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25320" yWindow="288" windowWidth="20376" windowHeight="12816"/>
  </bookViews>
  <sheets>
    <sheet name="Feuil1" sheetId="1" r:id="rId1"/>
  </sheets>
  <definedNames>
    <definedName name="_xlnm._FilterDatabase" localSheetId="0" hidden="1">Feuil1!$G$1:$G$357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2" i="1"/>
  <c r="G2" i="1"/>
  <c r="G3" i="1"/>
  <c r="H2" i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I3" i="1"/>
  <c r="J3" i="1"/>
  <c r="K3" i="1"/>
  <c r="L3" i="1"/>
  <c r="M3" i="1"/>
  <c r="I4" i="1"/>
  <c r="J4" i="1"/>
  <c r="K4" i="1"/>
  <c r="L4" i="1"/>
  <c r="M4" i="1"/>
  <c r="I5" i="1"/>
  <c r="J5" i="1"/>
  <c r="K5" i="1"/>
  <c r="L5" i="1"/>
  <c r="M5" i="1"/>
  <c r="I6" i="1"/>
  <c r="J6" i="1"/>
  <c r="K6" i="1"/>
  <c r="L6" i="1"/>
  <c r="M6" i="1"/>
  <c r="I7" i="1"/>
  <c r="J7" i="1"/>
  <c r="K7" i="1"/>
  <c r="L7" i="1"/>
  <c r="M7" i="1"/>
  <c r="I8" i="1"/>
  <c r="J8" i="1"/>
  <c r="K8" i="1"/>
  <c r="L8" i="1"/>
  <c r="M8" i="1"/>
  <c r="I9" i="1"/>
  <c r="J9" i="1"/>
  <c r="K9" i="1"/>
  <c r="L9" i="1"/>
  <c r="M9" i="1"/>
  <c r="I10" i="1"/>
  <c r="J10" i="1"/>
  <c r="K10" i="1"/>
  <c r="L10" i="1"/>
  <c r="M10" i="1"/>
  <c r="I11" i="1"/>
  <c r="J11" i="1"/>
  <c r="K11" i="1"/>
  <c r="L11" i="1"/>
  <c r="M11" i="1"/>
  <c r="I12" i="1"/>
  <c r="J12" i="1"/>
  <c r="K12" i="1"/>
  <c r="L12" i="1"/>
  <c r="M12" i="1"/>
  <c r="I13" i="1"/>
  <c r="J13" i="1"/>
  <c r="K13" i="1"/>
  <c r="L13" i="1"/>
  <c r="M13" i="1"/>
  <c r="I14" i="1"/>
  <c r="J14" i="1"/>
  <c r="K14" i="1"/>
  <c r="L14" i="1"/>
  <c r="M14" i="1"/>
  <c r="I15" i="1"/>
  <c r="J15" i="1"/>
  <c r="K15" i="1"/>
  <c r="L15" i="1"/>
  <c r="M15" i="1"/>
  <c r="I16" i="1"/>
  <c r="J16" i="1"/>
  <c r="K16" i="1"/>
  <c r="L16" i="1"/>
  <c r="M16" i="1"/>
  <c r="I17" i="1"/>
  <c r="J17" i="1"/>
  <c r="K17" i="1"/>
  <c r="L17" i="1"/>
  <c r="M17" i="1"/>
  <c r="I18" i="1"/>
  <c r="J18" i="1"/>
  <c r="K18" i="1"/>
  <c r="L18" i="1"/>
  <c r="M18" i="1"/>
  <c r="I19" i="1"/>
  <c r="J19" i="1"/>
  <c r="K19" i="1"/>
  <c r="L19" i="1"/>
  <c r="M19" i="1"/>
  <c r="I20" i="1"/>
  <c r="J20" i="1"/>
  <c r="K20" i="1"/>
  <c r="L20" i="1"/>
  <c r="M20" i="1"/>
  <c r="I21" i="1"/>
  <c r="J21" i="1"/>
  <c r="K21" i="1"/>
  <c r="L21" i="1"/>
  <c r="M21" i="1"/>
  <c r="I22" i="1"/>
  <c r="J22" i="1"/>
  <c r="K22" i="1"/>
  <c r="L22" i="1"/>
  <c r="M22" i="1"/>
  <c r="I23" i="1"/>
  <c r="J23" i="1"/>
  <c r="K23" i="1"/>
  <c r="L23" i="1"/>
  <c r="M23" i="1"/>
  <c r="I24" i="1"/>
  <c r="J24" i="1"/>
  <c r="K24" i="1"/>
  <c r="L24" i="1"/>
  <c r="M24" i="1"/>
  <c r="I25" i="1"/>
  <c r="J25" i="1"/>
  <c r="K25" i="1"/>
  <c r="L25" i="1"/>
  <c r="M25" i="1"/>
  <c r="I26" i="1"/>
  <c r="J26" i="1"/>
  <c r="K26" i="1"/>
  <c r="L26" i="1"/>
  <c r="M26" i="1"/>
  <c r="I27" i="1"/>
  <c r="J27" i="1"/>
  <c r="K27" i="1"/>
  <c r="L27" i="1"/>
  <c r="M27" i="1"/>
  <c r="I28" i="1"/>
  <c r="J28" i="1"/>
  <c r="K28" i="1"/>
  <c r="L28" i="1"/>
  <c r="M28" i="1"/>
  <c r="I29" i="1"/>
  <c r="J29" i="1"/>
  <c r="K29" i="1"/>
  <c r="L29" i="1"/>
  <c r="M29" i="1"/>
  <c r="I30" i="1"/>
  <c r="J30" i="1"/>
  <c r="K30" i="1"/>
  <c r="L30" i="1"/>
  <c r="M30" i="1"/>
  <c r="I31" i="1"/>
  <c r="J31" i="1"/>
  <c r="K31" i="1"/>
  <c r="L31" i="1"/>
  <c r="M31" i="1"/>
  <c r="I32" i="1"/>
  <c r="J32" i="1"/>
  <c r="K32" i="1"/>
  <c r="L32" i="1"/>
  <c r="M32" i="1"/>
  <c r="I33" i="1"/>
  <c r="J33" i="1"/>
  <c r="K33" i="1"/>
  <c r="L33" i="1"/>
  <c r="M33" i="1"/>
  <c r="I34" i="1"/>
  <c r="J34" i="1"/>
  <c r="K34" i="1"/>
  <c r="L34" i="1"/>
  <c r="M34" i="1"/>
  <c r="I35" i="1"/>
  <c r="J35" i="1"/>
  <c r="K35" i="1"/>
  <c r="L35" i="1"/>
  <c r="M35" i="1"/>
  <c r="I36" i="1"/>
  <c r="J36" i="1"/>
  <c r="K36" i="1"/>
  <c r="L36" i="1"/>
  <c r="M36" i="1"/>
  <c r="I37" i="1"/>
  <c r="J37" i="1"/>
  <c r="K37" i="1"/>
  <c r="L37" i="1"/>
  <c r="M37" i="1"/>
  <c r="I38" i="1"/>
  <c r="J38" i="1"/>
  <c r="K38" i="1"/>
  <c r="L38" i="1"/>
  <c r="M38" i="1"/>
  <c r="I39" i="1"/>
  <c r="J39" i="1"/>
  <c r="K39" i="1"/>
  <c r="L39" i="1"/>
  <c r="M39" i="1"/>
  <c r="I40" i="1"/>
  <c r="J40" i="1"/>
  <c r="K40" i="1"/>
  <c r="L40" i="1"/>
  <c r="M40" i="1"/>
  <c r="I41" i="1"/>
  <c r="J41" i="1"/>
  <c r="K41" i="1"/>
  <c r="L41" i="1"/>
  <c r="M41" i="1"/>
  <c r="I42" i="1"/>
  <c r="J42" i="1"/>
  <c r="K42" i="1"/>
  <c r="L42" i="1"/>
  <c r="M42" i="1"/>
  <c r="I43" i="1"/>
  <c r="J43" i="1"/>
  <c r="K43" i="1"/>
  <c r="L43" i="1"/>
  <c r="M43" i="1"/>
  <c r="I44" i="1"/>
  <c r="J44" i="1"/>
  <c r="K44" i="1"/>
  <c r="L44" i="1"/>
  <c r="M44" i="1"/>
  <c r="I45" i="1"/>
  <c r="J45" i="1"/>
  <c r="K45" i="1"/>
  <c r="L45" i="1"/>
  <c r="M45" i="1"/>
  <c r="I46" i="1"/>
  <c r="J46" i="1"/>
  <c r="K46" i="1"/>
  <c r="L46" i="1"/>
  <c r="M46" i="1"/>
  <c r="I47" i="1"/>
  <c r="J47" i="1"/>
  <c r="K47" i="1"/>
  <c r="L47" i="1"/>
  <c r="M47" i="1"/>
  <c r="I48" i="1"/>
  <c r="J48" i="1"/>
  <c r="K48" i="1"/>
  <c r="L48" i="1"/>
  <c r="M48" i="1"/>
  <c r="I49" i="1"/>
  <c r="J49" i="1"/>
  <c r="K49" i="1"/>
  <c r="L49" i="1"/>
  <c r="M49" i="1"/>
  <c r="I50" i="1"/>
  <c r="J50" i="1"/>
  <c r="K50" i="1"/>
  <c r="L50" i="1"/>
  <c r="M50" i="1"/>
  <c r="I51" i="1"/>
  <c r="J51" i="1"/>
  <c r="K51" i="1"/>
  <c r="L51" i="1"/>
  <c r="M51" i="1"/>
  <c r="I52" i="1"/>
  <c r="J52" i="1"/>
  <c r="K52" i="1"/>
  <c r="L52" i="1"/>
  <c r="M52" i="1"/>
  <c r="I53" i="1"/>
  <c r="J53" i="1"/>
  <c r="K53" i="1"/>
  <c r="L53" i="1"/>
  <c r="M53" i="1"/>
  <c r="I54" i="1"/>
  <c r="J54" i="1"/>
  <c r="K54" i="1"/>
  <c r="L54" i="1"/>
  <c r="M54" i="1"/>
  <c r="I55" i="1"/>
  <c r="J55" i="1"/>
  <c r="K55" i="1"/>
  <c r="L55" i="1"/>
  <c r="M55" i="1"/>
  <c r="I56" i="1"/>
  <c r="J56" i="1"/>
  <c r="K56" i="1"/>
  <c r="L56" i="1"/>
  <c r="M56" i="1"/>
  <c r="I57" i="1"/>
  <c r="J57" i="1"/>
  <c r="K57" i="1"/>
  <c r="L57" i="1"/>
  <c r="M57" i="1"/>
  <c r="I58" i="1"/>
  <c r="J58" i="1"/>
  <c r="K58" i="1"/>
  <c r="L58" i="1"/>
  <c r="M58" i="1"/>
  <c r="I59" i="1"/>
  <c r="J59" i="1"/>
  <c r="K59" i="1"/>
  <c r="L59" i="1"/>
  <c r="M59" i="1"/>
  <c r="I60" i="1"/>
  <c r="J60" i="1"/>
  <c r="K60" i="1"/>
  <c r="L60" i="1"/>
  <c r="M60" i="1"/>
  <c r="I61" i="1"/>
  <c r="J61" i="1"/>
  <c r="K61" i="1"/>
  <c r="L61" i="1"/>
  <c r="M61" i="1"/>
  <c r="I62" i="1"/>
  <c r="J62" i="1"/>
  <c r="K62" i="1"/>
  <c r="L62" i="1"/>
  <c r="M62" i="1"/>
  <c r="I63" i="1"/>
  <c r="J63" i="1"/>
  <c r="K63" i="1"/>
  <c r="L63" i="1"/>
  <c r="M63" i="1"/>
  <c r="I64" i="1"/>
  <c r="J64" i="1"/>
  <c r="K64" i="1"/>
  <c r="L64" i="1"/>
  <c r="M64" i="1"/>
  <c r="I65" i="1"/>
  <c r="J65" i="1"/>
  <c r="K65" i="1"/>
  <c r="L65" i="1"/>
  <c r="M65" i="1"/>
  <c r="I66" i="1"/>
  <c r="J66" i="1"/>
  <c r="K66" i="1"/>
  <c r="L66" i="1"/>
  <c r="M66" i="1"/>
  <c r="I67" i="1"/>
  <c r="J67" i="1"/>
  <c r="K67" i="1"/>
  <c r="L67" i="1"/>
  <c r="M67" i="1"/>
  <c r="I68" i="1"/>
  <c r="J68" i="1"/>
  <c r="K68" i="1"/>
  <c r="L68" i="1"/>
  <c r="M68" i="1"/>
  <c r="I69" i="1"/>
  <c r="J69" i="1"/>
  <c r="K69" i="1"/>
  <c r="L69" i="1"/>
  <c r="M69" i="1"/>
  <c r="I70" i="1"/>
  <c r="J70" i="1"/>
  <c r="K70" i="1"/>
  <c r="L70" i="1"/>
  <c r="M70" i="1"/>
  <c r="I71" i="1"/>
  <c r="J71" i="1"/>
  <c r="K71" i="1"/>
  <c r="L71" i="1"/>
  <c r="M71" i="1"/>
  <c r="I72" i="1"/>
  <c r="J72" i="1"/>
  <c r="K72" i="1"/>
  <c r="L72" i="1"/>
  <c r="M72" i="1"/>
  <c r="I73" i="1"/>
  <c r="J73" i="1"/>
  <c r="K73" i="1"/>
  <c r="L73" i="1"/>
  <c r="M73" i="1"/>
  <c r="I74" i="1"/>
  <c r="J74" i="1"/>
  <c r="K74" i="1"/>
  <c r="L74" i="1"/>
  <c r="M74" i="1"/>
  <c r="I75" i="1"/>
  <c r="J75" i="1"/>
  <c r="K75" i="1"/>
  <c r="L75" i="1"/>
  <c r="M75" i="1"/>
  <c r="I76" i="1"/>
  <c r="J76" i="1"/>
  <c r="K76" i="1"/>
  <c r="L76" i="1"/>
  <c r="M76" i="1"/>
  <c r="I77" i="1"/>
  <c r="J77" i="1"/>
  <c r="K77" i="1"/>
  <c r="L77" i="1"/>
  <c r="M77" i="1"/>
  <c r="I78" i="1"/>
  <c r="J78" i="1"/>
  <c r="K78" i="1"/>
  <c r="L78" i="1"/>
  <c r="M78" i="1"/>
  <c r="I79" i="1"/>
  <c r="J79" i="1"/>
  <c r="K79" i="1"/>
  <c r="L79" i="1"/>
  <c r="M79" i="1"/>
  <c r="I80" i="1"/>
  <c r="J80" i="1"/>
  <c r="K80" i="1"/>
  <c r="L80" i="1"/>
  <c r="M80" i="1"/>
  <c r="I81" i="1"/>
  <c r="J81" i="1"/>
  <c r="K81" i="1"/>
  <c r="L81" i="1"/>
  <c r="M81" i="1"/>
  <c r="I82" i="1"/>
  <c r="J82" i="1"/>
  <c r="K82" i="1"/>
  <c r="L82" i="1"/>
  <c r="M82" i="1"/>
  <c r="I83" i="1"/>
  <c r="J83" i="1"/>
  <c r="K83" i="1"/>
  <c r="L83" i="1"/>
  <c r="M83" i="1"/>
  <c r="I84" i="1"/>
  <c r="J84" i="1"/>
  <c r="K84" i="1"/>
  <c r="L84" i="1"/>
  <c r="M84" i="1"/>
  <c r="I85" i="1"/>
  <c r="J85" i="1"/>
  <c r="K85" i="1"/>
  <c r="L85" i="1"/>
  <c r="M85" i="1"/>
  <c r="I86" i="1"/>
  <c r="J86" i="1"/>
  <c r="K86" i="1"/>
  <c r="L86" i="1"/>
  <c r="M86" i="1"/>
  <c r="I87" i="1"/>
  <c r="J87" i="1"/>
  <c r="K87" i="1"/>
  <c r="L87" i="1"/>
  <c r="M87" i="1"/>
  <c r="I88" i="1"/>
  <c r="J88" i="1"/>
  <c r="K88" i="1"/>
  <c r="L88" i="1"/>
  <c r="M88" i="1"/>
  <c r="I89" i="1"/>
  <c r="J89" i="1"/>
  <c r="K89" i="1"/>
  <c r="L89" i="1"/>
  <c r="M89" i="1"/>
  <c r="I90" i="1"/>
  <c r="J90" i="1"/>
  <c r="K90" i="1"/>
  <c r="L90" i="1"/>
  <c r="M90" i="1"/>
  <c r="I91" i="1"/>
  <c r="J91" i="1"/>
  <c r="K91" i="1"/>
  <c r="L91" i="1"/>
  <c r="M91" i="1"/>
  <c r="I92" i="1"/>
  <c r="J92" i="1"/>
  <c r="K92" i="1"/>
  <c r="L92" i="1"/>
  <c r="M92" i="1"/>
  <c r="I93" i="1"/>
  <c r="J93" i="1"/>
  <c r="K93" i="1"/>
  <c r="L93" i="1"/>
  <c r="M93" i="1"/>
  <c r="I94" i="1"/>
  <c r="J94" i="1"/>
  <c r="K94" i="1"/>
  <c r="L94" i="1"/>
  <c r="M94" i="1"/>
  <c r="I95" i="1"/>
  <c r="J95" i="1"/>
  <c r="K95" i="1"/>
  <c r="L95" i="1"/>
  <c r="M95" i="1"/>
  <c r="I96" i="1"/>
  <c r="J96" i="1"/>
  <c r="K96" i="1"/>
  <c r="L96" i="1"/>
  <c r="M96" i="1"/>
  <c r="I97" i="1"/>
  <c r="J97" i="1"/>
  <c r="K97" i="1"/>
  <c r="L97" i="1"/>
  <c r="M97" i="1"/>
  <c r="I98" i="1"/>
  <c r="J98" i="1"/>
  <c r="K98" i="1"/>
  <c r="L98" i="1"/>
  <c r="M98" i="1"/>
  <c r="I99" i="1"/>
  <c r="J99" i="1"/>
  <c r="K99" i="1"/>
  <c r="L99" i="1"/>
  <c r="M99" i="1"/>
  <c r="I100" i="1"/>
  <c r="J100" i="1"/>
  <c r="K100" i="1"/>
  <c r="L100" i="1"/>
  <c r="M100" i="1"/>
  <c r="I101" i="1"/>
  <c r="J101" i="1"/>
  <c r="K101" i="1"/>
  <c r="L101" i="1"/>
  <c r="M101" i="1"/>
  <c r="I102" i="1"/>
  <c r="J102" i="1"/>
  <c r="K102" i="1"/>
  <c r="L102" i="1"/>
  <c r="M102" i="1"/>
  <c r="I103" i="1"/>
  <c r="J103" i="1"/>
  <c r="K103" i="1"/>
  <c r="L103" i="1"/>
  <c r="M103" i="1"/>
  <c r="I104" i="1"/>
  <c r="J104" i="1"/>
  <c r="K104" i="1"/>
  <c r="L104" i="1"/>
  <c r="M104" i="1"/>
  <c r="I105" i="1"/>
  <c r="J105" i="1"/>
  <c r="K105" i="1"/>
  <c r="L105" i="1"/>
  <c r="M105" i="1"/>
  <c r="I106" i="1"/>
  <c r="J106" i="1"/>
  <c r="K106" i="1"/>
  <c r="L106" i="1"/>
  <c r="M106" i="1"/>
  <c r="I107" i="1"/>
  <c r="J107" i="1"/>
  <c r="K107" i="1"/>
  <c r="L107" i="1"/>
  <c r="M107" i="1"/>
  <c r="I108" i="1"/>
  <c r="J108" i="1"/>
  <c r="K108" i="1"/>
  <c r="L108" i="1"/>
  <c r="M108" i="1"/>
  <c r="I109" i="1"/>
  <c r="J109" i="1"/>
  <c r="K109" i="1"/>
  <c r="L109" i="1"/>
  <c r="M109" i="1"/>
  <c r="I110" i="1"/>
  <c r="J110" i="1"/>
  <c r="K110" i="1"/>
  <c r="L110" i="1"/>
  <c r="M110" i="1"/>
  <c r="I111" i="1"/>
  <c r="J111" i="1"/>
  <c r="K111" i="1"/>
  <c r="L111" i="1"/>
  <c r="M111" i="1"/>
  <c r="I112" i="1"/>
  <c r="J112" i="1"/>
  <c r="K112" i="1"/>
  <c r="L112" i="1"/>
  <c r="M112" i="1"/>
  <c r="I113" i="1"/>
  <c r="J113" i="1"/>
  <c r="K113" i="1"/>
  <c r="L113" i="1"/>
  <c r="M113" i="1"/>
  <c r="I114" i="1"/>
  <c r="J114" i="1"/>
  <c r="K114" i="1"/>
  <c r="L114" i="1"/>
  <c r="M114" i="1"/>
  <c r="I115" i="1"/>
  <c r="J115" i="1"/>
  <c r="K115" i="1"/>
  <c r="L115" i="1"/>
  <c r="M115" i="1"/>
  <c r="I116" i="1"/>
  <c r="J116" i="1"/>
  <c r="K116" i="1"/>
  <c r="L116" i="1"/>
  <c r="M116" i="1"/>
  <c r="I117" i="1"/>
  <c r="J117" i="1"/>
  <c r="K117" i="1"/>
  <c r="L117" i="1"/>
  <c r="M117" i="1"/>
  <c r="I118" i="1"/>
  <c r="J118" i="1"/>
  <c r="K118" i="1"/>
  <c r="L118" i="1"/>
  <c r="M118" i="1"/>
  <c r="I119" i="1"/>
  <c r="J119" i="1"/>
  <c r="K119" i="1"/>
  <c r="L119" i="1"/>
  <c r="M119" i="1"/>
  <c r="I120" i="1"/>
  <c r="J120" i="1"/>
  <c r="K120" i="1"/>
  <c r="L120" i="1"/>
  <c r="M120" i="1"/>
  <c r="I121" i="1"/>
  <c r="J121" i="1"/>
  <c r="K121" i="1"/>
  <c r="L121" i="1"/>
  <c r="M121" i="1"/>
  <c r="I122" i="1"/>
  <c r="J122" i="1"/>
  <c r="K122" i="1"/>
  <c r="L122" i="1"/>
  <c r="M122" i="1"/>
  <c r="I123" i="1"/>
  <c r="J123" i="1"/>
  <c r="K123" i="1"/>
  <c r="L123" i="1"/>
  <c r="M123" i="1"/>
  <c r="I124" i="1"/>
  <c r="J124" i="1"/>
  <c r="K124" i="1"/>
  <c r="L124" i="1"/>
  <c r="M124" i="1"/>
  <c r="I125" i="1"/>
  <c r="J125" i="1"/>
  <c r="K125" i="1"/>
  <c r="L125" i="1"/>
  <c r="M125" i="1"/>
  <c r="I126" i="1"/>
  <c r="J126" i="1"/>
  <c r="K126" i="1"/>
  <c r="L126" i="1"/>
  <c r="M126" i="1"/>
  <c r="I127" i="1"/>
  <c r="J127" i="1"/>
  <c r="K127" i="1"/>
  <c r="L127" i="1"/>
  <c r="M127" i="1"/>
  <c r="I128" i="1"/>
  <c r="J128" i="1"/>
  <c r="K128" i="1"/>
  <c r="L128" i="1"/>
  <c r="M128" i="1"/>
  <c r="I129" i="1"/>
  <c r="J129" i="1"/>
  <c r="K129" i="1"/>
  <c r="L129" i="1"/>
  <c r="M129" i="1"/>
  <c r="I130" i="1"/>
  <c r="J130" i="1"/>
  <c r="K130" i="1"/>
  <c r="L130" i="1"/>
  <c r="M130" i="1"/>
  <c r="I131" i="1"/>
  <c r="J131" i="1"/>
  <c r="K131" i="1"/>
  <c r="L131" i="1"/>
  <c r="M131" i="1"/>
  <c r="I132" i="1"/>
  <c r="J132" i="1"/>
  <c r="K132" i="1"/>
  <c r="L132" i="1"/>
  <c r="M132" i="1"/>
  <c r="I133" i="1"/>
  <c r="J133" i="1"/>
  <c r="K133" i="1"/>
  <c r="L133" i="1"/>
  <c r="M133" i="1"/>
  <c r="I134" i="1"/>
  <c r="J134" i="1"/>
  <c r="K134" i="1"/>
  <c r="L134" i="1"/>
  <c r="M134" i="1"/>
  <c r="I135" i="1"/>
  <c r="J135" i="1"/>
  <c r="K135" i="1"/>
  <c r="L135" i="1"/>
  <c r="M135" i="1"/>
  <c r="I136" i="1"/>
  <c r="J136" i="1"/>
  <c r="K136" i="1"/>
  <c r="L136" i="1"/>
  <c r="M136" i="1"/>
  <c r="I137" i="1"/>
  <c r="J137" i="1"/>
  <c r="K137" i="1"/>
  <c r="L137" i="1"/>
  <c r="M137" i="1"/>
  <c r="I138" i="1"/>
  <c r="J138" i="1"/>
  <c r="K138" i="1"/>
  <c r="L138" i="1"/>
  <c r="M138" i="1"/>
  <c r="I139" i="1"/>
  <c r="J139" i="1"/>
  <c r="K139" i="1"/>
  <c r="L139" i="1"/>
  <c r="M139" i="1"/>
  <c r="I140" i="1"/>
  <c r="J140" i="1"/>
  <c r="K140" i="1"/>
  <c r="L140" i="1"/>
  <c r="M140" i="1"/>
  <c r="I141" i="1"/>
  <c r="J141" i="1"/>
  <c r="K141" i="1"/>
  <c r="L141" i="1"/>
  <c r="M141" i="1"/>
  <c r="I142" i="1"/>
  <c r="J142" i="1"/>
  <c r="K142" i="1"/>
  <c r="L142" i="1"/>
  <c r="M142" i="1"/>
  <c r="I143" i="1"/>
  <c r="J143" i="1"/>
  <c r="K143" i="1"/>
  <c r="L143" i="1"/>
  <c r="M143" i="1"/>
  <c r="I144" i="1"/>
  <c r="J144" i="1"/>
  <c r="K144" i="1"/>
  <c r="L144" i="1"/>
  <c r="M144" i="1"/>
  <c r="I145" i="1"/>
  <c r="J145" i="1"/>
  <c r="K145" i="1"/>
  <c r="L145" i="1"/>
  <c r="M145" i="1"/>
  <c r="I146" i="1"/>
  <c r="J146" i="1"/>
  <c r="K146" i="1"/>
  <c r="L146" i="1"/>
  <c r="M146" i="1"/>
  <c r="I147" i="1"/>
  <c r="J147" i="1"/>
  <c r="K147" i="1"/>
  <c r="L147" i="1"/>
  <c r="M147" i="1"/>
  <c r="I148" i="1"/>
  <c r="J148" i="1"/>
  <c r="K148" i="1"/>
  <c r="L148" i="1"/>
  <c r="M148" i="1"/>
  <c r="I149" i="1"/>
  <c r="J149" i="1"/>
  <c r="K149" i="1"/>
  <c r="L149" i="1"/>
  <c r="M149" i="1"/>
  <c r="I150" i="1"/>
  <c r="J150" i="1"/>
  <c r="K150" i="1"/>
  <c r="L150" i="1"/>
  <c r="M150" i="1"/>
  <c r="I151" i="1"/>
  <c r="J151" i="1"/>
  <c r="K151" i="1"/>
  <c r="L151" i="1"/>
  <c r="M151" i="1"/>
  <c r="I152" i="1"/>
  <c r="J152" i="1"/>
  <c r="K152" i="1"/>
  <c r="L152" i="1"/>
  <c r="M152" i="1"/>
  <c r="I153" i="1"/>
  <c r="J153" i="1"/>
  <c r="K153" i="1"/>
  <c r="L153" i="1"/>
  <c r="M153" i="1"/>
  <c r="I154" i="1"/>
  <c r="J154" i="1"/>
  <c r="K154" i="1"/>
  <c r="L154" i="1"/>
  <c r="M154" i="1"/>
  <c r="I155" i="1"/>
  <c r="J155" i="1"/>
  <c r="K155" i="1"/>
  <c r="L155" i="1"/>
  <c r="M155" i="1"/>
  <c r="I156" i="1"/>
  <c r="J156" i="1"/>
  <c r="K156" i="1"/>
  <c r="L156" i="1"/>
  <c r="M156" i="1"/>
  <c r="I157" i="1"/>
  <c r="J157" i="1"/>
  <c r="K157" i="1"/>
  <c r="L157" i="1"/>
  <c r="M157" i="1"/>
  <c r="I158" i="1"/>
  <c r="J158" i="1"/>
  <c r="K158" i="1"/>
  <c r="L158" i="1"/>
  <c r="M158" i="1"/>
  <c r="I159" i="1"/>
  <c r="J159" i="1"/>
  <c r="K159" i="1"/>
  <c r="L159" i="1"/>
  <c r="M159" i="1"/>
  <c r="I160" i="1"/>
  <c r="J160" i="1"/>
  <c r="K160" i="1"/>
  <c r="L160" i="1"/>
  <c r="M160" i="1"/>
  <c r="I161" i="1"/>
  <c r="J161" i="1"/>
  <c r="K161" i="1"/>
  <c r="L161" i="1"/>
  <c r="M161" i="1"/>
  <c r="I162" i="1"/>
  <c r="J162" i="1"/>
  <c r="K162" i="1"/>
  <c r="L162" i="1"/>
  <c r="M162" i="1"/>
  <c r="I163" i="1"/>
  <c r="J163" i="1"/>
  <c r="K163" i="1"/>
  <c r="L163" i="1"/>
  <c r="M163" i="1"/>
  <c r="I164" i="1"/>
  <c r="J164" i="1"/>
  <c r="K164" i="1"/>
  <c r="L164" i="1"/>
  <c r="M164" i="1"/>
  <c r="I165" i="1"/>
  <c r="J165" i="1"/>
  <c r="K165" i="1"/>
  <c r="L165" i="1"/>
  <c r="M165" i="1"/>
  <c r="I166" i="1"/>
  <c r="J166" i="1"/>
  <c r="K166" i="1"/>
  <c r="L166" i="1"/>
  <c r="M166" i="1"/>
  <c r="I167" i="1"/>
  <c r="J167" i="1"/>
  <c r="K167" i="1"/>
  <c r="L167" i="1"/>
  <c r="M167" i="1"/>
  <c r="I168" i="1"/>
  <c r="J168" i="1"/>
  <c r="K168" i="1"/>
  <c r="L168" i="1"/>
  <c r="M168" i="1"/>
  <c r="I169" i="1"/>
  <c r="J169" i="1"/>
  <c r="K169" i="1"/>
  <c r="L169" i="1"/>
  <c r="M169" i="1"/>
  <c r="I170" i="1"/>
  <c r="J170" i="1"/>
  <c r="K170" i="1"/>
  <c r="L170" i="1"/>
  <c r="M170" i="1"/>
  <c r="I171" i="1"/>
  <c r="J171" i="1"/>
  <c r="K171" i="1"/>
  <c r="L171" i="1"/>
  <c r="M171" i="1"/>
  <c r="I172" i="1"/>
  <c r="J172" i="1"/>
  <c r="K172" i="1"/>
  <c r="L172" i="1"/>
  <c r="M172" i="1"/>
  <c r="I173" i="1"/>
  <c r="J173" i="1"/>
  <c r="K173" i="1"/>
  <c r="L173" i="1"/>
  <c r="M173" i="1"/>
  <c r="I174" i="1"/>
  <c r="J174" i="1"/>
  <c r="K174" i="1"/>
  <c r="L174" i="1"/>
  <c r="M174" i="1"/>
  <c r="I175" i="1"/>
  <c r="J175" i="1"/>
  <c r="K175" i="1"/>
  <c r="L175" i="1"/>
  <c r="M175" i="1"/>
  <c r="I176" i="1"/>
  <c r="J176" i="1"/>
  <c r="K176" i="1"/>
  <c r="L176" i="1"/>
  <c r="M176" i="1"/>
  <c r="I177" i="1"/>
  <c r="J177" i="1"/>
  <c r="K177" i="1"/>
  <c r="L177" i="1"/>
  <c r="M177" i="1"/>
  <c r="I178" i="1"/>
  <c r="J178" i="1"/>
  <c r="K178" i="1"/>
  <c r="L178" i="1"/>
  <c r="M178" i="1"/>
  <c r="I179" i="1"/>
  <c r="J179" i="1"/>
  <c r="K179" i="1"/>
  <c r="L179" i="1"/>
  <c r="M179" i="1"/>
  <c r="I180" i="1"/>
  <c r="J180" i="1"/>
  <c r="K180" i="1"/>
  <c r="L180" i="1"/>
  <c r="M180" i="1"/>
  <c r="I181" i="1"/>
  <c r="J181" i="1"/>
  <c r="K181" i="1"/>
  <c r="L181" i="1"/>
  <c r="M181" i="1"/>
  <c r="I182" i="1"/>
  <c r="J182" i="1"/>
  <c r="K182" i="1"/>
  <c r="L182" i="1"/>
  <c r="M182" i="1"/>
  <c r="I183" i="1"/>
  <c r="J183" i="1"/>
  <c r="K183" i="1"/>
  <c r="L183" i="1"/>
  <c r="M183" i="1"/>
  <c r="I184" i="1"/>
  <c r="J184" i="1"/>
  <c r="K184" i="1"/>
  <c r="L184" i="1"/>
  <c r="M184" i="1"/>
  <c r="I185" i="1"/>
  <c r="J185" i="1"/>
  <c r="K185" i="1"/>
  <c r="L185" i="1"/>
  <c r="M185" i="1"/>
  <c r="I186" i="1"/>
  <c r="J186" i="1"/>
  <c r="K186" i="1"/>
  <c r="L186" i="1"/>
  <c r="M186" i="1"/>
  <c r="I187" i="1"/>
  <c r="J187" i="1"/>
  <c r="K187" i="1"/>
  <c r="L187" i="1"/>
  <c r="M187" i="1"/>
  <c r="I188" i="1"/>
  <c r="J188" i="1"/>
  <c r="K188" i="1"/>
  <c r="L188" i="1"/>
  <c r="M188" i="1"/>
  <c r="I189" i="1"/>
  <c r="J189" i="1"/>
  <c r="K189" i="1"/>
  <c r="L189" i="1"/>
  <c r="M189" i="1"/>
  <c r="I190" i="1"/>
  <c r="J190" i="1"/>
  <c r="K190" i="1"/>
  <c r="L190" i="1"/>
  <c r="M190" i="1"/>
  <c r="I191" i="1"/>
  <c r="J191" i="1"/>
  <c r="K191" i="1"/>
  <c r="L191" i="1"/>
  <c r="M191" i="1"/>
  <c r="I192" i="1"/>
  <c r="J192" i="1"/>
  <c r="K192" i="1"/>
  <c r="L192" i="1"/>
  <c r="M192" i="1"/>
  <c r="I193" i="1"/>
  <c r="J193" i="1"/>
  <c r="K193" i="1"/>
  <c r="L193" i="1"/>
  <c r="M193" i="1"/>
  <c r="I194" i="1"/>
  <c r="J194" i="1"/>
  <c r="K194" i="1"/>
  <c r="L194" i="1"/>
  <c r="M194" i="1"/>
  <c r="I195" i="1"/>
  <c r="J195" i="1"/>
  <c r="K195" i="1"/>
  <c r="L195" i="1"/>
  <c r="M195" i="1"/>
  <c r="I196" i="1"/>
  <c r="J196" i="1"/>
  <c r="K196" i="1"/>
  <c r="L196" i="1"/>
  <c r="M196" i="1"/>
  <c r="I197" i="1"/>
  <c r="J197" i="1"/>
  <c r="K197" i="1"/>
  <c r="L197" i="1"/>
  <c r="M197" i="1"/>
  <c r="I198" i="1"/>
  <c r="J198" i="1"/>
  <c r="K198" i="1"/>
  <c r="L198" i="1"/>
  <c r="M198" i="1"/>
  <c r="I199" i="1"/>
  <c r="J199" i="1"/>
  <c r="K199" i="1"/>
  <c r="L199" i="1"/>
  <c r="M199" i="1"/>
  <c r="I200" i="1"/>
  <c r="J200" i="1"/>
  <c r="K200" i="1"/>
  <c r="L200" i="1"/>
  <c r="M200" i="1"/>
  <c r="I201" i="1"/>
  <c r="J201" i="1"/>
  <c r="K201" i="1"/>
  <c r="L201" i="1"/>
  <c r="M201" i="1"/>
  <c r="I202" i="1"/>
  <c r="J202" i="1"/>
  <c r="K202" i="1"/>
  <c r="L202" i="1"/>
  <c r="M202" i="1"/>
  <c r="I203" i="1"/>
  <c r="J203" i="1"/>
  <c r="K203" i="1"/>
  <c r="L203" i="1"/>
  <c r="M203" i="1"/>
  <c r="I204" i="1"/>
  <c r="J204" i="1"/>
  <c r="K204" i="1"/>
  <c r="L204" i="1"/>
  <c r="M204" i="1"/>
  <c r="I205" i="1"/>
  <c r="J205" i="1"/>
  <c r="K205" i="1"/>
  <c r="L205" i="1"/>
  <c r="M205" i="1"/>
  <c r="I206" i="1"/>
  <c r="J206" i="1"/>
  <c r="K206" i="1"/>
  <c r="L206" i="1"/>
  <c r="M206" i="1"/>
  <c r="I207" i="1"/>
  <c r="J207" i="1"/>
  <c r="K207" i="1"/>
  <c r="L207" i="1"/>
  <c r="M207" i="1"/>
  <c r="I208" i="1"/>
  <c r="J208" i="1"/>
  <c r="K208" i="1"/>
  <c r="L208" i="1"/>
  <c r="M208" i="1"/>
  <c r="I209" i="1"/>
  <c r="J209" i="1"/>
  <c r="K209" i="1"/>
  <c r="L209" i="1"/>
  <c r="M209" i="1"/>
  <c r="I210" i="1"/>
  <c r="J210" i="1"/>
  <c r="K210" i="1"/>
  <c r="L210" i="1"/>
  <c r="M210" i="1"/>
  <c r="I211" i="1"/>
  <c r="J211" i="1"/>
  <c r="K211" i="1"/>
  <c r="L211" i="1"/>
  <c r="M211" i="1"/>
  <c r="I212" i="1"/>
  <c r="J212" i="1"/>
  <c r="K212" i="1"/>
  <c r="L212" i="1"/>
  <c r="M212" i="1"/>
  <c r="I213" i="1"/>
  <c r="J213" i="1"/>
  <c r="K213" i="1"/>
  <c r="L213" i="1"/>
  <c r="M213" i="1"/>
  <c r="I214" i="1"/>
  <c r="J214" i="1"/>
  <c r="K214" i="1"/>
  <c r="L214" i="1"/>
  <c r="M214" i="1"/>
  <c r="I215" i="1"/>
  <c r="J215" i="1"/>
  <c r="K215" i="1"/>
  <c r="L215" i="1"/>
  <c r="M215" i="1"/>
  <c r="I216" i="1"/>
  <c r="J216" i="1"/>
  <c r="K216" i="1"/>
  <c r="L216" i="1"/>
  <c r="M216" i="1"/>
  <c r="I217" i="1"/>
  <c r="J217" i="1"/>
  <c r="K217" i="1"/>
  <c r="L217" i="1"/>
  <c r="M217" i="1"/>
  <c r="I218" i="1"/>
  <c r="J218" i="1"/>
  <c r="K218" i="1"/>
  <c r="L218" i="1"/>
  <c r="M218" i="1"/>
  <c r="I219" i="1"/>
  <c r="J219" i="1"/>
  <c r="K219" i="1"/>
  <c r="L219" i="1"/>
  <c r="M219" i="1"/>
  <c r="I220" i="1"/>
  <c r="J220" i="1"/>
  <c r="K220" i="1"/>
  <c r="L220" i="1"/>
  <c r="M220" i="1"/>
  <c r="I221" i="1"/>
  <c r="J221" i="1"/>
  <c r="K221" i="1"/>
  <c r="L221" i="1"/>
  <c r="M221" i="1"/>
  <c r="I222" i="1"/>
  <c r="J222" i="1"/>
  <c r="K222" i="1"/>
  <c r="L222" i="1"/>
  <c r="M222" i="1"/>
  <c r="I223" i="1"/>
  <c r="J223" i="1"/>
  <c r="K223" i="1"/>
  <c r="L223" i="1"/>
  <c r="M223" i="1"/>
  <c r="I224" i="1"/>
  <c r="J224" i="1"/>
  <c r="K224" i="1"/>
  <c r="L224" i="1"/>
  <c r="M224" i="1"/>
  <c r="I225" i="1"/>
  <c r="J225" i="1"/>
  <c r="K225" i="1"/>
  <c r="L225" i="1"/>
  <c r="M225" i="1"/>
  <c r="I226" i="1"/>
  <c r="J226" i="1"/>
  <c r="K226" i="1"/>
  <c r="L226" i="1"/>
  <c r="M226" i="1"/>
  <c r="I227" i="1"/>
  <c r="J227" i="1"/>
  <c r="K227" i="1"/>
  <c r="L227" i="1"/>
  <c r="M227" i="1"/>
  <c r="I228" i="1"/>
  <c r="J228" i="1"/>
  <c r="K228" i="1"/>
  <c r="L228" i="1"/>
  <c r="M228" i="1"/>
  <c r="I229" i="1"/>
  <c r="J229" i="1"/>
  <c r="K229" i="1"/>
  <c r="L229" i="1"/>
  <c r="M229" i="1"/>
  <c r="I230" i="1"/>
  <c r="J230" i="1"/>
  <c r="K230" i="1"/>
  <c r="L230" i="1"/>
  <c r="M230" i="1"/>
  <c r="I231" i="1"/>
  <c r="J231" i="1"/>
  <c r="K231" i="1"/>
  <c r="L231" i="1"/>
  <c r="M231" i="1"/>
  <c r="I232" i="1"/>
  <c r="J232" i="1"/>
  <c r="K232" i="1"/>
  <c r="L232" i="1"/>
  <c r="M232" i="1"/>
  <c r="I233" i="1"/>
  <c r="J233" i="1"/>
  <c r="K233" i="1"/>
  <c r="L233" i="1"/>
  <c r="M233" i="1"/>
  <c r="I234" i="1"/>
  <c r="J234" i="1"/>
  <c r="K234" i="1"/>
  <c r="L234" i="1"/>
  <c r="M234" i="1"/>
  <c r="I235" i="1"/>
  <c r="J235" i="1"/>
  <c r="K235" i="1"/>
  <c r="L235" i="1"/>
  <c r="M235" i="1"/>
  <c r="I236" i="1"/>
  <c r="J236" i="1"/>
  <c r="K236" i="1"/>
  <c r="L236" i="1"/>
  <c r="M236" i="1"/>
  <c r="I237" i="1"/>
  <c r="J237" i="1"/>
  <c r="K237" i="1"/>
  <c r="L237" i="1"/>
  <c r="M237" i="1"/>
  <c r="I238" i="1"/>
  <c r="J238" i="1"/>
  <c r="K238" i="1"/>
  <c r="L238" i="1"/>
  <c r="M238" i="1"/>
  <c r="I239" i="1"/>
  <c r="J239" i="1"/>
  <c r="K239" i="1"/>
  <c r="L239" i="1"/>
  <c r="M239" i="1"/>
  <c r="I240" i="1"/>
  <c r="J240" i="1"/>
  <c r="K240" i="1"/>
  <c r="L240" i="1"/>
  <c r="M240" i="1"/>
  <c r="I241" i="1"/>
  <c r="J241" i="1"/>
  <c r="K241" i="1"/>
  <c r="L241" i="1"/>
  <c r="M241" i="1"/>
  <c r="I242" i="1"/>
  <c r="J242" i="1"/>
  <c r="K242" i="1"/>
  <c r="L242" i="1"/>
  <c r="M242" i="1"/>
  <c r="I243" i="1"/>
  <c r="J243" i="1"/>
  <c r="K243" i="1"/>
  <c r="L243" i="1"/>
  <c r="M243" i="1"/>
  <c r="I244" i="1"/>
  <c r="J244" i="1"/>
  <c r="K244" i="1"/>
  <c r="L244" i="1"/>
  <c r="M244" i="1"/>
  <c r="I245" i="1"/>
  <c r="J245" i="1"/>
  <c r="K245" i="1"/>
  <c r="L245" i="1"/>
  <c r="M245" i="1"/>
  <c r="I246" i="1"/>
  <c r="J246" i="1"/>
  <c r="K246" i="1"/>
  <c r="L246" i="1"/>
  <c r="M246" i="1"/>
  <c r="I247" i="1"/>
  <c r="J247" i="1"/>
  <c r="K247" i="1"/>
  <c r="L247" i="1"/>
  <c r="M247" i="1"/>
  <c r="I248" i="1"/>
  <c r="J248" i="1"/>
  <c r="K248" i="1"/>
  <c r="L248" i="1"/>
  <c r="M248" i="1"/>
  <c r="I249" i="1"/>
  <c r="J249" i="1"/>
  <c r="K249" i="1"/>
  <c r="L249" i="1"/>
  <c r="M249" i="1"/>
  <c r="I250" i="1"/>
  <c r="J250" i="1"/>
  <c r="K250" i="1"/>
  <c r="L250" i="1"/>
  <c r="M250" i="1"/>
  <c r="I251" i="1"/>
  <c r="J251" i="1"/>
  <c r="K251" i="1"/>
  <c r="L251" i="1"/>
  <c r="M251" i="1"/>
  <c r="I252" i="1"/>
  <c r="J252" i="1"/>
  <c r="K252" i="1"/>
  <c r="L252" i="1"/>
  <c r="M252" i="1"/>
  <c r="I253" i="1"/>
  <c r="J253" i="1"/>
  <c r="K253" i="1"/>
  <c r="L253" i="1"/>
  <c r="M253" i="1"/>
  <c r="I254" i="1"/>
  <c r="J254" i="1"/>
  <c r="K254" i="1"/>
  <c r="L254" i="1"/>
  <c r="M254" i="1"/>
  <c r="I255" i="1"/>
  <c r="J255" i="1"/>
  <c r="K255" i="1"/>
  <c r="L255" i="1"/>
  <c r="M255" i="1"/>
  <c r="I256" i="1"/>
  <c r="J256" i="1"/>
  <c r="K256" i="1"/>
  <c r="L256" i="1"/>
  <c r="M256" i="1"/>
  <c r="I257" i="1"/>
  <c r="J257" i="1"/>
  <c r="K257" i="1"/>
  <c r="L257" i="1"/>
  <c r="M257" i="1"/>
  <c r="I258" i="1"/>
  <c r="J258" i="1"/>
  <c r="K258" i="1"/>
  <c r="L258" i="1"/>
  <c r="M258" i="1"/>
  <c r="I259" i="1"/>
  <c r="J259" i="1"/>
  <c r="K259" i="1"/>
  <c r="L259" i="1"/>
  <c r="M259" i="1"/>
  <c r="I260" i="1"/>
  <c r="J260" i="1"/>
  <c r="K260" i="1"/>
  <c r="L260" i="1"/>
  <c r="M260" i="1"/>
  <c r="I261" i="1"/>
  <c r="J261" i="1"/>
  <c r="K261" i="1"/>
  <c r="L261" i="1"/>
  <c r="M261" i="1"/>
  <c r="I262" i="1"/>
  <c r="J262" i="1"/>
  <c r="K262" i="1"/>
  <c r="L262" i="1"/>
  <c r="M262" i="1"/>
  <c r="I263" i="1"/>
  <c r="J263" i="1"/>
  <c r="K263" i="1"/>
  <c r="L263" i="1"/>
  <c r="M263" i="1"/>
  <c r="I264" i="1"/>
  <c r="J264" i="1"/>
  <c r="K264" i="1"/>
  <c r="L264" i="1"/>
  <c r="M264" i="1"/>
  <c r="I265" i="1"/>
  <c r="J265" i="1"/>
  <c r="K265" i="1"/>
  <c r="L265" i="1"/>
  <c r="M265" i="1"/>
  <c r="I266" i="1"/>
  <c r="J266" i="1"/>
  <c r="K266" i="1"/>
  <c r="L266" i="1"/>
  <c r="M266" i="1"/>
  <c r="I267" i="1"/>
  <c r="J267" i="1"/>
  <c r="K267" i="1"/>
  <c r="L267" i="1"/>
  <c r="M267" i="1"/>
  <c r="I268" i="1"/>
  <c r="J268" i="1"/>
  <c r="K268" i="1"/>
  <c r="L268" i="1"/>
  <c r="M268" i="1"/>
  <c r="I269" i="1"/>
  <c r="J269" i="1"/>
  <c r="K269" i="1"/>
  <c r="L269" i="1"/>
  <c r="M269" i="1"/>
  <c r="I270" i="1"/>
  <c r="J270" i="1"/>
  <c r="K270" i="1"/>
  <c r="L270" i="1"/>
  <c r="M270" i="1"/>
  <c r="I271" i="1"/>
  <c r="J271" i="1"/>
  <c r="K271" i="1"/>
  <c r="L271" i="1"/>
  <c r="M271" i="1"/>
  <c r="I272" i="1"/>
  <c r="J272" i="1"/>
  <c r="K272" i="1"/>
  <c r="L272" i="1"/>
  <c r="M272" i="1"/>
  <c r="I273" i="1"/>
  <c r="J273" i="1"/>
  <c r="K273" i="1"/>
  <c r="L273" i="1"/>
  <c r="M273" i="1"/>
  <c r="I274" i="1"/>
  <c r="J274" i="1"/>
  <c r="K274" i="1"/>
  <c r="L274" i="1"/>
  <c r="M274" i="1"/>
  <c r="I275" i="1"/>
  <c r="J275" i="1"/>
  <c r="K275" i="1"/>
  <c r="L275" i="1"/>
  <c r="M275" i="1"/>
  <c r="I276" i="1"/>
  <c r="J276" i="1"/>
  <c r="K276" i="1"/>
  <c r="L276" i="1"/>
  <c r="M276" i="1"/>
  <c r="I277" i="1"/>
  <c r="J277" i="1"/>
  <c r="K277" i="1"/>
  <c r="L277" i="1"/>
  <c r="M277" i="1"/>
  <c r="I278" i="1"/>
  <c r="J278" i="1"/>
  <c r="K278" i="1"/>
  <c r="L278" i="1"/>
  <c r="M278" i="1"/>
  <c r="I279" i="1"/>
  <c r="J279" i="1"/>
  <c r="K279" i="1"/>
  <c r="L279" i="1"/>
  <c r="M279" i="1"/>
  <c r="I280" i="1"/>
  <c r="J280" i="1"/>
  <c r="K280" i="1"/>
  <c r="L280" i="1"/>
  <c r="M280" i="1"/>
  <c r="I281" i="1"/>
  <c r="J281" i="1"/>
  <c r="K281" i="1"/>
  <c r="L281" i="1"/>
  <c r="M281" i="1"/>
  <c r="I282" i="1"/>
  <c r="J282" i="1"/>
  <c r="K282" i="1"/>
  <c r="L282" i="1"/>
  <c r="M282" i="1"/>
  <c r="I283" i="1"/>
  <c r="J283" i="1"/>
  <c r="K283" i="1"/>
  <c r="L283" i="1"/>
  <c r="M283" i="1"/>
  <c r="I284" i="1"/>
  <c r="J284" i="1"/>
  <c r="K284" i="1"/>
  <c r="L284" i="1"/>
  <c r="M284" i="1"/>
  <c r="I285" i="1"/>
  <c r="J285" i="1"/>
  <c r="K285" i="1"/>
  <c r="L285" i="1"/>
  <c r="M285" i="1"/>
  <c r="I286" i="1"/>
  <c r="J286" i="1"/>
  <c r="K286" i="1"/>
  <c r="L286" i="1"/>
  <c r="M286" i="1"/>
  <c r="I287" i="1"/>
  <c r="J287" i="1"/>
  <c r="K287" i="1"/>
  <c r="L287" i="1"/>
  <c r="M287" i="1"/>
  <c r="I288" i="1"/>
  <c r="J288" i="1"/>
  <c r="K288" i="1"/>
  <c r="L288" i="1"/>
  <c r="M288" i="1"/>
  <c r="I289" i="1"/>
  <c r="J289" i="1"/>
  <c r="K289" i="1"/>
  <c r="L289" i="1"/>
  <c r="M289" i="1"/>
  <c r="I290" i="1"/>
  <c r="J290" i="1"/>
  <c r="K290" i="1"/>
  <c r="L290" i="1"/>
  <c r="M290" i="1"/>
  <c r="I291" i="1"/>
  <c r="J291" i="1"/>
  <c r="K291" i="1"/>
  <c r="L291" i="1"/>
  <c r="M291" i="1"/>
  <c r="I292" i="1"/>
  <c r="J292" i="1"/>
  <c r="K292" i="1"/>
  <c r="L292" i="1"/>
  <c r="M292" i="1"/>
  <c r="I293" i="1"/>
  <c r="J293" i="1"/>
  <c r="K293" i="1"/>
  <c r="L293" i="1"/>
  <c r="M293" i="1"/>
  <c r="I294" i="1"/>
  <c r="J294" i="1"/>
  <c r="K294" i="1"/>
  <c r="L294" i="1"/>
  <c r="M294" i="1"/>
  <c r="I295" i="1"/>
  <c r="J295" i="1"/>
  <c r="K295" i="1"/>
  <c r="L295" i="1"/>
  <c r="M295" i="1"/>
  <c r="I296" i="1"/>
  <c r="J296" i="1"/>
  <c r="K296" i="1"/>
  <c r="L296" i="1"/>
  <c r="M296" i="1"/>
  <c r="I297" i="1"/>
  <c r="J297" i="1"/>
  <c r="K297" i="1"/>
  <c r="L297" i="1"/>
  <c r="M297" i="1"/>
  <c r="I298" i="1"/>
  <c r="J298" i="1"/>
  <c r="K298" i="1"/>
  <c r="L298" i="1"/>
  <c r="M298" i="1"/>
  <c r="I299" i="1"/>
  <c r="J299" i="1"/>
  <c r="K299" i="1"/>
  <c r="L299" i="1"/>
  <c r="M299" i="1"/>
  <c r="I300" i="1"/>
  <c r="J300" i="1"/>
  <c r="K300" i="1"/>
  <c r="L300" i="1"/>
  <c r="M300" i="1"/>
  <c r="I301" i="1"/>
  <c r="J301" i="1"/>
  <c r="K301" i="1"/>
  <c r="L301" i="1"/>
  <c r="M301" i="1"/>
  <c r="I302" i="1"/>
  <c r="J302" i="1"/>
  <c r="K302" i="1"/>
  <c r="L302" i="1"/>
  <c r="M302" i="1"/>
  <c r="I303" i="1"/>
  <c r="J303" i="1"/>
  <c r="K303" i="1"/>
  <c r="L303" i="1"/>
  <c r="M303" i="1"/>
  <c r="I304" i="1"/>
  <c r="J304" i="1"/>
  <c r="K304" i="1"/>
  <c r="L304" i="1"/>
  <c r="M304" i="1"/>
  <c r="I305" i="1"/>
  <c r="J305" i="1"/>
  <c r="K305" i="1"/>
  <c r="L305" i="1"/>
  <c r="M305" i="1"/>
  <c r="I306" i="1"/>
  <c r="J306" i="1"/>
  <c r="K306" i="1"/>
  <c r="L306" i="1"/>
  <c r="M306" i="1"/>
  <c r="I307" i="1"/>
  <c r="J307" i="1"/>
  <c r="K307" i="1"/>
  <c r="L307" i="1"/>
  <c r="M307" i="1"/>
  <c r="I308" i="1"/>
  <c r="J308" i="1"/>
  <c r="K308" i="1"/>
  <c r="L308" i="1"/>
  <c r="M308" i="1"/>
  <c r="I309" i="1"/>
  <c r="J309" i="1"/>
  <c r="K309" i="1"/>
  <c r="L309" i="1"/>
  <c r="M309" i="1"/>
  <c r="I310" i="1"/>
  <c r="J310" i="1"/>
  <c r="K310" i="1"/>
  <c r="L310" i="1"/>
  <c r="M310" i="1"/>
  <c r="I311" i="1"/>
  <c r="J311" i="1"/>
  <c r="K311" i="1"/>
  <c r="L311" i="1"/>
  <c r="M311" i="1"/>
  <c r="I312" i="1"/>
  <c r="J312" i="1"/>
  <c r="K312" i="1"/>
  <c r="L312" i="1"/>
  <c r="M312" i="1"/>
  <c r="I313" i="1"/>
  <c r="J313" i="1"/>
  <c r="K313" i="1"/>
  <c r="L313" i="1"/>
  <c r="M313" i="1"/>
  <c r="I314" i="1"/>
  <c r="J314" i="1"/>
  <c r="K314" i="1"/>
  <c r="L314" i="1"/>
  <c r="M314" i="1"/>
  <c r="I315" i="1"/>
  <c r="J315" i="1"/>
  <c r="K315" i="1"/>
  <c r="L315" i="1"/>
  <c r="M315" i="1"/>
  <c r="I316" i="1"/>
  <c r="J316" i="1"/>
  <c r="K316" i="1"/>
  <c r="L316" i="1"/>
  <c r="M316" i="1"/>
  <c r="I317" i="1"/>
  <c r="J317" i="1"/>
  <c r="K317" i="1"/>
  <c r="L317" i="1"/>
  <c r="M317" i="1"/>
  <c r="I318" i="1"/>
  <c r="J318" i="1"/>
  <c r="K318" i="1"/>
  <c r="L318" i="1"/>
  <c r="M318" i="1"/>
  <c r="I319" i="1"/>
  <c r="J319" i="1"/>
  <c r="K319" i="1"/>
  <c r="L319" i="1"/>
  <c r="M319" i="1"/>
  <c r="I320" i="1"/>
  <c r="J320" i="1"/>
  <c r="K320" i="1"/>
  <c r="L320" i="1"/>
  <c r="M320" i="1"/>
  <c r="I321" i="1"/>
  <c r="J321" i="1"/>
  <c r="K321" i="1"/>
  <c r="L321" i="1"/>
  <c r="M321" i="1"/>
  <c r="I322" i="1"/>
  <c r="J322" i="1"/>
  <c r="K322" i="1"/>
  <c r="L322" i="1"/>
  <c r="M322" i="1"/>
  <c r="I323" i="1"/>
  <c r="J323" i="1"/>
  <c r="K323" i="1"/>
  <c r="L323" i="1"/>
  <c r="M323" i="1"/>
  <c r="I324" i="1"/>
  <c r="J324" i="1"/>
  <c r="K324" i="1"/>
  <c r="L324" i="1"/>
  <c r="M324" i="1"/>
  <c r="I325" i="1"/>
  <c r="J325" i="1"/>
  <c r="K325" i="1"/>
  <c r="L325" i="1"/>
  <c r="M325" i="1"/>
  <c r="I326" i="1"/>
  <c r="J326" i="1"/>
  <c r="K326" i="1"/>
  <c r="L326" i="1"/>
  <c r="M326" i="1"/>
  <c r="I327" i="1"/>
  <c r="J327" i="1"/>
  <c r="K327" i="1"/>
  <c r="L327" i="1"/>
  <c r="M327" i="1"/>
  <c r="I328" i="1"/>
  <c r="J328" i="1"/>
  <c r="K328" i="1"/>
  <c r="L328" i="1"/>
  <c r="M328" i="1"/>
  <c r="I329" i="1"/>
  <c r="J329" i="1"/>
  <c r="K329" i="1"/>
  <c r="L329" i="1"/>
  <c r="M329" i="1"/>
  <c r="I330" i="1"/>
  <c r="J330" i="1"/>
  <c r="K330" i="1"/>
  <c r="L330" i="1"/>
  <c r="M330" i="1"/>
  <c r="I331" i="1"/>
  <c r="J331" i="1"/>
  <c r="K331" i="1"/>
  <c r="L331" i="1"/>
  <c r="M331" i="1"/>
  <c r="I332" i="1"/>
  <c r="J332" i="1"/>
  <c r="K332" i="1"/>
  <c r="L332" i="1"/>
  <c r="M332" i="1"/>
  <c r="I333" i="1"/>
  <c r="J333" i="1"/>
  <c r="K333" i="1"/>
  <c r="L333" i="1"/>
  <c r="M333" i="1"/>
  <c r="I334" i="1"/>
  <c r="J334" i="1"/>
  <c r="K334" i="1"/>
  <c r="L334" i="1"/>
  <c r="M334" i="1"/>
  <c r="I335" i="1"/>
  <c r="J335" i="1"/>
  <c r="K335" i="1"/>
  <c r="L335" i="1"/>
  <c r="M335" i="1"/>
  <c r="I336" i="1"/>
  <c r="J336" i="1"/>
  <c r="K336" i="1"/>
  <c r="L336" i="1"/>
  <c r="M336" i="1"/>
  <c r="I337" i="1"/>
  <c r="J337" i="1"/>
  <c r="K337" i="1"/>
  <c r="L337" i="1"/>
  <c r="M337" i="1"/>
  <c r="I338" i="1"/>
  <c r="J338" i="1"/>
  <c r="K338" i="1"/>
  <c r="L338" i="1"/>
  <c r="M338" i="1"/>
  <c r="I339" i="1"/>
  <c r="J339" i="1"/>
  <c r="K339" i="1"/>
  <c r="L339" i="1"/>
  <c r="M339" i="1"/>
  <c r="I340" i="1"/>
  <c r="J340" i="1"/>
  <c r="K340" i="1"/>
  <c r="L340" i="1"/>
  <c r="M340" i="1"/>
  <c r="I341" i="1"/>
  <c r="J341" i="1"/>
  <c r="K341" i="1"/>
  <c r="L341" i="1"/>
  <c r="M341" i="1"/>
  <c r="I342" i="1"/>
  <c r="J342" i="1"/>
  <c r="K342" i="1"/>
  <c r="L342" i="1"/>
  <c r="M342" i="1"/>
  <c r="I343" i="1"/>
  <c r="J343" i="1"/>
  <c r="K343" i="1"/>
  <c r="L343" i="1"/>
  <c r="M343" i="1"/>
  <c r="I344" i="1"/>
  <c r="J344" i="1"/>
  <c r="K344" i="1"/>
  <c r="L344" i="1"/>
  <c r="M344" i="1"/>
  <c r="I345" i="1"/>
  <c r="J345" i="1"/>
  <c r="K345" i="1"/>
  <c r="L345" i="1"/>
  <c r="M345" i="1"/>
  <c r="I346" i="1"/>
  <c r="J346" i="1"/>
  <c r="K346" i="1"/>
  <c r="L346" i="1"/>
  <c r="M346" i="1"/>
  <c r="I347" i="1"/>
  <c r="J347" i="1"/>
  <c r="K347" i="1"/>
  <c r="L347" i="1"/>
  <c r="M347" i="1"/>
  <c r="I348" i="1"/>
  <c r="J348" i="1"/>
  <c r="K348" i="1"/>
  <c r="L348" i="1"/>
  <c r="M348" i="1"/>
  <c r="I349" i="1"/>
  <c r="J349" i="1"/>
  <c r="K349" i="1"/>
  <c r="L349" i="1"/>
  <c r="M349" i="1"/>
  <c r="I350" i="1"/>
  <c r="J350" i="1"/>
  <c r="K350" i="1"/>
  <c r="L350" i="1"/>
  <c r="M350" i="1"/>
  <c r="I351" i="1"/>
  <c r="J351" i="1"/>
  <c r="K351" i="1"/>
  <c r="L351" i="1"/>
  <c r="M351" i="1"/>
  <c r="I352" i="1"/>
  <c r="J352" i="1"/>
  <c r="K352" i="1"/>
  <c r="L352" i="1"/>
  <c r="M352" i="1"/>
  <c r="I353" i="1"/>
  <c r="J353" i="1"/>
  <c r="K353" i="1"/>
  <c r="L353" i="1"/>
  <c r="M353" i="1"/>
  <c r="I354" i="1"/>
  <c r="J354" i="1"/>
  <c r="K354" i="1"/>
  <c r="L354" i="1"/>
  <c r="M354" i="1"/>
  <c r="I355" i="1"/>
  <c r="J355" i="1"/>
  <c r="K355" i="1"/>
  <c r="L355" i="1"/>
  <c r="M355" i="1"/>
  <c r="I356" i="1"/>
  <c r="J356" i="1"/>
  <c r="K356" i="1"/>
  <c r="L356" i="1"/>
  <c r="M356" i="1"/>
  <c r="I357" i="1"/>
  <c r="J357" i="1"/>
  <c r="K357" i="1"/>
  <c r="L357" i="1"/>
  <c r="M357" i="1"/>
  <c r="I2" i="1"/>
  <c r="J2" i="1"/>
  <c r="K2" i="1"/>
  <c r="L2" i="1"/>
  <c r="M2" i="1"/>
</calcChain>
</file>

<file path=xl/sharedStrings.xml><?xml version="1.0" encoding="utf-8"?>
<sst xmlns="http://schemas.openxmlformats.org/spreadsheetml/2006/main" count="1076" uniqueCount="26">
  <si>
    <t>SPE 1</t>
  </si>
  <si>
    <t>SPE 2</t>
  </si>
  <si>
    <t>SPE 3</t>
  </si>
  <si>
    <t>HLP</t>
  </si>
  <si>
    <t>Maths</t>
  </si>
  <si>
    <t>HGGSP</t>
  </si>
  <si>
    <t>HIDA</t>
  </si>
  <si>
    <t>SVT</t>
  </si>
  <si>
    <t>AGL8 AGL</t>
  </si>
  <si>
    <t>SES</t>
  </si>
  <si>
    <t>PC</t>
  </si>
  <si>
    <t>THEAT</t>
  </si>
  <si>
    <t>NSI</t>
  </si>
  <si>
    <t>AGL8 AGEMC</t>
  </si>
  <si>
    <t>Id SPE 1</t>
  </si>
  <si>
    <t>Id SPE 2</t>
  </si>
  <si>
    <t>id SPE 3</t>
  </si>
  <si>
    <t>Id parcours</t>
  </si>
  <si>
    <t>Ligne
parcours (1)</t>
  </si>
  <si>
    <t>Ligne
parcours (2)</t>
  </si>
  <si>
    <t>Nombre</t>
  </si>
  <si>
    <t>AAA</t>
  </si>
  <si>
    <t>BBB</t>
  </si>
  <si>
    <t>CCC</t>
  </si>
  <si>
    <t>DDD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</si>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</sst>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/>
      <diagonal/>
    </border>
    <border>
      <left style="thin">
        <color indexed="64"/>
      </left>
      <right style="thick">
        <color rgb="FFCC0000"/>
      </right>
      <top style="thin">
        <color indexed="64"/>
      </top>
      <bottom style="thin">
        <color indexed="64"/>
      </bottom>
      <diagonal/>
    </border>
    <border>
      <left style="thick">
        <color rgb="FFCC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ck">
        <color rgb="FFCC0000"/>
      </right>
      <top/>
      <bottom style="hair">
        <color auto="1"/>
      </bottom>
      <diagonal/>
    </border>
    <border>
      <left style="thick">
        <color rgb="FFCC0000"/>
      </left>
      <right/>
      <top/>
      <bottom/>
      <diagonal/>
    </border>
    <border>
      <left style="hair">
        <color auto="1"/>
      </left>
      <right style="thick">
        <color rgb="FFCC0000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12" xfId="0" applyBorder="1" applyAlignment="1">
      <alignment vertical="center"/>
    </xf>
    <xf numFmtId="0" fontId="0" fillId="0" borderId="1" xfId="0" applyFill="1" applyBorder="1"/>
    <xf numFmtId="0" fontId="0" fillId="0" borderId="12" xfId="0" applyFill="1" applyBorder="1"/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6" xfId="0" applyFont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6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5" fillId="3" borderId="1" xfId="0" applyFont="1" applyFill="1" applyBorder="1"/>
    <xf numFmtId="0" fontId="5" fillId="3" borderId="12" xfId="0" applyFont="1" applyFill="1" applyBorder="1"/>
    <xf numFmtId="0" fontId="6" fillId="3" borderId="11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/>
    <xf numFmtId="0" fontId="6" fillId="3" borderId="6" xfId="0" applyFont="1" applyFill="1" applyBorder="1"/>
    <xf numFmtId="0" fontId="4" fillId="3" borderId="7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omposite">
  <a:themeElements>
    <a:clrScheme name="Composite">
      <a:dk1>
        <a:sysClr val="windowText" lastClr="000000"/>
      </a:dk1>
      <a:lt1>
        <a:sysClr val="window" lastClr="FFFFFF"/>
      </a:lt1>
      <a:dk2>
        <a:srgbClr val="5B6973"/>
      </a:dk2>
      <a:lt2>
        <a:srgbClr val="E7ECED"/>
      </a:lt2>
      <a:accent1>
        <a:srgbClr val="98C723"/>
      </a:accent1>
      <a:accent2>
        <a:srgbClr val="59B0B9"/>
      </a:accent2>
      <a:accent3>
        <a:srgbClr val="DEAE00"/>
      </a:accent3>
      <a:accent4>
        <a:srgbClr val="B77BB4"/>
      </a:accent4>
      <a:accent5>
        <a:srgbClr val="E0773C"/>
      </a:accent5>
      <a:accent6>
        <a:srgbClr val="A98D63"/>
      </a:accent6>
      <a:hlink>
        <a:srgbClr val="26CBEC"/>
      </a:hlink>
      <a:folHlink>
        <a:srgbClr val="598C8C"/>
      </a:folHlink>
    </a:clrScheme>
    <a:fontScheme name="Composite">
      <a:maj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mpos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5000"/>
                <a:satMod val="300000"/>
              </a:schemeClr>
            </a:gs>
            <a:gs pos="12000">
              <a:schemeClr val="phClr">
                <a:tint val="50000"/>
                <a:shade val="90000"/>
                <a:satMod val="250000"/>
              </a:schemeClr>
            </a:gs>
            <a:gs pos="100000">
              <a:schemeClr val="phClr">
                <a:tint val="85000"/>
                <a:shade val="75000"/>
                <a:satMod val="1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75000"/>
                <a:shade val="95000"/>
                <a:satMod val="175000"/>
              </a:schemeClr>
            </a:gs>
            <a:gs pos="12000">
              <a:schemeClr val="phClr">
                <a:tint val="90000"/>
                <a:shade val="90000"/>
                <a:satMod val="150000"/>
              </a:schemeClr>
            </a:gs>
            <a:gs pos="100000">
              <a:schemeClr val="phClr">
                <a:tint val="100000"/>
                <a:shade val="75000"/>
                <a:satMod val="150000"/>
              </a:schemeClr>
            </a:gs>
          </a:gsLst>
          <a:lin ang="16200000" scaled="1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freezing" dir="t">
              <a:rot lat="0" lon="0" rev="6000000"/>
            </a:lightRig>
          </a:scene3d>
          <a:sp3d contourW="12700" prstMaterial="dkEdge">
            <a:bevelT w="44450" h="25400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80000"/>
                <a:satMod val="110000"/>
                <a:lumMod val="80000"/>
              </a:schemeClr>
            </a:gs>
            <a:gs pos="79000">
              <a:schemeClr val="phClr">
                <a:tint val="100000"/>
                <a:shade val="90000"/>
                <a:satMod val="105000"/>
                <a:lumMod val="100000"/>
              </a:schemeClr>
            </a:gs>
            <a:gs pos="100000">
              <a:schemeClr val="phClr">
                <a:tint val="95000"/>
                <a:shade val="100000"/>
                <a:satMod val="110000"/>
                <a:lumMod val="11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hade val="100000"/>
                <a:satMod val="100000"/>
                <a:lumMod val="110000"/>
              </a:schemeClr>
            </a:gs>
            <a:gs pos="83000">
              <a:schemeClr val="phClr">
                <a:shade val="75000"/>
                <a:satMod val="200000"/>
              </a:schemeClr>
            </a:gs>
            <a:gs pos="100000">
              <a:schemeClr val="phClr">
                <a:shade val="90000"/>
                <a:satMod val="200000"/>
              </a:schemeClr>
            </a:gs>
          </a:gsLst>
          <a:path path="circle">
            <a:fillToRect l="75000" t="100000" b="3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57"/>
  <sheetViews>
    <sheetView tabSelected="1" workbookViewId="0">
      <selection activeCell="D2" sqref="D2"/>
    </sheetView>
  </sheetViews>
  <sheetFormatPr baseColWidth="10" defaultRowHeight="14.4" x14ac:dyDescent="0.3"/>
  <cols>
    <col min="1" max="3" width="11.88671875" customWidth="1"/>
    <col min="4" max="6" width="6" style="29" bestFit="1" customWidth="1"/>
    <col min="7" max="7" width="12.44140625" style="29" customWidth="1"/>
    <col min="8" max="9" width="8.88671875" style="30" bestFit="1" customWidth="1"/>
    <col min="10" max="12" width="11.77734375" style="7" bestFit="1" customWidth="1"/>
    <col min="13" max="13" width="7.88671875" bestFit="1" customWidth="1"/>
  </cols>
  <sheetData>
    <row r="1" spans="1:13" s="11" customFormat="1" ht="24" x14ac:dyDescent="0.3">
      <c r="A1" s="8" t="s">
        <v>0</v>
      </c>
      <c r="B1" s="8" t="s">
        <v>1</v>
      </c>
      <c r="C1" s="15" t="s">
        <v>2</v>
      </c>
      <c r="D1" s="16" t="s">
        <v>14</v>
      </c>
      <c r="E1" s="9" t="s">
        <v>15</v>
      </c>
      <c r="F1" s="9" t="s">
        <v>16</v>
      </c>
      <c r="G1" s="9" t="s">
        <v>17</v>
      </c>
      <c r="H1" s="10" t="s">
        <v>18</v>
      </c>
      <c r="I1" s="12" t="s">
        <v>19</v>
      </c>
      <c r="J1" s="13" t="s">
        <v>0</v>
      </c>
      <c r="K1" s="8" t="s">
        <v>1</v>
      </c>
      <c r="L1" s="8" t="s">
        <v>2</v>
      </c>
      <c r="M1" s="8" t="s">
        <v>20</v>
      </c>
    </row>
    <row r="2" spans="1:13" x14ac:dyDescent="0.3">
      <c r="A2" s="5" t="s">
        <v>3</v>
      </c>
      <c r="B2" s="5" t="s">
        <v>4</v>
      </c>
      <c r="C2" s="17" t="s">
        <v>5</v>
      </c>
      <c r="D2" s="22">
        <f>IFERROR(MATCH(A2,A:A,0)+0.1,-1)</f>
        <v>2.1</v>
      </c>
      <c r="E2" s="23">
        <f>IFERROR(IFERROR(MATCH(B2,A:A,0)+0.1,MATCH(B2,B:B,0)+0.2),-1)</f>
        <v>8.1</v>
      </c>
      <c r="F2" s="23">
        <f>IFERROR(IFERROR(MATCH(C2,A:A,0)+0.1,IFERROR(MATCH(C2,B:B,0)+0.2,MATCH(C2,C:C,0)+0.3)),-1)</f>
        <v>16.100000000000001</v>
      </c>
      <c r="G2" s="23" t="str">
        <f>SMALL(D2:F2,1) &amp; "/" &amp;  SMALL(D2:F2,2)  &amp; "/" &amp;  SMALL(D2:F2,3)</f>
        <v>2,1/8,1/16,1</v>
      </c>
      <c r="H2" s="24">
        <f>IF(MATCH(G2,G:G,0)=ROW(),ROW(),"")</f>
        <v>2</v>
      </c>
      <c r="I2" s="25">
        <f>IFERROR(SMALL(H:H,ROW()-1),"")</f>
        <v>2</v>
      </c>
      <c r="J2" s="14" t="str">
        <f>IFERROR(INDEX(A:A,$I2),"")</f>
        <v>HLP</v>
      </c>
      <c r="K2" s="6" t="str">
        <f>IF(J2="","",INDEX(B:B,$I2))</f>
        <v>Maths</v>
      </c>
      <c r="L2" s="6" t="str">
        <f>IF(K2="","",INDEX(C:C,$I2))</f>
        <v>HGGSP</v>
      </c>
      <c r="M2" s="6">
        <f>IF(L2="","",COUNTIF(G:G,INDEX(G:G,I2)))</f>
        <v>2</v>
      </c>
    </row>
    <row r="3" spans="1:13" x14ac:dyDescent="0.3">
      <c r="A3" s="1" t="s">
        <v>6</v>
      </c>
      <c r="B3" s="1" t="s">
        <v>7</v>
      </c>
      <c r="C3" s="18"/>
      <c r="D3" s="22">
        <f>IFERROR(MATCH(A3,A:A,0)+0.1,-1)</f>
        <v>3.1</v>
      </c>
      <c r="E3" s="23">
        <f>IFERROR(IFERROR(MATCH(B3,A:A,0)+0.1,MATCH(B3,B:B,0)+0.2),-1)</f>
        <v>11.1</v>
      </c>
      <c r="F3" s="23">
        <f>IFERROR(IFERROR(MATCH(C3,A:A,0)+0.1,IFERROR(MATCH(C3,B:B,0)+0.2,MATCH(C3,C:C,0)+0.3)),-1)</f>
        <v>-1</v>
      </c>
      <c r="G3" s="23" t="str">
        <f t="shared" ref="G3:G65" si="0">SMALL(D3:F3,1) &amp; "/" &amp;  SMALL(D3:F3,2)  &amp; "/" &amp;  SMALL(D3:F3,3)</f>
        <v>-1/3,1/11,1</v>
      </c>
      <c r="H3" s="24">
        <f>IF(MATCH(G3,G:G,0)=ROW(),ROW(),"")</f>
        <v>3</v>
      </c>
      <c r="I3" s="25">
        <f>IFERROR(SMALL(H:H,ROW()-1),"")</f>
        <v>3</v>
      </c>
      <c r="J3" s="14" t="str">
        <f>IFERROR(INDEX(A:A,$I3),"")</f>
        <v>HIDA</v>
      </c>
      <c r="K3" s="6" t="str">
        <f>IF(J3="","",INDEX(B:B,$I3))</f>
        <v>SVT</v>
      </c>
      <c r="L3" s="6">
        <f>IF(K3="","",INDEX(C:C,$I3))</f>
        <v>0</v>
      </c>
      <c r="M3" s="6">
        <f>IF(L3="","",COUNTIF(G:G,INDEX(G:G,I3)))</f>
        <v>1</v>
      </c>
    </row>
    <row r="4" spans="1:13" x14ac:dyDescent="0.3">
      <c r="A4" s="31" t="s">
        <v>21</v>
      </c>
      <c r="B4" s="31" t="s">
        <v>22</v>
      </c>
      <c r="C4" s="32" t="s">
        <v>23</v>
      </c>
      <c r="D4" s="33">
        <f>IFERROR(MATCH(A4,A:A,0)+0.1,-1)</f>
        <v>4.0999999999999996</v>
      </c>
      <c r="E4" s="34">
        <f>IFERROR(IFERROR(MATCH(B4,A:A,0)+0.1,MATCH(B4,B:B,0)+0.2),-1)</f>
        <v>5.0999999999999996</v>
      </c>
      <c r="F4" s="34">
        <f>IFERROR(IFERROR(MATCH(C4,A:A,0)+0.1,IFERROR(MATCH(C4,B:B,0)+0.2,MATCH(C4,C:C,0)+0.3)),-1)</f>
        <v>6.2</v>
      </c>
      <c r="G4" s="34" t="str">
        <f t="shared" si="0"/>
        <v>4,1/5,1/6,2</v>
      </c>
      <c r="H4" s="35">
        <f>IF(MATCH(G4,G:G,0)=ROW(),ROW(),"")</f>
        <v>4</v>
      </c>
      <c r="I4" s="36">
        <f>IFERROR(SMALL(H:H,ROW()-1),"")</f>
        <v>4</v>
      </c>
      <c r="J4" s="37" t="str">
        <f>IFERROR(INDEX(A:A,$I4),"")</f>
        <v>AAA</v>
      </c>
      <c r="K4" s="38" t="str">
        <f>IF(J4="","",INDEX(B:B,$I4))</f>
        <v>BBB</v>
      </c>
      <c r="L4" s="38" t="str">
        <f>IF(K4="","",INDEX(C:C,$I4))</f>
        <v>CCC</v>
      </c>
      <c r="M4" s="38">
        <f>IF(L4="","",COUNTIF(G:G,INDEX(G:G,I4)))</f>
        <v>1</v>
      </c>
    </row>
    <row r="5" spans="1:13" x14ac:dyDescent="0.3">
      <c r="A5" s="31" t="s">
        <v>22</v>
      </c>
      <c r="B5" s="31" t="s">
        <v>24</v>
      </c>
      <c r="C5" s="32" t="s">
        <v>25</v>
      </c>
      <c r="D5" s="33">
        <f>IFERROR(MATCH(A5,A:A,0)+0.1,-1)</f>
        <v>5.0999999999999996</v>
      </c>
      <c r="E5" s="34">
        <f>IFERROR(IFERROR(MATCH(B5,A:A,0)+0.1,MATCH(B5,B:B,0)+0.2),-1)</f>
        <v>5.2</v>
      </c>
      <c r="F5" s="34">
        <f>IFERROR(IFERROR(MATCH(C5,A:A,0)+0.1,IFERROR(MATCH(C5,B:B,0)+0.2,MATCH(C5,C:C,0)+0.3)),-1)</f>
        <v>5.3</v>
      </c>
      <c r="G5" s="34" t="str">
        <f t="shared" si="0"/>
        <v>5,1/5,2/5,3</v>
      </c>
      <c r="H5" s="35">
        <f>IF(MATCH(G5,G:G,0)=ROW(),ROW(),"")</f>
        <v>5</v>
      </c>
      <c r="I5" s="36">
        <f>IFERROR(SMALL(H:H,ROW()-1),"")</f>
        <v>5</v>
      </c>
      <c r="J5" s="37" t="str">
        <f>IFERROR(INDEX(A:A,$I5),"")</f>
        <v>BBB</v>
      </c>
      <c r="K5" s="38" t="str">
        <f>IF(J5="","",INDEX(B:B,$I5))</f>
        <v>DDD</v>
      </c>
      <c r="L5" s="38" t="str">
        <f>IF(K5="","",INDEX(C:C,$I5))</f>
        <v>XXX</v>
      </c>
      <c r="M5" s="38">
        <f>IF(L5="","",COUNTIF(G:G,INDEX(G:G,I5)))</f>
        <v>2</v>
      </c>
    </row>
    <row r="6" spans="1:13" x14ac:dyDescent="0.3">
      <c r="A6" s="31" t="s">
        <v>21</v>
      </c>
      <c r="B6" s="31" t="s">
        <v>23</v>
      </c>
      <c r="C6" s="32" t="s">
        <v>24</v>
      </c>
      <c r="D6" s="33">
        <f>IFERROR(MATCH(A6,A:A,0)+0.1,-1)</f>
        <v>4.0999999999999996</v>
      </c>
      <c r="E6" s="34">
        <f>IFERROR(IFERROR(MATCH(B6,A:A,0)+0.1,MATCH(B6,B:B,0)+0.2),-1)</f>
        <v>6.2</v>
      </c>
      <c r="F6" s="34">
        <f>IFERROR(IFERROR(MATCH(C6,A:A,0)+0.1,IFERROR(MATCH(C6,B:B,0)+0.2,MATCH(C6,C:C,0)+0.3)),-1)</f>
        <v>5.2</v>
      </c>
      <c r="G6" s="34" t="str">
        <f t="shared" si="0"/>
        <v>4,1/5,2/6,2</v>
      </c>
      <c r="H6" s="35">
        <f>IF(MATCH(G6,G:G,0)=ROW(),ROW(),"")</f>
        <v>6</v>
      </c>
      <c r="I6" s="36">
        <f>IFERROR(SMALL(H:H,ROW()-1),"")</f>
        <v>6</v>
      </c>
      <c r="J6" s="37" t="str">
        <f>IFERROR(INDEX(A:A,$I6),"")</f>
        <v>AAA</v>
      </c>
      <c r="K6" s="38" t="str">
        <f>IF(J6="","",INDEX(B:B,$I6))</f>
        <v>CCC</v>
      </c>
      <c r="L6" s="38" t="str">
        <f>IF(K6="","",INDEX(C:C,$I6))</f>
        <v>DDD</v>
      </c>
      <c r="M6" s="38">
        <f>IF(L6="","",COUNTIF(G:G,INDEX(G:G,I6)))</f>
        <v>1</v>
      </c>
    </row>
    <row r="7" spans="1:13" x14ac:dyDescent="0.3">
      <c r="A7" s="31" t="s">
        <v>22</v>
      </c>
      <c r="B7" s="31" t="s">
        <v>24</v>
      </c>
      <c r="C7" s="32" t="s">
        <v>25</v>
      </c>
      <c r="D7" s="22">
        <f>IFERROR(MATCH(A7,A:A,0)+0.1,-1)</f>
        <v>5.0999999999999996</v>
      </c>
      <c r="E7" s="23">
        <f>IFERROR(IFERROR(MATCH(B7,A:A,0)+0.1,MATCH(B7,B:B,0)+0.2),-1)</f>
        <v>5.2</v>
      </c>
      <c r="F7" s="23">
        <f>IFERROR(IFERROR(MATCH(C7,A:A,0)+0.1,IFERROR(MATCH(C7,B:B,0)+0.2,MATCH(C7,C:C,0)+0.3)),-1)</f>
        <v>5.3</v>
      </c>
      <c r="G7" s="26" t="str">
        <f t="shared" si="0"/>
        <v>5,1/5,2/5,3</v>
      </c>
      <c r="H7" s="27" t="str">
        <f>IF(MATCH(G7,G:G,0)=ROW(),ROW(),"")</f>
        <v/>
      </c>
      <c r="I7" s="28">
        <f>IFERROR(SMALL(H:H,ROW()-1),"")</f>
        <v>8</v>
      </c>
      <c r="J7" s="14" t="str">
        <f>IFERROR(INDEX(A:A,$I7),"")</f>
        <v>Maths</v>
      </c>
      <c r="K7" s="6" t="str">
        <f>IF(J7="","",INDEX(B:B,$I7))</f>
        <v>PC</v>
      </c>
      <c r="L7" s="6" t="str">
        <f>IF(K7="","",INDEX(C:C,$I7))</f>
        <v>NSI</v>
      </c>
      <c r="M7" s="6">
        <f>IF(L7="","",COUNTIF(G:G,INDEX(G:G,I7)))</f>
        <v>17</v>
      </c>
    </row>
    <row r="8" spans="1:13" x14ac:dyDescent="0.3">
      <c r="A8" s="20" t="s">
        <v>4</v>
      </c>
      <c r="B8" s="20" t="s">
        <v>10</v>
      </c>
      <c r="C8" s="21" t="s">
        <v>12</v>
      </c>
      <c r="D8" s="22">
        <f>IFERROR(MATCH(A8,A:A,0)+0.1,-1)</f>
        <v>8.1</v>
      </c>
      <c r="E8" s="23">
        <f>IFERROR(IFERROR(MATCH(B8,A:A,0)+0.1,MATCH(B8,B:B,0)+0.2),-1)</f>
        <v>17.100000000000001</v>
      </c>
      <c r="F8" s="23">
        <f>IFERROR(IFERROR(MATCH(C8,A:A,0)+0.1,IFERROR(MATCH(C8,B:B,0)+0.2,MATCH(C8,C:C,0)+0.3)),-1)</f>
        <v>103.1</v>
      </c>
      <c r="G8" s="26" t="str">
        <f t="shared" si="0"/>
        <v>8,1/17,1/103,1</v>
      </c>
      <c r="H8" s="27">
        <f>IF(MATCH(G8,G:G,0)=ROW(),ROW(),"")</f>
        <v>8</v>
      </c>
      <c r="I8" s="28">
        <f>IFERROR(SMALL(H:H,ROW()-1),"")</f>
        <v>9</v>
      </c>
      <c r="J8" s="14" t="str">
        <f>IFERROR(INDEX(A:A,$I8),"")</f>
        <v>THEAT</v>
      </c>
      <c r="K8" s="6" t="str">
        <f>IF(J8="","",INDEX(B:B,$I8))</f>
        <v>HGGSP</v>
      </c>
      <c r="L8" s="6" t="str">
        <f>IF(K8="","",INDEX(C:C,$I8))</f>
        <v>HLP</v>
      </c>
      <c r="M8" s="6">
        <f>IF(L8="","",COUNTIF(G:G,INDEX(G:G,I8)))</f>
        <v>4</v>
      </c>
    </row>
    <row r="9" spans="1:13" x14ac:dyDescent="0.3">
      <c r="A9" s="20" t="s">
        <v>11</v>
      </c>
      <c r="B9" s="20" t="s">
        <v>5</v>
      </c>
      <c r="C9" s="21" t="s">
        <v>3</v>
      </c>
      <c r="D9" s="22">
        <f>IFERROR(MATCH(A9,A:A,0)+0.1,-1)</f>
        <v>9.1</v>
      </c>
      <c r="E9" s="23">
        <f>IFERROR(IFERROR(MATCH(B9,A:A,0)+0.1,MATCH(B9,B:B,0)+0.2),-1)</f>
        <v>16.100000000000001</v>
      </c>
      <c r="F9" s="23">
        <f>IFERROR(IFERROR(MATCH(C9,A:A,0)+0.1,IFERROR(MATCH(C9,B:B,0)+0.2,MATCH(C9,C:C,0)+0.3)),-1)</f>
        <v>2.1</v>
      </c>
      <c r="G9" s="26" t="str">
        <f t="shared" si="0"/>
        <v>2,1/9,1/16,1</v>
      </c>
      <c r="H9" s="27">
        <f>IF(MATCH(G9,G:G,0)=ROW(),ROW(),"")</f>
        <v>9</v>
      </c>
      <c r="I9" s="28">
        <f>IFERROR(SMALL(H:H,ROW()-1),"")</f>
        <v>10</v>
      </c>
      <c r="J9" s="14" t="str">
        <f>IFERROR(INDEX(A:A,$I9),"")</f>
        <v>Maths</v>
      </c>
      <c r="K9" s="6" t="str">
        <f>IF(J9="","",INDEX(B:B,$I9))</f>
        <v>SVT</v>
      </c>
      <c r="L9" s="6" t="str">
        <f>IF(K9="","",INDEX(C:C,$I9))</f>
        <v>PC</v>
      </c>
      <c r="M9" s="6">
        <f>IF(L9="","",COUNTIF(G:G,INDEX(G:G,I9)))</f>
        <v>50</v>
      </c>
    </row>
    <row r="10" spans="1:13" x14ac:dyDescent="0.3">
      <c r="A10" s="20" t="s">
        <v>4</v>
      </c>
      <c r="B10" s="20" t="s">
        <v>7</v>
      </c>
      <c r="C10" s="21" t="s">
        <v>10</v>
      </c>
      <c r="D10" s="22">
        <f>IFERROR(MATCH(A10,A:A,0)+0.1,-1)</f>
        <v>8.1</v>
      </c>
      <c r="E10" s="23">
        <f>IFERROR(IFERROR(MATCH(B10,A:A,0)+0.1,MATCH(B10,B:B,0)+0.2),-1)</f>
        <v>11.1</v>
      </c>
      <c r="F10" s="23">
        <f>IFERROR(IFERROR(MATCH(C10,A:A,0)+0.1,IFERROR(MATCH(C10,B:B,0)+0.2,MATCH(C10,C:C,0)+0.3)),-1)</f>
        <v>17.100000000000001</v>
      </c>
      <c r="G10" s="26" t="str">
        <f t="shared" si="0"/>
        <v>8,1/11,1/17,1</v>
      </c>
      <c r="H10" s="27">
        <f>IF(MATCH(G10,G:G,0)=ROW(),ROW(),"")</f>
        <v>10</v>
      </c>
      <c r="I10" s="28">
        <f>IFERROR(SMALL(H:H,ROW()-1),"")</f>
        <v>11</v>
      </c>
      <c r="J10" s="14" t="str">
        <f>IFERROR(INDEX(A:A,$I10),"")</f>
        <v>SVT</v>
      </c>
      <c r="K10" s="6" t="str">
        <f>IF(J10="","",INDEX(B:B,$I10))</f>
        <v>HGGSP</v>
      </c>
      <c r="L10" s="6" t="str">
        <f>IF(K10="","",INDEX(C:C,$I10))</f>
        <v>SES</v>
      </c>
      <c r="M10" s="6">
        <f>IF(L10="","",COUNTIF(G:G,INDEX(G:G,I10)))</f>
        <v>4</v>
      </c>
    </row>
    <row r="11" spans="1:13" x14ac:dyDescent="0.3">
      <c r="A11" s="20" t="s">
        <v>7</v>
      </c>
      <c r="B11" s="20" t="s">
        <v>5</v>
      </c>
      <c r="C11" s="21" t="s">
        <v>9</v>
      </c>
      <c r="D11" s="22">
        <f>IFERROR(MATCH(A11,A:A,0)+0.1,-1)</f>
        <v>11.1</v>
      </c>
      <c r="E11" s="23">
        <f>IFERROR(IFERROR(MATCH(B11,A:A,0)+0.1,MATCH(B11,B:B,0)+0.2),-1)</f>
        <v>16.100000000000001</v>
      </c>
      <c r="F11" s="23">
        <f>IFERROR(IFERROR(MATCH(C11,A:A,0)+0.1,IFERROR(MATCH(C11,B:B,0)+0.2,MATCH(C11,C:C,0)+0.3)),-1)</f>
        <v>12.1</v>
      </c>
      <c r="G11" s="26" t="str">
        <f t="shared" si="0"/>
        <v>11,1/12,1/16,1</v>
      </c>
      <c r="H11" s="27">
        <f>IF(MATCH(G11,G:G,0)=ROW(),ROW(),"")</f>
        <v>11</v>
      </c>
      <c r="I11" s="28">
        <f>IFERROR(SMALL(H:H,ROW()-1),"")</f>
        <v>12</v>
      </c>
      <c r="J11" s="14" t="str">
        <f>IFERROR(INDEX(A:A,$I11),"")</f>
        <v>SES</v>
      </c>
      <c r="K11" s="6" t="str">
        <f>IF(J11="","",INDEX(B:B,$I11))</f>
        <v>HLP</v>
      </c>
      <c r="L11" s="6" t="str">
        <f>IF(K11="","",INDEX(C:C,$I11))</f>
        <v>SVT</v>
      </c>
      <c r="M11" s="6">
        <f>IF(L11="","",COUNTIF(G:G,INDEX(G:G,I11)))</f>
        <v>2</v>
      </c>
    </row>
    <row r="12" spans="1:13" x14ac:dyDescent="0.3">
      <c r="A12" s="20" t="s">
        <v>9</v>
      </c>
      <c r="B12" s="20" t="s">
        <v>3</v>
      </c>
      <c r="C12" s="21" t="s">
        <v>7</v>
      </c>
      <c r="D12" s="22">
        <f>IFERROR(MATCH(A12,A:A,0)+0.1,-1)</f>
        <v>12.1</v>
      </c>
      <c r="E12" s="23">
        <f>IFERROR(IFERROR(MATCH(B12,A:A,0)+0.1,MATCH(B12,B:B,0)+0.2),-1)</f>
        <v>2.1</v>
      </c>
      <c r="F12" s="23">
        <f>IFERROR(IFERROR(MATCH(C12,A:A,0)+0.1,IFERROR(MATCH(C12,B:B,0)+0.2,MATCH(C12,C:C,0)+0.3)),-1)</f>
        <v>11.1</v>
      </c>
      <c r="G12" s="26" t="str">
        <f t="shared" si="0"/>
        <v>2,1/11,1/12,1</v>
      </c>
      <c r="H12" s="27">
        <f>IF(MATCH(G12,G:G,0)=ROW(),ROW(),"")</f>
        <v>12</v>
      </c>
      <c r="I12" s="28">
        <f>IFERROR(SMALL(H:H,ROW()-1),"")</f>
        <v>13</v>
      </c>
      <c r="J12" s="14" t="str">
        <f>IFERROR(INDEX(A:A,$I12),"")</f>
        <v>Maths</v>
      </c>
      <c r="K12" s="6" t="str">
        <f>IF(J12="","",INDEX(B:B,$I12))</f>
        <v>PC</v>
      </c>
      <c r="L12" s="6" t="str">
        <f>IF(K12="","",INDEX(C:C,$I12))</f>
        <v>AGL8 AGEMC</v>
      </c>
      <c r="M12" s="6">
        <f>IF(L12="","",COUNTIF(G:G,INDEX(G:G,I12)))</f>
        <v>7</v>
      </c>
    </row>
    <row r="13" spans="1:13" x14ac:dyDescent="0.3">
      <c r="A13" s="20" t="s">
        <v>4</v>
      </c>
      <c r="B13" s="20" t="s">
        <v>10</v>
      </c>
      <c r="C13" s="21" t="s">
        <v>13</v>
      </c>
      <c r="D13" s="22">
        <f>IFERROR(MATCH(A13,A:A,0)+0.1,-1)</f>
        <v>8.1</v>
      </c>
      <c r="E13" s="23">
        <f>IFERROR(IFERROR(MATCH(B13,A:A,0)+0.1,MATCH(B13,B:B,0)+0.2),-1)</f>
        <v>17.100000000000001</v>
      </c>
      <c r="F13" s="23">
        <f>IFERROR(IFERROR(MATCH(C13,A:A,0)+0.1,IFERROR(MATCH(C13,B:B,0)+0.2,MATCH(C13,C:C,0)+0.3)),-1)</f>
        <v>55.1</v>
      </c>
      <c r="G13" s="26" t="str">
        <f t="shared" si="0"/>
        <v>8,1/17,1/55,1</v>
      </c>
      <c r="H13" s="27">
        <f>IF(MATCH(G13,G:G,0)=ROW(),ROW(),"")</f>
        <v>13</v>
      </c>
      <c r="I13" s="28">
        <f>IFERROR(SMALL(H:H,ROW()-1),"")</f>
        <v>14</v>
      </c>
      <c r="J13" s="14" t="str">
        <f>IFERROR(INDEX(A:A,$I13),"")</f>
        <v>AGL8 AGL</v>
      </c>
      <c r="K13" s="6" t="str">
        <f>IF(J13="","",INDEX(B:B,$I13))</f>
        <v>SVT</v>
      </c>
      <c r="L13" s="6" t="str">
        <f>IF(K13="","",INDEX(C:C,$I13))</f>
        <v>NSI</v>
      </c>
      <c r="M13" s="6">
        <f>IF(L13="","",COUNTIF(G:G,INDEX(G:G,I13)))</f>
        <v>1</v>
      </c>
    </row>
    <row r="14" spans="1:13" x14ac:dyDescent="0.3">
      <c r="A14" s="20" t="s">
        <v>8</v>
      </c>
      <c r="B14" s="20" t="s">
        <v>7</v>
      </c>
      <c r="C14" s="21" t="s">
        <v>12</v>
      </c>
      <c r="D14" s="22">
        <f>IFERROR(MATCH(A14,A:A,0)+0.1,-1)</f>
        <v>14.1</v>
      </c>
      <c r="E14" s="23">
        <f>IFERROR(IFERROR(MATCH(B14,A:A,0)+0.1,MATCH(B14,B:B,0)+0.2),-1)</f>
        <v>11.1</v>
      </c>
      <c r="F14" s="23">
        <f>IFERROR(IFERROR(MATCH(C14,A:A,0)+0.1,IFERROR(MATCH(C14,B:B,0)+0.2,MATCH(C14,C:C,0)+0.3)),-1)</f>
        <v>103.1</v>
      </c>
      <c r="G14" s="26" t="str">
        <f t="shared" si="0"/>
        <v>11,1/14,1/103,1</v>
      </c>
      <c r="H14" s="27">
        <f>IF(MATCH(G14,G:G,0)=ROW(),ROW(),"")</f>
        <v>14</v>
      </c>
      <c r="I14" s="28">
        <f>IFERROR(SMALL(H:H,ROW()-1),"")</f>
        <v>16</v>
      </c>
      <c r="J14" s="14" t="str">
        <f>IFERROR(INDEX(A:A,$I14),"")</f>
        <v>HGGSP</v>
      </c>
      <c r="K14" s="6" t="str">
        <f>IF(J14="","",INDEX(B:B,$I14))</f>
        <v>Maths</v>
      </c>
      <c r="L14" s="6" t="str">
        <f>IF(K14="","",INDEX(C:C,$I14))</f>
        <v>SES</v>
      </c>
      <c r="M14" s="6">
        <f>IF(L14="","",COUNTIF(G:G,INDEX(G:G,I14)))</f>
        <v>32</v>
      </c>
    </row>
    <row r="15" spans="1:13" x14ac:dyDescent="0.3">
      <c r="A15" s="20" t="s">
        <v>7</v>
      </c>
      <c r="B15" s="20" t="s">
        <v>4</v>
      </c>
      <c r="C15" s="21" t="s">
        <v>10</v>
      </c>
      <c r="D15" s="22">
        <f>IFERROR(MATCH(A15,A:A,0)+0.1,-1)</f>
        <v>11.1</v>
      </c>
      <c r="E15" s="23">
        <f>IFERROR(IFERROR(MATCH(B15,A:A,0)+0.1,MATCH(B15,B:B,0)+0.2),-1)</f>
        <v>8.1</v>
      </c>
      <c r="F15" s="23">
        <f>IFERROR(IFERROR(MATCH(C15,A:A,0)+0.1,IFERROR(MATCH(C15,B:B,0)+0.2,MATCH(C15,C:C,0)+0.3)),-1)</f>
        <v>17.100000000000001</v>
      </c>
      <c r="G15" s="26" t="str">
        <f t="shared" si="0"/>
        <v>8,1/11,1/17,1</v>
      </c>
      <c r="H15" s="27" t="str">
        <f>IF(MATCH(G15,G:G,0)=ROW(),ROW(),"")</f>
        <v/>
      </c>
      <c r="I15" s="28">
        <f>IFERROR(SMALL(H:H,ROW()-1),"")</f>
        <v>18</v>
      </c>
      <c r="J15" s="14" t="str">
        <f>IFERROR(INDEX(A:A,$I15),"")</f>
        <v>Maths</v>
      </c>
      <c r="K15" s="6" t="str">
        <f>IF(J15="","",INDEX(B:B,$I15))</f>
        <v>PC</v>
      </c>
      <c r="L15" s="6" t="str">
        <f>IF(K15="","",INDEX(C:C,$I15))</f>
        <v>SES</v>
      </c>
      <c r="M15" s="6">
        <f>IF(L15="","",COUNTIF(G:G,INDEX(G:G,I15)))</f>
        <v>19</v>
      </c>
    </row>
    <row r="16" spans="1:13" x14ac:dyDescent="0.3">
      <c r="A16" s="20" t="s">
        <v>5</v>
      </c>
      <c r="B16" s="20" t="s">
        <v>4</v>
      </c>
      <c r="C16" s="21" t="s">
        <v>9</v>
      </c>
      <c r="D16" s="22">
        <f>IFERROR(MATCH(A16,A:A,0)+0.1,-1)</f>
        <v>16.100000000000001</v>
      </c>
      <c r="E16" s="23">
        <f>IFERROR(IFERROR(MATCH(B16,A:A,0)+0.1,MATCH(B16,B:B,0)+0.2),-1)</f>
        <v>8.1</v>
      </c>
      <c r="F16" s="23">
        <f>IFERROR(IFERROR(MATCH(C16,A:A,0)+0.1,IFERROR(MATCH(C16,B:B,0)+0.2,MATCH(C16,C:C,0)+0.3)),-1)</f>
        <v>12.1</v>
      </c>
      <c r="G16" s="26" t="str">
        <f t="shared" si="0"/>
        <v>8,1/12,1/16,1</v>
      </c>
      <c r="H16" s="27">
        <f>IF(MATCH(G16,G:G,0)=ROW(),ROW(),"")</f>
        <v>16</v>
      </c>
      <c r="I16" s="28">
        <f>IFERROR(SMALL(H:H,ROW()-1),"")</f>
        <v>24</v>
      </c>
      <c r="J16" s="14" t="str">
        <f>IFERROR(INDEX(A:A,$I16),"")</f>
        <v>SVT</v>
      </c>
      <c r="K16" s="6" t="str">
        <f>IF(J16="","",INDEX(B:B,$I16))</f>
        <v>HLP</v>
      </c>
      <c r="L16" s="6" t="str">
        <f>IF(K16="","",INDEX(C:C,$I16))</f>
        <v>HIDA</v>
      </c>
      <c r="M16" s="6">
        <f>IF(L16="","",COUNTIF(G:G,INDEX(G:G,I16)))</f>
        <v>1</v>
      </c>
    </row>
    <row r="17" spans="1:13" x14ac:dyDescent="0.3">
      <c r="A17" s="1" t="s">
        <v>10</v>
      </c>
      <c r="B17" s="1" t="s">
        <v>4</v>
      </c>
      <c r="C17" s="18" t="s">
        <v>7</v>
      </c>
      <c r="D17" s="22">
        <f>IFERROR(MATCH(A17,A:A,0)+0.1,-1)</f>
        <v>17.100000000000001</v>
      </c>
      <c r="E17" s="23">
        <f>IFERROR(IFERROR(MATCH(B17,A:A,0)+0.1,MATCH(B17,B:B,0)+0.2),-1)</f>
        <v>8.1</v>
      </c>
      <c r="F17" s="23">
        <f>IFERROR(IFERROR(MATCH(C17,A:A,0)+0.1,IFERROR(MATCH(C17,B:B,0)+0.2,MATCH(C17,C:C,0)+0.3)),-1)</f>
        <v>11.1</v>
      </c>
      <c r="G17" s="23" t="str">
        <f t="shared" si="0"/>
        <v>8,1/11,1/17,1</v>
      </c>
      <c r="H17" s="24" t="str">
        <f>IF(MATCH(G17,G:G,0)=ROW(),ROW(),"")</f>
        <v/>
      </c>
      <c r="I17" s="25">
        <f>IFERROR(SMALL(H:H,ROW()-1),"")</f>
        <v>25</v>
      </c>
      <c r="J17" s="14" t="str">
        <f>IFERROR(INDEX(A:A,$I17),"")</f>
        <v>SES</v>
      </c>
      <c r="K17" s="6" t="str">
        <f>IF(J17="","",INDEX(B:B,$I17))</f>
        <v>AGL8 AGEMC</v>
      </c>
      <c r="L17" s="6" t="str">
        <f>IF(K17="","",INDEX(C:C,$I17))</f>
        <v>SVT</v>
      </c>
      <c r="M17" s="6">
        <f>IF(L17="","",COUNTIF(G:G,INDEX(G:G,I17)))</f>
        <v>2</v>
      </c>
    </row>
    <row r="18" spans="1:13" x14ac:dyDescent="0.3">
      <c r="A18" s="1" t="s">
        <v>4</v>
      </c>
      <c r="B18" s="1" t="s">
        <v>10</v>
      </c>
      <c r="C18" s="18" t="s">
        <v>9</v>
      </c>
      <c r="D18" s="22">
        <f>IFERROR(MATCH(A18,A:A,0)+0.1,-1)</f>
        <v>8.1</v>
      </c>
      <c r="E18" s="23">
        <f>IFERROR(IFERROR(MATCH(B18,A:A,0)+0.1,MATCH(B18,B:B,0)+0.2),-1)</f>
        <v>17.100000000000001</v>
      </c>
      <c r="F18" s="23">
        <f>IFERROR(IFERROR(MATCH(C18,A:A,0)+0.1,IFERROR(MATCH(C18,B:B,0)+0.2,MATCH(C18,C:C,0)+0.3)),-1)</f>
        <v>12.1</v>
      </c>
      <c r="G18" s="23" t="str">
        <f t="shared" si="0"/>
        <v>8,1/12,1/17,1</v>
      </c>
      <c r="H18" s="24">
        <f>IF(MATCH(G18,G:G,0)=ROW(),ROW(),"")</f>
        <v>18</v>
      </c>
      <c r="I18" s="25">
        <f>IFERROR(SMALL(H:H,ROW()-1),"")</f>
        <v>29</v>
      </c>
      <c r="J18" s="14" t="str">
        <f>IFERROR(INDEX(A:A,$I18),"")</f>
        <v>AGL8 AGL</v>
      </c>
      <c r="K18" s="6" t="str">
        <f>IF(J18="","",INDEX(B:B,$I18))</f>
        <v>HLP</v>
      </c>
      <c r="L18" s="6" t="str">
        <f>IF(K18="","",INDEX(C:C,$I18))</f>
        <v>SVT</v>
      </c>
      <c r="M18" s="6">
        <f>IF(L18="","",COUNTIF(G:G,INDEX(G:G,I18)))</f>
        <v>2</v>
      </c>
    </row>
    <row r="19" spans="1:13" x14ac:dyDescent="0.3">
      <c r="A19" s="1" t="s">
        <v>4</v>
      </c>
      <c r="B19" s="1" t="s">
        <v>5</v>
      </c>
      <c r="C19" s="18" t="s">
        <v>9</v>
      </c>
      <c r="D19" s="22">
        <f>IFERROR(MATCH(A19,A:A,0)+0.1,-1)</f>
        <v>8.1</v>
      </c>
      <c r="E19" s="23">
        <f>IFERROR(IFERROR(MATCH(B19,A:A,0)+0.1,MATCH(B19,B:B,0)+0.2),-1)</f>
        <v>16.100000000000001</v>
      </c>
      <c r="F19" s="23">
        <f>IFERROR(IFERROR(MATCH(C19,A:A,0)+0.1,IFERROR(MATCH(C19,B:B,0)+0.2,MATCH(C19,C:C,0)+0.3)),-1)</f>
        <v>12.1</v>
      </c>
      <c r="G19" s="23" t="str">
        <f t="shared" si="0"/>
        <v>8,1/12,1/16,1</v>
      </c>
      <c r="H19" s="24" t="str">
        <f>IF(MATCH(G19,G:G,0)=ROW(),ROW(),"")</f>
        <v/>
      </c>
      <c r="I19" s="25">
        <f>IFERROR(SMALL(H:H,ROW()-1),"")</f>
        <v>32</v>
      </c>
      <c r="J19" s="14" t="str">
        <f>IFERROR(INDEX(A:A,$I19),"")</f>
        <v>Maths</v>
      </c>
      <c r="K19" s="6" t="str">
        <f>IF(J19="","",INDEX(B:B,$I19))</f>
        <v>HGGSP</v>
      </c>
      <c r="L19" s="6" t="str">
        <f>IF(K19="","",INDEX(C:C,$I19))</f>
        <v>AGL8 AGEMC</v>
      </c>
      <c r="M19" s="6">
        <f>IF(L19="","",COUNTIF(G:G,INDEX(G:G,I19)))</f>
        <v>4</v>
      </c>
    </row>
    <row r="20" spans="1:13" x14ac:dyDescent="0.3">
      <c r="A20" s="1" t="s">
        <v>9</v>
      </c>
      <c r="B20" s="1" t="s">
        <v>4</v>
      </c>
      <c r="C20" s="18" t="s">
        <v>5</v>
      </c>
      <c r="D20" s="22">
        <f>IFERROR(MATCH(A20,A:A,0)+0.1,-1)</f>
        <v>12.1</v>
      </c>
      <c r="E20" s="23">
        <f>IFERROR(IFERROR(MATCH(B20,A:A,0)+0.1,MATCH(B20,B:B,0)+0.2),-1)</f>
        <v>8.1</v>
      </c>
      <c r="F20" s="23">
        <f>IFERROR(IFERROR(MATCH(C20,A:A,0)+0.1,IFERROR(MATCH(C20,B:B,0)+0.2,MATCH(C20,C:C,0)+0.3)),-1)</f>
        <v>16.100000000000001</v>
      </c>
      <c r="G20" s="23" t="str">
        <f t="shared" si="0"/>
        <v>8,1/12,1/16,1</v>
      </c>
      <c r="H20" s="24" t="str">
        <f>IF(MATCH(G20,G:G,0)=ROW(),ROW(),"")</f>
        <v/>
      </c>
      <c r="I20" s="25">
        <f>IFERROR(SMALL(H:H,ROW()-1),"")</f>
        <v>33</v>
      </c>
      <c r="J20" s="14" t="str">
        <f>IFERROR(INDEX(A:A,$I20),"")</f>
        <v>THEAT</v>
      </c>
      <c r="K20" s="6" t="str">
        <f>IF(J20="","",INDEX(B:B,$I20))</f>
        <v>HGGSP</v>
      </c>
      <c r="L20" s="6" t="str">
        <f>IF(K20="","",INDEX(C:C,$I20))</f>
        <v>SES</v>
      </c>
      <c r="M20" s="6">
        <f>IF(L20="","",COUNTIF(G:G,INDEX(G:G,I20)))</f>
        <v>3</v>
      </c>
    </row>
    <row r="21" spans="1:13" x14ac:dyDescent="0.3">
      <c r="A21" s="1" t="s">
        <v>4</v>
      </c>
      <c r="B21" s="1" t="s">
        <v>10</v>
      </c>
      <c r="C21" s="18" t="s">
        <v>7</v>
      </c>
      <c r="D21" s="22">
        <f>IFERROR(MATCH(A21,A:A,0)+0.1,-1)</f>
        <v>8.1</v>
      </c>
      <c r="E21" s="23">
        <f>IFERROR(IFERROR(MATCH(B21,A:A,0)+0.1,MATCH(B21,B:B,0)+0.2),-1)</f>
        <v>17.100000000000001</v>
      </c>
      <c r="F21" s="23">
        <f>IFERROR(IFERROR(MATCH(C21,A:A,0)+0.1,IFERROR(MATCH(C21,B:B,0)+0.2,MATCH(C21,C:C,0)+0.3)),-1)</f>
        <v>11.1</v>
      </c>
      <c r="G21" s="23" t="str">
        <f t="shared" si="0"/>
        <v>8,1/11,1/17,1</v>
      </c>
      <c r="H21" s="24" t="str">
        <f>IF(MATCH(G21,G:G,0)=ROW(),ROW(),"")</f>
        <v/>
      </c>
      <c r="I21" s="25">
        <f>IFERROR(SMALL(H:H,ROW()-1),"")</f>
        <v>34</v>
      </c>
      <c r="J21" s="14" t="str">
        <f>IFERROR(INDEX(A:A,$I21),"")</f>
        <v>SES</v>
      </c>
      <c r="K21" s="6" t="str">
        <f>IF(J21="","",INDEX(B:B,$I21))</f>
        <v>AGL8 AGEMC</v>
      </c>
      <c r="L21" s="6" t="str">
        <f>IF(K21="","",INDEX(C:C,$I21))</f>
        <v>HGGSP</v>
      </c>
      <c r="M21" s="6">
        <f>IF(L21="","",COUNTIF(G:G,INDEX(G:G,I21)))</f>
        <v>18</v>
      </c>
    </row>
    <row r="22" spans="1:13" x14ac:dyDescent="0.3">
      <c r="A22" s="1" t="s">
        <v>4</v>
      </c>
      <c r="B22" s="1" t="s">
        <v>9</v>
      </c>
      <c r="C22" s="18" t="s">
        <v>5</v>
      </c>
      <c r="D22" s="22">
        <f>IFERROR(MATCH(A22,A:A,0)+0.1,-1)</f>
        <v>8.1</v>
      </c>
      <c r="E22" s="23">
        <f>IFERROR(IFERROR(MATCH(B22,A:A,0)+0.1,MATCH(B22,B:B,0)+0.2),-1)</f>
        <v>12.1</v>
      </c>
      <c r="F22" s="23">
        <f>IFERROR(IFERROR(MATCH(C22,A:A,0)+0.1,IFERROR(MATCH(C22,B:B,0)+0.2,MATCH(C22,C:C,0)+0.3)),-1)</f>
        <v>16.100000000000001</v>
      </c>
      <c r="G22" s="23" t="str">
        <f t="shared" si="0"/>
        <v>8,1/12,1/16,1</v>
      </c>
      <c r="H22" s="24" t="str">
        <f>IF(MATCH(G22,G:G,0)=ROW(),ROW(),"")</f>
        <v/>
      </c>
      <c r="I22" s="25">
        <f>IFERROR(SMALL(H:H,ROW()-1),"")</f>
        <v>36</v>
      </c>
      <c r="J22" s="14" t="str">
        <f>IFERROR(INDEX(A:A,$I22),"")</f>
        <v>HLP</v>
      </c>
      <c r="K22" s="6" t="str">
        <f>IF(J22="","",INDEX(B:B,$I22))</f>
        <v>Maths</v>
      </c>
      <c r="L22" s="6" t="str">
        <f>IF(K22="","",INDEX(C:C,$I22))</f>
        <v>SES</v>
      </c>
      <c r="M22" s="6">
        <f>IF(L22="","",COUNTIF(G:G,INDEX(G:G,I22)))</f>
        <v>4</v>
      </c>
    </row>
    <row r="23" spans="1:13" x14ac:dyDescent="0.3">
      <c r="A23" s="1" t="s">
        <v>4</v>
      </c>
      <c r="B23" s="1" t="s">
        <v>10</v>
      </c>
      <c r="C23" s="18" t="s">
        <v>7</v>
      </c>
      <c r="D23" s="22">
        <f>IFERROR(MATCH(A23,A:A,0)+0.1,-1)</f>
        <v>8.1</v>
      </c>
      <c r="E23" s="23">
        <f>IFERROR(IFERROR(MATCH(B23,A:A,0)+0.1,MATCH(B23,B:B,0)+0.2),-1)</f>
        <v>17.100000000000001</v>
      </c>
      <c r="F23" s="23">
        <f>IFERROR(IFERROR(MATCH(C23,A:A,0)+0.1,IFERROR(MATCH(C23,B:B,0)+0.2,MATCH(C23,C:C,0)+0.3)),-1)</f>
        <v>11.1</v>
      </c>
      <c r="G23" s="23" t="str">
        <f t="shared" si="0"/>
        <v>8,1/11,1/17,1</v>
      </c>
      <c r="H23" s="24" t="str">
        <f>IF(MATCH(G23,G:G,0)=ROW(),ROW(),"")</f>
        <v/>
      </c>
      <c r="I23" s="25">
        <f>IFERROR(SMALL(H:H,ROW()-1),"")</f>
        <v>37</v>
      </c>
      <c r="J23" s="14" t="str">
        <f>IFERROR(INDEX(A:A,$I23),"")</f>
        <v>HGGSP</v>
      </c>
      <c r="K23" s="6" t="str">
        <f>IF(J23="","",INDEX(B:B,$I23))</f>
        <v>HLP</v>
      </c>
      <c r="L23" s="6" t="str">
        <f>IF(K23="","",INDEX(C:C,$I23))</f>
        <v>SES</v>
      </c>
      <c r="M23" s="6">
        <f>IF(L23="","",COUNTIF(G:G,INDEX(G:G,I23)))</f>
        <v>16</v>
      </c>
    </row>
    <row r="24" spans="1:13" x14ac:dyDescent="0.3">
      <c r="A24" s="1" t="s">
        <v>7</v>
      </c>
      <c r="B24" s="1" t="s">
        <v>3</v>
      </c>
      <c r="C24" s="18" t="s">
        <v>6</v>
      </c>
      <c r="D24" s="22">
        <f>IFERROR(MATCH(A24,A:A,0)+0.1,-1)</f>
        <v>11.1</v>
      </c>
      <c r="E24" s="23">
        <f>IFERROR(IFERROR(MATCH(B24,A:A,0)+0.1,MATCH(B24,B:B,0)+0.2),-1)</f>
        <v>2.1</v>
      </c>
      <c r="F24" s="23">
        <f>IFERROR(IFERROR(MATCH(C24,A:A,0)+0.1,IFERROR(MATCH(C24,B:B,0)+0.2,MATCH(C24,C:C,0)+0.3)),-1)</f>
        <v>3.1</v>
      </c>
      <c r="G24" s="23" t="str">
        <f t="shared" si="0"/>
        <v>2,1/3,1/11,1</v>
      </c>
      <c r="H24" s="24">
        <f>IF(MATCH(G24,G:G,0)=ROW(),ROW(),"")</f>
        <v>24</v>
      </c>
      <c r="I24" s="25">
        <f>IFERROR(SMALL(H:H,ROW()-1),"")</f>
        <v>39</v>
      </c>
      <c r="J24" s="14" t="str">
        <f>IFERROR(INDEX(A:A,$I24),"")</f>
        <v>Maths</v>
      </c>
      <c r="K24" s="6" t="str">
        <f>IF(J24="","",INDEX(B:B,$I24))</f>
        <v>THEAT</v>
      </c>
      <c r="L24" s="6" t="str">
        <f>IF(K24="","",INDEX(C:C,$I24))</f>
        <v>SVT</v>
      </c>
      <c r="M24" s="6">
        <f>IF(L24="","",COUNTIF(G:G,INDEX(G:G,I24)))</f>
        <v>2</v>
      </c>
    </row>
    <row r="25" spans="1:13" x14ac:dyDescent="0.3">
      <c r="A25" s="1" t="s">
        <v>9</v>
      </c>
      <c r="B25" s="1" t="s">
        <v>13</v>
      </c>
      <c r="C25" s="18" t="s">
        <v>7</v>
      </c>
      <c r="D25" s="22">
        <f>IFERROR(MATCH(A25,A:A,0)+0.1,-1)</f>
        <v>12.1</v>
      </c>
      <c r="E25" s="23">
        <f>IFERROR(IFERROR(MATCH(B25,A:A,0)+0.1,MATCH(B25,B:B,0)+0.2),-1)</f>
        <v>55.1</v>
      </c>
      <c r="F25" s="23">
        <f>IFERROR(IFERROR(MATCH(C25,A:A,0)+0.1,IFERROR(MATCH(C25,B:B,0)+0.2,MATCH(C25,C:C,0)+0.3)),-1)</f>
        <v>11.1</v>
      </c>
      <c r="G25" s="23" t="str">
        <f t="shared" si="0"/>
        <v>11,1/12,1/55,1</v>
      </c>
      <c r="H25" s="24">
        <f>IF(MATCH(G25,G:G,0)=ROW(),ROW(),"")</f>
        <v>25</v>
      </c>
      <c r="I25" s="25">
        <f>IFERROR(SMALL(H:H,ROW()-1),"")</f>
        <v>41</v>
      </c>
      <c r="J25" s="14" t="str">
        <f>IFERROR(INDEX(A:A,$I25),"")</f>
        <v>SVT</v>
      </c>
      <c r="K25" s="6" t="str">
        <f>IF(J25="","",INDEX(B:B,$I25))</f>
        <v>HGGSP</v>
      </c>
      <c r="L25" s="6" t="str">
        <f>IF(K25="","",INDEX(C:C,$I25))</f>
        <v>Maths</v>
      </c>
      <c r="M25" s="6">
        <f>IF(L25="","",COUNTIF(G:G,INDEX(G:G,I25)))</f>
        <v>2</v>
      </c>
    </row>
    <row r="26" spans="1:13" x14ac:dyDescent="0.3">
      <c r="A26" s="1" t="s">
        <v>4</v>
      </c>
      <c r="B26" s="1" t="s">
        <v>7</v>
      </c>
      <c r="C26" s="18" t="s">
        <v>10</v>
      </c>
      <c r="D26" s="22">
        <f>IFERROR(MATCH(A26,A:A,0)+0.1,-1)</f>
        <v>8.1</v>
      </c>
      <c r="E26" s="23">
        <f>IFERROR(IFERROR(MATCH(B26,A:A,0)+0.1,MATCH(B26,B:B,0)+0.2),-1)</f>
        <v>11.1</v>
      </c>
      <c r="F26" s="23">
        <f>IFERROR(IFERROR(MATCH(C26,A:A,0)+0.1,IFERROR(MATCH(C26,B:B,0)+0.2,MATCH(C26,C:C,0)+0.3)),-1)</f>
        <v>17.100000000000001</v>
      </c>
      <c r="G26" s="23" t="str">
        <f t="shared" si="0"/>
        <v>8,1/11,1/17,1</v>
      </c>
      <c r="H26" s="24" t="str">
        <f>IF(MATCH(G26,G:G,0)=ROW(),ROW(),"")</f>
        <v/>
      </c>
      <c r="I26" s="25">
        <f>IFERROR(SMALL(H:H,ROW()-1),"")</f>
        <v>44</v>
      </c>
      <c r="J26" s="14" t="str">
        <f>IFERROR(INDEX(A:A,$I26),"")</f>
        <v>Maths</v>
      </c>
      <c r="K26" s="6" t="str">
        <f>IF(J26="","",INDEX(B:B,$I26))</f>
        <v>AGL8 AGL</v>
      </c>
      <c r="L26" s="6" t="str">
        <f>IF(K26="","",INDEX(C:C,$I26))</f>
        <v>SES</v>
      </c>
      <c r="M26" s="6">
        <f>IF(L26="","",COUNTIF(G:G,INDEX(G:G,I26)))</f>
        <v>4</v>
      </c>
    </row>
    <row r="27" spans="1:13" x14ac:dyDescent="0.3">
      <c r="A27" s="1" t="s">
        <v>5</v>
      </c>
      <c r="B27" s="1" t="s">
        <v>4</v>
      </c>
      <c r="C27" s="18" t="s">
        <v>9</v>
      </c>
      <c r="D27" s="22">
        <f>IFERROR(MATCH(A27,A:A,0)+0.1,-1)</f>
        <v>16.100000000000001</v>
      </c>
      <c r="E27" s="23">
        <f>IFERROR(IFERROR(MATCH(B27,A:A,0)+0.1,MATCH(B27,B:B,0)+0.2),-1)</f>
        <v>8.1</v>
      </c>
      <c r="F27" s="23">
        <f>IFERROR(IFERROR(MATCH(C27,A:A,0)+0.1,IFERROR(MATCH(C27,B:B,0)+0.2,MATCH(C27,C:C,0)+0.3)),-1)</f>
        <v>12.1</v>
      </c>
      <c r="G27" s="23" t="str">
        <f t="shared" si="0"/>
        <v>8,1/12,1/16,1</v>
      </c>
      <c r="H27" s="24" t="str">
        <f>IF(MATCH(G27,G:G,0)=ROW(),ROW(),"")</f>
        <v/>
      </c>
      <c r="I27" s="25">
        <f>IFERROR(SMALL(H:H,ROW()-1),"")</f>
        <v>46</v>
      </c>
      <c r="J27" s="14" t="str">
        <f>IFERROR(INDEX(A:A,$I27),"")</f>
        <v>Maths</v>
      </c>
      <c r="K27" s="6" t="str">
        <f>IF(J27="","",INDEX(B:B,$I27))</f>
        <v>PC</v>
      </c>
      <c r="L27" s="6" t="str">
        <f>IF(K27="","",INDEX(C:C,$I27))</f>
        <v>HGGSP</v>
      </c>
      <c r="M27" s="6">
        <f>IF(L27="","",COUNTIF(G:G,INDEX(G:G,I27)))</f>
        <v>8</v>
      </c>
    </row>
    <row r="28" spans="1:13" x14ac:dyDescent="0.3">
      <c r="A28" s="1" t="s">
        <v>4</v>
      </c>
      <c r="B28" s="1" t="s">
        <v>10</v>
      </c>
      <c r="C28" s="18" t="s">
        <v>7</v>
      </c>
      <c r="D28" s="22">
        <f>IFERROR(MATCH(A28,A:A,0)+0.1,-1)</f>
        <v>8.1</v>
      </c>
      <c r="E28" s="23">
        <f>IFERROR(IFERROR(MATCH(B28,A:A,0)+0.1,MATCH(B28,B:B,0)+0.2),-1)</f>
        <v>17.100000000000001</v>
      </c>
      <c r="F28" s="23">
        <f>IFERROR(IFERROR(MATCH(C28,A:A,0)+0.1,IFERROR(MATCH(C28,B:B,0)+0.2,MATCH(C28,C:C,0)+0.3)),-1)</f>
        <v>11.1</v>
      </c>
      <c r="G28" s="23" t="str">
        <f t="shared" si="0"/>
        <v>8,1/11,1/17,1</v>
      </c>
      <c r="H28" s="24" t="str">
        <f>IF(MATCH(G28,G:G,0)=ROW(),ROW(),"")</f>
        <v/>
      </c>
      <c r="I28" s="25">
        <f>IFERROR(SMALL(H:H,ROW()-1),"")</f>
        <v>47</v>
      </c>
      <c r="J28" s="14" t="str">
        <f>IFERROR(INDEX(A:A,$I28),"")</f>
        <v>Maths</v>
      </c>
      <c r="K28" s="6" t="str">
        <f>IF(J28="","",INDEX(B:B,$I28))</f>
        <v>NSI</v>
      </c>
      <c r="L28" s="6" t="str">
        <f>IF(K28="","",INDEX(C:C,$I28))</f>
        <v>HIDA</v>
      </c>
      <c r="M28" s="6">
        <f>IF(L28="","",COUNTIF(G:G,INDEX(G:G,I28)))</f>
        <v>1</v>
      </c>
    </row>
    <row r="29" spans="1:13" x14ac:dyDescent="0.3">
      <c r="A29" s="1" t="s">
        <v>8</v>
      </c>
      <c r="B29" s="1" t="s">
        <v>3</v>
      </c>
      <c r="C29" s="18" t="s">
        <v>7</v>
      </c>
      <c r="D29" s="22">
        <f>IFERROR(MATCH(A29,A:A,0)+0.1,-1)</f>
        <v>14.1</v>
      </c>
      <c r="E29" s="23">
        <f>IFERROR(IFERROR(MATCH(B29,A:A,0)+0.1,MATCH(B29,B:B,0)+0.2),-1)</f>
        <v>2.1</v>
      </c>
      <c r="F29" s="23">
        <f>IFERROR(IFERROR(MATCH(C29,A:A,0)+0.1,IFERROR(MATCH(C29,B:B,0)+0.2,MATCH(C29,C:C,0)+0.3)),-1)</f>
        <v>11.1</v>
      </c>
      <c r="G29" s="23" t="str">
        <f t="shared" si="0"/>
        <v>2,1/11,1/14,1</v>
      </c>
      <c r="H29" s="24">
        <f>IF(MATCH(G29,G:G,0)=ROW(),ROW(),"")</f>
        <v>29</v>
      </c>
      <c r="I29" s="25">
        <f>IFERROR(SMALL(H:H,ROW()-1),"")</f>
        <v>50</v>
      </c>
      <c r="J29" s="14" t="str">
        <f>IFERROR(INDEX(A:A,$I29),"")</f>
        <v>SES</v>
      </c>
      <c r="K29" s="6" t="str">
        <f>IF(J29="","",INDEX(B:B,$I29))</f>
        <v>HIDA</v>
      </c>
      <c r="L29" s="6" t="str">
        <f>IF(K29="","",INDEX(C:C,$I29))</f>
        <v>HGGSP</v>
      </c>
      <c r="M29" s="6">
        <f>IF(L29="","",COUNTIF(G:G,INDEX(G:G,I29)))</f>
        <v>5</v>
      </c>
    </row>
    <row r="30" spans="1:13" x14ac:dyDescent="0.3">
      <c r="A30" s="1" t="s">
        <v>4</v>
      </c>
      <c r="B30" s="1" t="s">
        <v>10</v>
      </c>
      <c r="C30" s="18" t="s">
        <v>7</v>
      </c>
      <c r="D30" s="22">
        <f>IFERROR(MATCH(A30,A:A,0)+0.1,-1)</f>
        <v>8.1</v>
      </c>
      <c r="E30" s="23">
        <f>IFERROR(IFERROR(MATCH(B30,A:A,0)+0.1,MATCH(B30,B:B,0)+0.2),-1)</f>
        <v>17.100000000000001</v>
      </c>
      <c r="F30" s="23">
        <f>IFERROR(IFERROR(MATCH(C30,A:A,0)+0.1,IFERROR(MATCH(C30,B:B,0)+0.2,MATCH(C30,C:C,0)+0.3)),-1)</f>
        <v>11.1</v>
      </c>
      <c r="G30" s="23" t="str">
        <f t="shared" si="0"/>
        <v>8,1/11,1/17,1</v>
      </c>
      <c r="H30" s="24" t="str">
        <f>IF(MATCH(G30,G:G,0)=ROW(),ROW(),"")</f>
        <v/>
      </c>
      <c r="I30" s="25">
        <f>IFERROR(SMALL(H:H,ROW()-1),"")</f>
        <v>55</v>
      </c>
      <c r="J30" s="14" t="str">
        <f>IFERROR(INDEX(A:A,$I30),"")</f>
        <v>AGL8 AGEMC</v>
      </c>
      <c r="K30" s="6" t="str">
        <f>IF(J30="","",INDEX(B:B,$I30))</f>
        <v>HLP</v>
      </c>
      <c r="L30" s="6" t="str">
        <f>IF(K30="","",INDEX(C:C,$I30))</f>
        <v>HGGSP</v>
      </c>
      <c r="M30" s="6">
        <f>IF(L30="","",COUNTIF(G:G,INDEX(G:G,I30)))</f>
        <v>7</v>
      </c>
    </row>
    <row r="31" spans="1:13" x14ac:dyDescent="0.3">
      <c r="A31" s="1" t="s">
        <v>4</v>
      </c>
      <c r="B31" s="1" t="s">
        <v>10</v>
      </c>
      <c r="C31" s="18" t="s">
        <v>9</v>
      </c>
      <c r="D31" s="22">
        <f>IFERROR(MATCH(A31,A:A,0)+0.1,-1)</f>
        <v>8.1</v>
      </c>
      <c r="E31" s="23">
        <f>IFERROR(IFERROR(MATCH(B31,A:A,0)+0.1,MATCH(B31,B:B,0)+0.2),-1)</f>
        <v>17.100000000000001</v>
      </c>
      <c r="F31" s="23">
        <f>IFERROR(IFERROR(MATCH(C31,A:A,0)+0.1,IFERROR(MATCH(C31,B:B,0)+0.2,MATCH(C31,C:C,0)+0.3)),-1)</f>
        <v>12.1</v>
      </c>
      <c r="G31" s="23" t="str">
        <f t="shared" si="0"/>
        <v>8,1/12,1/17,1</v>
      </c>
      <c r="H31" s="24" t="str">
        <f>IF(MATCH(G31,G:G,0)=ROW(),ROW(),"")</f>
        <v/>
      </c>
      <c r="I31" s="25">
        <f>IFERROR(SMALL(H:H,ROW()-1),"")</f>
        <v>56</v>
      </c>
      <c r="J31" s="14" t="str">
        <f>IFERROR(INDEX(A:A,$I31),"")</f>
        <v>HGGSP</v>
      </c>
      <c r="K31" s="6" t="str">
        <f>IF(J31="","",INDEX(B:B,$I31))</f>
        <v>SES</v>
      </c>
      <c r="L31" s="6" t="str">
        <f>IF(K31="","",INDEX(C:C,$I31))</f>
        <v>AGL8 AGL</v>
      </c>
      <c r="M31" s="6">
        <f>IF(L31="","",COUNTIF(G:G,INDEX(G:G,I31)))</f>
        <v>3</v>
      </c>
    </row>
    <row r="32" spans="1:13" x14ac:dyDescent="0.3">
      <c r="A32" s="1" t="s">
        <v>4</v>
      </c>
      <c r="B32" s="1" t="s">
        <v>5</v>
      </c>
      <c r="C32" s="18" t="s">
        <v>13</v>
      </c>
      <c r="D32" s="22">
        <f>IFERROR(MATCH(A32,A:A,0)+0.1,-1)</f>
        <v>8.1</v>
      </c>
      <c r="E32" s="23">
        <f>IFERROR(IFERROR(MATCH(B32,A:A,0)+0.1,MATCH(B32,B:B,0)+0.2),-1)</f>
        <v>16.100000000000001</v>
      </c>
      <c r="F32" s="23">
        <f>IFERROR(IFERROR(MATCH(C32,A:A,0)+0.1,IFERROR(MATCH(C32,B:B,0)+0.2,MATCH(C32,C:C,0)+0.3)),-1)</f>
        <v>55.1</v>
      </c>
      <c r="G32" s="23" t="str">
        <f t="shared" si="0"/>
        <v>8,1/16,1/55,1</v>
      </c>
      <c r="H32" s="24">
        <f>IF(MATCH(G32,G:G,0)=ROW(),ROW(),"")</f>
        <v>32</v>
      </c>
      <c r="I32" s="25">
        <f>IFERROR(SMALL(H:H,ROW()-1),"")</f>
        <v>57</v>
      </c>
      <c r="J32" s="14" t="str">
        <f>IFERROR(INDEX(A:A,$I32),"")</f>
        <v>HIDA</v>
      </c>
      <c r="K32" s="6" t="str">
        <f>IF(J32="","",INDEX(B:B,$I32))</f>
        <v>AGL8 AGL</v>
      </c>
      <c r="L32" s="6" t="str">
        <f>IF(K32="","",INDEX(C:C,$I32))</f>
        <v>SES</v>
      </c>
      <c r="M32" s="6">
        <f>IF(L32="","",COUNTIF(G:G,INDEX(G:G,I32)))</f>
        <v>1</v>
      </c>
    </row>
    <row r="33" spans="1:13" x14ac:dyDescent="0.3">
      <c r="A33" s="1" t="s">
        <v>11</v>
      </c>
      <c r="B33" s="1" t="s">
        <v>5</v>
      </c>
      <c r="C33" s="18" t="s">
        <v>9</v>
      </c>
      <c r="D33" s="22">
        <f>IFERROR(MATCH(A33,A:A,0)+0.1,-1)</f>
        <v>9.1</v>
      </c>
      <c r="E33" s="23">
        <f>IFERROR(IFERROR(MATCH(B33,A:A,0)+0.1,MATCH(B33,B:B,0)+0.2),-1)</f>
        <v>16.100000000000001</v>
      </c>
      <c r="F33" s="23">
        <f>IFERROR(IFERROR(MATCH(C33,A:A,0)+0.1,IFERROR(MATCH(C33,B:B,0)+0.2,MATCH(C33,C:C,0)+0.3)),-1)</f>
        <v>12.1</v>
      </c>
      <c r="G33" s="23" t="str">
        <f t="shared" si="0"/>
        <v>9,1/12,1/16,1</v>
      </c>
      <c r="H33" s="24">
        <f>IF(MATCH(G33,G:G,0)=ROW(),ROW(),"")</f>
        <v>33</v>
      </c>
      <c r="I33" s="25">
        <f>IFERROR(SMALL(H:H,ROW()-1),"")</f>
        <v>60</v>
      </c>
      <c r="J33" s="14" t="str">
        <f>IFERROR(INDEX(A:A,$I33),"")</f>
        <v>HGGSP</v>
      </c>
      <c r="K33" s="6" t="str">
        <f>IF(J33="","",INDEX(B:B,$I33))</f>
        <v>SVT</v>
      </c>
      <c r="L33" s="6" t="str">
        <f>IF(K33="","",INDEX(C:C,$I33))</f>
        <v>HLP</v>
      </c>
      <c r="M33" s="6">
        <f>IF(L33="","",COUNTIF(G:G,INDEX(G:G,I33)))</f>
        <v>1</v>
      </c>
    </row>
    <row r="34" spans="1:13" x14ac:dyDescent="0.3">
      <c r="A34" s="1" t="s">
        <v>9</v>
      </c>
      <c r="B34" s="1" t="s">
        <v>13</v>
      </c>
      <c r="C34" s="18" t="s">
        <v>5</v>
      </c>
      <c r="D34" s="22">
        <f>IFERROR(MATCH(A34,A:A,0)+0.1,-1)</f>
        <v>12.1</v>
      </c>
      <c r="E34" s="23">
        <f>IFERROR(IFERROR(MATCH(B34,A:A,0)+0.1,MATCH(B34,B:B,0)+0.2),-1)</f>
        <v>55.1</v>
      </c>
      <c r="F34" s="23">
        <f>IFERROR(IFERROR(MATCH(C34,A:A,0)+0.1,IFERROR(MATCH(C34,B:B,0)+0.2,MATCH(C34,C:C,0)+0.3)),-1)</f>
        <v>16.100000000000001</v>
      </c>
      <c r="G34" s="23" t="str">
        <f t="shared" si="0"/>
        <v>12,1/16,1/55,1</v>
      </c>
      <c r="H34" s="24">
        <f>IF(MATCH(G34,G:G,0)=ROW(),ROW(),"")</f>
        <v>34</v>
      </c>
      <c r="I34" s="25">
        <f>IFERROR(SMALL(H:H,ROW()-1),"")</f>
        <v>62</v>
      </c>
      <c r="J34" s="14" t="str">
        <f>IFERROR(INDEX(A:A,$I34),"")</f>
        <v>Maths</v>
      </c>
      <c r="K34" s="6" t="str">
        <f>IF(J34="","",INDEX(B:B,$I34))</f>
        <v>SVT</v>
      </c>
      <c r="L34" s="6" t="str">
        <f>IF(K34="","",INDEX(C:C,$I34))</f>
        <v>SES</v>
      </c>
      <c r="M34" s="6">
        <f>IF(L34="","",COUNTIF(G:G,INDEX(G:G,I34)))</f>
        <v>12</v>
      </c>
    </row>
    <row r="35" spans="1:13" x14ac:dyDescent="0.3">
      <c r="A35" s="1" t="s">
        <v>4</v>
      </c>
      <c r="B35" s="1" t="s">
        <v>10</v>
      </c>
      <c r="C35" s="18" t="s">
        <v>9</v>
      </c>
      <c r="D35" s="22">
        <f>IFERROR(MATCH(A35,A:A,0)+0.1,-1)</f>
        <v>8.1</v>
      </c>
      <c r="E35" s="23">
        <f>IFERROR(IFERROR(MATCH(B35,A:A,0)+0.1,MATCH(B35,B:B,0)+0.2),-1)</f>
        <v>17.100000000000001</v>
      </c>
      <c r="F35" s="23">
        <f>IFERROR(IFERROR(MATCH(C35,A:A,0)+0.1,IFERROR(MATCH(C35,B:B,0)+0.2,MATCH(C35,C:C,0)+0.3)),-1)</f>
        <v>12.1</v>
      </c>
      <c r="G35" s="23" t="str">
        <f t="shared" si="0"/>
        <v>8,1/12,1/17,1</v>
      </c>
      <c r="H35" s="24" t="str">
        <f>IF(MATCH(G35,G:G,0)=ROW(),ROW(),"")</f>
        <v/>
      </c>
      <c r="I35" s="25">
        <f>IFERROR(SMALL(H:H,ROW()-1),"")</f>
        <v>70</v>
      </c>
      <c r="J35" s="14" t="str">
        <f>IFERROR(INDEX(A:A,$I35),"")</f>
        <v>SES</v>
      </c>
      <c r="K35" s="6" t="str">
        <f>IF(J35="","",INDEX(B:B,$I35))</f>
        <v>AGL8 AGL</v>
      </c>
      <c r="L35" s="6" t="str">
        <f>IF(K35="","",INDEX(C:C,$I35))</f>
        <v>SVT</v>
      </c>
      <c r="M35" s="6">
        <f>IF(L35="","",COUNTIF(G:G,INDEX(G:G,I35)))</f>
        <v>3</v>
      </c>
    </row>
    <row r="36" spans="1:13" x14ac:dyDescent="0.3">
      <c r="A36" s="1" t="s">
        <v>3</v>
      </c>
      <c r="B36" s="1" t="s">
        <v>4</v>
      </c>
      <c r="C36" s="18" t="s">
        <v>9</v>
      </c>
      <c r="D36" s="22">
        <f>IFERROR(MATCH(A36,A:A,0)+0.1,-1)</f>
        <v>2.1</v>
      </c>
      <c r="E36" s="23">
        <f>IFERROR(IFERROR(MATCH(B36,A:A,0)+0.1,MATCH(B36,B:B,0)+0.2),-1)</f>
        <v>8.1</v>
      </c>
      <c r="F36" s="23">
        <f>IFERROR(IFERROR(MATCH(C36,A:A,0)+0.1,IFERROR(MATCH(C36,B:B,0)+0.2,MATCH(C36,C:C,0)+0.3)),-1)</f>
        <v>12.1</v>
      </c>
      <c r="G36" s="23" t="str">
        <f t="shared" si="0"/>
        <v>2,1/8,1/12,1</v>
      </c>
      <c r="H36" s="24">
        <f>IF(MATCH(G36,G:G,0)=ROW(),ROW(),"")</f>
        <v>36</v>
      </c>
      <c r="I36" s="25">
        <f>IFERROR(SMALL(H:H,ROW()-1),"")</f>
        <v>73</v>
      </c>
      <c r="J36" s="14" t="str">
        <f>IFERROR(INDEX(A:A,$I36),"")</f>
        <v>AGL8 AGEMC</v>
      </c>
      <c r="K36" s="6" t="str">
        <f>IF(J36="","",INDEX(B:B,$I36))</f>
        <v>SES</v>
      </c>
      <c r="L36" s="6" t="str">
        <f>IF(K36="","",INDEX(C:C,$I36))</f>
        <v>NSI</v>
      </c>
      <c r="M36" s="6">
        <f>IF(L36="","",COUNTIF(G:G,INDEX(G:G,I36)))</f>
        <v>1</v>
      </c>
    </row>
    <row r="37" spans="1:13" x14ac:dyDescent="0.3">
      <c r="A37" s="1" t="s">
        <v>5</v>
      </c>
      <c r="B37" s="1" t="s">
        <v>3</v>
      </c>
      <c r="C37" s="18" t="s">
        <v>9</v>
      </c>
      <c r="D37" s="22">
        <f>IFERROR(MATCH(A37,A:A,0)+0.1,-1)</f>
        <v>16.100000000000001</v>
      </c>
      <c r="E37" s="23">
        <f>IFERROR(IFERROR(MATCH(B37,A:A,0)+0.1,MATCH(B37,B:B,0)+0.2),-1)</f>
        <v>2.1</v>
      </c>
      <c r="F37" s="23">
        <f>IFERROR(IFERROR(MATCH(C37,A:A,0)+0.1,IFERROR(MATCH(C37,B:B,0)+0.2,MATCH(C37,C:C,0)+0.3)),-1)</f>
        <v>12.1</v>
      </c>
      <c r="G37" s="23" t="str">
        <f t="shared" si="0"/>
        <v>2,1/12,1/16,1</v>
      </c>
      <c r="H37" s="24">
        <f>IF(MATCH(G37,G:G,0)=ROW(),ROW(),"")</f>
        <v>37</v>
      </c>
      <c r="I37" s="25">
        <f>IFERROR(SMALL(H:H,ROW()-1),"")</f>
        <v>75</v>
      </c>
      <c r="J37" s="14" t="str">
        <f>IFERROR(INDEX(A:A,$I37),"")</f>
        <v>Maths</v>
      </c>
      <c r="K37" s="6" t="str">
        <f>IF(J37="","",INDEX(B:B,$I37))</f>
        <v>NSI</v>
      </c>
      <c r="L37" s="6" t="str">
        <f>IF(K37="","",INDEX(C:C,$I37))</f>
        <v>SES</v>
      </c>
      <c r="M37" s="6">
        <f>IF(L37="","",COUNTIF(G:G,INDEX(G:G,I37)))</f>
        <v>5</v>
      </c>
    </row>
    <row r="38" spans="1:13" x14ac:dyDescent="0.3">
      <c r="A38" s="1" t="s">
        <v>9</v>
      </c>
      <c r="B38" s="1" t="s">
        <v>5</v>
      </c>
      <c r="C38" s="18" t="s">
        <v>3</v>
      </c>
      <c r="D38" s="22">
        <f>IFERROR(MATCH(A38,A:A,0)+0.1,-1)</f>
        <v>12.1</v>
      </c>
      <c r="E38" s="23">
        <f>IFERROR(IFERROR(MATCH(B38,A:A,0)+0.1,MATCH(B38,B:B,0)+0.2),-1)</f>
        <v>16.100000000000001</v>
      </c>
      <c r="F38" s="23">
        <f>IFERROR(IFERROR(MATCH(C38,A:A,0)+0.1,IFERROR(MATCH(C38,B:B,0)+0.2,MATCH(C38,C:C,0)+0.3)),-1)</f>
        <v>2.1</v>
      </c>
      <c r="G38" s="23" t="str">
        <f t="shared" si="0"/>
        <v>2,1/12,1/16,1</v>
      </c>
      <c r="H38" s="24" t="str">
        <f>IF(MATCH(G38,G:G,0)=ROW(),ROW(),"")</f>
        <v/>
      </c>
      <c r="I38" s="25">
        <f>IFERROR(SMALL(H:H,ROW()-1),"")</f>
        <v>77</v>
      </c>
      <c r="J38" s="14" t="str">
        <f>IFERROR(INDEX(A:A,$I38),"")</f>
        <v>HIDA</v>
      </c>
      <c r="K38" s="6" t="str">
        <f>IF(J38="","",INDEX(B:B,$I38))</f>
        <v>PC</v>
      </c>
      <c r="L38" s="6" t="str">
        <f>IF(K38="","",INDEX(C:C,$I38))</f>
        <v>Maths</v>
      </c>
      <c r="M38" s="6">
        <f>IF(L38="","",COUNTIF(G:G,INDEX(G:G,I38)))</f>
        <v>5</v>
      </c>
    </row>
    <row r="39" spans="1:13" x14ac:dyDescent="0.3">
      <c r="A39" s="1" t="s">
        <v>4</v>
      </c>
      <c r="B39" s="2" t="s">
        <v>11</v>
      </c>
      <c r="C39" s="18" t="s">
        <v>7</v>
      </c>
      <c r="D39" s="22">
        <f>IFERROR(MATCH(A39,A:A,0)+0.1,-1)</f>
        <v>8.1</v>
      </c>
      <c r="E39" s="23">
        <f>IFERROR(IFERROR(MATCH(B39,A:A,0)+0.1,MATCH(B39,B:B,0)+0.2),-1)</f>
        <v>9.1</v>
      </c>
      <c r="F39" s="23">
        <f>IFERROR(IFERROR(MATCH(C39,A:A,0)+0.1,IFERROR(MATCH(C39,B:B,0)+0.2,MATCH(C39,C:C,0)+0.3)),-1)</f>
        <v>11.1</v>
      </c>
      <c r="G39" s="23" t="str">
        <f t="shared" si="0"/>
        <v>8,1/9,1/11,1</v>
      </c>
      <c r="H39" s="24">
        <f>IF(MATCH(G39,G:G,0)=ROW(),ROW(),"")</f>
        <v>39</v>
      </c>
      <c r="I39" s="25">
        <f>IFERROR(SMALL(H:H,ROW()-1),"")</f>
        <v>78</v>
      </c>
      <c r="J39" s="14" t="str">
        <f>IFERROR(INDEX(A:A,$I39),"")</f>
        <v>AGL8 AGEMC</v>
      </c>
      <c r="K39" s="6" t="str">
        <f>IF(J39="","",INDEX(B:B,$I39))</f>
        <v>HLP</v>
      </c>
      <c r="L39" s="6" t="str">
        <f>IF(K39="","",INDEX(C:C,$I39))</f>
        <v>HIDA</v>
      </c>
      <c r="M39" s="6">
        <f>IF(L39="","",COUNTIF(G:G,INDEX(G:G,I39)))</f>
        <v>5</v>
      </c>
    </row>
    <row r="40" spans="1:13" x14ac:dyDescent="0.3">
      <c r="A40" s="1" t="s">
        <v>9</v>
      </c>
      <c r="B40" s="1" t="s">
        <v>3</v>
      </c>
      <c r="C40" s="18" t="s">
        <v>5</v>
      </c>
      <c r="D40" s="22">
        <f>IFERROR(MATCH(A40,A:A,0)+0.1,-1)</f>
        <v>12.1</v>
      </c>
      <c r="E40" s="23">
        <f>IFERROR(IFERROR(MATCH(B40,A:A,0)+0.1,MATCH(B40,B:B,0)+0.2),-1)</f>
        <v>2.1</v>
      </c>
      <c r="F40" s="23">
        <f>IFERROR(IFERROR(MATCH(C40,A:A,0)+0.1,IFERROR(MATCH(C40,B:B,0)+0.2,MATCH(C40,C:C,0)+0.3)),-1)</f>
        <v>16.100000000000001</v>
      </c>
      <c r="G40" s="23" t="str">
        <f t="shared" si="0"/>
        <v>2,1/12,1/16,1</v>
      </c>
      <c r="H40" s="24" t="str">
        <f>IF(MATCH(G40,G:G,0)=ROW(),ROW(),"")</f>
        <v/>
      </c>
      <c r="I40" s="25">
        <f>IFERROR(SMALL(H:H,ROW()-1),"")</f>
        <v>81</v>
      </c>
      <c r="J40" s="14" t="str">
        <f>IFERROR(INDEX(A:A,$I40),"")</f>
        <v>Maths</v>
      </c>
      <c r="K40" s="6" t="str">
        <f>IF(J40="","",INDEX(B:B,$I40))</f>
        <v>HGGSP</v>
      </c>
      <c r="L40" s="6" t="str">
        <f>IF(K40="","",INDEX(C:C,$I40))</f>
        <v>HIDA</v>
      </c>
      <c r="M40" s="6">
        <f>IF(L40="","",COUNTIF(G:G,INDEX(G:G,I40)))</f>
        <v>2</v>
      </c>
    </row>
    <row r="41" spans="1:13" x14ac:dyDescent="0.3">
      <c r="A41" s="1" t="s">
        <v>7</v>
      </c>
      <c r="B41" s="1" t="s">
        <v>5</v>
      </c>
      <c r="C41" s="18" t="s">
        <v>4</v>
      </c>
      <c r="D41" s="22">
        <f>IFERROR(MATCH(A41,A:A,0)+0.1,-1)</f>
        <v>11.1</v>
      </c>
      <c r="E41" s="23">
        <f>IFERROR(IFERROR(MATCH(B41,A:A,0)+0.1,MATCH(B41,B:B,0)+0.2),-1)</f>
        <v>16.100000000000001</v>
      </c>
      <c r="F41" s="23">
        <f>IFERROR(IFERROR(MATCH(C41,A:A,0)+0.1,IFERROR(MATCH(C41,B:B,0)+0.2,MATCH(C41,C:C,0)+0.3)),-1)</f>
        <v>8.1</v>
      </c>
      <c r="G41" s="23" t="str">
        <f t="shared" si="0"/>
        <v>8,1/11,1/16,1</v>
      </c>
      <c r="H41" s="24">
        <f>IF(MATCH(G41,G:G,0)=ROW(),ROW(),"")</f>
        <v>41</v>
      </c>
      <c r="I41" s="25">
        <f>IFERROR(SMALL(H:H,ROW()-1),"")</f>
        <v>85</v>
      </c>
      <c r="J41" s="14" t="str">
        <f>IFERROR(INDEX(A:A,$I41),"")</f>
        <v>Maths</v>
      </c>
      <c r="K41" s="6" t="str">
        <f>IF(J41="","",INDEX(B:B,$I41))</f>
        <v>HIDA</v>
      </c>
      <c r="L41" s="6" t="str">
        <f>IF(K41="","",INDEX(C:C,$I41))</f>
        <v>SVT</v>
      </c>
      <c r="M41" s="6">
        <f>IF(L41="","",COUNTIF(G:G,INDEX(G:G,I41)))</f>
        <v>3</v>
      </c>
    </row>
    <row r="42" spans="1:13" x14ac:dyDescent="0.3">
      <c r="A42" s="1" t="s">
        <v>7</v>
      </c>
      <c r="B42" s="1" t="s">
        <v>8</v>
      </c>
      <c r="C42" s="18" t="s">
        <v>3</v>
      </c>
      <c r="D42" s="22">
        <f>IFERROR(MATCH(A42,A:A,0)+0.1,-1)</f>
        <v>11.1</v>
      </c>
      <c r="E42" s="23">
        <f>IFERROR(IFERROR(MATCH(B42,A:A,0)+0.1,MATCH(B42,B:B,0)+0.2),-1)</f>
        <v>14.1</v>
      </c>
      <c r="F42" s="23">
        <f>IFERROR(IFERROR(MATCH(C42,A:A,0)+0.1,IFERROR(MATCH(C42,B:B,0)+0.2,MATCH(C42,C:C,0)+0.3)),-1)</f>
        <v>2.1</v>
      </c>
      <c r="G42" s="23" t="str">
        <f t="shared" si="0"/>
        <v>2,1/11,1/14,1</v>
      </c>
      <c r="H42" s="24" t="str">
        <f>IF(MATCH(G42,G:G,0)=ROW(),ROW(),"")</f>
        <v/>
      </c>
      <c r="I42" s="25">
        <f>IFERROR(SMALL(H:H,ROW()-1),"")</f>
        <v>90</v>
      </c>
      <c r="J42" s="14" t="str">
        <f>IFERROR(INDEX(A:A,$I42),"")</f>
        <v>HIDA</v>
      </c>
      <c r="K42" s="6" t="str">
        <f>IF(J42="","",INDEX(B:B,$I42))</f>
        <v>HLP</v>
      </c>
      <c r="L42" s="6" t="str">
        <f>IF(K42="","",INDEX(C:C,$I42))</f>
        <v>SES</v>
      </c>
      <c r="M42" s="6">
        <f>IF(L42="","",COUNTIF(G:G,INDEX(G:G,I42)))</f>
        <v>5</v>
      </c>
    </row>
    <row r="43" spans="1:13" x14ac:dyDescent="0.3">
      <c r="A43" s="1" t="s">
        <v>4</v>
      </c>
      <c r="B43" s="1" t="s">
        <v>10</v>
      </c>
      <c r="C43" s="18" t="s">
        <v>12</v>
      </c>
      <c r="D43" s="22">
        <f>IFERROR(MATCH(A43,A:A,0)+0.1,-1)</f>
        <v>8.1</v>
      </c>
      <c r="E43" s="23">
        <f>IFERROR(IFERROR(MATCH(B43,A:A,0)+0.1,MATCH(B43,B:B,0)+0.2),-1)</f>
        <v>17.100000000000001</v>
      </c>
      <c r="F43" s="23">
        <f>IFERROR(IFERROR(MATCH(C43,A:A,0)+0.1,IFERROR(MATCH(C43,B:B,0)+0.2,MATCH(C43,C:C,0)+0.3)),-1)</f>
        <v>103.1</v>
      </c>
      <c r="G43" s="23" t="str">
        <f t="shared" si="0"/>
        <v>8,1/17,1/103,1</v>
      </c>
      <c r="H43" s="24" t="str">
        <f>IF(MATCH(G43,G:G,0)=ROW(),ROW(),"")</f>
        <v/>
      </c>
      <c r="I43" s="25">
        <f>IFERROR(SMALL(H:H,ROW()-1),"")</f>
        <v>93</v>
      </c>
      <c r="J43" s="14" t="str">
        <f>IFERROR(INDEX(A:A,$I43),"")</f>
        <v>PC</v>
      </c>
      <c r="K43" s="6" t="str">
        <f>IF(J43="","",INDEX(B:B,$I43))</f>
        <v>SVT</v>
      </c>
      <c r="L43" s="6" t="str">
        <f>IF(K43="","",INDEX(C:C,$I43))</f>
        <v>SES</v>
      </c>
      <c r="M43" s="6">
        <f>IF(L43="","",COUNTIF(G:G,INDEX(G:G,I43)))</f>
        <v>2</v>
      </c>
    </row>
    <row r="44" spans="1:13" x14ac:dyDescent="0.3">
      <c r="A44" s="1" t="s">
        <v>4</v>
      </c>
      <c r="B44" s="1" t="s">
        <v>8</v>
      </c>
      <c r="C44" s="18" t="s">
        <v>9</v>
      </c>
      <c r="D44" s="22">
        <f>IFERROR(MATCH(A44,A:A,0)+0.1,-1)</f>
        <v>8.1</v>
      </c>
      <c r="E44" s="23">
        <f>IFERROR(IFERROR(MATCH(B44,A:A,0)+0.1,MATCH(B44,B:B,0)+0.2),-1)</f>
        <v>14.1</v>
      </c>
      <c r="F44" s="23">
        <f>IFERROR(IFERROR(MATCH(C44,A:A,0)+0.1,IFERROR(MATCH(C44,B:B,0)+0.2,MATCH(C44,C:C,0)+0.3)),-1)</f>
        <v>12.1</v>
      </c>
      <c r="G44" s="23" t="str">
        <f t="shared" si="0"/>
        <v>8,1/12,1/14,1</v>
      </c>
      <c r="H44" s="24">
        <f>IF(MATCH(G44,G:G,0)=ROW(),ROW(),"")</f>
        <v>44</v>
      </c>
      <c r="I44" s="25">
        <f>IFERROR(SMALL(H:H,ROW()-1),"")</f>
        <v>95</v>
      </c>
      <c r="J44" s="14" t="str">
        <f>IFERROR(INDEX(A:A,$I44),"")</f>
        <v>Maths</v>
      </c>
      <c r="K44" s="6" t="str">
        <f>IF(J44="","",INDEX(B:B,$I44))</f>
        <v>HIDA</v>
      </c>
      <c r="L44" s="6" t="str">
        <f>IF(K44="","",INDEX(C:C,$I44))</f>
        <v>SES</v>
      </c>
      <c r="M44" s="6">
        <f>IF(L44="","",COUNTIF(G:G,INDEX(G:G,I44)))</f>
        <v>2</v>
      </c>
    </row>
    <row r="45" spans="1:13" x14ac:dyDescent="0.3">
      <c r="A45" s="1" t="s">
        <v>4</v>
      </c>
      <c r="B45" s="1" t="s">
        <v>10</v>
      </c>
      <c r="C45" s="18" t="s">
        <v>7</v>
      </c>
      <c r="D45" s="22">
        <f>IFERROR(MATCH(A45,A:A,0)+0.1,-1)</f>
        <v>8.1</v>
      </c>
      <c r="E45" s="23">
        <f>IFERROR(IFERROR(MATCH(B45,A:A,0)+0.1,MATCH(B45,B:B,0)+0.2),-1)</f>
        <v>17.100000000000001</v>
      </c>
      <c r="F45" s="23">
        <f>IFERROR(IFERROR(MATCH(C45,A:A,0)+0.1,IFERROR(MATCH(C45,B:B,0)+0.2,MATCH(C45,C:C,0)+0.3)),-1)</f>
        <v>11.1</v>
      </c>
      <c r="G45" s="23" t="str">
        <f t="shared" si="0"/>
        <v>8,1/11,1/17,1</v>
      </c>
      <c r="H45" s="24" t="str">
        <f>IF(MATCH(G45,G:G,0)=ROW(),ROW(),"")</f>
        <v/>
      </c>
      <c r="I45" s="25">
        <f>IFERROR(SMALL(H:H,ROW()-1),"")</f>
        <v>98</v>
      </c>
      <c r="J45" s="14" t="str">
        <f>IFERROR(INDEX(A:A,$I45),"")</f>
        <v>Maths</v>
      </c>
      <c r="K45" s="6" t="str">
        <f>IF(J45="","",INDEX(B:B,$I45))</f>
        <v>THEAT</v>
      </c>
      <c r="L45" s="6" t="str">
        <f>IF(K45="","",INDEX(C:C,$I45))</f>
        <v>HGGSP</v>
      </c>
      <c r="M45" s="6">
        <f>IF(L45="","",COUNTIF(G:G,INDEX(G:G,I45)))</f>
        <v>1</v>
      </c>
    </row>
    <row r="46" spans="1:13" x14ac:dyDescent="0.3">
      <c r="A46" s="3" t="s">
        <v>4</v>
      </c>
      <c r="B46" s="3" t="s">
        <v>10</v>
      </c>
      <c r="C46" s="19" t="s">
        <v>5</v>
      </c>
      <c r="D46" s="22">
        <f>IFERROR(MATCH(A46,A:A,0)+0.1,-1)</f>
        <v>8.1</v>
      </c>
      <c r="E46" s="23">
        <f>IFERROR(IFERROR(MATCH(B46,A:A,0)+0.1,MATCH(B46,B:B,0)+0.2),-1)</f>
        <v>17.100000000000001</v>
      </c>
      <c r="F46" s="23">
        <f>IFERROR(IFERROR(MATCH(C46,A:A,0)+0.1,IFERROR(MATCH(C46,B:B,0)+0.2,MATCH(C46,C:C,0)+0.3)),-1)</f>
        <v>16.100000000000001</v>
      </c>
      <c r="G46" s="23" t="str">
        <f t="shared" si="0"/>
        <v>8,1/16,1/17,1</v>
      </c>
      <c r="H46" s="24">
        <f>IF(MATCH(G46,G:G,0)=ROW(),ROW(),"")</f>
        <v>46</v>
      </c>
      <c r="I46" s="25">
        <f>IFERROR(SMALL(H:H,ROW()-1),"")</f>
        <v>101</v>
      </c>
      <c r="J46" s="14" t="str">
        <f>IFERROR(INDEX(A:A,$I46),"")</f>
        <v>HIDA</v>
      </c>
      <c r="K46" s="6" t="str">
        <f>IF(J46="","",INDEX(B:B,$I46))</f>
        <v>AGL8 AGL</v>
      </c>
      <c r="L46" s="6" t="str">
        <f>IF(K46="","",INDEX(C:C,$I46))</f>
        <v>HLP</v>
      </c>
      <c r="M46" s="6">
        <f>IF(L46="","",COUNTIF(G:G,INDEX(G:G,I46)))</f>
        <v>7</v>
      </c>
    </row>
    <row r="47" spans="1:13" x14ac:dyDescent="0.3">
      <c r="A47" s="1" t="s">
        <v>4</v>
      </c>
      <c r="B47" s="1" t="s">
        <v>12</v>
      </c>
      <c r="C47" s="18" t="s">
        <v>6</v>
      </c>
      <c r="D47" s="22">
        <f>IFERROR(MATCH(A47,A:A,0)+0.1,-1)</f>
        <v>8.1</v>
      </c>
      <c r="E47" s="23">
        <f>IFERROR(IFERROR(MATCH(B47,A:A,0)+0.1,MATCH(B47,B:B,0)+0.2),-1)</f>
        <v>103.1</v>
      </c>
      <c r="F47" s="23">
        <f>IFERROR(IFERROR(MATCH(C47,A:A,0)+0.1,IFERROR(MATCH(C47,B:B,0)+0.2,MATCH(C47,C:C,0)+0.3)),-1)</f>
        <v>3.1</v>
      </c>
      <c r="G47" s="23" t="str">
        <f t="shared" si="0"/>
        <v>3,1/8,1/103,1</v>
      </c>
      <c r="H47" s="24">
        <f>IF(MATCH(G47,G:G,0)=ROW(),ROW(),"")</f>
        <v>47</v>
      </c>
      <c r="I47" s="25">
        <f>IFERROR(SMALL(H:H,ROW()-1),"")</f>
        <v>105</v>
      </c>
      <c r="J47" s="14" t="str">
        <f>IFERROR(INDEX(A:A,$I47),"")</f>
        <v>THEAT</v>
      </c>
      <c r="K47" s="6" t="str">
        <f>IF(J47="","",INDEX(B:B,$I47))</f>
        <v>AGL8 AGL</v>
      </c>
      <c r="L47" s="6" t="str">
        <f>IF(K47="","",INDEX(C:C,$I47))</f>
        <v>HLP</v>
      </c>
      <c r="M47" s="6">
        <f>IF(L47="","",COUNTIF(G:G,INDEX(G:G,I47)))</f>
        <v>6</v>
      </c>
    </row>
    <row r="48" spans="1:13" x14ac:dyDescent="0.3">
      <c r="A48" s="1" t="s">
        <v>5</v>
      </c>
      <c r="B48" s="1" t="s">
        <v>3</v>
      </c>
      <c r="C48" s="18" t="s">
        <v>9</v>
      </c>
      <c r="D48" s="22">
        <f>IFERROR(MATCH(A48,A:A,0)+0.1,-1)</f>
        <v>16.100000000000001</v>
      </c>
      <c r="E48" s="23">
        <f>IFERROR(IFERROR(MATCH(B48,A:A,0)+0.1,MATCH(B48,B:B,0)+0.2),-1)</f>
        <v>2.1</v>
      </c>
      <c r="F48" s="23">
        <f>IFERROR(IFERROR(MATCH(C48,A:A,0)+0.1,IFERROR(MATCH(C48,B:B,0)+0.2,MATCH(C48,C:C,0)+0.3)),-1)</f>
        <v>12.1</v>
      </c>
      <c r="G48" s="23" t="str">
        <f t="shared" si="0"/>
        <v>2,1/12,1/16,1</v>
      </c>
      <c r="H48" s="24" t="str">
        <f>IF(MATCH(G48,G:G,0)=ROW(),ROW(),"")</f>
        <v/>
      </c>
      <c r="I48" s="25">
        <f>IFERROR(SMALL(H:H,ROW()-1),"")</f>
        <v>107</v>
      </c>
      <c r="J48" s="14" t="str">
        <f>IFERROR(INDEX(A:A,$I48),"")</f>
        <v>HLP</v>
      </c>
      <c r="K48" s="6" t="str">
        <f>IF(J48="","",INDEX(B:B,$I48))</f>
        <v>SES</v>
      </c>
      <c r="L48" s="6" t="str">
        <f>IF(K48="","",INDEX(C:C,$I48))</f>
        <v>AGL8 AGL</v>
      </c>
      <c r="M48" s="6">
        <f>IF(L48="","",COUNTIF(G:G,INDEX(G:G,I48)))</f>
        <v>1</v>
      </c>
    </row>
    <row r="49" spans="1:13" x14ac:dyDescent="0.3">
      <c r="A49" s="1" t="s">
        <v>5</v>
      </c>
      <c r="B49" s="1" t="s">
        <v>13</v>
      </c>
      <c r="C49" s="18" t="s">
        <v>9</v>
      </c>
      <c r="D49" s="22">
        <f>IFERROR(MATCH(A49,A:A,0)+0.1,-1)</f>
        <v>16.100000000000001</v>
      </c>
      <c r="E49" s="23">
        <f>IFERROR(IFERROR(MATCH(B49,A:A,0)+0.1,MATCH(B49,B:B,0)+0.2),-1)</f>
        <v>55.1</v>
      </c>
      <c r="F49" s="23">
        <f>IFERROR(IFERROR(MATCH(C49,A:A,0)+0.1,IFERROR(MATCH(C49,B:B,0)+0.2,MATCH(C49,C:C,0)+0.3)),-1)</f>
        <v>12.1</v>
      </c>
      <c r="G49" s="23" t="str">
        <f t="shared" si="0"/>
        <v>12,1/16,1/55,1</v>
      </c>
      <c r="H49" s="24" t="str">
        <f>IF(MATCH(G49,G:G,0)=ROW(),ROW(),"")</f>
        <v/>
      </c>
      <c r="I49" s="25">
        <f>IFERROR(SMALL(H:H,ROW()-1),"")</f>
        <v>115</v>
      </c>
      <c r="J49" s="14" t="str">
        <f>IFERROR(INDEX(A:A,$I49),"")</f>
        <v>AGL8 AGL</v>
      </c>
      <c r="K49" s="6" t="str">
        <f>IF(J49="","",INDEX(B:B,$I49))</f>
        <v>NSI</v>
      </c>
      <c r="L49" s="6" t="str">
        <f>IF(K49="","",INDEX(C:C,$I49))</f>
        <v>SES</v>
      </c>
      <c r="M49" s="6">
        <f>IF(L49="","",COUNTIF(G:G,INDEX(G:G,I49)))</f>
        <v>1</v>
      </c>
    </row>
    <row r="50" spans="1:13" x14ac:dyDescent="0.3">
      <c r="A50" s="1" t="s">
        <v>9</v>
      </c>
      <c r="B50" s="1" t="s">
        <v>6</v>
      </c>
      <c r="C50" s="18" t="s">
        <v>5</v>
      </c>
      <c r="D50" s="22">
        <f>IFERROR(MATCH(A50,A:A,0)+0.1,-1)</f>
        <v>12.1</v>
      </c>
      <c r="E50" s="23">
        <f>IFERROR(IFERROR(MATCH(B50,A:A,0)+0.1,MATCH(B50,B:B,0)+0.2),-1)</f>
        <v>3.1</v>
      </c>
      <c r="F50" s="23">
        <f>IFERROR(IFERROR(MATCH(C50,A:A,0)+0.1,IFERROR(MATCH(C50,B:B,0)+0.2,MATCH(C50,C:C,0)+0.3)),-1)</f>
        <v>16.100000000000001</v>
      </c>
      <c r="G50" s="23" t="str">
        <f t="shared" si="0"/>
        <v>3,1/12,1/16,1</v>
      </c>
      <c r="H50" s="24">
        <f>IF(MATCH(G50,G:G,0)=ROW(),ROW(),"")</f>
        <v>50</v>
      </c>
      <c r="I50" s="25">
        <f>IFERROR(SMALL(H:H,ROW()-1),"")</f>
        <v>122</v>
      </c>
      <c r="J50" s="14" t="str">
        <f>IFERROR(INDEX(A:A,$I50),"")</f>
        <v>AGL8 AGEMC</v>
      </c>
      <c r="K50" s="6" t="str">
        <f>IF(J50="","",INDEX(B:B,$I50))</f>
        <v>HGGSP</v>
      </c>
      <c r="L50" s="6" t="str">
        <f>IF(K50="","",INDEX(C:C,$I50))</f>
        <v>HIDA</v>
      </c>
      <c r="M50" s="6">
        <f>IF(L50="","",COUNTIF(G:G,INDEX(G:G,I50)))</f>
        <v>3</v>
      </c>
    </row>
    <row r="51" spans="1:13" x14ac:dyDescent="0.3">
      <c r="A51" s="1" t="s">
        <v>9</v>
      </c>
      <c r="B51" s="1" t="s">
        <v>13</v>
      </c>
      <c r="C51" s="18" t="s">
        <v>5</v>
      </c>
      <c r="D51" s="22">
        <f>IFERROR(MATCH(A51,A:A,0)+0.1,-1)</f>
        <v>12.1</v>
      </c>
      <c r="E51" s="23">
        <f>IFERROR(IFERROR(MATCH(B51,A:A,0)+0.1,MATCH(B51,B:B,0)+0.2),-1)</f>
        <v>55.1</v>
      </c>
      <c r="F51" s="23">
        <f>IFERROR(IFERROR(MATCH(C51,A:A,0)+0.1,IFERROR(MATCH(C51,B:B,0)+0.2,MATCH(C51,C:C,0)+0.3)),-1)</f>
        <v>16.100000000000001</v>
      </c>
      <c r="G51" s="23" t="str">
        <f t="shared" si="0"/>
        <v>12,1/16,1/55,1</v>
      </c>
      <c r="H51" s="24" t="str">
        <f>IF(MATCH(G51,G:G,0)=ROW(),ROW(),"")</f>
        <v/>
      </c>
      <c r="I51" s="25">
        <f>IFERROR(SMALL(H:H,ROW()-1),"")</f>
        <v>126</v>
      </c>
      <c r="J51" s="14" t="str">
        <f>IFERROR(INDEX(A:A,$I51),"")</f>
        <v>THEAT</v>
      </c>
      <c r="K51" s="6" t="str">
        <f>IF(J51="","",INDEX(B:B,$I51))</f>
        <v>AGL8 AGL</v>
      </c>
      <c r="L51" s="6" t="str">
        <f>IF(K51="","",INDEX(C:C,$I51))</f>
        <v>HGGSP</v>
      </c>
      <c r="M51" s="6">
        <f>IF(L51="","",COUNTIF(G:G,INDEX(G:G,I51)))</f>
        <v>4</v>
      </c>
    </row>
    <row r="52" spans="1:13" x14ac:dyDescent="0.3">
      <c r="A52" s="1" t="s">
        <v>3</v>
      </c>
      <c r="B52" s="1" t="s">
        <v>5</v>
      </c>
      <c r="C52" s="18" t="s">
        <v>9</v>
      </c>
      <c r="D52" s="22">
        <f>IFERROR(MATCH(A52,A:A,0)+0.1,-1)</f>
        <v>2.1</v>
      </c>
      <c r="E52" s="23">
        <f>IFERROR(IFERROR(MATCH(B52,A:A,0)+0.1,MATCH(B52,B:B,0)+0.2),-1)</f>
        <v>16.100000000000001</v>
      </c>
      <c r="F52" s="23">
        <f>IFERROR(IFERROR(MATCH(C52,A:A,0)+0.1,IFERROR(MATCH(C52,B:B,0)+0.2,MATCH(C52,C:C,0)+0.3)),-1)</f>
        <v>12.1</v>
      </c>
      <c r="G52" s="23" t="str">
        <f t="shared" si="0"/>
        <v>2,1/12,1/16,1</v>
      </c>
      <c r="H52" s="24" t="str">
        <f>IF(MATCH(G52,G:G,0)=ROW(),ROW(),"")</f>
        <v/>
      </c>
      <c r="I52" s="25">
        <f>IFERROR(SMALL(H:H,ROW()-1),"")</f>
        <v>140</v>
      </c>
      <c r="J52" s="14" t="str">
        <f>IFERROR(INDEX(A:A,$I52),"")</f>
        <v>THEAT</v>
      </c>
      <c r="K52" s="6" t="str">
        <f>IF(J52="","",INDEX(B:B,$I52))</f>
        <v>AGL8 AGEMC</v>
      </c>
      <c r="L52" s="6" t="str">
        <f>IF(K52="","",INDEX(C:C,$I52))</f>
        <v>NSI</v>
      </c>
      <c r="M52" s="6">
        <f>IF(L52="","",COUNTIF(G:G,INDEX(G:G,I52)))</f>
        <v>1</v>
      </c>
    </row>
    <row r="53" spans="1:13" x14ac:dyDescent="0.3">
      <c r="A53" s="1" t="s">
        <v>4</v>
      </c>
      <c r="B53" s="1" t="s">
        <v>12</v>
      </c>
      <c r="C53" s="18" t="s">
        <v>10</v>
      </c>
      <c r="D53" s="22">
        <f>IFERROR(MATCH(A53,A:A,0)+0.1,-1)</f>
        <v>8.1</v>
      </c>
      <c r="E53" s="23">
        <f>IFERROR(IFERROR(MATCH(B53,A:A,0)+0.1,MATCH(B53,B:B,0)+0.2),-1)</f>
        <v>103.1</v>
      </c>
      <c r="F53" s="23">
        <f>IFERROR(IFERROR(MATCH(C53,A:A,0)+0.1,IFERROR(MATCH(C53,B:B,0)+0.2,MATCH(C53,C:C,0)+0.3)),-1)</f>
        <v>17.100000000000001</v>
      </c>
      <c r="G53" s="23" t="str">
        <f t="shared" si="0"/>
        <v>8,1/17,1/103,1</v>
      </c>
      <c r="H53" s="24" t="str">
        <f>IF(MATCH(G53,G:G,0)=ROW(),ROW(),"")</f>
        <v/>
      </c>
      <c r="I53" s="25">
        <f>IFERROR(SMALL(H:H,ROW()-1),"")</f>
        <v>141</v>
      </c>
      <c r="J53" s="14" t="str">
        <f>IFERROR(INDEX(A:A,$I53),"")</f>
        <v>NSI</v>
      </c>
      <c r="K53" s="6" t="str">
        <f>IF(J53="","",INDEX(B:B,$I53))</f>
        <v>HGGSP</v>
      </c>
      <c r="L53" s="6" t="str">
        <f>IF(K53="","",INDEX(C:C,$I53))</f>
        <v>SES</v>
      </c>
      <c r="M53" s="6">
        <f>IF(L53="","",COUNTIF(G:G,INDEX(G:G,I53)))</f>
        <v>3</v>
      </c>
    </row>
    <row r="54" spans="1:13" x14ac:dyDescent="0.3">
      <c r="A54" s="1" t="s">
        <v>6</v>
      </c>
      <c r="B54" s="1" t="s">
        <v>5</v>
      </c>
      <c r="C54" s="18" t="s">
        <v>9</v>
      </c>
      <c r="D54" s="22">
        <f>IFERROR(MATCH(A54,A:A,0)+0.1,-1)</f>
        <v>3.1</v>
      </c>
      <c r="E54" s="23">
        <f>IFERROR(IFERROR(MATCH(B54,A:A,0)+0.1,MATCH(B54,B:B,0)+0.2),-1)</f>
        <v>16.100000000000001</v>
      </c>
      <c r="F54" s="23">
        <f>IFERROR(IFERROR(MATCH(C54,A:A,0)+0.1,IFERROR(MATCH(C54,B:B,0)+0.2,MATCH(C54,C:C,0)+0.3)),-1)</f>
        <v>12.1</v>
      </c>
      <c r="G54" s="23" t="str">
        <f t="shared" si="0"/>
        <v>3,1/12,1/16,1</v>
      </c>
      <c r="H54" s="24" t="str">
        <f>IF(MATCH(G54,G:G,0)=ROW(),ROW(),"")</f>
        <v/>
      </c>
      <c r="I54" s="25">
        <f>IFERROR(SMALL(H:H,ROW()-1),"")</f>
        <v>144</v>
      </c>
      <c r="J54" s="14" t="str">
        <f>IFERROR(INDEX(A:A,$I54),"")</f>
        <v>HGGSP</v>
      </c>
      <c r="K54" s="6" t="str">
        <f>IF(J54="","",INDEX(B:B,$I54))</f>
        <v>NSI</v>
      </c>
      <c r="L54" s="6" t="str">
        <f>IF(K54="","",INDEX(C:C,$I54))</f>
        <v>AGL8 AGEMC</v>
      </c>
      <c r="M54" s="6">
        <f>IF(L54="","",COUNTIF(G:G,INDEX(G:G,I54)))</f>
        <v>1</v>
      </c>
    </row>
    <row r="55" spans="1:13" x14ac:dyDescent="0.3">
      <c r="A55" s="1" t="s">
        <v>13</v>
      </c>
      <c r="B55" s="1" t="s">
        <v>3</v>
      </c>
      <c r="C55" s="18" t="s">
        <v>5</v>
      </c>
      <c r="D55" s="22">
        <f>IFERROR(MATCH(A55,A:A,0)+0.1,-1)</f>
        <v>55.1</v>
      </c>
      <c r="E55" s="23">
        <f>IFERROR(IFERROR(MATCH(B55,A:A,0)+0.1,MATCH(B55,B:B,0)+0.2),-1)</f>
        <v>2.1</v>
      </c>
      <c r="F55" s="23">
        <f>IFERROR(IFERROR(MATCH(C55,A:A,0)+0.1,IFERROR(MATCH(C55,B:B,0)+0.2,MATCH(C55,C:C,0)+0.3)),-1)</f>
        <v>16.100000000000001</v>
      </c>
      <c r="G55" s="23" t="str">
        <f t="shared" si="0"/>
        <v>2,1/16,1/55,1</v>
      </c>
      <c r="H55" s="24">
        <f>IF(MATCH(G55,G:G,0)=ROW(),ROW(),"")</f>
        <v>55</v>
      </c>
      <c r="I55" s="25">
        <f>IFERROR(SMALL(H:H,ROW()-1),"")</f>
        <v>149</v>
      </c>
      <c r="J55" s="14" t="str">
        <f>IFERROR(INDEX(A:A,$I55),"")</f>
        <v>THEAT</v>
      </c>
      <c r="K55" s="6" t="str">
        <f>IF(J55="","",INDEX(B:B,$I55))</f>
        <v>Maths</v>
      </c>
      <c r="L55" s="6" t="str">
        <f>IF(K55="","",INDEX(C:C,$I55))</f>
        <v>AGL8 AGEMC</v>
      </c>
      <c r="M55" s="6">
        <f>IF(L55="","",COUNTIF(G:G,INDEX(G:G,I55)))</f>
        <v>2</v>
      </c>
    </row>
    <row r="56" spans="1:13" x14ac:dyDescent="0.3">
      <c r="A56" s="1" t="s">
        <v>5</v>
      </c>
      <c r="B56" s="1" t="s">
        <v>9</v>
      </c>
      <c r="C56" s="18" t="s">
        <v>8</v>
      </c>
      <c r="D56" s="22">
        <f>IFERROR(MATCH(A56,A:A,0)+0.1,-1)</f>
        <v>16.100000000000001</v>
      </c>
      <c r="E56" s="23">
        <f>IFERROR(IFERROR(MATCH(B56,A:A,0)+0.1,MATCH(B56,B:B,0)+0.2),-1)</f>
        <v>12.1</v>
      </c>
      <c r="F56" s="23">
        <f>IFERROR(IFERROR(MATCH(C56,A:A,0)+0.1,IFERROR(MATCH(C56,B:B,0)+0.2,MATCH(C56,C:C,0)+0.3)),-1)</f>
        <v>14.1</v>
      </c>
      <c r="G56" s="23" t="str">
        <f t="shared" si="0"/>
        <v>12,1/14,1/16,1</v>
      </c>
      <c r="H56" s="24">
        <f>IF(MATCH(G56,G:G,0)=ROW(),ROW(),"")</f>
        <v>56</v>
      </c>
      <c r="I56" s="25">
        <f>IFERROR(SMALL(H:H,ROW()-1),"")</f>
        <v>155</v>
      </c>
      <c r="J56" s="14" t="str">
        <f>IFERROR(INDEX(A:A,$I56),"")</f>
        <v>Maths</v>
      </c>
      <c r="K56" s="6" t="str">
        <f>IF(J56="","",INDEX(B:B,$I56))</f>
        <v>PC</v>
      </c>
      <c r="L56" s="6" t="str">
        <f>IF(K56="","",INDEX(C:C,$I56))</f>
        <v>AGL8 AGL</v>
      </c>
      <c r="M56" s="6">
        <f>IF(L56="","",COUNTIF(G:G,INDEX(G:G,I56)))</f>
        <v>3</v>
      </c>
    </row>
    <row r="57" spans="1:13" x14ac:dyDescent="0.3">
      <c r="A57" s="1" t="s">
        <v>6</v>
      </c>
      <c r="B57" s="1" t="s">
        <v>8</v>
      </c>
      <c r="C57" s="18" t="s">
        <v>9</v>
      </c>
      <c r="D57" s="22">
        <f>IFERROR(MATCH(A57,A:A,0)+0.1,-1)</f>
        <v>3.1</v>
      </c>
      <c r="E57" s="23">
        <f>IFERROR(IFERROR(MATCH(B57,A:A,0)+0.1,MATCH(B57,B:B,0)+0.2),-1)</f>
        <v>14.1</v>
      </c>
      <c r="F57" s="23">
        <f>IFERROR(IFERROR(MATCH(C57,A:A,0)+0.1,IFERROR(MATCH(C57,B:B,0)+0.2,MATCH(C57,C:C,0)+0.3)),-1)</f>
        <v>12.1</v>
      </c>
      <c r="G57" s="23" t="str">
        <f t="shared" si="0"/>
        <v>3,1/12,1/14,1</v>
      </c>
      <c r="H57" s="24">
        <f>IF(MATCH(G57,G:G,0)=ROW(),ROW(),"")</f>
        <v>57</v>
      </c>
      <c r="I57" s="25">
        <f>IFERROR(SMALL(H:H,ROW()-1),"")</f>
        <v>158</v>
      </c>
      <c r="J57" s="14" t="str">
        <f>IFERROR(INDEX(A:A,$I57),"")</f>
        <v>HIDA</v>
      </c>
      <c r="K57" s="6" t="str">
        <f>IF(J57="","",INDEX(B:B,$I57))</f>
        <v>HGGSP</v>
      </c>
      <c r="L57" s="6" t="str">
        <f>IF(K57="","",INDEX(C:C,$I57))</f>
        <v>HLP</v>
      </c>
      <c r="M57" s="6">
        <f>IF(L57="","",COUNTIF(G:G,INDEX(G:G,I57)))</f>
        <v>4</v>
      </c>
    </row>
    <row r="58" spans="1:13" x14ac:dyDescent="0.3">
      <c r="A58" s="1" t="s">
        <v>5</v>
      </c>
      <c r="B58" s="1" t="s">
        <v>3</v>
      </c>
      <c r="C58" s="18" t="s">
        <v>9</v>
      </c>
      <c r="D58" s="22">
        <f>IFERROR(MATCH(A58,A:A,0)+0.1,-1)</f>
        <v>16.100000000000001</v>
      </c>
      <c r="E58" s="23">
        <f>IFERROR(IFERROR(MATCH(B58,A:A,0)+0.1,MATCH(B58,B:B,0)+0.2),-1)</f>
        <v>2.1</v>
      </c>
      <c r="F58" s="23">
        <f>IFERROR(IFERROR(MATCH(C58,A:A,0)+0.1,IFERROR(MATCH(C58,B:B,0)+0.2,MATCH(C58,C:C,0)+0.3)),-1)</f>
        <v>12.1</v>
      </c>
      <c r="G58" s="23" t="str">
        <f t="shared" si="0"/>
        <v>2,1/12,1/16,1</v>
      </c>
      <c r="H58" s="24" t="str">
        <f>IF(MATCH(G58,G:G,0)=ROW(),ROW(),"")</f>
        <v/>
      </c>
      <c r="I58" s="25">
        <f>IFERROR(SMALL(H:H,ROW()-1),"")</f>
        <v>159</v>
      </c>
      <c r="J58" s="14" t="str">
        <f>IFERROR(INDEX(A:A,$I58),"")</f>
        <v>HIDA</v>
      </c>
      <c r="K58" s="6" t="str">
        <f>IF(J58="","",INDEX(B:B,$I58))</f>
        <v>AGL8 AGEMC</v>
      </c>
      <c r="L58" s="6" t="str">
        <f>IF(K58="","",INDEX(C:C,$I58))</f>
        <v>NSI</v>
      </c>
      <c r="M58" s="6">
        <f>IF(L58="","",COUNTIF(G:G,INDEX(G:G,I58)))</f>
        <v>1</v>
      </c>
    </row>
    <row r="59" spans="1:13" x14ac:dyDescent="0.3">
      <c r="A59" s="1" t="s">
        <v>4</v>
      </c>
      <c r="B59" s="1" t="s">
        <v>10</v>
      </c>
      <c r="C59" s="18" t="s">
        <v>12</v>
      </c>
      <c r="D59" s="22">
        <f>IFERROR(MATCH(A59,A:A,0)+0.1,-1)</f>
        <v>8.1</v>
      </c>
      <c r="E59" s="23">
        <f>IFERROR(IFERROR(MATCH(B59,A:A,0)+0.1,MATCH(B59,B:B,0)+0.2),-1)</f>
        <v>17.100000000000001</v>
      </c>
      <c r="F59" s="23">
        <f>IFERROR(IFERROR(MATCH(C59,A:A,0)+0.1,IFERROR(MATCH(C59,B:B,0)+0.2,MATCH(C59,C:C,0)+0.3)),-1)</f>
        <v>103.1</v>
      </c>
      <c r="G59" s="23" t="str">
        <f t="shared" si="0"/>
        <v>8,1/17,1/103,1</v>
      </c>
      <c r="H59" s="24" t="str">
        <f>IF(MATCH(G59,G:G,0)=ROW(),ROW(),"")</f>
        <v/>
      </c>
      <c r="I59" s="25">
        <f>IFERROR(SMALL(H:H,ROW()-1),"")</f>
        <v>160</v>
      </c>
      <c r="J59" s="14" t="str">
        <f>IFERROR(INDEX(A:A,$I59),"")</f>
        <v>THEAT</v>
      </c>
      <c r="K59" s="6" t="str">
        <f>IF(J59="","",INDEX(B:B,$I59))</f>
        <v>HGGSP</v>
      </c>
      <c r="L59" s="6" t="str">
        <f>IF(K59="","",INDEX(C:C,$I59))</f>
        <v>AGL8 AGEMC</v>
      </c>
      <c r="M59" s="6">
        <f>IF(L59="","",COUNTIF(G:G,INDEX(G:G,I59)))</f>
        <v>1</v>
      </c>
    </row>
    <row r="60" spans="1:13" x14ac:dyDescent="0.3">
      <c r="A60" s="1" t="s">
        <v>5</v>
      </c>
      <c r="B60" s="1" t="s">
        <v>7</v>
      </c>
      <c r="C60" s="18" t="s">
        <v>3</v>
      </c>
      <c r="D60" s="22">
        <f>IFERROR(MATCH(A60,A:A,0)+0.1,-1)</f>
        <v>16.100000000000001</v>
      </c>
      <c r="E60" s="23">
        <f>IFERROR(IFERROR(MATCH(B60,A:A,0)+0.1,MATCH(B60,B:B,0)+0.2),-1)</f>
        <v>11.1</v>
      </c>
      <c r="F60" s="23">
        <f>IFERROR(IFERROR(MATCH(C60,A:A,0)+0.1,IFERROR(MATCH(C60,B:B,0)+0.2,MATCH(C60,C:C,0)+0.3)),-1)</f>
        <v>2.1</v>
      </c>
      <c r="G60" s="23" t="str">
        <f t="shared" si="0"/>
        <v>2,1/11,1/16,1</v>
      </c>
      <c r="H60" s="24">
        <f>IF(MATCH(G60,G:G,0)=ROW(),ROW(),"")</f>
        <v>60</v>
      </c>
      <c r="I60" s="25">
        <f>IFERROR(SMALL(H:H,ROW()-1),"")</f>
        <v>167</v>
      </c>
      <c r="J60" s="14" t="str">
        <f>IFERROR(INDEX(A:A,$I60),"")</f>
        <v>HGGSP</v>
      </c>
      <c r="K60" s="6" t="str">
        <f>IF(J60="","",INDEX(B:B,$I60))</f>
        <v>HLP</v>
      </c>
      <c r="L60" s="6" t="str">
        <f>IF(K60="","",INDEX(C:C,$I60))</f>
        <v>NSI</v>
      </c>
      <c r="M60" s="6">
        <f>IF(L60="","",COUNTIF(G:G,INDEX(G:G,I60)))</f>
        <v>1</v>
      </c>
    </row>
    <row r="61" spans="1:13" x14ac:dyDescent="0.3">
      <c r="A61" s="1" t="s">
        <v>4</v>
      </c>
      <c r="B61" s="1" t="s">
        <v>7</v>
      </c>
      <c r="C61" s="18" t="s">
        <v>10</v>
      </c>
      <c r="D61" s="22">
        <f>IFERROR(MATCH(A61,A:A,0)+0.1,-1)</f>
        <v>8.1</v>
      </c>
      <c r="E61" s="23">
        <f>IFERROR(IFERROR(MATCH(B61,A:A,0)+0.1,MATCH(B61,B:B,0)+0.2),-1)</f>
        <v>11.1</v>
      </c>
      <c r="F61" s="23">
        <f>IFERROR(IFERROR(MATCH(C61,A:A,0)+0.1,IFERROR(MATCH(C61,B:B,0)+0.2,MATCH(C61,C:C,0)+0.3)),-1)</f>
        <v>17.100000000000001</v>
      </c>
      <c r="G61" s="23" t="str">
        <f t="shared" si="0"/>
        <v>8,1/11,1/17,1</v>
      </c>
      <c r="H61" s="24" t="str">
        <f>IF(MATCH(G61,G:G,0)=ROW(),ROW(),"")</f>
        <v/>
      </c>
      <c r="I61" s="25">
        <f>IFERROR(SMALL(H:H,ROW()-1),"")</f>
        <v>170</v>
      </c>
      <c r="J61" s="14" t="str">
        <f>IFERROR(INDEX(A:A,$I61),"")</f>
        <v>AGL8 AGEMC</v>
      </c>
      <c r="K61" s="6" t="str">
        <f>IF(J61="","",INDEX(B:B,$I61))</f>
        <v>SES</v>
      </c>
      <c r="L61" s="6" t="str">
        <f>IF(K61="","",INDEX(C:C,$I61))</f>
        <v>Maths</v>
      </c>
      <c r="M61" s="6">
        <f>IF(L61="","",COUNTIF(G:G,INDEX(G:G,I61)))</f>
        <v>2</v>
      </c>
    </row>
    <row r="62" spans="1:13" x14ac:dyDescent="0.3">
      <c r="A62" s="1" t="s">
        <v>4</v>
      </c>
      <c r="B62" s="1" t="s">
        <v>7</v>
      </c>
      <c r="C62" s="18" t="s">
        <v>9</v>
      </c>
      <c r="D62" s="22">
        <f>IFERROR(MATCH(A62,A:A,0)+0.1,-1)</f>
        <v>8.1</v>
      </c>
      <c r="E62" s="23">
        <f>IFERROR(IFERROR(MATCH(B62,A:A,0)+0.1,MATCH(B62,B:B,0)+0.2),-1)</f>
        <v>11.1</v>
      </c>
      <c r="F62" s="23">
        <f>IFERROR(IFERROR(MATCH(C62,A:A,0)+0.1,IFERROR(MATCH(C62,B:B,0)+0.2,MATCH(C62,C:C,0)+0.3)),-1)</f>
        <v>12.1</v>
      </c>
      <c r="G62" s="23" t="str">
        <f t="shared" si="0"/>
        <v>8,1/11,1/12,1</v>
      </c>
      <c r="H62" s="24">
        <f>IF(MATCH(G62,G:G,0)=ROW(),ROW(),"")</f>
        <v>62</v>
      </c>
      <c r="I62" s="25">
        <f>IFERROR(SMALL(H:H,ROW()-1),"")</f>
        <v>172</v>
      </c>
      <c r="J62" s="14" t="str">
        <f>IFERROR(INDEX(A:A,$I62),"")</f>
        <v>AGL8 AGEMC</v>
      </c>
      <c r="K62" s="6" t="str">
        <f>IF(J62="","",INDEX(B:B,$I62))</f>
        <v>SES</v>
      </c>
      <c r="L62" s="6" t="str">
        <f>IF(K62="","",INDEX(C:C,$I62))</f>
        <v>HLP</v>
      </c>
      <c r="M62" s="6">
        <f>IF(L62="","",COUNTIF(G:G,INDEX(G:G,I62)))</f>
        <v>2</v>
      </c>
    </row>
    <row r="63" spans="1:13" x14ac:dyDescent="0.3">
      <c r="A63" s="1" t="s">
        <v>9</v>
      </c>
      <c r="B63" s="1" t="s">
        <v>3</v>
      </c>
      <c r="C63" s="18" t="s">
        <v>5</v>
      </c>
      <c r="D63" s="22">
        <f>IFERROR(MATCH(A63,A:A,0)+0.1,-1)</f>
        <v>12.1</v>
      </c>
      <c r="E63" s="23">
        <f>IFERROR(IFERROR(MATCH(B63,A:A,0)+0.1,MATCH(B63,B:B,0)+0.2),-1)</f>
        <v>2.1</v>
      </c>
      <c r="F63" s="23">
        <f>IFERROR(IFERROR(MATCH(C63,A:A,0)+0.1,IFERROR(MATCH(C63,B:B,0)+0.2,MATCH(C63,C:C,0)+0.3)),-1)</f>
        <v>16.100000000000001</v>
      </c>
      <c r="G63" s="23" t="str">
        <f t="shared" si="0"/>
        <v>2,1/12,1/16,1</v>
      </c>
      <c r="H63" s="24" t="str">
        <f>IF(MATCH(G63,G:G,0)=ROW(),ROW(),"")</f>
        <v/>
      </c>
      <c r="I63" s="25">
        <f>IFERROR(SMALL(H:H,ROW()-1),"")</f>
        <v>174</v>
      </c>
      <c r="J63" s="14" t="str">
        <f>IFERROR(INDEX(A:A,$I63),"")</f>
        <v>THEAT</v>
      </c>
      <c r="K63" s="6" t="str">
        <f>IF(J63="","",INDEX(B:B,$I63))</f>
        <v>PC</v>
      </c>
      <c r="L63" s="6" t="str">
        <f>IF(K63="","",INDEX(C:C,$I63))</f>
        <v>HLP</v>
      </c>
      <c r="M63" s="6">
        <f>IF(L63="","",COUNTIF(G:G,INDEX(G:G,I63)))</f>
        <v>1</v>
      </c>
    </row>
    <row r="64" spans="1:13" x14ac:dyDescent="0.3">
      <c r="A64" s="1" t="s">
        <v>4</v>
      </c>
      <c r="B64" s="1" t="s">
        <v>9</v>
      </c>
      <c r="C64" s="18" t="s">
        <v>8</v>
      </c>
      <c r="D64" s="22">
        <f>IFERROR(MATCH(A64,A:A,0)+0.1,-1)</f>
        <v>8.1</v>
      </c>
      <c r="E64" s="23">
        <f>IFERROR(IFERROR(MATCH(B64,A:A,0)+0.1,MATCH(B64,B:B,0)+0.2),-1)</f>
        <v>12.1</v>
      </c>
      <c r="F64" s="23">
        <f>IFERROR(IFERROR(MATCH(C64,A:A,0)+0.1,IFERROR(MATCH(C64,B:B,0)+0.2,MATCH(C64,C:C,0)+0.3)),-1)</f>
        <v>14.1</v>
      </c>
      <c r="G64" s="23" t="str">
        <f t="shared" si="0"/>
        <v>8,1/12,1/14,1</v>
      </c>
      <c r="H64" s="24" t="str">
        <f>IF(MATCH(G64,G:G,0)=ROW(),ROW(),"")</f>
        <v/>
      </c>
      <c r="I64" s="25">
        <f>IFERROR(SMALL(H:H,ROW()-1),"")</f>
        <v>182</v>
      </c>
      <c r="J64" s="14" t="str">
        <f>IFERROR(INDEX(A:A,$I64),"")</f>
        <v>AGL8 AGL</v>
      </c>
      <c r="K64" s="6" t="str">
        <f>IF(J64="","",INDEX(B:B,$I64))</f>
        <v>NSI</v>
      </c>
      <c r="L64" s="6" t="str">
        <f>IF(K64="","",INDEX(C:C,$I64))</f>
        <v>HGGSP</v>
      </c>
      <c r="M64" s="6">
        <f>IF(L64="","",COUNTIF(G:G,INDEX(G:G,I64)))</f>
        <v>1</v>
      </c>
    </row>
    <row r="65" spans="1:13" x14ac:dyDescent="0.3">
      <c r="A65" s="1" t="s">
        <v>4</v>
      </c>
      <c r="B65" s="1" t="s">
        <v>5</v>
      </c>
      <c r="C65" s="18" t="s">
        <v>10</v>
      </c>
      <c r="D65" s="22">
        <f>IFERROR(MATCH(A65,A:A,0)+0.1,-1)</f>
        <v>8.1</v>
      </c>
      <c r="E65" s="23">
        <f>IFERROR(IFERROR(MATCH(B65,A:A,0)+0.1,MATCH(B65,B:B,0)+0.2),-1)</f>
        <v>16.100000000000001</v>
      </c>
      <c r="F65" s="23">
        <f>IFERROR(IFERROR(MATCH(C65,A:A,0)+0.1,IFERROR(MATCH(C65,B:B,0)+0.2,MATCH(C65,C:C,0)+0.3)),-1)</f>
        <v>17.100000000000001</v>
      </c>
      <c r="G65" s="23" t="str">
        <f t="shared" si="0"/>
        <v>8,1/16,1/17,1</v>
      </c>
      <c r="H65" s="24" t="str">
        <f>IF(MATCH(G65,G:G,0)=ROW(),ROW(),"")</f>
        <v/>
      </c>
      <c r="I65" s="25">
        <f>IFERROR(SMALL(H:H,ROW()-1),"")</f>
        <v>189</v>
      </c>
      <c r="J65" s="14" t="str">
        <f>IFERROR(INDEX(A:A,$I65),"")</f>
        <v>Maths</v>
      </c>
      <c r="K65" s="6" t="str">
        <f>IF(J65="","",INDEX(B:B,$I65))</f>
        <v>PC</v>
      </c>
      <c r="L65" s="6" t="str">
        <f>IF(K65="","",INDEX(C:C,$I65))</f>
        <v>HLP</v>
      </c>
      <c r="M65" s="6">
        <f>IF(L65="","",COUNTIF(G:G,INDEX(G:G,I65)))</f>
        <v>1</v>
      </c>
    </row>
    <row r="66" spans="1:13" x14ac:dyDescent="0.3">
      <c r="A66" s="1" t="s">
        <v>4</v>
      </c>
      <c r="B66" s="1" t="s">
        <v>9</v>
      </c>
      <c r="C66" s="18" t="s">
        <v>7</v>
      </c>
      <c r="D66" s="22">
        <f>IFERROR(MATCH(A66,A:A,0)+0.1,-1)</f>
        <v>8.1</v>
      </c>
      <c r="E66" s="23">
        <f>IFERROR(IFERROR(MATCH(B66,A:A,0)+0.1,MATCH(B66,B:B,0)+0.2),-1)</f>
        <v>12.1</v>
      </c>
      <c r="F66" s="23">
        <f>IFERROR(IFERROR(MATCH(C66,A:A,0)+0.1,IFERROR(MATCH(C66,B:B,0)+0.2,MATCH(C66,C:C,0)+0.3)),-1)</f>
        <v>11.1</v>
      </c>
      <c r="G66" s="23" t="str">
        <f t="shared" ref="G66:G129" si="1">SMALL(D66:F66,1) &amp; "/" &amp;  SMALL(D66:F66,2)  &amp; "/" &amp;  SMALL(D66:F66,3)</f>
        <v>8,1/11,1/12,1</v>
      </c>
      <c r="H66" s="24" t="str">
        <f>IF(MATCH(G66,G:G,0)=ROW(),ROW(),"")</f>
        <v/>
      </c>
      <c r="I66" s="25">
        <f>IFERROR(SMALL(H:H,ROW()-1),"")</f>
        <v>198</v>
      </c>
      <c r="J66" s="14" t="str">
        <f>IFERROR(INDEX(A:A,$I66),"")</f>
        <v>HGGSP</v>
      </c>
      <c r="K66" s="6" t="str">
        <f>IF(J66="","",INDEX(B:B,$I66))</f>
        <v>PC</v>
      </c>
      <c r="L66" s="6" t="str">
        <f>IF(K66="","",INDEX(C:C,$I66))</f>
        <v>AGL8 AGEMC</v>
      </c>
      <c r="M66" s="6">
        <f>IF(L66="","",COUNTIF(G:G,INDEX(G:G,I66)))</f>
        <v>1</v>
      </c>
    </row>
    <row r="67" spans="1:13" x14ac:dyDescent="0.3">
      <c r="A67" s="1" t="s">
        <v>9</v>
      </c>
      <c r="B67" s="1" t="s">
        <v>4</v>
      </c>
      <c r="C67" s="18" t="s">
        <v>5</v>
      </c>
      <c r="D67" s="22">
        <f>IFERROR(MATCH(A67,A:A,0)+0.1,-1)</f>
        <v>12.1</v>
      </c>
      <c r="E67" s="23">
        <f>IFERROR(IFERROR(MATCH(B67,A:A,0)+0.1,MATCH(B67,B:B,0)+0.2),-1)</f>
        <v>8.1</v>
      </c>
      <c r="F67" s="23">
        <f>IFERROR(IFERROR(MATCH(C67,A:A,0)+0.1,IFERROR(MATCH(C67,B:B,0)+0.2,MATCH(C67,C:C,0)+0.3)),-1)</f>
        <v>16.100000000000001</v>
      </c>
      <c r="G67" s="23" t="str">
        <f t="shared" si="1"/>
        <v>8,1/12,1/16,1</v>
      </c>
      <c r="H67" s="24" t="str">
        <f>IF(MATCH(G67,G:G,0)=ROW(),ROW(),"")</f>
        <v/>
      </c>
      <c r="I67" s="25">
        <f>IFERROR(SMALL(H:H,ROW()-1),"")</f>
        <v>201</v>
      </c>
      <c r="J67" s="14" t="str">
        <f>IFERROR(INDEX(A:A,$I67),"")</f>
        <v>HLP</v>
      </c>
      <c r="K67" s="6" t="str">
        <f>IF(J67="","",INDEX(B:B,$I67))</f>
        <v>AGL8 AGL</v>
      </c>
      <c r="L67" s="6">
        <f>IF(K67="","",INDEX(C:C,$I67))</f>
        <v>0</v>
      </c>
      <c r="M67" s="6">
        <f>IF(L67="","",COUNTIF(G:G,INDEX(G:G,I67)))</f>
        <v>1</v>
      </c>
    </row>
    <row r="68" spans="1:13" x14ac:dyDescent="0.3">
      <c r="A68" s="1" t="s">
        <v>5</v>
      </c>
      <c r="B68" s="1" t="s">
        <v>4</v>
      </c>
      <c r="C68" s="18" t="s">
        <v>9</v>
      </c>
      <c r="D68" s="22">
        <f>IFERROR(MATCH(A68,A:A,0)+0.1,-1)</f>
        <v>16.100000000000001</v>
      </c>
      <c r="E68" s="23">
        <f>IFERROR(IFERROR(MATCH(B68,A:A,0)+0.1,MATCH(B68,B:B,0)+0.2),-1)</f>
        <v>8.1</v>
      </c>
      <c r="F68" s="23">
        <f>IFERROR(IFERROR(MATCH(C68,A:A,0)+0.1,IFERROR(MATCH(C68,B:B,0)+0.2,MATCH(C68,C:C,0)+0.3)),-1)</f>
        <v>12.1</v>
      </c>
      <c r="G68" s="23" t="str">
        <f t="shared" si="1"/>
        <v>8,1/12,1/16,1</v>
      </c>
      <c r="H68" s="24" t="str">
        <f>IF(MATCH(G68,G:G,0)=ROW(),ROW(),"")</f>
        <v/>
      </c>
      <c r="I68" s="25">
        <f>IFERROR(SMALL(H:H,ROW()-1),"")</f>
        <v>209</v>
      </c>
      <c r="J68" s="14">
        <f>IFERROR(INDEX(A:A,$I68),"")</f>
        <v>0</v>
      </c>
      <c r="K68" s="6">
        <f>IF(J68="","",INDEX(B:B,$I68))</f>
        <v>0</v>
      </c>
      <c r="L68" s="6">
        <f>IF(K68="","",INDEX(C:C,$I68))</f>
        <v>0</v>
      </c>
      <c r="M68" s="6">
        <f>IF(L68="","",COUNTIF(G:G,INDEX(G:G,I68)))</f>
        <v>1</v>
      </c>
    </row>
    <row r="69" spans="1:13" x14ac:dyDescent="0.3">
      <c r="A69" s="1" t="s">
        <v>5</v>
      </c>
      <c r="B69" s="1" t="s">
        <v>9</v>
      </c>
      <c r="C69" s="18" t="s">
        <v>4</v>
      </c>
      <c r="D69" s="22">
        <f>IFERROR(MATCH(A69,A:A,0)+0.1,-1)</f>
        <v>16.100000000000001</v>
      </c>
      <c r="E69" s="23">
        <f>IFERROR(IFERROR(MATCH(B69,A:A,0)+0.1,MATCH(B69,B:B,0)+0.2),-1)</f>
        <v>12.1</v>
      </c>
      <c r="F69" s="23">
        <f>IFERROR(IFERROR(MATCH(C69,A:A,0)+0.1,IFERROR(MATCH(C69,B:B,0)+0.2,MATCH(C69,C:C,0)+0.3)),-1)</f>
        <v>8.1</v>
      </c>
      <c r="G69" s="23" t="str">
        <f t="shared" si="1"/>
        <v>8,1/12,1/16,1</v>
      </c>
      <c r="H69" s="24" t="str">
        <f>IF(MATCH(G69,G:G,0)=ROW(),ROW(),"")</f>
        <v/>
      </c>
      <c r="I69" s="25">
        <f>IFERROR(SMALL(H:H,ROW()-1),"")</f>
        <v>210</v>
      </c>
      <c r="J69" s="14" t="str">
        <f>IFERROR(INDEX(A:A,$I69),"")</f>
        <v>Maths</v>
      </c>
      <c r="K69" s="6" t="str">
        <f>IF(J69="","",INDEX(B:B,$I69))</f>
        <v>SVT</v>
      </c>
      <c r="L69" s="6" t="str">
        <f>IF(K69="","",INDEX(C:C,$I69))</f>
        <v>AGL8 AGL</v>
      </c>
      <c r="M69" s="6">
        <f>IF(L69="","",COUNTIF(G:G,INDEX(G:G,I69)))</f>
        <v>2</v>
      </c>
    </row>
    <row r="70" spans="1:13" x14ac:dyDescent="0.3">
      <c r="A70" s="1" t="s">
        <v>9</v>
      </c>
      <c r="B70" s="1" t="s">
        <v>8</v>
      </c>
      <c r="C70" s="18" t="s">
        <v>7</v>
      </c>
      <c r="D70" s="22">
        <f>IFERROR(MATCH(A70,A:A,0)+0.1,-1)</f>
        <v>12.1</v>
      </c>
      <c r="E70" s="23">
        <f>IFERROR(IFERROR(MATCH(B70,A:A,0)+0.1,MATCH(B70,B:B,0)+0.2),-1)</f>
        <v>14.1</v>
      </c>
      <c r="F70" s="23">
        <f>IFERROR(IFERROR(MATCH(C70,A:A,0)+0.1,IFERROR(MATCH(C70,B:B,0)+0.2,MATCH(C70,C:C,0)+0.3)),-1)</f>
        <v>11.1</v>
      </c>
      <c r="G70" s="23" t="str">
        <f t="shared" si="1"/>
        <v>11,1/12,1/14,1</v>
      </c>
      <c r="H70" s="24">
        <f>IF(MATCH(G70,G:G,0)=ROW(),ROW(),"")</f>
        <v>70</v>
      </c>
      <c r="I70" s="25">
        <f>IFERROR(SMALL(H:H,ROW()-1),"")</f>
        <v>219</v>
      </c>
      <c r="J70" s="14" t="str">
        <f>IFERROR(INDEX(A:A,$I70),"")</f>
        <v>AGL8 AGEMC</v>
      </c>
      <c r="K70" s="6" t="str">
        <f>IF(J70="","",INDEX(B:B,$I70))</f>
        <v>SES</v>
      </c>
      <c r="L70" s="6" t="str">
        <f>IF(K70="","",INDEX(C:C,$I70))</f>
        <v>HIDA</v>
      </c>
      <c r="M70" s="6">
        <f>IF(L70="","",COUNTIF(G:G,INDEX(G:G,I70)))</f>
        <v>1</v>
      </c>
    </row>
    <row r="71" spans="1:13" x14ac:dyDescent="0.3">
      <c r="A71" s="1" t="s">
        <v>4</v>
      </c>
      <c r="B71" s="1" t="s">
        <v>9</v>
      </c>
      <c r="C71" s="18" t="s">
        <v>7</v>
      </c>
      <c r="D71" s="22">
        <f>IFERROR(MATCH(A71,A:A,0)+0.1,-1)</f>
        <v>8.1</v>
      </c>
      <c r="E71" s="23">
        <f>IFERROR(IFERROR(MATCH(B71,A:A,0)+0.1,MATCH(B71,B:B,0)+0.2),-1)</f>
        <v>12.1</v>
      </c>
      <c r="F71" s="23">
        <f>IFERROR(IFERROR(MATCH(C71,A:A,0)+0.1,IFERROR(MATCH(C71,B:B,0)+0.2,MATCH(C71,C:C,0)+0.3)),-1)</f>
        <v>11.1</v>
      </c>
      <c r="G71" s="23" t="str">
        <f t="shared" si="1"/>
        <v>8,1/11,1/12,1</v>
      </c>
      <c r="H71" s="24" t="str">
        <f>IF(MATCH(G71,G:G,0)=ROW(),ROW(),"")</f>
        <v/>
      </c>
      <c r="I71" s="25">
        <f>IFERROR(SMALL(H:H,ROW()-1),"")</f>
        <v>222</v>
      </c>
      <c r="J71" s="14" t="str">
        <f>IFERROR(INDEX(A:A,$I71),"")</f>
        <v>AGL8 AGEMC</v>
      </c>
      <c r="K71" s="6" t="str">
        <f>IF(J71="","",INDEX(B:B,$I71))</f>
        <v>NSI</v>
      </c>
      <c r="L71" s="6" t="str">
        <f>IF(K71="","",INDEX(C:C,$I71))</f>
        <v>HLP</v>
      </c>
      <c r="M71" s="6">
        <f>IF(L71="","",COUNTIF(G:G,INDEX(G:G,I71)))</f>
        <v>1</v>
      </c>
    </row>
    <row r="72" spans="1:13" x14ac:dyDescent="0.3">
      <c r="A72" s="1" t="s">
        <v>5</v>
      </c>
      <c r="B72" s="1" t="s">
        <v>9</v>
      </c>
      <c r="C72" s="18" t="s">
        <v>13</v>
      </c>
      <c r="D72" s="22">
        <f>IFERROR(MATCH(A72,A:A,0)+0.1,-1)</f>
        <v>16.100000000000001</v>
      </c>
      <c r="E72" s="23">
        <f>IFERROR(IFERROR(MATCH(B72,A:A,0)+0.1,MATCH(B72,B:B,0)+0.2),-1)</f>
        <v>12.1</v>
      </c>
      <c r="F72" s="23">
        <f>IFERROR(IFERROR(MATCH(C72,A:A,0)+0.1,IFERROR(MATCH(C72,B:B,0)+0.2,MATCH(C72,C:C,0)+0.3)),-1)</f>
        <v>55.1</v>
      </c>
      <c r="G72" s="23" t="str">
        <f t="shared" si="1"/>
        <v>12,1/16,1/55,1</v>
      </c>
      <c r="H72" s="24" t="str">
        <f>IF(MATCH(G72,G:G,0)=ROW(),ROW(),"")</f>
        <v/>
      </c>
      <c r="I72" s="25">
        <f>IFERROR(SMALL(H:H,ROW()-1),"")</f>
        <v>226</v>
      </c>
      <c r="J72" s="14" t="str">
        <f>IFERROR(INDEX(A:A,$I72),"")</f>
        <v>Maths</v>
      </c>
      <c r="K72" s="6" t="str">
        <f>IF(J72="","",INDEX(B:B,$I72))</f>
        <v>Maths</v>
      </c>
      <c r="L72" s="6" t="str">
        <f>IF(K72="","",INDEX(C:C,$I72))</f>
        <v>HGGSP</v>
      </c>
      <c r="M72" s="6">
        <f>IF(L72="","",COUNTIF(G:G,INDEX(G:G,I72)))</f>
        <v>1</v>
      </c>
    </row>
    <row r="73" spans="1:13" x14ac:dyDescent="0.3">
      <c r="A73" s="1" t="s">
        <v>13</v>
      </c>
      <c r="B73" s="1" t="s">
        <v>9</v>
      </c>
      <c r="C73" s="18" t="s">
        <v>12</v>
      </c>
      <c r="D73" s="22">
        <f>IFERROR(MATCH(A73,A:A,0)+0.1,-1)</f>
        <v>55.1</v>
      </c>
      <c r="E73" s="23">
        <f>IFERROR(IFERROR(MATCH(B73,A:A,0)+0.1,MATCH(B73,B:B,0)+0.2),-1)</f>
        <v>12.1</v>
      </c>
      <c r="F73" s="23">
        <f>IFERROR(IFERROR(MATCH(C73,A:A,0)+0.1,IFERROR(MATCH(C73,B:B,0)+0.2,MATCH(C73,C:C,0)+0.3)),-1)</f>
        <v>103.1</v>
      </c>
      <c r="G73" s="23" t="str">
        <f t="shared" si="1"/>
        <v>12,1/55,1/103,1</v>
      </c>
      <c r="H73" s="24">
        <f>IF(MATCH(G73,G:G,0)=ROW(),ROW(),"")</f>
        <v>73</v>
      </c>
      <c r="I73" s="25">
        <f>IFERROR(SMALL(H:H,ROW()-1),"")</f>
        <v>230</v>
      </c>
      <c r="J73" s="14" t="str">
        <f>IFERROR(INDEX(A:A,$I73),"")</f>
        <v>THEAT</v>
      </c>
      <c r="K73" s="6" t="str">
        <f>IF(J73="","",INDEX(B:B,$I73))</f>
        <v>SVT</v>
      </c>
      <c r="L73" s="6" t="str">
        <f>IF(K73="","",INDEX(C:C,$I73))</f>
        <v>AGL8 AGL</v>
      </c>
      <c r="M73" s="6">
        <f>IF(L73="","",COUNTIF(G:G,INDEX(G:G,I73)))</f>
        <v>1</v>
      </c>
    </row>
    <row r="74" spans="1:13" x14ac:dyDescent="0.3">
      <c r="A74" s="1" t="s">
        <v>7</v>
      </c>
      <c r="B74" s="1" t="s">
        <v>4</v>
      </c>
      <c r="C74" s="18" t="s">
        <v>9</v>
      </c>
      <c r="D74" s="22">
        <f>IFERROR(MATCH(A74,A:A,0)+0.1,-1)</f>
        <v>11.1</v>
      </c>
      <c r="E74" s="23">
        <f>IFERROR(IFERROR(MATCH(B74,A:A,0)+0.1,MATCH(B74,B:B,0)+0.2),-1)</f>
        <v>8.1</v>
      </c>
      <c r="F74" s="23">
        <f>IFERROR(IFERROR(MATCH(C74,A:A,0)+0.1,IFERROR(MATCH(C74,B:B,0)+0.2,MATCH(C74,C:C,0)+0.3)),-1)</f>
        <v>12.1</v>
      </c>
      <c r="G74" s="23" t="str">
        <f t="shared" si="1"/>
        <v>8,1/11,1/12,1</v>
      </c>
      <c r="H74" s="24" t="str">
        <f>IF(MATCH(G74,G:G,0)=ROW(),ROW(),"")</f>
        <v/>
      </c>
      <c r="I74" s="25">
        <f>IFERROR(SMALL(H:H,ROW()-1),"")</f>
        <v>231</v>
      </c>
      <c r="J74" s="14" t="str">
        <f>IFERROR(INDEX(A:A,$I74),"")</f>
        <v>AGL8 AGL</v>
      </c>
      <c r="K74" s="6" t="str">
        <f>IF(J74="","",INDEX(B:B,$I74))</f>
        <v>THEAT</v>
      </c>
      <c r="L74" s="6" t="str">
        <f>IF(K74="","",INDEX(C:C,$I74))</f>
        <v>AGL8 AGEMC</v>
      </c>
      <c r="M74" s="6">
        <f>IF(L74="","",COUNTIF(G:G,INDEX(G:G,I74)))</f>
        <v>1</v>
      </c>
    </row>
    <row r="75" spans="1:13" x14ac:dyDescent="0.3">
      <c r="A75" s="1" t="s">
        <v>4</v>
      </c>
      <c r="B75" s="1" t="s">
        <v>12</v>
      </c>
      <c r="C75" s="18" t="s">
        <v>9</v>
      </c>
      <c r="D75" s="22">
        <f>IFERROR(MATCH(A75,A:A,0)+0.1,-1)</f>
        <v>8.1</v>
      </c>
      <c r="E75" s="23">
        <f>IFERROR(IFERROR(MATCH(B75,A:A,0)+0.1,MATCH(B75,B:B,0)+0.2),-1)</f>
        <v>103.1</v>
      </c>
      <c r="F75" s="23">
        <f>IFERROR(IFERROR(MATCH(C75,A:A,0)+0.1,IFERROR(MATCH(C75,B:B,0)+0.2,MATCH(C75,C:C,0)+0.3)),-1)</f>
        <v>12.1</v>
      </c>
      <c r="G75" s="23" t="str">
        <f t="shared" si="1"/>
        <v>8,1/12,1/103,1</v>
      </c>
      <c r="H75" s="24">
        <f>IF(MATCH(G75,G:G,0)=ROW(),ROW(),"")</f>
        <v>75</v>
      </c>
      <c r="I75" s="25">
        <f>IFERROR(SMALL(H:H,ROW()-1),"")</f>
        <v>232</v>
      </c>
      <c r="J75" s="14" t="str">
        <f>IFERROR(INDEX(A:A,$I75),"")</f>
        <v>Maths</v>
      </c>
      <c r="K75" s="6" t="str">
        <f>IF(J75="","",INDEX(B:B,$I75))</f>
        <v>PC</v>
      </c>
      <c r="L75" s="6" t="str">
        <f>IF(K75="","",INDEX(C:C,$I75))</f>
        <v>THEAT</v>
      </c>
      <c r="M75" s="6">
        <f>IF(L75="","",COUNTIF(G:G,INDEX(G:G,I75)))</f>
        <v>4</v>
      </c>
    </row>
    <row r="76" spans="1:13" x14ac:dyDescent="0.3">
      <c r="A76" s="1" t="s">
        <v>9</v>
      </c>
      <c r="B76" s="1" t="s">
        <v>5</v>
      </c>
      <c r="C76" s="18" t="s">
        <v>13</v>
      </c>
      <c r="D76" s="22">
        <f>IFERROR(MATCH(A76,A:A,0)+0.1,-1)</f>
        <v>12.1</v>
      </c>
      <c r="E76" s="23">
        <f>IFERROR(IFERROR(MATCH(B76,A:A,0)+0.1,MATCH(B76,B:B,0)+0.2),-1)</f>
        <v>16.100000000000001</v>
      </c>
      <c r="F76" s="23">
        <f>IFERROR(IFERROR(MATCH(C76,A:A,0)+0.1,IFERROR(MATCH(C76,B:B,0)+0.2,MATCH(C76,C:C,0)+0.3)),-1)</f>
        <v>55.1</v>
      </c>
      <c r="G76" s="23" t="str">
        <f t="shared" si="1"/>
        <v>12,1/16,1/55,1</v>
      </c>
      <c r="H76" s="24" t="str">
        <f>IF(MATCH(G76,G:G,0)=ROW(),ROW(),"")</f>
        <v/>
      </c>
      <c r="I76" s="25">
        <f>IFERROR(SMALL(H:H,ROW()-1),"")</f>
        <v>233</v>
      </c>
      <c r="J76" s="14" t="str">
        <f>IFERROR(INDEX(A:A,$I76),"")</f>
        <v>AGL8 AGL</v>
      </c>
      <c r="K76" s="6" t="str">
        <f>IF(J76="","",INDEX(B:B,$I76))</f>
        <v>SES</v>
      </c>
      <c r="L76" s="6" t="str">
        <f>IF(K76="","",INDEX(C:C,$I76))</f>
        <v>PC</v>
      </c>
      <c r="M76" s="6">
        <f>IF(L76="","",COUNTIF(G:G,INDEX(G:G,I76)))</f>
        <v>1</v>
      </c>
    </row>
    <row r="77" spans="1:13" x14ac:dyDescent="0.3">
      <c r="A77" s="1" t="s">
        <v>6</v>
      </c>
      <c r="B77" s="1" t="s">
        <v>10</v>
      </c>
      <c r="C77" s="18" t="s">
        <v>4</v>
      </c>
      <c r="D77" s="22">
        <f>IFERROR(MATCH(A77,A:A,0)+0.1,-1)</f>
        <v>3.1</v>
      </c>
      <c r="E77" s="23">
        <f>IFERROR(IFERROR(MATCH(B77,A:A,0)+0.1,MATCH(B77,B:B,0)+0.2),-1)</f>
        <v>17.100000000000001</v>
      </c>
      <c r="F77" s="23">
        <f>IFERROR(IFERROR(MATCH(C77,A:A,0)+0.1,IFERROR(MATCH(C77,B:B,0)+0.2,MATCH(C77,C:C,0)+0.3)),-1)</f>
        <v>8.1</v>
      </c>
      <c r="G77" s="23" t="str">
        <f t="shared" si="1"/>
        <v>3,1/8,1/17,1</v>
      </c>
      <c r="H77" s="24">
        <f>IF(MATCH(G77,G:G,0)=ROW(),ROW(),"")</f>
        <v>77</v>
      </c>
      <c r="I77" s="25">
        <f>IFERROR(SMALL(H:H,ROW()-1),"")</f>
        <v>238</v>
      </c>
      <c r="J77" s="14" t="str">
        <f>IFERROR(INDEX(A:A,$I77),"")</f>
        <v>Maths</v>
      </c>
      <c r="K77" s="6" t="str">
        <f>IF(J77="","",INDEX(B:B,$I77))</f>
        <v>AGL8 AGEMC</v>
      </c>
      <c r="L77" s="6" t="str">
        <f>IF(K77="","",INDEX(C:C,$I77))</f>
        <v>SVT</v>
      </c>
      <c r="M77" s="6">
        <f>IF(L77="","",COUNTIF(G:G,INDEX(G:G,I77)))</f>
        <v>1</v>
      </c>
    </row>
    <row r="78" spans="1:13" x14ac:dyDescent="0.3">
      <c r="A78" s="1" t="s">
        <v>13</v>
      </c>
      <c r="B78" s="1" t="s">
        <v>3</v>
      </c>
      <c r="C78" s="18" t="s">
        <v>6</v>
      </c>
      <c r="D78" s="22">
        <f>IFERROR(MATCH(A78,A:A,0)+0.1,-1)</f>
        <v>55.1</v>
      </c>
      <c r="E78" s="23">
        <f>IFERROR(IFERROR(MATCH(B78,A:A,0)+0.1,MATCH(B78,B:B,0)+0.2),-1)</f>
        <v>2.1</v>
      </c>
      <c r="F78" s="23">
        <f>IFERROR(IFERROR(MATCH(C78,A:A,0)+0.1,IFERROR(MATCH(C78,B:B,0)+0.2,MATCH(C78,C:C,0)+0.3)),-1)</f>
        <v>3.1</v>
      </c>
      <c r="G78" s="23" t="str">
        <f t="shared" si="1"/>
        <v>2,1/3,1/55,1</v>
      </c>
      <c r="H78" s="24">
        <f>IF(MATCH(G78,G:G,0)=ROW(),ROW(),"")</f>
        <v>78</v>
      </c>
      <c r="I78" s="25">
        <f>IFERROR(SMALL(H:H,ROW()-1),"")</f>
        <v>239</v>
      </c>
      <c r="J78" s="14" t="str">
        <f>IFERROR(INDEX(A:A,$I78),"")</f>
        <v>HLP</v>
      </c>
      <c r="K78" s="6" t="str">
        <f>IF(J78="","",INDEX(B:B,$I78))</f>
        <v>SVT</v>
      </c>
      <c r="L78" s="6" t="str">
        <f>IF(K78="","",INDEX(C:C,$I78))</f>
        <v>THEAT</v>
      </c>
      <c r="M78" s="6">
        <f>IF(L78="","",COUNTIF(G:G,INDEX(G:G,I78)))</f>
        <v>2</v>
      </c>
    </row>
    <row r="79" spans="1:13" x14ac:dyDescent="0.3">
      <c r="A79" s="1" t="s">
        <v>4</v>
      </c>
      <c r="B79" s="1" t="s">
        <v>3</v>
      </c>
      <c r="C79" s="18" t="s">
        <v>5</v>
      </c>
      <c r="D79" s="22">
        <f>IFERROR(MATCH(A79,A:A,0)+0.1,-1)</f>
        <v>8.1</v>
      </c>
      <c r="E79" s="23">
        <f>IFERROR(IFERROR(MATCH(B79,A:A,0)+0.1,MATCH(B79,B:B,0)+0.2),-1)</f>
        <v>2.1</v>
      </c>
      <c r="F79" s="23">
        <f>IFERROR(IFERROR(MATCH(C79,A:A,0)+0.1,IFERROR(MATCH(C79,B:B,0)+0.2,MATCH(C79,C:C,0)+0.3)),-1)</f>
        <v>16.100000000000001</v>
      </c>
      <c r="G79" s="23" t="str">
        <f t="shared" si="1"/>
        <v>2,1/8,1/16,1</v>
      </c>
      <c r="H79" s="24" t="str">
        <f>IF(MATCH(G79,G:G,0)=ROW(),ROW(),"")</f>
        <v/>
      </c>
      <c r="I79" s="25">
        <f>IFERROR(SMALL(H:H,ROW()-1),"")</f>
        <v>244</v>
      </c>
      <c r="J79" s="14" t="str">
        <f>IFERROR(INDEX(A:A,$I79),"")</f>
        <v>HLP</v>
      </c>
      <c r="K79" s="6" t="str">
        <f>IF(J79="","",INDEX(B:B,$I79))</f>
        <v>HIDA</v>
      </c>
      <c r="L79" s="6" t="str">
        <f>IF(K79="","",INDEX(C:C,$I79))</f>
        <v>PC</v>
      </c>
      <c r="M79" s="6">
        <f>IF(L79="","",COUNTIF(G:G,INDEX(G:G,I79)))</f>
        <v>1</v>
      </c>
    </row>
    <row r="80" spans="1:13" x14ac:dyDescent="0.3">
      <c r="A80" s="1" t="s">
        <v>4</v>
      </c>
      <c r="B80" s="1" t="s">
        <v>7</v>
      </c>
      <c r="C80" s="18" t="s">
        <v>10</v>
      </c>
      <c r="D80" s="22">
        <f>IFERROR(MATCH(A80,A:A,0)+0.1,-1)</f>
        <v>8.1</v>
      </c>
      <c r="E80" s="23">
        <f>IFERROR(IFERROR(MATCH(B80,A:A,0)+0.1,MATCH(B80,B:B,0)+0.2),-1)</f>
        <v>11.1</v>
      </c>
      <c r="F80" s="23">
        <f>IFERROR(IFERROR(MATCH(C80,A:A,0)+0.1,IFERROR(MATCH(C80,B:B,0)+0.2,MATCH(C80,C:C,0)+0.3)),-1)</f>
        <v>17.100000000000001</v>
      </c>
      <c r="G80" s="23" t="str">
        <f t="shared" si="1"/>
        <v>8,1/11,1/17,1</v>
      </c>
      <c r="H80" s="24" t="str">
        <f>IF(MATCH(G80,G:G,0)=ROW(),ROW(),"")</f>
        <v/>
      </c>
      <c r="I80" s="25">
        <f>IFERROR(SMALL(H:H,ROW()-1),"")</f>
        <v>245</v>
      </c>
      <c r="J80" s="14" t="str">
        <f>IFERROR(INDEX(A:A,$I80),"")</f>
        <v>HGGSP</v>
      </c>
      <c r="K80" s="6" t="str">
        <f>IF(J80="","",INDEX(B:B,$I80))</f>
        <v>PC</v>
      </c>
      <c r="L80" s="6" t="str">
        <f>IF(K80="","",INDEX(C:C,$I80))</f>
        <v>NSI</v>
      </c>
      <c r="M80" s="6">
        <f>IF(L80="","",COUNTIF(G:G,INDEX(G:G,I80)))</f>
        <v>2</v>
      </c>
    </row>
    <row r="81" spans="1:13" x14ac:dyDescent="0.3">
      <c r="A81" s="1" t="s">
        <v>4</v>
      </c>
      <c r="B81" s="1" t="s">
        <v>5</v>
      </c>
      <c r="C81" s="18" t="s">
        <v>6</v>
      </c>
      <c r="D81" s="22">
        <f>IFERROR(MATCH(A81,A:A,0)+0.1,-1)</f>
        <v>8.1</v>
      </c>
      <c r="E81" s="23">
        <f>IFERROR(IFERROR(MATCH(B81,A:A,0)+0.1,MATCH(B81,B:B,0)+0.2),-1)</f>
        <v>16.100000000000001</v>
      </c>
      <c r="F81" s="23">
        <f>IFERROR(IFERROR(MATCH(C81,A:A,0)+0.1,IFERROR(MATCH(C81,B:B,0)+0.2,MATCH(C81,C:C,0)+0.3)),-1)</f>
        <v>3.1</v>
      </c>
      <c r="G81" s="23" t="str">
        <f t="shared" si="1"/>
        <v>3,1/8,1/16,1</v>
      </c>
      <c r="H81" s="24">
        <f>IF(MATCH(G81,G:G,0)=ROW(),ROW(),"")</f>
        <v>81</v>
      </c>
      <c r="I81" s="25">
        <f>IFERROR(SMALL(H:H,ROW()-1),"")</f>
        <v>255</v>
      </c>
      <c r="J81" s="14" t="str">
        <f>IFERROR(INDEX(A:A,$I81),"")</f>
        <v>AGL8 AGL</v>
      </c>
      <c r="K81" s="6" t="str">
        <f>IF(J81="","",INDEX(B:B,$I81))</f>
        <v>SVT</v>
      </c>
      <c r="L81" s="6" t="str">
        <f>IF(K81="","",INDEX(C:C,$I81))</f>
        <v>HGGSP</v>
      </c>
      <c r="M81" s="6">
        <f>IF(L81="","",COUNTIF(G:G,INDEX(G:G,I81)))</f>
        <v>1</v>
      </c>
    </row>
    <row r="82" spans="1:13" x14ac:dyDescent="0.3">
      <c r="A82" s="1" t="s">
        <v>9</v>
      </c>
      <c r="B82" s="1" t="s">
        <v>4</v>
      </c>
      <c r="C82" s="18" t="s">
        <v>5</v>
      </c>
      <c r="D82" s="22">
        <f>IFERROR(MATCH(A82,A:A,0)+0.1,-1)</f>
        <v>12.1</v>
      </c>
      <c r="E82" s="23">
        <f>IFERROR(IFERROR(MATCH(B82,A:A,0)+0.1,MATCH(B82,B:B,0)+0.2),-1)</f>
        <v>8.1</v>
      </c>
      <c r="F82" s="23">
        <f>IFERROR(IFERROR(MATCH(C82,A:A,0)+0.1,IFERROR(MATCH(C82,B:B,0)+0.2,MATCH(C82,C:C,0)+0.3)),-1)</f>
        <v>16.100000000000001</v>
      </c>
      <c r="G82" s="23" t="str">
        <f t="shared" si="1"/>
        <v>8,1/12,1/16,1</v>
      </c>
      <c r="H82" s="24" t="str">
        <f>IF(MATCH(G82,G:G,0)=ROW(),ROW(),"")</f>
        <v/>
      </c>
      <c r="I82" s="25">
        <f>IFERROR(SMALL(H:H,ROW()-1),"")</f>
        <v>258</v>
      </c>
      <c r="J82" s="14" t="str">
        <f>IFERROR(INDEX(A:A,$I82),"")</f>
        <v>THEAT</v>
      </c>
      <c r="K82" s="6" t="str">
        <f>IF(J82="","",INDEX(B:B,$I82))</f>
        <v>HLP</v>
      </c>
      <c r="L82" s="6" t="str">
        <f>IF(K82="","",INDEX(C:C,$I82))</f>
        <v>AGL8 AGEMC</v>
      </c>
      <c r="M82" s="6">
        <f>IF(L82="","",COUNTIF(G:G,INDEX(G:G,I82)))</f>
        <v>3</v>
      </c>
    </row>
    <row r="83" spans="1:13" x14ac:dyDescent="0.3">
      <c r="A83" s="1" t="s">
        <v>5</v>
      </c>
      <c r="B83" s="1" t="s">
        <v>9</v>
      </c>
      <c r="C83" s="18" t="s">
        <v>4</v>
      </c>
      <c r="D83" s="22">
        <f>IFERROR(MATCH(A83,A:A,0)+0.1,-1)</f>
        <v>16.100000000000001</v>
      </c>
      <c r="E83" s="23">
        <f>IFERROR(IFERROR(MATCH(B83,A:A,0)+0.1,MATCH(B83,B:B,0)+0.2),-1)</f>
        <v>12.1</v>
      </c>
      <c r="F83" s="23">
        <f>IFERROR(IFERROR(MATCH(C83,A:A,0)+0.1,IFERROR(MATCH(C83,B:B,0)+0.2,MATCH(C83,C:C,0)+0.3)),-1)</f>
        <v>8.1</v>
      </c>
      <c r="G83" s="23" t="str">
        <f t="shared" si="1"/>
        <v>8,1/12,1/16,1</v>
      </c>
      <c r="H83" s="24" t="str">
        <f>IF(MATCH(G83,G:G,0)=ROW(),ROW(),"")</f>
        <v/>
      </c>
      <c r="I83" s="25">
        <f>IFERROR(SMALL(H:H,ROW()-1),"")</f>
        <v>262</v>
      </c>
      <c r="J83" s="14" t="str">
        <f>IFERROR(INDEX(A:A,$I83),"")</f>
        <v>HLP</v>
      </c>
      <c r="K83" s="6" t="str">
        <f>IF(J83="","",INDEX(B:B,$I83))</f>
        <v>AGL8 AGL</v>
      </c>
      <c r="L83" s="6" t="str">
        <f>IF(K83="","",INDEX(C:C,$I83))</f>
        <v>HGGSP</v>
      </c>
      <c r="M83" s="6">
        <f>IF(L83="","",COUNTIF(G:G,INDEX(G:G,I83)))</f>
        <v>3</v>
      </c>
    </row>
    <row r="84" spans="1:13" x14ac:dyDescent="0.3">
      <c r="A84" s="1" t="s">
        <v>4</v>
      </c>
      <c r="B84" s="1" t="s">
        <v>9</v>
      </c>
      <c r="C84" s="18" t="s">
        <v>5</v>
      </c>
      <c r="D84" s="22">
        <f>IFERROR(MATCH(A84,A:A,0)+0.1,-1)</f>
        <v>8.1</v>
      </c>
      <c r="E84" s="23">
        <f>IFERROR(IFERROR(MATCH(B84,A:A,0)+0.1,MATCH(B84,B:B,0)+0.2),-1)</f>
        <v>12.1</v>
      </c>
      <c r="F84" s="23">
        <f>IFERROR(IFERROR(MATCH(C84,A:A,0)+0.1,IFERROR(MATCH(C84,B:B,0)+0.2,MATCH(C84,C:C,0)+0.3)),-1)</f>
        <v>16.100000000000001</v>
      </c>
      <c r="G84" s="23" t="str">
        <f t="shared" si="1"/>
        <v>8,1/12,1/16,1</v>
      </c>
      <c r="H84" s="24" t="str">
        <f>IF(MATCH(G84,G:G,0)=ROW(),ROW(),"")</f>
        <v/>
      </c>
      <c r="I84" s="25">
        <f>IFERROR(SMALL(H:H,ROW()-1),"")</f>
        <v>264</v>
      </c>
      <c r="J84" s="14" t="str">
        <f>IFERROR(INDEX(A:A,$I84),"")</f>
        <v>HLP</v>
      </c>
      <c r="K84" s="6" t="str">
        <f>IF(J84="","",INDEX(B:B,$I84))</f>
        <v>AGL8 AGEMC</v>
      </c>
      <c r="L84" s="6" t="str">
        <f>IF(K84="","",INDEX(C:C,$I84))</f>
        <v>Maths</v>
      </c>
      <c r="M84" s="6">
        <f>IF(L84="","",COUNTIF(G:G,INDEX(G:G,I84)))</f>
        <v>1</v>
      </c>
    </row>
    <row r="85" spans="1:13" x14ac:dyDescent="0.3">
      <c r="A85" s="1" t="s">
        <v>4</v>
      </c>
      <c r="B85" s="1" t="s">
        <v>6</v>
      </c>
      <c r="C85" s="18" t="s">
        <v>7</v>
      </c>
      <c r="D85" s="22">
        <f>IFERROR(MATCH(A85,A:A,0)+0.1,-1)</f>
        <v>8.1</v>
      </c>
      <c r="E85" s="23">
        <f>IFERROR(IFERROR(MATCH(B85,A:A,0)+0.1,MATCH(B85,B:B,0)+0.2),-1)</f>
        <v>3.1</v>
      </c>
      <c r="F85" s="23">
        <f>IFERROR(IFERROR(MATCH(C85,A:A,0)+0.1,IFERROR(MATCH(C85,B:B,0)+0.2,MATCH(C85,C:C,0)+0.3)),-1)</f>
        <v>11.1</v>
      </c>
      <c r="G85" s="23" t="str">
        <f t="shared" si="1"/>
        <v>3,1/8,1/11,1</v>
      </c>
      <c r="H85" s="24">
        <f>IF(MATCH(G85,G:G,0)=ROW(),ROW(),"")</f>
        <v>85</v>
      </c>
      <c r="I85" s="25">
        <f>IFERROR(SMALL(H:H,ROW()-1),"")</f>
        <v>278</v>
      </c>
      <c r="J85" s="14" t="str">
        <f>IFERROR(INDEX(A:A,$I85),"")</f>
        <v>Maths</v>
      </c>
      <c r="K85" s="6" t="str">
        <f>IF(J85="","",INDEX(B:B,$I85))</f>
        <v>SVT</v>
      </c>
      <c r="L85" s="6" t="str">
        <f>IF(K85="","",INDEX(C:C,$I85))</f>
        <v>Maths</v>
      </c>
      <c r="M85" s="6">
        <f>IF(L85="","",COUNTIF(G:G,INDEX(G:G,I85)))</f>
        <v>1</v>
      </c>
    </row>
    <row r="86" spans="1:13" x14ac:dyDescent="0.3">
      <c r="A86" s="1" t="s">
        <v>13</v>
      </c>
      <c r="B86" s="1" t="s">
        <v>3</v>
      </c>
      <c r="C86" s="18" t="s">
        <v>5</v>
      </c>
      <c r="D86" s="22">
        <f>IFERROR(MATCH(A86,A:A,0)+0.1,-1)</f>
        <v>55.1</v>
      </c>
      <c r="E86" s="23">
        <f>IFERROR(IFERROR(MATCH(B86,A:A,0)+0.1,MATCH(B86,B:B,0)+0.2),-1)</f>
        <v>2.1</v>
      </c>
      <c r="F86" s="23">
        <f>IFERROR(IFERROR(MATCH(C86,A:A,0)+0.1,IFERROR(MATCH(C86,B:B,0)+0.2,MATCH(C86,C:C,0)+0.3)),-1)</f>
        <v>16.100000000000001</v>
      </c>
      <c r="G86" s="23" t="str">
        <f t="shared" si="1"/>
        <v>2,1/16,1/55,1</v>
      </c>
      <c r="H86" s="24" t="str">
        <f>IF(MATCH(G86,G:G,0)=ROW(),ROW(),"")</f>
        <v/>
      </c>
      <c r="I86" s="25">
        <f>IFERROR(SMALL(H:H,ROW()-1),"")</f>
        <v>291</v>
      </c>
      <c r="J86" s="14" t="str">
        <f>IFERROR(INDEX(A:A,$I86),"")</f>
        <v>THEAT</v>
      </c>
      <c r="K86" s="6" t="str">
        <f>IF(J86="","",INDEX(B:B,$I86))</f>
        <v>HLP</v>
      </c>
      <c r="L86" s="6" t="str">
        <f>IF(K86="","",INDEX(C:C,$I86))</f>
        <v>SES</v>
      </c>
      <c r="M86" s="6">
        <f>IF(L86="","",COUNTIF(G:G,INDEX(G:G,I86)))</f>
        <v>1</v>
      </c>
    </row>
    <row r="87" spans="1:13" x14ac:dyDescent="0.3">
      <c r="A87" s="1" t="s">
        <v>4</v>
      </c>
      <c r="B87" s="1" t="s">
        <v>8</v>
      </c>
      <c r="C87" s="18" t="s">
        <v>9</v>
      </c>
      <c r="D87" s="22">
        <f>IFERROR(MATCH(A87,A:A,0)+0.1,-1)</f>
        <v>8.1</v>
      </c>
      <c r="E87" s="23">
        <f>IFERROR(IFERROR(MATCH(B87,A:A,0)+0.1,MATCH(B87,B:B,0)+0.2),-1)</f>
        <v>14.1</v>
      </c>
      <c r="F87" s="23">
        <f>IFERROR(IFERROR(MATCH(C87,A:A,0)+0.1,IFERROR(MATCH(C87,B:B,0)+0.2,MATCH(C87,C:C,0)+0.3)),-1)</f>
        <v>12.1</v>
      </c>
      <c r="G87" s="23" t="str">
        <f t="shared" si="1"/>
        <v>8,1/12,1/14,1</v>
      </c>
      <c r="H87" s="24" t="str">
        <f>IF(MATCH(G87,G:G,0)=ROW(),ROW(),"")</f>
        <v/>
      </c>
      <c r="I87" s="25">
        <f>IFERROR(SMALL(H:H,ROW()-1),"")</f>
        <v>295</v>
      </c>
      <c r="J87" s="14" t="str">
        <f>IFERROR(INDEX(A:A,$I87),"")</f>
        <v>AGL8 AGEMC</v>
      </c>
      <c r="K87" s="6" t="str">
        <f>IF(J87="","",INDEX(B:B,$I87))</f>
        <v>AGL8 AGL</v>
      </c>
      <c r="L87" s="6" t="str">
        <f>IF(K87="","",INDEX(C:C,$I87))</f>
        <v>SVT</v>
      </c>
      <c r="M87" s="6">
        <f>IF(L87="","",COUNTIF(G:G,INDEX(G:G,I87)))</f>
        <v>1</v>
      </c>
    </row>
    <row r="88" spans="1:13" x14ac:dyDescent="0.3">
      <c r="A88" s="1" t="s">
        <v>4</v>
      </c>
      <c r="B88" s="1" t="s">
        <v>10</v>
      </c>
      <c r="C88" s="18" t="s">
        <v>9</v>
      </c>
      <c r="D88" s="22">
        <f>IFERROR(MATCH(A88,A:A,0)+0.1,-1)</f>
        <v>8.1</v>
      </c>
      <c r="E88" s="23">
        <f>IFERROR(IFERROR(MATCH(B88,A:A,0)+0.1,MATCH(B88,B:B,0)+0.2),-1)</f>
        <v>17.100000000000001</v>
      </c>
      <c r="F88" s="23">
        <f>IFERROR(IFERROR(MATCH(C88,A:A,0)+0.1,IFERROR(MATCH(C88,B:B,0)+0.2,MATCH(C88,C:C,0)+0.3)),-1)</f>
        <v>12.1</v>
      </c>
      <c r="G88" s="23" t="str">
        <f t="shared" si="1"/>
        <v>8,1/12,1/17,1</v>
      </c>
      <c r="H88" s="24" t="str">
        <f>IF(MATCH(G88,G:G,0)=ROW(),ROW(),"")</f>
        <v/>
      </c>
      <c r="I88" s="25">
        <f>IFERROR(SMALL(H:H,ROW()-1),"")</f>
        <v>302</v>
      </c>
      <c r="J88" s="14" t="str">
        <f>IFERROR(INDEX(A:A,$I88),"")</f>
        <v>HLP</v>
      </c>
      <c r="K88" s="6" t="str">
        <f>IF(J88="","",INDEX(B:B,$I88))</f>
        <v>HIDA</v>
      </c>
      <c r="L88" s="6" t="str">
        <f>IF(K88="","",INDEX(C:C,$I88))</f>
        <v>THEAT</v>
      </c>
      <c r="M88" s="6">
        <f>IF(L88="","",COUNTIF(G:G,INDEX(G:G,I88)))</f>
        <v>1</v>
      </c>
    </row>
    <row r="89" spans="1:13" x14ac:dyDescent="0.3">
      <c r="A89" s="1" t="s">
        <v>5</v>
      </c>
      <c r="B89" s="1" t="s">
        <v>9</v>
      </c>
      <c r="C89" s="18" t="s">
        <v>3</v>
      </c>
      <c r="D89" s="22">
        <f>IFERROR(MATCH(A89,A:A,0)+0.1,-1)</f>
        <v>16.100000000000001</v>
      </c>
      <c r="E89" s="23">
        <f>IFERROR(IFERROR(MATCH(B89,A:A,0)+0.1,MATCH(B89,B:B,0)+0.2),-1)</f>
        <v>12.1</v>
      </c>
      <c r="F89" s="23">
        <f>IFERROR(IFERROR(MATCH(C89,A:A,0)+0.1,IFERROR(MATCH(C89,B:B,0)+0.2,MATCH(C89,C:C,0)+0.3)),-1)</f>
        <v>2.1</v>
      </c>
      <c r="G89" s="23" t="str">
        <f t="shared" si="1"/>
        <v>2,1/12,1/16,1</v>
      </c>
      <c r="H89" s="24" t="str">
        <f>IF(MATCH(G89,G:G,0)=ROW(),ROW(),"")</f>
        <v/>
      </c>
      <c r="I89" s="25">
        <f>IFERROR(SMALL(H:H,ROW()-1),"")</f>
        <v>308</v>
      </c>
      <c r="J89" s="14" t="str">
        <f>IFERROR(INDEX(A:A,$I89),"")</f>
        <v>HIDA</v>
      </c>
      <c r="K89" s="6" t="str">
        <f>IF(J89="","",INDEX(B:B,$I89))</f>
        <v>PC</v>
      </c>
      <c r="L89" s="6" t="str">
        <f>IF(K89="","",INDEX(C:C,$I89))</f>
        <v>SVT</v>
      </c>
      <c r="M89" s="6">
        <f>IF(L89="","",COUNTIF(G:G,INDEX(G:G,I89)))</f>
        <v>1</v>
      </c>
    </row>
    <row r="90" spans="1:13" x14ac:dyDescent="0.3">
      <c r="A90" s="1" t="s">
        <v>6</v>
      </c>
      <c r="B90" s="1" t="s">
        <v>3</v>
      </c>
      <c r="C90" s="18" t="s">
        <v>9</v>
      </c>
      <c r="D90" s="22">
        <f>IFERROR(MATCH(A90,A:A,0)+0.1,-1)</f>
        <v>3.1</v>
      </c>
      <c r="E90" s="23">
        <f>IFERROR(IFERROR(MATCH(B90,A:A,0)+0.1,MATCH(B90,B:B,0)+0.2),-1)</f>
        <v>2.1</v>
      </c>
      <c r="F90" s="23">
        <f>IFERROR(IFERROR(MATCH(C90,A:A,0)+0.1,IFERROR(MATCH(C90,B:B,0)+0.2,MATCH(C90,C:C,0)+0.3)),-1)</f>
        <v>12.1</v>
      </c>
      <c r="G90" s="23" t="str">
        <f t="shared" si="1"/>
        <v>2,1/3,1/12,1</v>
      </c>
      <c r="H90" s="24">
        <f>IF(MATCH(G90,G:G,0)=ROW(),ROW(),"")</f>
        <v>90</v>
      </c>
      <c r="I90" s="25">
        <f>IFERROR(SMALL(H:H,ROW()-1),"")</f>
        <v>325</v>
      </c>
      <c r="J90" s="14" t="str">
        <f>IFERROR(INDEX(A:A,$I90),"")</f>
        <v>HGGSP</v>
      </c>
      <c r="K90" s="6" t="str">
        <f>IF(J90="","",INDEX(B:B,$I90))</f>
        <v>SVT</v>
      </c>
      <c r="L90" s="6" t="str">
        <f>IF(K90="","",INDEX(C:C,$I90))</f>
        <v>NSI</v>
      </c>
      <c r="M90" s="6">
        <f>IF(L90="","",COUNTIF(G:G,INDEX(G:G,I90)))</f>
        <v>1</v>
      </c>
    </row>
    <row r="91" spans="1:13" x14ac:dyDescent="0.3">
      <c r="A91" s="1" t="s">
        <v>4</v>
      </c>
      <c r="B91" s="1" t="s">
        <v>10</v>
      </c>
      <c r="C91" s="18" t="s">
        <v>5</v>
      </c>
      <c r="D91" s="22">
        <f>IFERROR(MATCH(A91,A:A,0)+0.1,-1)</f>
        <v>8.1</v>
      </c>
      <c r="E91" s="23">
        <f>IFERROR(IFERROR(MATCH(B91,A:A,0)+0.1,MATCH(B91,B:B,0)+0.2),-1)</f>
        <v>17.100000000000001</v>
      </c>
      <c r="F91" s="23">
        <f>IFERROR(IFERROR(MATCH(C91,A:A,0)+0.1,IFERROR(MATCH(C91,B:B,0)+0.2,MATCH(C91,C:C,0)+0.3)),-1)</f>
        <v>16.100000000000001</v>
      </c>
      <c r="G91" s="23" t="str">
        <f t="shared" si="1"/>
        <v>8,1/16,1/17,1</v>
      </c>
      <c r="H91" s="24" t="str">
        <f>IF(MATCH(G91,G:G,0)=ROW(),ROW(),"")</f>
        <v/>
      </c>
      <c r="I91" s="25">
        <f>IFERROR(SMALL(H:H,ROW()-1),"")</f>
        <v>328</v>
      </c>
      <c r="J91" s="14" t="str">
        <f>IFERROR(INDEX(A:A,$I91),"")</f>
        <v>THEAT</v>
      </c>
      <c r="K91" s="6" t="str">
        <f>IF(J91="","",INDEX(B:B,$I91))</f>
        <v>Maths</v>
      </c>
      <c r="L91" s="6" t="str">
        <f>IF(K91="","",INDEX(C:C,$I91))</f>
        <v>HLP</v>
      </c>
      <c r="M91" s="6">
        <f>IF(L91="","",COUNTIF(G:G,INDEX(G:G,I91)))</f>
        <v>1</v>
      </c>
    </row>
    <row r="92" spans="1:13" x14ac:dyDescent="0.3">
      <c r="A92" s="1" t="s">
        <v>4</v>
      </c>
      <c r="B92" s="1" t="s">
        <v>10</v>
      </c>
      <c r="C92" s="18" t="s">
        <v>6</v>
      </c>
      <c r="D92" s="22">
        <f>IFERROR(MATCH(A92,A:A,0)+0.1,-1)</f>
        <v>8.1</v>
      </c>
      <c r="E92" s="23">
        <f>IFERROR(IFERROR(MATCH(B92,A:A,0)+0.1,MATCH(B92,B:B,0)+0.2),-1)</f>
        <v>17.100000000000001</v>
      </c>
      <c r="F92" s="23">
        <f>IFERROR(IFERROR(MATCH(C92,A:A,0)+0.1,IFERROR(MATCH(C92,B:B,0)+0.2,MATCH(C92,C:C,0)+0.3)),-1)</f>
        <v>3.1</v>
      </c>
      <c r="G92" s="23" t="str">
        <f t="shared" si="1"/>
        <v>3,1/8,1/17,1</v>
      </c>
      <c r="H92" s="24" t="str">
        <f>IF(MATCH(G92,G:G,0)=ROW(),ROW(),"")</f>
        <v/>
      </c>
      <c r="I92" s="25">
        <f>IFERROR(SMALL(H:H,ROW()-1),"")</f>
        <v>348</v>
      </c>
      <c r="J92" s="14" t="str">
        <f>IFERROR(INDEX(A:A,$I92),"")</f>
        <v>HGGSP</v>
      </c>
      <c r="K92" s="6" t="str">
        <f>IF(J92="","",INDEX(B:B,$I92))</f>
        <v>HIDA</v>
      </c>
      <c r="L92" s="6" t="str">
        <f>IF(K92="","",INDEX(C:C,$I92))</f>
        <v>AGL8 AGL</v>
      </c>
      <c r="M92" s="6">
        <f>IF(L92="","",COUNTIF(G:G,INDEX(G:G,I92)))</f>
        <v>1</v>
      </c>
    </row>
    <row r="93" spans="1:13" x14ac:dyDescent="0.3">
      <c r="A93" s="1" t="s">
        <v>10</v>
      </c>
      <c r="B93" s="1" t="s">
        <v>7</v>
      </c>
      <c r="C93" s="18" t="s">
        <v>9</v>
      </c>
      <c r="D93" s="22">
        <f>IFERROR(MATCH(A93,A:A,0)+0.1,-1)</f>
        <v>17.100000000000001</v>
      </c>
      <c r="E93" s="23">
        <f>IFERROR(IFERROR(MATCH(B93,A:A,0)+0.1,MATCH(B93,B:B,0)+0.2),-1)</f>
        <v>11.1</v>
      </c>
      <c r="F93" s="23">
        <f>IFERROR(IFERROR(MATCH(C93,A:A,0)+0.1,IFERROR(MATCH(C93,B:B,0)+0.2,MATCH(C93,C:C,0)+0.3)),-1)</f>
        <v>12.1</v>
      </c>
      <c r="G93" s="23" t="str">
        <f t="shared" si="1"/>
        <v>11,1/12,1/17,1</v>
      </c>
      <c r="H93" s="24">
        <f>IF(MATCH(G93,G:G,0)=ROW(),ROW(),"")</f>
        <v>93</v>
      </c>
      <c r="I93" s="25" t="str">
        <f>IFERROR(SMALL(H:H,ROW()-1),"")</f>
        <v/>
      </c>
      <c r="J93" s="14" t="str">
        <f>IFERROR(INDEX(A:A,$I93),"")</f>
        <v/>
      </c>
      <c r="K93" s="6" t="str">
        <f>IF(J93="","",INDEX(B:B,$I93))</f>
        <v/>
      </c>
      <c r="L93" s="6" t="str">
        <f>IF(K93="","",INDEX(C:C,$I93))</f>
        <v/>
      </c>
      <c r="M93" s="6" t="str">
        <f>IF(L93="","",COUNTIF(G:G,INDEX(G:G,I93)))</f>
        <v/>
      </c>
    </row>
    <row r="94" spans="1:13" x14ac:dyDescent="0.3">
      <c r="A94" s="1" t="s">
        <v>4</v>
      </c>
      <c r="B94" s="1" t="s">
        <v>10</v>
      </c>
      <c r="C94" s="18" t="s">
        <v>5</v>
      </c>
      <c r="D94" s="22">
        <f>IFERROR(MATCH(A94,A:A,0)+0.1,-1)</f>
        <v>8.1</v>
      </c>
      <c r="E94" s="23">
        <f>IFERROR(IFERROR(MATCH(B94,A:A,0)+0.1,MATCH(B94,B:B,0)+0.2),-1)</f>
        <v>17.100000000000001</v>
      </c>
      <c r="F94" s="23">
        <f>IFERROR(IFERROR(MATCH(C94,A:A,0)+0.1,IFERROR(MATCH(C94,B:B,0)+0.2,MATCH(C94,C:C,0)+0.3)),-1)</f>
        <v>16.100000000000001</v>
      </c>
      <c r="G94" s="23" t="str">
        <f t="shared" si="1"/>
        <v>8,1/16,1/17,1</v>
      </c>
      <c r="H94" s="24" t="str">
        <f>IF(MATCH(G94,G:G,0)=ROW(),ROW(),"")</f>
        <v/>
      </c>
      <c r="I94" s="25" t="str">
        <f>IFERROR(SMALL(H:H,ROW()-1),"")</f>
        <v/>
      </c>
      <c r="J94" s="14" t="str">
        <f>IFERROR(INDEX(A:A,$I94),"")</f>
        <v/>
      </c>
      <c r="K94" s="6" t="str">
        <f>IF(J94="","",INDEX(B:B,$I94))</f>
        <v/>
      </c>
      <c r="L94" s="6" t="str">
        <f>IF(K94="","",INDEX(C:C,$I94))</f>
        <v/>
      </c>
      <c r="M94" s="6" t="str">
        <f>IF(L94="","",COUNTIF(G:G,INDEX(G:G,I94)))</f>
        <v/>
      </c>
    </row>
    <row r="95" spans="1:13" x14ac:dyDescent="0.3">
      <c r="A95" s="1" t="s">
        <v>4</v>
      </c>
      <c r="B95" s="1" t="s">
        <v>6</v>
      </c>
      <c r="C95" s="18" t="s">
        <v>9</v>
      </c>
      <c r="D95" s="22">
        <f>IFERROR(MATCH(A95,A:A,0)+0.1,-1)</f>
        <v>8.1</v>
      </c>
      <c r="E95" s="23">
        <f>IFERROR(IFERROR(MATCH(B95,A:A,0)+0.1,MATCH(B95,B:B,0)+0.2),-1)</f>
        <v>3.1</v>
      </c>
      <c r="F95" s="23">
        <f>IFERROR(IFERROR(MATCH(C95,A:A,0)+0.1,IFERROR(MATCH(C95,B:B,0)+0.2,MATCH(C95,C:C,0)+0.3)),-1)</f>
        <v>12.1</v>
      </c>
      <c r="G95" s="23" t="str">
        <f t="shared" si="1"/>
        <v>3,1/8,1/12,1</v>
      </c>
      <c r="H95" s="24">
        <f>IF(MATCH(G95,G:G,0)=ROW(),ROW(),"")</f>
        <v>95</v>
      </c>
      <c r="I95" s="25" t="str">
        <f>IFERROR(SMALL(H:H,ROW()-1),"")</f>
        <v/>
      </c>
      <c r="J95" s="14" t="str">
        <f>IFERROR(INDEX(A:A,$I95),"")</f>
        <v/>
      </c>
      <c r="K95" s="6" t="str">
        <f>IF(J95="","",INDEX(B:B,$I95))</f>
        <v/>
      </c>
      <c r="L95" s="6" t="str">
        <f>IF(K95="","",INDEX(C:C,$I95))</f>
        <v/>
      </c>
      <c r="M95" s="6" t="str">
        <f>IF(L95="","",COUNTIF(G:G,INDEX(G:G,I95)))</f>
        <v/>
      </c>
    </row>
    <row r="96" spans="1:13" x14ac:dyDescent="0.3">
      <c r="A96" s="1" t="s">
        <v>4</v>
      </c>
      <c r="B96" s="1" t="s">
        <v>7</v>
      </c>
      <c r="C96" s="18" t="s">
        <v>5</v>
      </c>
      <c r="D96" s="22">
        <f>IFERROR(MATCH(A96,A:A,0)+0.1,-1)</f>
        <v>8.1</v>
      </c>
      <c r="E96" s="23">
        <f>IFERROR(IFERROR(MATCH(B96,A:A,0)+0.1,MATCH(B96,B:B,0)+0.2),-1)</f>
        <v>11.1</v>
      </c>
      <c r="F96" s="23">
        <f>IFERROR(IFERROR(MATCH(C96,A:A,0)+0.1,IFERROR(MATCH(C96,B:B,0)+0.2,MATCH(C96,C:C,0)+0.3)),-1)</f>
        <v>16.100000000000001</v>
      </c>
      <c r="G96" s="23" t="str">
        <f t="shared" si="1"/>
        <v>8,1/11,1/16,1</v>
      </c>
      <c r="H96" s="24" t="str">
        <f>IF(MATCH(G96,G:G,0)=ROW(),ROW(),"")</f>
        <v/>
      </c>
      <c r="I96" s="25" t="str">
        <f>IFERROR(SMALL(H:H,ROW()-1),"")</f>
        <v/>
      </c>
      <c r="J96" s="14" t="str">
        <f>IFERROR(INDEX(A:A,$I96),"")</f>
        <v/>
      </c>
      <c r="K96" s="6" t="str">
        <f>IF(J96="","",INDEX(B:B,$I96))</f>
        <v/>
      </c>
      <c r="L96" s="6" t="str">
        <f>IF(K96="","",INDEX(C:C,$I96))</f>
        <v/>
      </c>
      <c r="M96" s="6" t="str">
        <f>IF(L96="","",COUNTIF(G:G,INDEX(G:G,I96)))</f>
        <v/>
      </c>
    </row>
    <row r="97" spans="1:13" x14ac:dyDescent="0.3">
      <c r="A97" s="1" t="s">
        <v>10</v>
      </c>
      <c r="B97" s="1" t="s">
        <v>4</v>
      </c>
      <c r="C97" s="18" t="s">
        <v>7</v>
      </c>
      <c r="D97" s="22">
        <f>IFERROR(MATCH(A97,A:A,0)+0.1,-1)</f>
        <v>17.100000000000001</v>
      </c>
      <c r="E97" s="23">
        <f>IFERROR(IFERROR(MATCH(B97,A:A,0)+0.1,MATCH(B97,B:B,0)+0.2),-1)</f>
        <v>8.1</v>
      </c>
      <c r="F97" s="23">
        <f>IFERROR(IFERROR(MATCH(C97,A:A,0)+0.1,IFERROR(MATCH(C97,B:B,0)+0.2,MATCH(C97,C:C,0)+0.3)),-1)</f>
        <v>11.1</v>
      </c>
      <c r="G97" s="23" t="str">
        <f t="shared" si="1"/>
        <v>8,1/11,1/17,1</v>
      </c>
      <c r="H97" s="24" t="str">
        <f>IF(MATCH(G97,G:G,0)=ROW(),ROW(),"")</f>
        <v/>
      </c>
      <c r="I97" s="25" t="str">
        <f>IFERROR(SMALL(H:H,ROW()-1),"")</f>
        <v/>
      </c>
      <c r="J97" s="14" t="str">
        <f>IFERROR(INDEX(A:A,$I97),"")</f>
        <v/>
      </c>
      <c r="K97" s="6" t="str">
        <f>IF(J97="","",INDEX(B:B,$I97))</f>
        <v/>
      </c>
      <c r="L97" s="6" t="str">
        <f>IF(K97="","",INDEX(C:C,$I97))</f>
        <v/>
      </c>
      <c r="M97" s="6" t="str">
        <f>IF(L97="","",COUNTIF(G:G,INDEX(G:G,I97)))</f>
        <v/>
      </c>
    </row>
    <row r="98" spans="1:13" x14ac:dyDescent="0.3">
      <c r="A98" s="1" t="s">
        <v>4</v>
      </c>
      <c r="B98" s="1" t="s">
        <v>11</v>
      </c>
      <c r="C98" s="18" t="s">
        <v>5</v>
      </c>
      <c r="D98" s="22">
        <f>IFERROR(MATCH(A98,A:A,0)+0.1,-1)</f>
        <v>8.1</v>
      </c>
      <c r="E98" s="23">
        <f>IFERROR(IFERROR(MATCH(B98,A:A,0)+0.1,MATCH(B98,B:B,0)+0.2),-1)</f>
        <v>9.1</v>
      </c>
      <c r="F98" s="23">
        <f>IFERROR(IFERROR(MATCH(C98,A:A,0)+0.1,IFERROR(MATCH(C98,B:B,0)+0.2,MATCH(C98,C:C,0)+0.3)),-1)</f>
        <v>16.100000000000001</v>
      </c>
      <c r="G98" s="23" t="str">
        <f t="shared" si="1"/>
        <v>8,1/9,1/16,1</v>
      </c>
      <c r="H98" s="24">
        <f>IF(MATCH(G98,G:G,0)=ROW(),ROW(),"")</f>
        <v>98</v>
      </c>
      <c r="I98" s="25" t="str">
        <f>IFERROR(SMALL(H:H,ROW()-1),"")</f>
        <v/>
      </c>
      <c r="J98" s="14" t="str">
        <f>IFERROR(INDEX(A:A,$I98),"")</f>
        <v/>
      </c>
      <c r="K98" s="6" t="str">
        <f>IF(J98="","",INDEX(B:B,$I98))</f>
        <v/>
      </c>
      <c r="L98" s="6" t="str">
        <f>IF(K98="","",INDEX(C:C,$I98))</f>
        <v/>
      </c>
      <c r="M98" s="6" t="str">
        <f>IF(L98="","",COUNTIF(G:G,INDEX(G:G,I98)))</f>
        <v/>
      </c>
    </row>
    <row r="99" spans="1:13" x14ac:dyDescent="0.3">
      <c r="A99" s="1" t="s">
        <v>9</v>
      </c>
      <c r="B99" s="1" t="s">
        <v>4</v>
      </c>
      <c r="C99" s="18" t="s">
        <v>5</v>
      </c>
      <c r="D99" s="22">
        <f>IFERROR(MATCH(A99,A:A,0)+0.1,-1)</f>
        <v>12.1</v>
      </c>
      <c r="E99" s="23">
        <f>IFERROR(IFERROR(MATCH(B99,A:A,0)+0.1,MATCH(B99,B:B,0)+0.2),-1)</f>
        <v>8.1</v>
      </c>
      <c r="F99" s="23">
        <f>IFERROR(IFERROR(MATCH(C99,A:A,0)+0.1,IFERROR(MATCH(C99,B:B,0)+0.2,MATCH(C99,C:C,0)+0.3)),-1)</f>
        <v>16.100000000000001</v>
      </c>
      <c r="G99" s="23" t="str">
        <f t="shared" si="1"/>
        <v>8,1/12,1/16,1</v>
      </c>
      <c r="H99" s="24" t="str">
        <f>IF(MATCH(G99,G:G,0)=ROW(),ROW(),"")</f>
        <v/>
      </c>
      <c r="I99" s="25" t="str">
        <f>IFERROR(SMALL(H:H,ROW()-1),"")</f>
        <v/>
      </c>
      <c r="J99" s="14" t="str">
        <f>IFERROR(INDEX(A:A,$I99),"")</f>
        <v/>
      </c>
      <c r="K99" s="6" t="str">
        <f>IF(J99="","",INDEX(B:B,$I99))</f>
        <v/>
      </c>
      <c r="L99" s="6" t="str">
        <f>IF(K99="","",INDEX(C:C,$I99))</f>
        <v/>
      </c>
      <c r="M99" s="6" t="str">
        <f>IF(L99="","",COUNTIF(G:G,INDEX(G:G,I99)))</f>
        <v/>
      </c>
    </row>
    <row r="100" spans="1:13" x14ac:dyDescent="0.3">
      <c r="A100" s="1" t="s">
        <v>8</v>
      </c>
      <c r="B100" s="1" t="s">
        <v>9</v>
      </c>
      <c r="C100" s="18" t="s">
        <v>4</v>
      </c>
      <c r="D100" s="22">
        <f>IFERROR(MATCH(A100,A:A,0)+0.1,-1)</f>
        <v>14.1</v>
      </c>
      <c r="E100" s="23">
        <f>IFERROR(IFERROR(MATCH(B100,A:A,0)+0.1,MATCH(B100,B:B,0)+0.2),-1)</f>
        <v>12.1</v>
      </c>
      <c r="F100" s="23">
        <f>IFERROR(IFERROR(MATCH(C100,A:A,0)+0.1,IFERROR(MATCH(C100,B:B,0)+0.2,MATCH(C100,C:C,0)+0.3)),-1)</f>
        <v>8.1</v>
      </c>
      <c r="G100" s="23" t="str">
        <f t="shared" si="1"/>
        <v>8,1/12,1/14,1</v>
      </c>
      <c r="H100" s="24" t="str">
        <f>IF(MATCH(G100,G:G,0)=ROW(),ROW(),"")</f>
        <v/>
      </c>
      <c r="I100" s="25" t="str">
        <f>IFERROR(SMALL(H:H,ROW()-1),"")</f>
        <v/>
      </c>
      <c r="J100" s="14" t="str">
        <f>IFERROR(INDEX(A:A,$I100),"")</f>
        <v/>
      </c>
      <c r="K100" s="6" t="str">
        <f>IF(J100="","",INDEX(B:B,$I100))</f>
        <v/>
      </c>
      <c r="L100" s="6" t="str">
        <f>IF(K100="","",INDEX(C:C,$I100))</f>
        <v/>
      </c>
      <c r="M100" s="6" t="str">
        <f>IF(L100="","",COUNTIF(G:G,INDEX(G:G,I100)))</f>
        <v/>
      </c>
    </row>
    <row r="101" spans="1:13" x14ac:dyDescent="0.3">
      <c r="A101" s="1" t="s">
        <v>6</v>
      </c>
      <c r="B101" s="1" t="s">
        <v>8</v>
      </c>
      <c r="C101" s="18" t="s">
        <v>3</v>
      </c>
      <c r="D101" s="22">
        <f>IFERROR(MATCH(A101,A:A,0)+0.1,-1)</f>
        <v>3.1</v>
      </c>
      <c r="E101" s="23">
        <f>IFERROR(IFERROR(MATCH(B101,A:A,0)+0.1,MATCH(B101,B:B,0)+0.2),-1)</f>
        <v>14.1</v>
      </c>
      <c r="F101" s="23">
        <f>IFERROR(IFERROR(MATCH(C101,A:A,0)+0.1,IFERROR(MATCH(C101,B:B,0)+0.2,MATCH(C101,C:C,0)+0.3)),-1)</f>
        <v>2.1</v>
      </c>
      <c r="G101" s="23" t="str">
        <f t="shared" si="1"/>
        <v>2,1/3,1/14,1</v>
      </c>
      <c r="H101" s="24">
        <f>IF(MATCH(G101,G:G,0)=ROW(),ROW(),"")</f>
        <v>101</v>
      </c>
      <c r="I101" s="25" t="str">
        <f>IFERROR(SMALL(H:H,ROW()-1),"")</f>
        <v/>
      </c>
      <c r="J101" s="14" t="str">
        <f>IFERROR(INDEX(A:A,$I101),"")</f>
        <v/>
      </c>
      <c r="K101" s="6" t="str">
        <f>IF(J101="","",INDEX(B:B,$I101))</f>
        <v/>
      </c>
      <c r="L101" s="6" t="str">
        <f>IF(K101="","",INDEX(C:C,$I101))</f>
        <v/>
      </c>
      <c r="M101" s="6" t="str">
        <f>IF(L101="","",COUNTIF(G:G,INDEX(G:G,I101)))</f>
        <v/>
      </c>
    </row>
    <row r="102" spans="1:13" x14ac:dyDescent="0.3">
      <c r="A102" s="1" t="s">
        <v>5</v>
      </c>
      <c r="B102" s="1" t="s">
        <v>9</v>
      </c>
      <c r="C102" s="18" t="s">
        <v>3</v>
      </c>
      <c r="D102" s="22">
        <f>IFERROR(MATCH(A102,A:A,0)+0.1,-1)</f>
        <v>16.100000000000001</v>
      </c>
      <c r="E102" s="23">
        <f>IFERROR(IFERROR(MATCH(B102,A:A,0)+0.1,MATCH(B102,B:B,0)+0.2),-1)</f>
        <v>12.1</v>
      </c>
      <c r="F102" s="23">
        <f>IFERROR(IFERROR(MATCH(C102,A:A,0)+0.1,IFERROR(MATCH(C102,B:B,0)+0.2,MATCH(C102,C:C,0)+0.3)),-1)</f>
        <v>2.1</v>
      </c>
      <c r="G102" s="23" t="str">
        <f t="shared" si="1"/>
        <v>2,1/12,1/16,1</v>
      </c>
      <c r="H102" s="24" t="str">
        <f>IF(MATCH(G102,G:G,0)=ROW(),ROW(),"")</f>
        <v/>
      </c>
      <c r="I102" s="25" t="str">
        <f>IFERROR(SMALL(H:H,ROW()-1),"")</f>
        <v/>
      </c>
      <c r="J102" s="14" t="str">
        <f>IFERROR(INDEX(A:A,$I102),"")</f>
        <v/>
      </c>
      <c r="K102" s="6" t="str">
        <f>IF(J102="","",INDEX(B:B,$I102))</f>
        <v/>
      </c>
      <c r="L102" s="6" t="str">
        <f>IF(K102="","",INDEX(C:C,$I102))</f>
        <v/>
      </c>
      <c r="M102" s="6" t="str">
        <f>IF(L102="","",COUNTIF(G:G,INDEX(G:G,I102)))</f>
        <v/>
      </c>
    </row>
    <row r="103" spans="1:13" x14ac:dyDescent="0.3">
      <c r="A103" s="1" t="s">
        <v>12</v>
      </c>
      <c r="B103" s="1" t="s">
        <v>4</v>
      </c>
      <c r="C103" s="18" t="s">
        <v>9</v>
      </c>
      <c r="D103" s="22">
        <f>IFERROR(MATCH(A103,A:A,0)+0.1,-1)</f>
        <v>103.1</v>
      </c>
      <c r="E103" s="23">
        <f>IFERROR(IFERROR(MATCH(B103,A:A,0)+0.1,MATCH(B103,B:B,0)+0.2),-1)</f>
        <v>8.1</v>
      </c>
      <c r="F103" s="23">
        <f>IFERROR(IFERROR(MATCH(C103,A:A,0)+0.1,IFERROR(MATCH(C103,B:B,0)+0.2,MATCH(C103,C:C,0)+0.3)),-1)</f>
        <v>12.1</v>
      </c>
      <c r="G103" s="23" t="str">
        <f t="shared" si="1"/>
        <v>8,1/12,1/103,1</v>
      </c>
      <c r="H103" s="24" t="str">
        <f>IF(MATCH(G103,G:G,0)=ROW(),ROW(),"")</f>
        <v/>
      </c>
      <c r="I103" s="25" t="str">
        <f>IFERROR(SMALL(H:H,ROW()-1),"")</f>
        <v/>
      </c>
      <c r="J103" s="14" t="str">
        <f>IFERROR(INDEX(A:A,$I103),"")</f>
        <v/>
      </c>
      <c r="K103" s="6" t="str">
        <f>IF(J103="","",INDEX(B:B,$I103))</f>
        <v/>
      </c>
      <c r="L103" s="6" t="str">
        <f>IF(K103="","",INDEX(C:C,$I103))</f>
        <v/>
      </c>
      <c r="M103" s="6" t="str">
        <f>IF(L103="","",COUNTIF(G:G,INDEX(G:G,I103)))</f>
        <v/>
      </c>
    </row>
    <row r="104" spans="1:13" x14ac:dyDescent="0.3">
      <c r="A104" s="1" t="s">
        <v>4</v>
      </c>
      <c r="B104" s="1" t="s">
        <v>5</v>
      </c>
      <c r="C104" s="18" t="s">
        <v>9</v>
      </c>
      <c r="D104" s="22">
        <f>IFERROR(MATCH(A104,A:A,0)+0.1,-1)</f>
        <v>8.1</v>
      </c>
      <c r="E104" s="23">
        <f>IFERROR(IFERROR(MATCH(B104,A:A,0)+0.1,MATCH(B104,B:B,0)+0.2),-1)</f>
        <v>16.100000000000001</v>
      </c>
      <c r="F104" s="23">
        <f>IFERROR(IFERROR(MATCH(C104,A:A,0)+0.1,IFERROR(MATCH(C104,B:B,0)+0.2,MATCH(C104,C:C,0)+0.3)),-1)</f>
        <v>12.1</v>
      </c>
      <c r="G104" s="23" t="str">
        <f t="shared" si="1"/>
        <v>8,1/12,1/16,1</v>
      </c>
      <c r="H104" s="24" t="str">
        <f>IF(MATCH(G104,G:G,0)=ROW(),ROW(),"")</f>
        <v/>
      </c>
      <c r="I104" s="25" t="str">
        <f>IFERROR(SMALL(H:H,ROW()-1),"")</f>
        <v/>
      </c>
      <c r="J104" s="14" t="str">
        <f>IFERROR(INDEX(A:A,$I104),"")</f>
        <v/>
      </c>
      <c r="K104" s="6" t="str">
        <f>IF(J104="","",INDEX(B:B,$I104))</f>
        <v/>
      </c>
      <c r="L104" s="6" t="str">
        <f>IF(K104="","",INDEX(C:C,$I104))</f>
        <v/>
      </c>
      <c r="M104" s="6" t="str">
        <f>IF(L104="","",COUNTIF(G:G,INDEX(G:G,I104)))</f>
        <v/>
      </c>
    </row>
    <row r="105" spans="1:13" x14ac:dyDescent="0.3">
      <c r="A105" s="1" t="s">
        <v>11</v>
      </c>
      <c r="B105" s="1" t="s">
        <v>8</v>
      </c>
      <c r="C105" s="18" t="s">
        <v>3</v>
      </c>
      <c r="D105" s="22">
        <f>IFERROR(MATCH(A105,A:A,0)+0.1,-1)</f>
        <v>9.1</v>
      </c>
      <c r="E105" s="23">
        <f>IFERROR(IFERROR(MATCH(B105,A:A,0)+0.1,MATCH(B105,B:B,0)+0.2),-1)</f>
        <v>14.1</v>
      </c>
      <c r="F105" s="23">
        <f>IFERROR(IFERROR(MATCH(C105,A:A,0)+0.1,IFERROR(MATCH(C105,B:B,0)+0.2,MATCH(C105,C:C,0)+0.3)),-1)</f>
        <v>2.1</v>
      </c>
      <c r="G105" s="23" t="str">
        <f t="shared" si="1"/>
        <v>2,1/9,1/14,1</v>
      </c>
      <c r="H105" s="24">
        <f>IF(MATCH(G105,G:G,0)=ROW(),ROW(),"")</f>
        <v>105</v>
      </c>
      <c r="I105" s="25" t="str">
        <f>IFERROR(SMALL(H:H,ROW()-1),"")</f>
        <v/>
      </c>
      <c r="J105" s="14" t="str">
        <f>IFERROR(INDEX(A:A,$I105),"")</f>
        <v/>
      </c>
      <c r="K105" s="6" t="str">
        <f>IF(J105="","",INDEX(B:B,$I105))</f>
        <v/>
      </c>
      <c r="L105" s="6" t="str">
        <f>IF(K105="","",INDEX(C:C,$I105))</f>
        <v/>
      </c>
      <c r="M105" s="6" t="str">
        <f>IF(L105="","",COUNTIF(G:G,INDEX(G:G,I105)))</f>
        <v/>
      </c>
    </row>
    <row r="106" spans="1:13" x14ac:dyDescent="0.3">
      <c r="A106" s="1" t="s">
        <v>12</v>
      </c>
      <c r="B106" s="1" t="s">
        <v>4</v>
      </c>
      <c r="C106" s="18" t="s">
        <v>10</v>
      </c>
      <c r="D106" s="22">
        <f>IFERROR(MATCH(A106,A:A,0)+0.1,-1)</f>
        <v>103.1</v>
      </c>
      <c r="E106" s="23">
        <f>IFERROR(IFERROR(MATCH(B106,A:A,0)+0.1,MATCH(B106,B:B,0)+0.2),-1)</f>
        <v>8.1</v>
      </c>
      <c r="F106" s="23">
        <f>IFERROR(IFERROR(MATCH(C106,A:A,0)+0.1,IFERROR(MATCH(C106,B:B,0)+0.2,MATCH(C106,C:C,0)+0.3)),-1)</f>
        <v>17.100000000000001</v>
      </c>
      <c r="G106" s="23" t="str">
        <f t="shared" si="1"/>
        <v>8,1/17,1/103,1</v>
      </c>
      <c r="H106" s="24" t="str">
        <f>IF(MATCH(G106,G:G,0)=ROW(),ROW(),"")</f>
        <v/>
      </c>
      <c r="I106" s="25" t="str">
        <f>IFERROR(SMALL(H:H,ROW()-1),"")</f>
        <v/>
      </c>
      <c r="J106" s="14" t="str">
        <f>IFERROR(INDEX(A:A,$I106),"")</f>
        <v/>
      </c>
      <c r="K106" s="6" t="str">
        <f>IF(J106="","",INDEX(B:B,$I106))</f>
        <v/>
      </c>
      <c r="L106" s="6" t="str">
        <f>IF(K106="","",INDEX(C:C,$I106))</f>
        <v/>
      </c>
      <c r="M106" s="6" t="str">
        <f>IF(L106="","",COUNTIF(G:G,INDEX(G:G,I106)))</f>
        <v/>
      </c>
    </row>
    <row r="107" spans="1:13" x14ac:dyDescent="0.3">
      <c r="A107" s="1" t="s">
        <v>3</v>
      </c>
      <c r="B107" s="1" t="s">
        <v>9</v>
      </c>
      <c r="C107" s="18" t="s">
        <v>8</v>
      </c>
      <c r="D107" s="22">
        <f>IFERROR(MATCH(A107,A:A,0)+0.1,-1)</f>
        <v>2.1</v>
      </c>
      <c r="E107" s="23">
        <f>IFERROR(IFERROR(MATCH(B107,A:A,0)+0.1,MATCH(B107,B:B,0)+0.2),-1)</f>
        <v>12.1</v>
      </c>
      <c r="F107" s="23">
        <f>IFERROR(IFERROR(MATCH(C107,A:A,0)+0.1,IFERROR(MATCH(C107,B:B,0)+0.2,MATCH(C107,C:C,0)+0.3)),-1)</f>
        <v>14.1</v>
      </c>
      <c r="G107" s="23" t="str">
        <f t="shared" si="1"/>
        <v>2,1/12,1/14,1</v>
      </c>
      <c r="H107" s="24">
        <f>IF(MATCH(G107,G:G,0)=ROW(),ROW(),"")</f>
        <v>107</v>
      </c>
      <c r="I107" s="25" t="str">
        <f>IFERROR(SMALL(H:H,ROW()-1),"")</f>
        <v/>
      </c>
      <c r="J107" s="14" t="str">
        <f>IFERROR(INDEX(A:A,$I107),"")</f>
        <v/>
      </c>
      <c r="K107" s="6" t="str">
        <f>IF(J107="","",INDEX(B:B,$I107))</f>
        <v/>
      </c>
      <c r="L107" s="6" t="str">
        <f>IF(K107="","",INDEX(C:C,$I107))</f>
        <v/>
      </c>
      <c r="M107" s="6" t="str">
        <f>IF(L107="","",COUNTIF(G:G,INDEX(G:G,I107)))</f>
        <v/>
      </c>
    </row>
    <row r="108" spans="1:13" x14ac:dyDescent="0.3">
      <c r="A108" s="1" t="s">
        <v>4</v>
      </c>
      <c r="B108" s="1" t="s">
        <v>10</v>
      </c>
      <c r="C108" s="18" t="s">
        <v>9</v>
      </c>
      <c r="D108" s="22">
        <f>IFERROR(MATCH(A108,A:A,0)+0.1,-1)</f>
        <v>8.1</v>
      </c>
      <c r="E108" s="23">
        <f>IFERROR(IFERROR(MATCH(B108,A:A,0)+0.1,MATCH(B108,B:B,0)+0.2),-1)</f>
        <v>17.100000000000001</v>
      </c>
      <c r="F108" s="23">
        <f>IFERROR(IFERROR(MATCH(C108,A:A,0)+0.1,IFERROR(MATCH(C108,B:B,0)+0.2,MATCH(C108,C:C,0)+0.3)),-1)</f>
        <v>12.1</v>
      </c>
      <c r="G108" s="23" t="str">
        <f t="shared" si="1"/>
        <v>8,1/12,1/17,1</v>
      </c>
      <c r="H108" s="24" t="str">
        <f>IF(MATCH(G108,G:G,0)=ROW(),ROW(),"")</f>
        <v/>
      </c>
      <c r="I108" s="25" t="str">
        <f>IFERROR(SMALL(H:H,ROW()-1),"")</f>
        <v/>
      </c>
      <c r="J108" s="14" t="str">
        <f>IFERROR(INDEX(A:A,$I108),"")</f>
        <v/>
      </c>
      <c r="K108" s="6" t="str">
        <f>IF(J108="","",INDEX(B:B,$I108))</f>
        <v/>
      </c>
      <c r="L108" s="6" t="str">
        <f>IF(K108="","",INDEX(C:C,$I108))</f>
        <v/>
      </c>
      <c r="M108" s="6" t="str">
        <f>IF(L108="","",COUNTIF(G:G,INDEX(G:G,I108)))</f>
        <v/>
      </c>
    </row>
    <row r="109" spans="1:13" x14ac:dyDescent="0.3">
      <c r="A109" s="1" t="s">
        <v>4</v>
      </c>
      <c r="B109" s="1" t="s">
        <v>10</v>
      </c>
      <c r="C109" s="18" t="s">
        <v>5</v>
      </c>
      <c r="D109" s="22">
        <f>IFERROR(MATCH(A109,A:A,0)+0.1,-1)</f>
        <v>8.1</v>
      </c>
      <c r="E109" s="23">
        <f>IFERROR(IFERROR(MATCH(B109,A:A,0)+0.1,MATCH(B109,B:B,0)+0.2),-1)</f>
        <v>17.100000000000001</v>
      </c>
      <c r="F109" s="23">
        <f>IFERROR(IFERROR(MATCH(C109,A:A,0)+0.1,IFERROR(MATCH(C109,B:B,0)+0.2,MATCH(C109,C:C,0)+0.3)),-1)</f>
        <v>16.100000000000001</v>
      </c>
      <c r="G109" s="23" t="str">
        <f t="shared" si="1"/>
        <v>8,1/16,1/17,1</v>
      </c>
      <c r="H109" s="24" t="str">
        <f>IF(MATCH(G109,G:G,0)=ROW(),ROW(),"")</f>
        <v/>
      </c>
      <c r="I109" s="25" t="str">
        <f>IFERROR(SMALL(H:H,ROW()-1),"")</f>
        <v/>
      </c>
      <c r="J109" s="14" t="str">
        <f>IFERROR(INDEX(A:A,$I109),"")</f>
        <v/>
      </c>
      <c r="K109" s="6" t="str">
        <f>IF(J109="","",INDEX(B:B,$I109))</f>
        <v/>
      </c>
      <c r="L109" s="6" t="str">
        <f>IF(K109="","",INDEX(C:C,$I109))</f>
        <v/>
      </c>
      <c r="M109" s="6" t="str">
        <f>IF(L109="","",COUNTIF(G:G,INDEX(G:G,I109)))</f>
        <v/>
      </c>
    </row>
    <row r="110" spans="1:13" x14ac:dyDescent="0.3">
      <c r="A110" s="1" t="s">
        <v>6</v>
      </c>
      <c r="B110" s="1" t="s">
        <v>3</v>
      </c>
      <c r="C110" s="18" t="s">
        <v>13</v>
      </c>
      <c r="D110" s="22">
        <f>IFERROR(MATCH(A110,A:A,0)+0.1,-1)</f>
        <v>3.1</v>
      </c>
      <c r="E110" s="23">
        <f>IFERROR(IFERROR(MATCH(B110,A:A,0)+0.1,MATCH(B110,B:B,0)+0.2),-1)</f>
        <v>2.1</v>
      </c>
      <c r="F110" s="23">
        <f>IFERROR(IFERROR(MATCH(C110,A:A,0)+0.1,IFERROR(MATCH(C110,B:B,0)+0.2,MATCH(C110,C:C,0)+0.3)),-1)</f>
        <v>55.1</v>
      </c>
      <c r="G110" s="23" t="str">
        <f t="shared" si="1"/>
        <v>2,1/3,1/55,1</v>
      </c>
      <c r="H110" s="24" t="str">
        <f>IF(MATCH(G110,G:G,0)=ROW(),ROW(),"")</f>
        <v/>
      </c>
      <c r="I110" s="25" t="str">
        <f>IFERROR(SMALL(H:H,ROW()-1),"")</f>
        <v/>
      </c>
      <c r="J110" s="14" t="str">
        <f>IFERROR(INDEX(A:A,$I110),"")</f>
        <v/>
      </c>
      <c r="K110" s="6" t="str">
        <f>IF(J110="","",INDEX(B:B,$I110))</f>
        <v/>
      </c>
      <c r="L110" s="6" t="str">
        <f>IF(K110="","",INDEX(C:C,$I110))</f>
        <v/>
      </c>
      <c r="M110" s="6" t="str">
        <f>IF(L110="","",COUNTIF(G:G,INDEX(G:G,I110)))</f>
        <v/>
      </c>
    </row>
    <row r="111" spans="1:13" x14ac:dyDescent="0.3">
      <c r="A111" s="1" t="s">
        <v>4</v>
      </c>
      <c r="B111" s="1" t="s">
        <v>10</v>
      </c>
      <c r="C111" s="18" t="s">
        <v>13</v>
      </c>
      <c r="D111" s="22">
        <f>IFERROR(MATCH(A111,A:A,0)+0.1,-1)</f>
        <v>8.1</v>
      </c>
      <c r="E111" s="23">
        <f>IFERROR(IFERROR(MATCH(B111,A:A,0)+0.1,MATCH(B111,B:B,0)+0.2),-1)</f>
        <v>17.100000000000001</v>
      </c>
      <c r="F111" s="23">
        <f>IFERROR(IFERROR(MATCH(C111,A:A,0)+0.1,IFERROR(MATCH(C111,B:B,0)+0.2,MATCH(C111,C:C,0)+0.3)),-1)</f>
        <v>55.1</v>
      </c>
      <c r="G111" s="23" t="str">
        <f t="shared" si="1"/>
        <v>8,1/17,1/55,1</v>
      </c>
      <c r="H111" s="24" t="str">
        <f>IF(MATCH(G111,G:G,0)=ROW(),ROW(),"")</f>
        <v/>
      </c>
      <c r="I111" s="25" t="str">
        <f>IFERROR(SMALL(H:H,ROW()-1),"")</f>
        <v/>
      </c>
      <c r="J111" s="14" t="str">
        <f>IFERROR(INDEX(A:A,$I111),"")</f>
        <v/>
      </c>
      <c r="K111" s="6" t="str">
        <f>IF(J111="","",INDEX(B:B,$I111))</f>
        <v/>
      </c>
      <c r="L111" s="6" t="str">
        <f>IF(K111="","",INDEX(C:C,$I111))</f>
        <v/>
      </c>
      <c r="M111" s="6" t="str">
        <f>IF(L111="","",COUNTIF(G:G,INDEX(G:G,I111)))</f>
        <v/>
      </c>
    </row>
    <row r="112" spans="1:13" x14ac:dyDescent="0.3">
      <c r="A112" s="1" t="s">
        <v>6</v>
      </c>
      <c r="B112" s="1" t="s">
        <v>3</v>
      </c>
      <c r="C112" s="18" t="s">
        <v>8</v>
      </c>
      <c r="D112" s="22">
        <f>IFERROR(MATCH(A112,A:A,0)+0.1,-1)</f>
        <v>3.1</v>
      </c>
      <c r="E112" s="23">
        <f>IFERROR(IFERROR(MATCH(B112,A:A,0)+0.1,MATCH(B112,B:B,0)+0.2),-1)</f>
        <v>2.1</v>
      </c>
      <c r="F112" s="23">
        <f>IFERROR(IFERROR(MATCH(C112,A:A,0)+0.1,IFERROR(MATCH(C112,B:B,0)+0.2,MATCH(C112,C:C,0)+0.3)),-1)</f>
        <v>14.1</v>
      </c>
      <c r="G112" s="23" t="str">
        <f t="shared" si="1"/>
        <v>2,1/3,1/14,1</v>
      </c>
      <c r="H112" s="24" t="str">
        <f>IF(MATCH(G112,G:G,0)=ROW(),ROW(),"")</f>
        <v/>
      </c>
      <c r="I112" s="25" t="str">
        <f>IFERROR(SMALL(H:H,ROW()-1),"")</f>
        <v/>
      </c>
      <c r="J112" s="14" t="str">
        <f>IFERROR(INDEX(A:A,$I112),"")</f>
        <v/>
      </c>
      <c r="K112" s="6" t="str">
        <f>IF(J112="","",INDEX(B:B,$I112))</f>
        <v/>
      </c>
      <c r="L112" s="6" t="str">
        <f>IF(K112="","",INDEX(C:C,$I112))</f>
        <v/>
      </c>
      <c r="M112" s="6" t="str">
        <f>IF(L112="","",COUNTIF(G:G,INDEX(G:G,I112)))</f>
        <v/>
      </c>
    </row>
    <row r="113" spans="1:13" x14ac:dyDescent="0.3">
      <c r="A113" s="1" t="s">
        <v>6</v>
      </c>
      <c r="B113" s="1" t="s">
        <v>3</v>
      </c>
      <c r="C113" s="18" t="s">
        <v>13</v>
      </c>
      <c r="D113" s="22">
        <f>IFERROR(MATCH(A113,A:A,0)+0.1,-1)</f>
        <v>3.1</v>
      </c>
      <c r="E113" s="23">
        <f>IFERROR(IFERROR(MATCH(B113,A:A,0)+0.1,MATCH(B113,B:B,0)+0.2),-1)</f>
        <v>2.1</v>
      </c>
      <c r="F113" s="23">
        <f>IFERROR(IFERROR(MATCH(C113,A:A,0)+0.1,IFERROR(MATCH(C113,B:B,0)+0.2,MATCH(C113,C:C,0)+0.3)),-1)</f>
        <v>55.1</v>
      </c>
      <c r="G113" s="23" t="str">
        <f t="shared" si="1"/>
        <v>2,1/3,1/55,1</v>
      </c>
      <c r="H113" s="24" t="str">
        <f>IF(MATCH(G113,G:G,0)=ROW(),ROW(),"")</f>
        <v/>
      </c>
      <c r="I113" s="25" t="str">
        <f>IFERROR(SMALL(H:H,ROW()-1),"")</f>
        <v/>
      </c>
      <c r="J113" s="14" t="str">
        <f>IFERROR(INDEX(A:A,$I113),"")</f>
        <v/>
      </c>
      <c r="K113" s="6" t="str">
        <f>IF(J113="","",INDEX(B:B,$I113))</f>
        <v/>
      </c>
      <c r="L113" s="6" t="str">
        <f>IF(K113="","",INDEX(C:C,$I113))</f>
        <v/>
      </c>
      <c r="M113" s="6" t="str">
        <f>IF(L113="","",COUNTIF(G:G,INDEX(G:G,I113)))</f>
        <v/>
      </c>
    </row>
    <row r="114" spans="1:13" x14ac:dyDescent="0.3">
      <c r="A114" s="1" t="s">
        <v>8</v>
      </c>
      <c r="B114" s="1" t="s">
        <v>3</v>
      </c>
      <c r="C114" s="18" t="s">
        <v>11</v>
      </c>
      <c r="D114" s="22">
        <f>IFERROR(MATCH(A114,A:A,0)+0.1,-1)</f>
        <v>14.1</v>
      </c>
      <c r="E114" s="23">
        <f>IFERROR(IFERROR(MATCH(B114,A:A,0)+0.1,MATCH(B114,B:B,0)+0.2),-1)</f>
        <v>2.1</v>
      </c>
      <c r="F114" s="23">
        <f>IFERROR(IFERROR(MATCH(C114,A:A,0)+0.1,IFERROR(MATCH(C114,B:B,0)+0.2,MATCH(C114,C:C,0)+0.3)),-1)</f>
        <v>9.1</v>
      </c>
      <c r="G114" s="23" t="str">
        <f t="shared" si="1"/>
        <v>2,1/9,1/14,1</v>
      </c>
      <c r="H114" s="24" t="str">
        <f>IF(MATCH(G114,G:G,0)=ROW(),ROW(),"")</f>
        <v/>
      </c>
      <c r="I114" s="25" t="str">
        <f>IFERROR(SMALL(H:H,ROW()-1),"")</f>
        <v/>
      </c>
      <c r="J114" s="14" t="str">
        <f>IFERROR(INDEX(A:A,$I114),"")</f>
        <v/>
      </c>
      <c r="K114" s="6" t="str">
        <f>IF(J114="","",INDEX(B:B,$I114))</f>
        <v/>
      </c>
      <c r="L114" s="6" t="str">
        <f>IF(K114="","",INDEX(C:C,$I114))</f>
        <v/>
      </c>
      <c r="M114" s="6" t="str">
        <f>IF(L114="","",COUNTIF(G:G,INDEX(G:G,I114)))</f>
        <v/>
      </c>
    </row>
    <row r="115" spans="1:13" x14ac:dyDescent="0.3">
      <c r="A115" s="1" t="s">
        <v>8</v>
      </c>
      <c r="B115" s="1" t="s">
        <v>12</v>
      </c>
      <c r="C115" s="18" t="s">
        <v>9</v>
      </c>
      <c r="D115" s="22">
        <f>IFERROR(MATCH(A115,A:A,0)+0.1,-1)</f>
        <v>14.1</v>
      </c>
      <c r="E115" s="23">
        <f>IFERROR(IFERROR(MATCH(B115,A:A,0)+0.1,MATCH(B115,B:B,0)+0.2),-1)</f>
        <v>103.1</v>
      </c>
      <c r="F115" s="23">
        <f>IFERROR(IFERROR(MATCH(C115,A:A,0)+0.1,IFERROR(MATCH(C115,B:B,0)+0.2,MATCH(C115,C:C,0)+0.3)),-1)</f>
        <v>12.1</v>
      </c>
      <c r="G115" s="23" t="str">
        <f t="shared" si="1"/>
        <v>12,1/14,1/103,1</v>
      </c>
      <c r="H115" s="24">
        <f>IF(MATCH(G115,G:G,0)=ROW(),ROW(),"")</f>
        <v>115</v>
      </c>
      <c r="I115" s="25" t="str">
        <f>IFERROR(SMALL(H:H,ROW()-1),"")</f>
        <v/>
      </c>
      <c r="J115" s="14" t="str">
        <f>IFERROR(INDEX(A:A,$I115),"")</f>
        <v/>
      </c>
      <c r="K115" s="6" t="str">
        <f>IF(J115="","",INDEX(B:B,$I115))</f>
        <v/>
      </c>
      <c r="L115" s="6" t="str">
        <f>IF(K115="","",INDEX(C:C,$I115))</f>
        <v/>
      </c>
      <c r="M115" s="6" t="str">
        <f>IF(L115="","",COUNTIF(G:G,INDEX(G:G,I115)))</f>
        <v/>
      </c>
    </row>
    <row r="116" spans="1:13" x14ac:dyDescent="0.3">
      <c r="A116" s="1" t="s">
        <v>4</v>
      </c>
      <c r="B116" s="1" t="s">
        <v>9</v>
      </c>
      <c r="C116" s="18" t="s">
        <v>7</v>
      </c>
      <c r="D116" s="22">
        <f>IFERROR(MATCH(A116,A:A,0)+0.1,-1)</f>
        <v>8.1</v>
      </c>
      <c r="E116" s="23">
        <f>IFERROR(IFERROR(MATCH(B116,A:A,0)+0.1,MATCH(B116,B:B,0)+0.2),-1)</f>
        <v>12.1</v>
      </c>
      <c r="F116" s="23">
        <f>IFERROR(IFERROR(MATCH(C116,A:A,0)+0.1,IFERROR(MATCH(C116,B:B,0)+0.2,MATCH(C116,C:C,0)+0.3)),-1)</f>
        <v>11.1</v>
      </c>
      <c r="G116" s="23" t="str">
        <f t="shared" si="1"/>
        <v>8,1/11,1/12,1</v>
      </c>
      <c r="H116" s="24" t="str">
        <f>IF(MATCH(G116,G:G,0)=ROW(),ROW(),"")</f>
        <v/>
      </c>
      <c r="I116" s="25" t="str">
        <f>IFERROR(SMALL(H:H,ROW()-1),"")</f>
        <v/>
      </c>
      <c r="J116" s="14" t="str">
        <f>IFERROR(INDEX(A:A,$I116),"")</f>
        <v/>
      </c>
      <c r="K116" s="6" t="str">
        <f>IF(J116="","",INDEX(B:B,$I116))</f>
        <v/>
      </c>
      <c r="L116" s="6" t="str">
        <f>IF(K116="","",INDEX(C:C,$I116))</f>
        <v/>
      </c>
      <c r="M116" s="6" t="str">
        <f>IF(L116="","",COUNTIF(G:G,INDEX(G:G,I116)))</f>
        <v/>
      </c>
    </row>
    <row r="117" spans="1:13" x14ac:dyDescent="0.3">
      <c r="A117" s="1" t="s">
        <v>11</v>
      </c>
      <c r="B117" s="1" t="s">
        <v>8</v>
      </c>
      <c r="C117" s="18" t="s">
        <v>3</v>
      </c>
      <c r="D117" s="22">
        <f>IFERROR(MATCH(A117,A:A,0)+0.1,-1)</f>
        <v>9.1</v>
      </c>
      <c r="E117" s="23">
        <f>IFERROR(IFERROR(MATCH(B117,A:A,0)+0.1,MATCH(B117,B:B,0)+0.2),-1)</f>
        <v>14.1</v>
      </c>
      <c r="F117" s="23">
        <f>IFERROR(IFERROR(MATCH(C117,A:A,0)+0.1,IFERROR(MATCH(C117,B:B,0)+0.2,MATCH(C117,C:C,0)+0.3)),-1)</f>
        <v>2.1</v>
      </c>
      <c r="G117" s="23" t="str">
        <f t="shared" si="1"/>
        <v>2,1/9,1/14,1</v>
      </c>
      <c r="H117" s="24" t="str">
        <f>IF(MATCH(G117,G:G,0)=ROW(),ROW(),"")</f>
        <v/>
      </c>
      <c r="I117" s="25" t="str">
        <f>IFERROR(SMALL(H:H,ROW()-1),"")</f>
        <v/>
      </c>
      <c r="J117" s="14" t="str">
        <f>IFERROR(INDEX(A:A,$I117),"")</f>
        <v/>
      </c>
      <c r="K117" s="6" t="str">
        <f>IF(J117="","",INDEX(B:B,$I117))</f>
        <v/>
      </c>
      <c r="L117" s="6" t="str">
        <f>IF(K117="","",INDEX(C:C,$I117))</f>
        <v/>
      </c>
      <c r="M117" s="6" t="str">
        <f>IF(L117="","",COUNTIF(G:G,INDEX(G:G,I117)))</f>
        <v/>
      </c>
    </row>
    <row r="118" spans="1:13" x14ac:dyDescent="0.3">
      <c r="A118" s="1" t="s">
        <v>5</v>
      </c>
      <c r="B118" s="1" t="s">
        <v>9</v>
      </c>
      <c r="C118" s="18" t="s">
        <v>4</v>
      </c>
      <c r="D118" s="22">
        <f>IFERROR(MATCH(A118,A:A,0)+0.1,-1)</f>
        <v>16.100000000000001</v>
      </c>
      <c r="E118" s="23">
        <f>IFERROR(IFERROR(MATCH(B118,A:A,0)+0.1,MATCH(B118,B:B,0)+0.2),-1)</f>
        <v>12.1</v>
      </c>
      <c r="F118" s="23">
        <f>IFERROR(IFERROR(MATCH(C118,A:A,0)+0.1,IFERROR(MATCH(C118,B:B,0)+0.2,MATCH(C118,C:C,0)+0.3)),-1)</f>
        <v>8.1</v>
      </c>
      <c r="G118" s="23" t="str">
        <f t="shared" si="1"/>
        <v>8,1/12,1/16,1</v>
      </c>
      <c r="H118" s="24" t="str">
        <f>IF(MATCH(G118,G:G,0)=ROW(),ROW(),"")</f>
        <v/>
      </c>
      <c r="I118" s="25" t="str">
        <f>IFERROR(SMALL(H:H,ROW()-1),"")</f>
        <v/>
      </c>
      <c r="J118" s="14" t="str">
        <f>IFERROR(INDEX(A:A,$I118),"")</f>
        <v/>
      </c>
      <c r="K118" s="6" t="str">
        <f>IF(J118="","",INDEX(B:B,$I118))</f>
        <v/>
      </c>
      <c r="L118" s="6" t="str">
        <f>IF(K118="","",INDEX(C:C,$I118))</f>
        <v/>
      </c>
      <c r="M118" s="6" t="str">
        <f>IF(L118="","",COUNTIF(G:G,INDEX(G:G,I118)))</f>
        <v/>
      </c>
    </row>
    <row r="119" spans="1:13" x14ac:dyDescent="0.3">
      <c r="A119" s="1" t="s">
        <v>7</v>
      </c>
      <c r="B119" s="1" t="s">
        <v>10</v>
      </c>
      <c r="C119" s="18" t="s">
        <v>4</v>
      </c>
      <c r="D119" s="22">
        <f>IFERROR(MATCH(A119,A:A,0)+0.1,-1)</f>
        <v>11.1</v>
      </c>
      <c r="E119" s="23">
        <f>IFERROR(IFERROR(MATCH(B119,A:A,0)+0.1,MATCH(B119,B:B,0)+0.2),-1)</f>
        <v>17.100000000000001</v>
      </c>
      <c r="F119" s="23">
        <f>IFERROR(IFERROR(MATCH(C119,A:A,0)+0.1,IFERROR(MATCH(C119,B:B,0)+0.2,MATCH(C119,C:C,0)+0.3)),-1)</f>
        <v>8.1</v>
      </c>
      <c r="G119" s="23" t="str">
        <f t="shared" si="1"/>
        <v>8,1/11,1/17,1</v>
      </c>
      <c r="H119" s="24" t="str">
        <f>IF(MATCH(G119,G:G,0)=ROW(),ROW(),"")</f>
        <v/>
      </c>
      <c r="I119" s="25" t="str">
        <f>IFERROR(SMALL(H:H,ROW()-1),"")</f>
        <v/>
      </c>
      <c r="J119" s="14" t="str">
        <f>IFERROR(INDEX(A:A,$I119),"")</f>
        <v/>
      </c>
      <c r="K119" s="6" t="str">
        <f>IF(J119="","",INDEX(B:B,$I119))</f>
        <v/>
      </c>
      <c r="L119" s="6" t="str">
        <f>IF(K119="","",INDEX(C:C,$I119))</f>
        <v/>
      </c>
      <c r="M119" s="6" t="str">
        <f>IF(L119="","",COUNTIF(G:G,INDEX(G:G,I119)))</f>
        <v/>
      </c>
    </row>
    <row r="120" spans="1:13" x14ac:dyDescent="0.3">
      <c r="A120" s="1" t="s">
        <v>9</v>
      </c>
      <c r="B120" s="1" t="s">
        <v>6</v>
      </c>
      <c r="C120" s="18" t="s">
        <v>5</v>
      </c>
      <c r="D120" s="22">
        <f>IFERROR(MATCH(A120,A:A,0)+0.1,-1)</f>
        <v>12.1</v>
      </c>
      <c r="E120" s="23">
        <f>IFERROR(IFERROR(MATCH(B120,A:A,0)+0.1,MATCH(B120,B:B,0)+0.2),-1)</f>
        <v>3.1</v>
      </c>
      <c r="F120" s="23">
        <f>IFERROR(IFERROR(MATCH(C120,A:A,0)+0.1,IFERROR(MATCH(C120,B:B,0)+0.2,MATCH(C120,C:C,0)+0.3)),-1)</f>
        <v>16.100000000000001</v>
      </c>
      <c r="G120" s="23" t="str">
        <f t="shared" si="1"/>
        <v>3,1/12,1/16,1</v>
      </c>
      <c r="H120" s="24" t="str">
        <f>IF(MATCH(G120,G:G,0)=ROW(),ROW(),"")</f>
        <v/>
      </c>
      <c r="I120" s="25" t="str">
        <f>IFERROR(SMALL(H:H,ROW()-1),"")</f>
        <v/>
      </c>
      <c r="J120" s="14" t="str">
        <f>IFERROR(INDEX(A:A,$I120),"")</f>
        <v/>
      </c>
      <c r="K120" s="6" t="str">
        <f>IF(J120="","",INDEX(B:B,$I120))</f>
        <v/>
      </c>
      <c r="L120" s="6" t="str">
        <f>IF(K120="","",INDEX(C:C,$I120))</f>
        <v/>
      </c>
      <c r="M120" s="6" t="str">
        <f>IF(L120="","",COUNTIF(G:G,INDEX(G:G,I120)))</f>
        <v/>
      </c>
    </row>
    <row r="121" spans="1:13" x14ac:dyDescent="0.3">
      <c r="A121" s="1" t="s">
        <v>4</v>
      </c>
      <c r="B121" s="1" t="s">
        <v>10</v>
      </c>
      <c r="C121" s="18" t="s">
        <v>12</v>
      </c>
      <c r="D121" s="22">
        <f>IFERROR(MATCH(A121,A:A,0)+0.1,-1)</f>
        <v>8.1</v>
      </c>
      <c r="E121" s="23">
        <f>IFERROR(IFERROR(MATCH(B121,A:A,0)+0.1,MATCH(B121,B:B,0)+0.2),-1)</f>
        <v>17.100000000000001</v>
      </c>
      <c r="F121" s="23">
        <f>IFERROR(IFERROR(MATCH(C121,A:A,0)+0.1,IFERROR(MATCH(C121,B:B,0)+0.2,MATCH(C121,C:C,0)+0.3)),-1)</f>
        <v>103.1</v>
      </c>
      <c r="G121" s="23" t="str">
        <f t="shared" si="1"/>
        <v>8,1/17,1/103,1</v>
      </c>
      <c r="H121" s="24" t="str">
        <f>IF(MATCH(G121,G:G,0)=ROW(),ROW(),"")</f>
        <v/>
      </c>
      <c r="I121" s="25" t="str">
        <f>IFERROR(SMALL(H:H,ROW()-1),"")</f>
        <v/>
      </c>
      <c r="J121" s="14" t="str">
        <f>IFERROR(INDEX(A:A,$I121),"")</f>
        <v/>
      </c>
      <c r="K121" s="6" t="str">
        <f>IF(J121="","",INDEX(B:B,$I121))</f>
        <v/>
      </c>
      <c r="L121" s="6" t="str">
        <f>IF(K121="","",INDEX(C:C,$I121))</f>
        <v/>
      </c>
      <c r="M121" s="6" t="str">
        <f>IF(L121="","",COUNTIF(G:G,INDEX(G:G,I121)))</f>
        <v/>
      </c>
    </row>
    <row r="122" spans="1:13" x14ac:dyDescent="0.3">
      <c r="A122" s="1" t="s">
        <v>13</v>
      </c>
      <c r="B122" s="1" t="s">
        <v>5</v>
      </c>
      <c r="C122" s="18" t="s">
        <v>6</v>
      </c>
      <c r="D122" s="22">
        <f>IFERROR(MATCH(A122,A:A,0)+0.1,-1)</f>
        <v>55.1</v>
      </c>
      <c r="E122" s="23">
        <f>IFERROR(IFERROR(MATCH(B122,A:A,0)+0.1,MATCH(B122,B:B,0)+0.2),-1)</f>
        <v>16.100000000000001</v>
      </c>
      <c r="F122" s="23">
        <f>IFERROR(IFERROR(MATCH(C122,A:A,0)+0.1,IFERROR(MATCH(C122,B:B,0)+0.2,MATCH(C122,C:C,0)+0.3)),-1)</f>
        <v>3.1</v>
      </c>
      <c r="G122" s="23" t="str">
        <f t="shared" si="1"/>
        <v>3,1/16,1/55,1</v>
      </c>
      <c r="H122" s="24">
        <f>IF(MATCH(G122,G:G,0)=ROW(),ROW(),"")</f>
        <v>122</v>
      </c>
      <c r="I122" s="25" t="str">
        <f>IFERROR(SMALL(H:H,ROW()-1),"")</f>
        <v/>
      </c>
      <c r="J122" s="14" t="str">
        <f>IFERROR(INDEX(A:A,$I122),"")</f>
        <v/>
      </c>
      <c r="K122" s="6" t="str">
        <f>IF(J122="","",INDEX(B:B,$I122))</f>
        <v/>
      </c>
      <c r="L122" s="6" t="str">
        <f>IF(K122="","",INDEX(C:C,$I122))</f>
        <v/>
      </c>
      <c r="M122" s="6" t="str">
        <f>IF(L122="","",COUNTIF(G:G,INDEX(G:G,I122)))</f>
        <v/>
      </c>
    </row>
    <row r="123" spans="1:13" x14ac:dyDescent="0.3">
      <c r="A123" s="1" t="s">
        <v>4</v>
      </c>
      <c r="B123" s="1" t="s">
        <v>10</v>
      </c>
      <c r="C123" s="18" t="s">
        <v>6</v>
      </c>
      <c r="D123" s="22">
        <f>IFERROR(MATCH(A123,A:A,0)+0.1,-1)</f>
        <v>8.1</v>
      </c>
      <c r="E123" s="23">
        <f>IFERROR(IFERROR(MATCH(B123,A:A,0)+0.1,MATCH(B123,B:B,0)+0.2),-1)</f>
        <v>17.100000000000001</v>
      </c>
      <c r="F123" s="23">
        <f>IFERROR(IFERROR(MATCH(C123,A:A,0)+0.1,IFERROR(MATCH(C123,B:B,0)+0.2,MATCH(C123,C:C,0)+0.3)),-1)</f>
        <v>3.1</v>
      </c>
      <c r="G123" s="23" t="str">
        <f t="shared" si="1"/>
        <v>3,1/8,1/17,1</v>
      </c>
      <c r="H123" s="24" t="str">
        <f>IF(MATCH(G123,G:G,0)=ROW(),ROW(),"")</f>
        <v/>
      </c>
      <c r="I123" s="25" t="str">
        <f>IFERROR(SMALL(H:H,ROW()-1),"")</f>
        <v/>
      </c>
      <c r="J123" s="14" t="str">
        <f>IFERROR(INDEX(A:A,$I123),"")</f>
        <v/>
      </c>
      <c r="K123" s="6" t="str">
        <f>IF(J123="","",INDEX(B:B,$I123))</f>
        <v/>
      </c>
      <c r="L123" s="6" t="str">
        <f>IF(K123="","",INDEX(C:C,$I123))</f>
        <v/>
      </c>
      <c r="M123" s="6" t="str">
        <f>IF(L123="","",COUNTIF(G:G,INDEX(G:G,I123)))</f>
        <v/>
      </c>
    </row>
    <row r="124" spans="1:13" x14ac:dyDescent="0.3">
      <c r="A124" s="1" t="s">
        <v>4</v>
      </c>
      <c r="B124" s="1" t="s">
        <v>9</v>
      </c>
      <c r="C124" s="18" t="s">
        <v>5</v>
      </c>
      <c r="D124" s="22">
        <f>IFERROR(MATCH(A124,A:A,0)+0.1,-1)</f>
        <v>8.1</v>
      </c>
      <c r="E124" s="23">
        <f>IFERROR(IFERROR(MATCH(B124,A:A,0)+0.1,MATCH(B124,B:B,0)+0.2),-1)</f>
        <v>12.1</v>
      </c>
      <c r="F124" s="23">
        <f>IFERROR(IFERROR(MATCH(C124,A:A,0)+0.1,IFERROR(MATCH(C124,B:B,0)+0.2,MATCH(C124,C:C,0)+0.3)),-1)</f>
        <v>16.100000000000001</v>
      </c>
      <c r="G124" s="23" t="str">
        <f t="shared" si="1"/>
        <v>8,1/12,1/16,1</v>
      </c>
      <c r="H124" s="24" t="str">
        <f>IF(MATCH(G124,G:G,0)=ROW(),ROW(),"")</f>
        <v/>
      </c>
      <c r="I124" s="25" t="str">
        <f>IFERROR(SMALL(H:H,ROW()-1),"")</f>
        <v/>
      </c>
      <c r="J124" s="14" t="str">
        <f>IFERROR(INDEX(A:A,$I124),"")</f>
        <v/>
      </c>
      <c r="K124" s="6" t="str">
        <f>IF(J124="","",INDEX(B:B,$I124))</f>
        <v/>
      </c>
      <c r="L124" s="6" t="str">
        <f>IF(K124="","",INDEX(C:C,$I124))</f>
        <v/>
      </c>
      <c r="M124" s="6" t="str">
        <f>IF(L124="","",COUNTIF(G:G,INDEX(G:G,I124)))</f>
        <v/>
      </c>
    </row>
    <row r="125" spans="1:13" x14ac:dyDescent="0.3">
      <c r="A125" s="1" t="s">
        <v>4</v>
      </c>
      <c r="B125" s="1" t="s">
        <v>9</v>
      </c>
      <c r="C125" s="18" t="s">
        <v>12</v>
      </c>
      <c r="D125" s="22">
        <f>IFERROR(MATCH(A125,A:A,0)+0.1,-1)</f>
        <v>8.1</v>
      </c>
      <c r="E125" s="23">
        <f>IFERROR(IFERROR(MATCH(B125,A:A,0)+0.1,MATCH(B125,B:B,0)+0.2),-1)</f>
        <v>12.1</v>
      </c>
      <c r="F125" s="23">
        <f>IFERROR(IFERROR(MATCH(C125,A:A,0)+0.1,IFERROR(MATCH(C125,B:B,0)+0.2,MATCH(C125,C:C,0)+0.3)),-1)</f>
        <v>103.1</v>
      </c>
      <c r="G125" s="23" t="str">
        <f t="shared" si="1"/>
        <v>8,1/12,1/103,1</v>
      </c>
      <c r="H125" s="24" t="str">
        <f>IF(MATCH(G125,G:G,0)=ROW(),ROW(),"")</f>
        <v/>
      </c>
      <c r="I125" s="25" t="str">
        <f>IFERROR(SMALL(H:H,ROW()-1),"")</f>
        <v/>
      </c>
      <c r="J125" s="14" t="str">
        <f>IFERROR(INDEX(A:A,$I125),"")</f>
        <v/>
      </c>
      <c r="K125" s="6" t="str">
        <f>IF(J125="","",INDEX(B:B,$I125))</f>
        <v/>
      </c>
      <c r="L125" s="6" t="str">
        <f>IF(K125="","",INDEX(C:C,$I125))</f>
        <v/>
      </c>
      <c r="M125" s="6" t="str">
        <f>IF(L125="","",COUNTIF(G:G,INDEX(G:G,I125)))</f>
        <v/>
      </c>
    </row>
    <row r="126" spans="1:13" x14ac:dyDescent="0.3">
      <c r="A126" s="1" t="s">
        <v>11</v>
      </c>
      <c r="B126" s="1" t="s">
        <v>8</v>
      </c>
      <c r="C126" s="18" t="s">
        <v>5</v>
      </c>
      <c r="D126" s="22">
        <f>IFERROR(MATCH(A126,A:A,0)+0.1,-1)</f>
        <v>9.1</v>
      </c>
      <c r="E126" s="23">
        <f>IFERROR(IFERROR(MATCH(B126,A:A,0)+0.1,MATCH(B126,B:B,0)+0.2),-1)</f>
        <v>14.1</v>
      </c>
      <c r="F126" s="23">
        <f>IFERROR(IFERROR(MATCH(C126,A:A,0)+0.1,IFERROR(MATCH(C126,B:B,0)+0.2,MATCH(C126,C:C,0)+0.3)),-1)</f>
        <v>16.100000000000001</v>
      </c>
      <c r="G126" s="23" t="str">
        <f t="shared" si="1"/>
        <v>9,1/14,1/16,1</v>
      </c>
      <c r="H126" s="24">
        <f>IF(MATCH(G126,G:G,0)=ROW(),ROW(),"")</f>
        <v>126</v>
      </c>
      <c r="I126" s="25" t="str">
        <f>IFERROR(SMALL(H:H,ROW()-1),"")</f>
        <v/>
      </c>
      <c r="J126" s="14" t="str">
        <f>IFERROR(INDEX(A:A,$I126),"")</f>
        <v/>
      </c>
      <c r="K126" s="6" t="str">
        <f>IF(J126="","",INDEX(B:B,$I126))</f>
        <v/>
      </c>
      <c r="L126" s="6" t="str">
        <f>IF(K126="","",INDEX(C:C,$I126))</f>
        <v/>
      </c>
      <c r="M126" s="6" t="str">
        <f>IF(L126="","",COUNTIF(G:G,INDEX(G:G,I126)))</f>
        <v/>
      </c>
    </row>
    <row r="127" spans="1:13" x14ac:dyDescent="0.3">
      <c r="A127" s="1" t="s">
        <v>5</v>
      </c>
      <c r="B127" s="1" t="s">
        <v>9</v>
      </c>
      <c r="C127" s="18" t="s">
        <v>13</v>
      </c>
      <c r="D127" s="22">
        <f>IFERROR(MATCH(A127,A:A,0)+0.1,-1)</f>
        <v>16.100000000000001</v>
      </c>
      <c r="E127" s="23">
        <f>IFERROR(IFERROR(MATCH(B127,A:A,0)+0.1,MATCH(B127,B:B,0)+0.2),-1)</f>
        <v>12.1</v>
      </c>
      <c r="F127" s="23">
        <f>IFERROR(IFERROR(MATCH(C127,A:A,0)+0.1,IFERROR(MATCH(C127,B:B,0)+0.2,MATCH(C127,C:C,0)+0.3)),-1)</f>
        <v>55.1</v>
      </c>
      <c r="G127" s="23" t="str">
        <f t="shared" si="1"/>
        <v>12,1/16,1/55,1</v>
      </c>
      <c r="H127" s="24" t="str">
        <f>IF(MATCH(G127,G:G,0)=ROW(),ROW(),"")</f>
        <v/>
      </c>
      <c r="I127" s="25" t="str">
        <f>IFERROR(SMALL(H:H,ROW()-1),"")</f>
        <v/>
      </c>
      <c r="J127" s="14" t="str">
        <f>IFERROR(INDEX(A:A,$I127),"")</f>
        <v/>
      </c>
      <c r="K127" s="6" t="str">
        <f>IF(J127="","",INDEX(B:B,$I127))</f>
        <v/>
      </c>
      <c r="L127" s="6" t="str">
        <f>IF(K127="","",INDEX(C:C,$I127))</f>
        <v/>
      </c>
      <c r="M127" s="6" t="str">
        <f>IF(L127="","",COUNTIF(G:G,INDEX(G:G,I127)))</f>
        <v/>
      </c>
    </row>
    <row r="128" spans="1:13" x14ac:dyDescent="0.3">
      <c r="A128" s="1" t="s">
        <v>5</v>
      </c>
      <c r="B128" s="1" t="s">
        <v>9</v>
      </c>
      <c r="C128" s="18" t="s">
        <v>13</v>
      </c>
      <c r="D128" s="22">
        <f>IFERROR(MATCH(A128,A:A,0)+0.1,-1)</f>
        <v>16.100000000000001</v>
      </c>
      <c r="E128" s="23">
        <f>IFERROR(IFERROR(MATCH(B128,A:A,0)+0.1,MATCH(B128,B:B,0)+0.2),-1)</f>
        <v>12.1</v>
      </c>
      <c r="F128" s="23">
        <f>IFERROR(IFERROR(MATCH(C128,A:A,0)+0.1,IFERROR(MATCH(C128,B:B,0)+0.2,MATCH(C128,C:C,0)+0.3)),-1)</f>
        <v>55.1</v>
      </c>
      <c r="G128" s="23" t="str">
        <f t="shared" si="1"/>
        <v>12,1/16,1/55,1</v>
      </c>
      <c r="H128" s="24" t="str">
        <f>IF(MATCH(G128,G:G,0)=ROW(),ROW(),"")</f>
        <v/>
      </c>
      <c r="I128" s="25" t="str">
        <f>IFERROR(SMALL(H:H,ROW()-1),"")</f>
        <v/>
      </c>
      <c r="J128" s="14" t="str">
        <f>IFERROR(INDEX(A:A,$I128),"")</f>
        <v/>
      </c>
      <c r="K128" s="6" t="str">
        <f>IF(J128="","",INDEX(B:B,$I128))</f>
        <v/>
      </c>
      <c r="L128" s="6" t="str">
        <f>IF(K128="","",INDEX(C:C,$I128))</f>
        <v/>
      </c>
      <c r="M128" s="6" t="str">
        <f>IF(L128="","",COUNTIF(G:G,INDEX(G:G,I128)))</f>
        <v/>
      </c>
    </row>
    <row r="129" spans="1:13" x14ac:dyDescent="0.3">
      <c r="A129" s="1" t="s">
        <v>4</v>
      </c>
      <c r="B129" s="1" t="s">
        <v>5</v>
      </c>
      <c r="C129" s="18" t="s">
        <v>9</v>
      </c>
      <c r="D129" s="22">
        <f>IFERROR(MATCH(A129,A:A,0)+0.1,-1)</f>
        <v>8.1</v>
      </c>
      <c r="E129" s="23">
        <f>IFERROR(IFERROR(MATCH(B129,A:A,0)+0.1,MATCH(B129,B:B,0)+0.2),-1)</f>
        <v>16.100000000000001</v>
      </c>
      <c r="F129" s="23">
        <f>IFERROR(IFERROR(MATCH(C129,A:A,0)+0.1,IFERROR(MATCH(C129,B:B,0)+0.2,MATCH(C129,C:C,0)+0.3)),-1)</f>
        <v>12.1</v>
      </c>
      <c r="G129" s="23" t="str">
        <f t="shared" si="1"/>
        <v>8,1/12,1/16,1</v>
      </c>
      <c r="H129" s="24" t="str">
        <f>IF(MATCH(G129,G:G,0)=ROW(),ROW(),"")</f>
        <v/>
      </c>
      <c r="I129" s="25" t="str">
        <f>IFERROR(SMALL(H:H,ROW()-1),"")</f>
        <v/>
      </c>
      <c r="J129" s="14" t="str">
        <f>IFERROR(INDEX(A:A,$I129),"")</f>
        <v/>
      </c>
      <c r="K129" s="6" t="str">
        <f>IF(J129="","",INDEX(B:B,$I129))</f>
        <v/>
      </c>
      <c r="L129" s="6" t="str">
        <f>IF(K129="","",INDEX(C:C,$I129))</f>
        <v/>
      </c>
      <c r="M129" s="6" t="str">
        <f>IF(L129="","",COUNTIF(G:G,INDEX(G:G,I129)))</f>
        <v/>
      </c>
    </row>
    <row r="130" spans="1:13" x14ac:dyDescent="0.3">
      <c r="A130" s="1" t="s">
        <v>4</v>
      </c>
      <c r="B130" s="1" t="s">
        <v>10</v>
      </c>
      <c r="C130" s="18" t="s">
        <v>9</v>
      </c>
      <c r="D130" s="22">
        <f>IFERROR(MATCH(A130,A:A,0)+0.1,-1)</f>
        <v>8.1</v>
      </c>
      <c r="E130" s="23">
        <f>IFERROR(IFERROR(MATCH(B130,A:A,0)+0.1,MATCH(B130,B:B,0)+0.2),-1)</f>
        <v>17.100000000000001</v>
      </c>
      <c r="F130" s="23">
        <f>IFERROR(IFERROR(MATCH(C130,A:A,0)+0.1,IFERROR(MATCH(C130,B:B,0)+0.2,MATCH(C130,C:C,0)+0.3)),-1)</f>
        <v>12.1</v>
      </c>
      <c r="G130" s="23" t="str">
        <f t="shared" ref="G130:G193" si="2">SMALL(D130:F130,1) &amp; "/" &amp;  SMALL(D130:F130,2)  &amp; "/" &amp;  SMALL(D130:F130,3)</f>
        <v>8,1/12,1/17,1</v>
      </c>
      <c r="H130" s="24" t="str">
        <f>IF(MATCH(G130,G:G,0)=ROW(),ROW(),"")</f>
        <v/>
      </c>
      <c r="I130" s="25" t="str">
        <f>IFERROR(SMALL(H:H,ROW()-1),"")</f>
        <v/>
      </c>
      <c r="J130" s="14" t="str">
        <f>IFERROR(INDEX(A:A,$I130),"")</f>
        <v/>
      </c>
      <c r="K130" s="6" t="str">
        <f>IF(J130="","",INDEX(B:B,$I130))</f>
        <v/>
      </c>
      <c r="L130" s="6" t="str">
        <f>IF(K130="","",INDEX(C:C,$I130))</f>
        <v/>
      </c>
      <c r="M130" s="6" t="str">
        <f>IF(L130="","",COUNTIF(G:G,INDEX(G:G,I130)))</f>
        <v/>
      </c>
    </row>
    <row r="131" spans="1:13" x14ac:dyDescent="0.3">
      <c r="A131" s="1" t="s">
        <v>4</v>
      </c>
      <c r="B131" s="1" t="s">
        <v>10</v>
      </c>
      <c r="C131" s="18" t="s">
        <v>7</v>
      </c>
      <c r="D131" s="22">
        <f>IFERROR(MATCH(A131,A:A,0)+0.1,-1)</f>
        <v>8.1</v>
      </c>
      <c r="E131" s="23">
        <f>IFERROR(IFERROR(MATCH(B131,A:A,0)+0.1,MATCH(B131,B:B,0)+0.2),-1)</f>
        <v>17.100000000000001</v>
      </c>
      <c r="F131" s="23">
        <f>IFERROR(IFERROR(MATCH(C131,A:A,0)+0.1,IFERROR(MATCH(C131,B:B,0)+0.2,MATCH(C131,C:C,0)+0.3)),-1)</f>
        <v>11.1</v>
      </c>
      <c r="G131" s="23" t="str">
        <f t="shared" si="2"/>
        <v>8,1/11,1/17,1</v>
      </c>
      <c r="H131" s="24" t="str">
        <f>IF(MATCH(G131,G:G,0)=ROW(),ROW(),"")</f>
        <v/>
      </c>
      <c r="I131" s="25" t="str">
        <f>IFERROR(SMALL(H:H,ROW()-1),"")</f>
        <v/>
      </c>
      <c r="J131" s="14" t="str">
        <f>IFERROR(INDEX(A:A,$I131),"")</f>
        <v/>
      </c>
      <c r="K131" s="6" t="str">
        <f>IF(J131="","",INDEX(B:B,$I131))</f>
        <v/>
      </c>
      <c r="L131" s="6" t="str">
        <f>IF(K131="","",INDEX(C:C,$I131))</f>
        <v/>
      </c>
      <c r="M131" s="6" t="str">
        <f>IF(L131="","",COUNTIF(G:G,INDEX(G:G,I131)))</f>
        <v/>
      </c>
    </row>
    <row r="132" spans="1:13" x14ac:dyDescent="0.3">
      <c r="A132" s="1" t="s">
        <v>7</v>
      </c>
      <c r="B132" s="1" t="s">
        <v>4</v>
      </c>
      <c r="C132" s="18" t="s">
        <v>10</v>
      </c>
      <c r="D132" s="22">
        <f>IFERROR(MATCH(A132,A:A,0)+0.1,-1)</f>
        <v>11.1</v>
      </c>
      <c r="E132" s="23">
        <f>IFERROR(IFERROR(MATCH(B132,A:A,0)+0.1,MATCH(B132,B:B,0)+0.2),-1)</f>
        <v>8.1</v>
      </c>
      <c r="F132" s="23">
        <f>IFERROR(IFERROR(MATCH(C132,A:A,0)+0.1,IFERROR(MATCH(C132,B:B,0)+0.2,MATCH(C132,C:C,0)+0.3)),-1)</f>
        <v>17.100000000000001</v>
      </c>
      <c r="G132" s="23" t="str">
        <f t="shared" si="2"/>
        <v>8,1/11,1/17,1</v>
      </c>
      <c r="H132" s="24" t="str">
        <f>IF(MATCH(G132,G:G,0)=ROW(),ROW(),"")</f>
        <v/>
      </c>
      <c r="I132" s="25" t="str">
        <f>IFERROR(SMALL(H:H,ROW()-1),"")</f>
        <v/>
      </c>
      <c r="J132" s="14" t="str">
        <f>IFERROR(INDEX(A:A,$I132),"")</f>
        <v/>
      </c>
      <c r="K132" s="6" t="str">
        <f>IF(J132="","",INDEX(B:B,$I132))</f>
        <v/>
      </c>
      <c r="L132" s="6" t="str">
        <f>IF(K132="","",INDEX(C:C,$I132))</f>
        <v/>
      </c>
      <c r="M132" s="6" t="str">
        <f>IF(L132="","",COUNTIF(G:G,INDEX(G:G,I132)))</f>
        <v/>
      </c>
    </row>
    <row r="133" spans="1:13" x14ac:dyDescent="0.3">
      <c r="A133" s="1" t="s">
        <v>4</v>
      </c>
      <c r="B133" s="1" t="s">
        <v>10</v>
      </c>
      <c r="C133" s="18" t="s">
        <v>7</v>
      </c>
      <c r="D133" s="22">
        <f>IFERROR(MATCH(A133,A:A,0)+0.1,-1)</f>
        <v>8.1</v>
      </c>
      <c r="E133" s="23">
        <f>IFERROR(IFERROR(MATCH(B133,A:A,0)+0.1,MATCH(B133,B:B,0)+0.2),-1)</f>
        <v>17.100000000000001</v>
      </c>
      <c r="F133" s="23">
        <f>IFERROR(IFERROR(MATCH(C133,A:A,0)+0.1,IFERROR(MATCH(C133,B:B,0)+0.2,MATCH(C133,C:C,0)+0.3)),-1)</f>
        <v>11.1</v>
      </c>
      <c r="G133" s="23" t="str">
        <f t="shared" si="2"/>
        <v>8,1/11,1/17,1</v>
      </c>
      <c r="H133" s="24" t="str">
        <f>IF(MATCH(G133,G:G,0)=ROW(),ROW(),"")</f>
        <v/>
      </c>
      <c r="I133" s="25" t="str">
        <f>IFERROR(SMALL(H:H,ROW()-1),"")</f>
        <v/>
      </c>
      <c r="J133" s="14" t="str">
        <f>IFERROR(INDEX(A:A,$I133),"")</f>
        <v/>
      </c>
      <c r="K133" s="6" t="str">
        <f>IF(J133="","",INDEX(B:B,$I133))</f>
        <v/>
      </c>
      <c r="L133" s="6" t="str">
        <f>IF(K133="","",INDEX(C:C,$I133))</f>
        <v/>
      </c>
      <c r="M133" s="6" t="str">
        <f>IF(L133="","",COUNTIF(G:G,INDEX(G:G,I133)))</f>
        <v/>
      </c>
    </row>
    <row r="134" spans="1:13" x14ac:dyDescent="0.3">
      <c r="A134" s="1" t="s">
        <v>13</v>
      </c>
      <c r="B134" s="1" t="s">
        <v>10</v>
      </c>
      <c r="C134" s="18" t="s">
        <v>4</v>
      </c>
      <c r="D134" s="22">
        <f>IFERROR(MATCH(A134,A:A,0)+0.1,-1)</f>
        <v>55.1</v>
      </c>
      <c r="E134" s="23">
        <f>IFERROR(IFERROR(MATCH(B134,A:A,0)+0.1,MATCH(B134,B:B,0)+0.2),-1)</f>
        <v>17.100000000000001</v>
      </c>
      <c r="F134" s="23">
        <f>IFERROR(IFERROR(MATCH(C134,A:A,0)+0.1,IFERROR(MATCH(C134,B:B,0)+0.2,MATCH(C134,C:C,0)+0.3)),-1)</f>
        <v>8.1</v>
      </c>
      <c r="G134" s="23" t="str">
        <f t="shared" si="2"/>
        <v>8,1/17,1/55,1</v>
      </c>
      <c r="H134" s="24" t="str">
        <f>IF(MATCH(G134,G:G,0)=ROW(),ROW(),"")</f>
        <v/>
      </c>
      <c r="I134" s="25" t="str">
        <f>IFERROR(SMALL(H:H,ROW()-1),"")</f>
        <v/>
      </c>
      <c r="J134" s="14" t="str">
        <f>IFERROR(INDEX(A:A,$I134),"")</f>
        <v/>
      </c>
      <c r="K134" s="6" t="str">
        <f>IF(J134="","",INDEX(B:B,$I134))</f>
        <v/>
      </c>
      <c r="L134" s="6" t="str">
        <f>IF(K134="","",INDEX(C:C,$I134))</f>
        <v/>
      </c>
      <c r="M134" s="6" t="str">
        <f>IF(L134="","",COUNTIF(G:G,INDEX(G:G,I134)))</f>
        <v/>
      </c>
    </row>
    <row r="135" spans="1:13" x14ac:dyDescent="0.3">
      <c r="A135" s="1" t="s">
        <v>9</v>
      </c>
      <c r="B135" s="1" t="s">
        <v>4</v>
      </c>
      <c r="C135" s="18" t="s">
        <v>12</v>
      </c>
      <c r="D135" s="22">
        <f>IFERROR(MATCH(A135,A:A,0)+0.1,-1)</f>
        <v>12.1</v>
      </c>
      <c r="E135" s="23">
        <f>IFERROR(IFERROR(MATCH(B135,A:A,0)+0.1,MATCH(B135,B:B,0)+0.2),-1)</f>
        <v>8.1</v>
      </c>
      <c r="F135" s="23">
        <f>IFERROR(IFERROR(MATCH(C135,A:A,0)+0.1,IFERROR(MATCH(C135,B:B,0)+0.2,MATCH(C135,C:C,0)+0.3)),-1)</f>
        <v>103.1</v>
      </c>
      <c r="G135" s="23" t="str">
        <f t="shared" si="2"/>
        <v>8,1/12,1/103,1</v>
      </c>
      <c r="H135" s="24" t="str">
        <f>IF(MATCH(G135,G:G,0)=ROW(),ROW(),"")</f>
        <v/>
      </c>
      <c r="I135" s="25" t="str">
        <f>IFERROR(SMALL(H:H,ROW()-1),"")</f>
        <v/>
      </c>
      <c r="J135" s="14" t="str">
        <f>IFERROR(INDEX(A:A,$I135),"")</f>
        <v/>
      </c>
      <c r="K135" s="6" t="str">
        <f>IF(J135="","",INDEX(B:B,$I135))</f>
        <v/>
      </c>
      <c r="L135" s="6" t="str">
        <f>IF(K135="","",INDEX(C:C,$I135))</f>
        <v/>
      </c>
      <c r="M135" s="6" t="str">
        <f>IF(L135="","",COUNTIF(G:G,INDEX(G:G,I135)))</f>
        <v/>
      </c>
    </row>
    <row r="136" spans="1:13" x14ac:dyDescent="0.3">
      <c r="A136" s="1" t="s">
        <v>4</v>
      </c>
      <c r="B136" s="1" t="s">
        <v>10</v>
      </c>
      <c r="C136" s="18" t="s">
        <v>7</v>
      </c>
      <c r="D136" s="22">
        <f>IFERROR(MATCH(A136,A:A,0)+0.1,-1)</f>
        <v>8.1</v>
      </c>
      <c r="E136" s="23">
        <f>IFERROR(IFERROR(MATCH(B136,A:A,0)+0.1,MATCH(B136,B:B,0)+0.2),-1)</f>
        <v>17.100000000000001</v>
      </c>
      <c r="F136" s="23">
        <f>IFERROR(IFERROR(MATCH(C136,A:A,0)+0.1,IFERROR(MATCH(C136,B:B,0)+0.2,MATCH(C136,C:C,0)+0.3)),-1)</f>
        <v>11.1</v>
      </c>
      <c r="G136" s="23" t="str">
        <f t="shared" si="2"/>
        <v>8,1/11,1/17,1</v>
      </c>
      <c r="H136" s="24" t="str">
        <f>IF(MATCH(G136,G:G,0)=ROW(),ROW(),"")</f>
        <v/>
      </c>
      <c r="I136" s="25" t="str">
        <f>IFERROR(SMALL(H:H,ROW()-1),"")</f>
        <v/>
      </c>
      <c r="J136" s="14" t="str">
        <f>IFERROR(INDEX(A:A,$I136),"")</f>
        <v/>
      </c>
      <c r="K136" s="6" t="str">
        <f>IF(J136="","",INDEX(B:B,$I136))</f>
        <v/>
      </c>
      <c r="L136" s="6" t="str">
        <f>IF(K136="","",INDEX(C:C,$I136))</f>
        <v/>
      </c>
      <c r="M136" s="6" t="str">
        <f>IF(L136="","",COUNTIF(G:G,INDEX(G:G,I136)))</f>
        <v/>
      </c>
    </row>
    <row r="137" spans="1:13" x14ac:dyDescent="0.3">
      <c r="A137" s="1" t="s">
        <v>4</v>
      </c>
      <c r="B137" s="1" t="s">
        <v>10</v>
      </c>
      <c r="C137" s="18" t="s">
        <v>9</v>
      </c>
      <c r="D137" s="22">
        <f>IFERROR(MATCH(A137,A:A,0)+0.1,-1)</f>
        <v>8.1</v>
      </c>
      <c r="E137" s="23">
        <f>IFERROR(IFERROR(MATCH(B137,A:A,0)+0.1,MATCH(B137,B:B,0)+0.2),-1)</f>
        <v>17.100000000000001</v>
      </c>
      <c r="F137" s="23">
        <f>IFERROR(IFERROR(MATCH(C137,A:A,0)+0.1,IFERROR(MATCH(C137,B:B,0)+0.2,MATCH(C137,C:C,0)+0.3)),-1)</f>
        <v>12.1</v>
      </c>
      <c r="G137" s="23" t="str">
        <f t="shared" si="2"/>
        <v>8,1/12,1/17,1</v>
      </c>
      <c r="H137" s="24" t="str">
        <f>IF(MATCH(G137,G:G,0)=ROW(),ROW(),"")</f>
        <v/>
      </c>
      <c r="I137" s="25" t="str">
        <f>IFERROR(SMALL(H:H,ROW()-1),"")</f>
        <v/>
      </c>
      <c r="J137" s="14" t="str">
        <f>IFERROR(INDEX(A:A,$I137),"")</f>
        <v/>
      </c>
      <c r="K137" s="6" t="str">
        <f>IF(J137="","",INDEX(B:B,$I137))</f>
        <v/>
      </c>
      <c r="L137" s="6" t="str">
        <f>IF(K137="","",INDEX(C:C,$I137))</f>
        <v/>
      </c>
      <c r="M137" s="6" t="str">
        <f>IF(L137="","",COUNTIF(G:G,INDEX(G:G,I137)))</f>
        <v/>
      </c>
    </row>
    <row r="138" spans="1:13" x14ac:dyDescent="0.3">
      <c r="A138" s="1" t="s">
        <v>5</v>
      </c>
      <c r="B138" s="1" t="s">
        <v>3</v>
      </c>
      <c r="C138" s="18" t="s">
        <v>9</v>
      </c>
      <c r="D138" s="22">
        <f>IFERROR(MATCH(A138,A:A,0)+0.1,-1)</f>
        <v>16.100000000000001</v>
      </c>
      <c r="E138" s="23">
        <f>IFERROR(IFERROR(MATCH(B138,A:A,0)+0.1,MATCH(B138,B:B,0)+0.2),-1)</f>
        <v>2.1</v>
      </c>
      <c r="F138" s="23">
        <f>IFERROR(IFERROR(MATCH(C138,A:A,0)+0.1,IFERROR(MATCH(C138,B:B,0)+0.2,MATCH(C138,C:C,0)+0.3)),-1)</f>
        <v>12.1</v>
      </c>
      <c r="G138" s="23" t="str">
        <f t="shared" si="2"/>
        <v>2,1/12,1/16,1</v>
      </c>
      <c r="H138" s="24" t="str">
        <f>IF(MATCH(G138,G:G,0)=ROW(),ROW(),"")</f>
        <v/>
      </c>
      <c r="I138" s="25" t="str">
        <f>IFERROR(SMALL(H:H,ROW()-1),"")</f>
        <v/>
      </c>
      <c r="J138" s="14" t="str">
        <f>IFERROR(INDEX(A:A,$I138),"")</f>
        <v/>
      </c>
      <c r="K138" s="6" t="str">
        <f>IF(J138="","",INDEX(B:B,$I138))</f>
        <v/>
      </c>
      <c r="L138" s="6" t="str">
        <f>IF(K138="","",INDEX(C:C,$I138))</f>
        <v/>
      </c>
      <c r="M138" s="6" t="str">
        <f>IF(L138="","",COUNTIF(G:G,INDEX(G:G,I138)))</f>
        <v/>
      </c>
    </row>
    <row r="139" spans="1:13" x14ac:dyDescent="0.3">
      <c r="A139" s="1" t="s">
        <v>9</v>
      </c>
      <c r="B139" s="1" t="s">
        <v>5</v>
      </c>
      <c r="C139" s="18" t="s">
        <v>4</v>
      </c>
      <c r="D139" s="22">
        <f>IFERROR(MATCH(A139,A:A,0)+0.1,-1)</f>
        <v>12.1</v>
      </c>
      <c r="E139" s="23">
        <f>IFERROR(IFERROR(MATCH(B139,A:A,0)+0.1,MATCH(B139,B:B,0)+0.2),-1)</f>
        <v>16.100000000000001</v>
      </c>
      <c r="F139" s="23">
        <f>IFERROR(IFERROR(MATCH(C139,A:A,0)+0.1,IFERROR(MATCH(C139,B:B,0)+0.2,MATCH(C139,C:C,0)+0.3)),-1)</f>
        <v>8.1</v>
      </c>
      <c r="G139" s="23" t="str">
        <f t="shared" si="2"/>
        <v>8,1/12,1/16,1</v>
      </c>
      <c r="H139" s="24" t="str">
        <f>IF(MATCH(G139,G:G,0)=ROW(),ROW(),"")</f>
        <v/>
      </c>
      <c r="I139" s="25" t="str">
        <f>IFERROR(SMALL(H:H,ROW()-1),"")</f>
        <v/>
      </c>
      <c r="J139" s="14" t="str">
        <f>IFERROR(INDEX(A:A,$I139),"")</f>
        <v/>
      </c>
      <c r="K139" s="6" t="str">
        <f>IF(J139="","",INDEX(B:B,$I139))</f>
        <v/>
      </c>
      <c r="L139" s="6" t="str">
        <f>IF(K139="","",INDEX(C:C,$I139))</f>
        <v/>
      </c>
      <c r="M139" s="6" t="str">
        <f>IF(L139="","",COUNTIF(G:G,INDEX(G:G,I139)))</f>
        <v/>
      </c>
    </row>
    <row r="140" spans="1:13" x14ac:dyDescent="0.3">
      <c r="A140" s="1" t="s">
        <v>11</v>
      </c>
      <c r="B140" s="1" t="s">
        <v>13</v>
      </c>
      <c r="C140" s="18" t="s">
        <v>12</v>
      </c>
      <c r="D140" s="22">
        <f>IFERROR(MATCH(A140,A:A,0)+0.1,-1)</f>
        <v>9.1</v>
      </c>
      <c r="E140" s="23">
        <f>IFERROR(IFERROR(MATCH(B140,A:A,0)+0.1,MATCH(B140,B:B,0)+0.2),-1)</f>
        <v>55.1</v>
      </c>
      <c r="F140" s="23">
        <f>IFERROR(IFERROR(MATCH(C140,A:A,0)+0.1,IFERROR(MATCH(C140,B:B,0)+0.2,MATCH(C140,C:C,0)+0.3)),-1)</f>
        <v>103.1</v>
      </c>
      <c r="G140" s="23" t="str">
        <f t="shared" si="2"/>
        <v>9,1/55,1/103,1</v>
      </c>
      <c r="H140" s="24">
        <f>IF(MATCH(G140,G:G,0)=ROW(),ROW(),"")</f>
        <v>140</v>
      </c>
      <c r="I140" s="25" t="str">
        <f>IFERROR(SMALL(H:H,ROW()-1),"")</f>
        <v/>
      </c>
      <c r="J140" s="14" t="str">
        <f>IFERROR(INDEX(A:A,$I140),"")</f>
        <v/>
      </c>
      <c r="K140" s="6" t="str">
        <f>IF(J140="","",INDEX(B:B,$I140))</f>
        <v/>
      </c>
      <c r="L140" s="6" t="str">
        <f>IF(K140="","",INDEX(C:C,$I140))</f>
        <v/>
      </c>
      <c r="M140" s="6" t="str">
        <f>IF(L140="","",COUNTIF(G:G,INDEX(G:G,I140)))</f>
        <v/>
      </c>
    </row>
    <row r="141" spans="1:13" x14ac:dyDescent="0.3">
      <c r="A141" s="1" t="s">
        <v>12</v>
      </c>
      <c r="B141" s="1" t="s">
        <v>5</v>
      </c>
      <c r="C141" s="18" t="s">
        <v>9</v>
      </c>
      <c r="D141" s="22">
        <f>IFERROR(MATCH(A141,A:A,0)+0.1,-1)</f>
        <v>103.1</v>
      </c>
      <c r="E141" s="23">
        <f>IFERROR(IFERROR(MATCH(B141,A:A,0)+0.1,MATCH(B141,B:B,0)+0.2),-1)</f>
        <v>16.100000000000001</v>
      </c>
      <c r="F141" s="23">
        <f>IFERROR(IFERROR(MATCH(C141,A:A,0)+0.1,IFERROR(MATCH(C141,B:B,0)+0.2,MATCH(C141,C:C,0)+0.3)),-1)</f>
        <v>12.1</v>
      </c>
      <c r="G141" s="23" t="str">
        <f t="shared" si="2"/>
        <v>12,1/16,1/103,1</v>
      </c>
      <c r="H141" s="24">
        <f>IF(MATCH(G141,G:G,0)=ROW(),ROW(),"")</f>
        <v>141</v>
      </c>
      <c r="I141" s="25" t="str">
        <f>IFERROR(SMALL(H:H,ROW()-1),"")</f>
        <v/>
      </c>
      <c r="J141" s="14" t="str">
        <f>IFERROR(INDEX(A:A,$I141),"")</f>
        <v/>
      </c>
      <c r="K141" s="6" t="str">
        <f>IF(J141="","",INDEX(B:B,$I141))</f>
        <v/>
      </c>
      <c r="L141" s="6" t="str">
        <f>IF(K141="","",INDEX(C:C,$I141))</f>
        <v/>
      </c>
      <c r="M141" s="6" t="str">
        <f>IF(L141="","",COUNTIF(G:G,INDEX(G:G,I141)))</f>
        <v/>
      </c>
    </row>
    <row r="142" spans="1:13" x14ac:dyDescent="0.3">
      <c r="A142" s="1" t="s">
        <v>5</v>
      </c>
      <c r="B142" s="1" t="s">
        <v>9</v>
      </c>
      <c r="C142" s="18" t="s">
        <v>13</v>
      </c>
      <c r="D142" s="22">
        <f>IFERROR(MATCH(A142,A:A,0)+0.1,-1)</f>
        <v>16.100000000000001</v>
      </c>
      <c r="E142" s="23">
        <f>IFERROR(IFERROR(MATCH(B142,A:A,0)+0.1,MATCH(B142,B:B,0)+0.2),-1)</f>
        <v>12.1</v>
      </c>
      <c r="F142" s="23">
        <f>IFERROR(IFERROR(MATCH(C142,A:A,0)+0.1,IFERROR(MATCH(C142,B:B,0)+0.2,MATCH(C142,C:C,0)+0.3)),-1)</f>
        <v>55.1</v>
      </c>
      <c r="G142" s="23" t="str">
        <f t="shared" si="2"/>
        <v>12,1/16,1/55,1</v>
      </c>
      <c r="H142" s="24" t="str">
        <f>IF(MATCH(G142,G:G,0)=ROW(),ROW(),"")</f>
        <v/>
      </c>
      <c r="I142" s="25" t="str">
        <f>IFERROR(SMALL(H:H,ROW()-1),"")</f>
        <v/>
      </c>
      <c r="J142" s="14" t="str">
        <f>IFERROR(INDEX(A:A,$I142),"")</f>
        <v/>
      </c>
      <c r="K142" s="6" t="str">
        <f>IF(J142="","",INDEX(B:B,$I142))</f>
        <v/>
      </c>
      <c r="L142" s="6" t="str">
        <f>IF(K142="","",INDEX(C:C,$I142))</f>
        <v/>
      </c>
      <c r="M142" s="6" t="str">
        <f>IF(L142="","",COUNTIF(G:G,INDEX(G:G,I142)))</f>
        <v/>
      </c>
    </row>
    <row r="143" spans="1:13" x14ac:dyDescent="0.3">
      <c r="A143" s="1" t="s">
        <v>5</v>
      </c>
      <c r="B143" s="1" t="s">
        <v>9</v>
      </c>
      <c r="C143" s="18" t="s">
        <v>13</v>
      </c>
      <c r="D143" s="22">
        <f>IFERROR(MATCH(A143,A:A,0)+0.1,-1)</f>
        <v>16.100000000000001</v>
      </c>
      <c r="E143" s="23">
        <f>IFERROR(IFERROR(MATCH(B143,A:A,0)+0.1,MATCH(B143,B:B,0)+0.2),-1)</f>
        <v>12.1</v>
      </c>
      <c r="F143" s="23">
        <f>IFERROR(IFERROR(MATCH(C143,A:A,0)+0.1,IFERROR(MATCH(C143,B:B,0)+0.2,MATCH(C143,C:C,0)+0.3)),-1)</f>
        <v>55.1</v>
      </c>
      <c r="G143" s="23" t="str">
        <f t="shared" si="2"/>
        <v>12,1/16,1/55,1</v>
      </c>
      <c r="H143" s="24" t="str">
        <f>IF(MATCH(G143,G:G,0)=ROW(),ROW(),"")</f>
        <v/>
      </c>
      <c r="I143" s="25" t="str">
        <f>IFERROR(SMALL(H:H,ROW()-1),"")</f>
        <v/>
      </c>
      <c r="J143" s="14" t="str">
        <f>IFERROR(INDEX(A:A,$I143),"")</f>
        <v/>
      </c>
      <c r="K143" s="6" t="str">
        <f>IF(J143="","",INDEX(B:B,$I143))</f>
        <v/>
      </c>
      <c r="L143" s="6" t="str">
        <f>IF(K143="","",INDEX(C:C,$I143))</f>
        <v/>
      </c>
      <c r="M143" s="6" t="str">
        <f>IF(L143="","",COUNTIF(G:G,INDEX(G:G,I143)))</f>
        <v/>
      </c>
    </row>
    <row r="144" spans="1:13" x14ac:dyDescent="0.3">
      <c r="A144" s="1" t="s">
        <v>5</v>
      </c>
      <c r="B144" s="1" t="s">
        <v>12</v>
      </c>
      <c r="C144" s="18" t="s">
        <v>13</v>
      </c>
      <c r="D144" s="22">
        <f>IFERROR(MATCH(A144,A:A,0)+0.1,-1)</f>
        <v>16.100000000000001</v>
      </c>
      <c r="E144" s="23">
        <f>IFERROR(IFERROR(MATCH(B144,A:A,0)+0.1,MATCH(B144,B:B,0)+0.2),-1)</f>
        <v>103.1</v>
      </c>
      <c r="F144" s="23">
        <f>IFERROR(IFERROR(MATCH(C144,A:A,0)+0.1,IFERROR(MATCH(C144,B:B,0)+0.2,MATCH(C144,C:C,0)+0.3)),-1)</f>
        <v>55.1</v>
      </c>
      <c r="G144" s="23" t="str">
        <f t="shared" si="2"/>
        <v>16,1/55,1/103,1</v>
      </c>
      <c r="H144" s="24">
        <f>IF(MATCH(G144,G:G,0)=ROW(),ROW(),"")</f>
        <v>144</v>
      </c>
      <c r="I144" s="25" t="str">
        <f>IFERROR(SMALL(H:H,ROW()-1),"")</f>
        <v/>
      </c>
      <c r="J144" s="14" t="str">
        <f>IFERROR(INDEX(A:A,$I144),"")</f>
        <v/>
      </c>
      <c r="K144" s="6" t="str">
        <f>IF(J144="","",INDEX(B:B,$I144))</f>
        <v/>
      </c>
      <c r="L144" s="6" t="str">
        <f>IF(K144="","",INDEX(C:C,$I144))</f>
        <v/>
      </c>
      <c r="M144" s="6" t="str">
        <f>IF(L144="","",COUNTIF(G:G,INDEX(G:G,I144)))</f>
        <v/>
      </c>
    </row>
    <row r="145" spans="1:13" x14ac:dyDescent="0.3">
      <c r="A145" s="1" t="s">
        <v>13</v>
      </c>
      <c r="B145" s="1" t="s">
        <v>5</v>
      </c>
      <c r="C145" s="18" t="s">
        <v>9</v>
      </c>
      <c r="D145" s="22">
        <f>IFERROR(MATCH(A145,A:A,0)+0.1,-1)</f>
        <v>55.1</v>
      </c>
      <c r="E145" s="23">
        <f>IFERROR(IFERROR(MATCH(B145,A:A,0)+0.1,MATCH(B145,B:B,0)+0.2),-1)</f>
        <v>16.100000000000001</v>
      </c>
      <c r="F145" s="23">
        <f>IFERROR(IFERROR(MATCH(C145,A:A,0)+0.1,IFERROR(MATCH(C145,B:B,0)+0.2,MATCH(C145,C:C,0)+0.3)),-1)</f>
        <v>12.1</v>
      </c>
      <c r="G145" s="23" t="str">
        <f t="shared" si="2"/>
        <v>12,1/16,1/55,1</v>
      </c>
      <c r="H145" s="24" t="str">
        <f>IF(MATCH(G145,G:G,0)=ROW(),ROW(),"")</f>
        <v/>
      </c>
      <c r="I145" s="25" t="str">
        <f>IFERROR(SMALL(H:H,ROW()-1),"")</f>
        <v/>
      </c>
      <c r="J145" s="14" t="str">
        <f>IFERROR(INDEX(A:A,$I145),"")</f>
        <v/>
      </c>
      <c r="K145" s="6" t="str">
        <f>IF(J145="","",INDEX(B:B,$I145))</f>
        <v/>
      </c>
      <c r="L145" s="6" t="str">
        <f>IF(K145="","",INDEX(C:C,$I145))</f>
        <v/>
      </c>
      <c r="M145" s="6" t="str">
        <f>IF(L145="","",COUNTIF(G:G,INDEX(G:G,I145)))</f>
        <v/>
      </c>
    </row>
    <row r="146" spans="1:13" x14ac:dyDescent="0.3">
      <c r="A146" s="1" t="s">
        <v>4</v>
      </c>
      <c r="B146" s="1" t="s">
        <v>13</v>
      </c>
      <c r="C146" s="18" t="s">
        <v>10</v>
      </c>
      <c r="D146" s="22">
        <f>IFERROR(MATCH(A146,A:A,0)+0.1,-1)</f>
        <v>8.1</v>
      </c>
      <c r="E146" s="23">
        <f>IFERROR(IFERROR(MATCH(B146,A:A,0)+0.1,MATCH(B146,B:B,0)+0.2),-1)</f>
        <v>55.1</v>
      </c>
      <c r="F146" s="23">
        <f>IFERROR(IFERROR(MATCH(C146,A:A,0)+0.1,IFERROR(MATCH(C146,B:B,0)+0.2,MATCH(C146,C:C,0)+0.3)),-1)</f>
        <v>17.100000000000001</v>
      </c>
      <c r="G146" s="23" t="str">
        <f t="shared" si="2"/>
        <v>8,1/17,1/55,1</v>
      </c>
      <c r="H146" s="24" t="str">
        <f>IF(MATCH(G146,G:G,0)=ROW(),ROW(),"")</f>
        <v/>
      </c>
      <c r="I146" s="25" t="str">
        <f>IFERROR(SMALL(H:H,ROW()-1),"")</f>
        <v/>
      </c>
      <c r="J146" s="14" t="str">
        <f>IFERROR(INDEX(A:A,$I146),"")</f>
        <v/>
      </c>
      <c r="K146" s="6" t="str">
        <f>IF(J146="","",INDEX(B:B,$I146))</f>
        <v/>
      </c>
      <c r="L146" s="6" t="str">
        <f>IF(K146="","",INDEX(C:C,$I146))</f>
        <v/>
      </c>
      <c r="M146" s="6" t="str">
        <f>IF(L146="","",COUNTIF(G:G,INDEX(G:G,I146)))</f>
        <v/>
      </c>
    </row>
    <row r="147" spans="1:13" x14ac:dyDescent="0.3">
      <c r="A147" s="1" t="s">
        <v>4</v>
      </c>
      <c r="B147" s="1" t="s">
        <v>5</v>
      </c>
      <c r="C147" s="18" t="s">
        <v>9</v>
      </c>
      <c r="D147" s="22">
        <f>IFERROR(MATCH(A147,A:A,0)+0.1,-1)</f>
        <v>8.1</v>
      </c>
      <c r="E147" s="23">
        <f>IFERROR(IFERROR(MATCH(B147,A:A,0)+0.1,MATCH(B147,B:B,0)+0.2),-1)</f>
        <v>16.100000000000001</v>
      </c>
      <c r="F147" s="23">
        <f>IFERROR(IFERROR(MATCH(C147,A:A,0)+0.1,IFERROR(MATCH(C147,B:B,0)+0.2,MATCH(C147,C:C,0)+0.3)),-1)</f>
        <v>12.1</v>
      </c>
      <c r="G147" s="23" t="str">
        <f t="shared" si="2"/>
        <v>8,1/12,1/16,1</v>
      </c>
      <c r="H147" s="24" t="str">
        <f>IF(MATCH(G147,G:G,0)=ROW(),ROW(),"")</f>
        <v/>
      </c>
      <c r="I147" s="25" t="str">
        <f>IFERROR(SMALL(H:H,ROW()-1),"")</f>
        <v/>
      </c>
      <c r="J147" s="14" t="str">
        <f>IFERROR(INDEX(A:A,$I147),"")</f>
        <v/>
      </c>
      <c r="K147" s="6" t="str">
        <f>IF(J147="","",INDEX(B:B,$I147))</f>
        <v/>
      </c>
      <c r="L147" s="6" t="str">
        <f>IF(K147="","",INDEX(C:C,$I147))</f>
        <v/>
      </c>
      <c r="M147" s="6" t="str">
        <f>IF(L147="","",COUNTIF(G:G,INDEX(G:G,I147)))</f>
        <v/>
      </c>
    </row>
    <row r="148" spans="1:13" x14ac:dyDescent="0.3">
      <c r="A148" s="1" t="s">
        <v>4</v>
      </c>
      <c r="B148" s="1" t="s">
        <v>10</v>
      </c>
      <c r="C148" s="18" t="s">
        <v>7</v>
      </c>
      <c r="D148" s="22">
        <f>IFERROR(MATCH(A148,A:A,0)+0.1,-1)</f>
        <v>8.1</v>
      </c>
      <c r="E148" s="23">
        <f>IFERROR(IFERROR(MATCH(B148,A:A,0)+0.1,MATCH(B148,B:B,0)+0.2),-1)</f>
        <v>17.100000000000001</v>
      </c>
      <c r="F148" s="23">
        <f>IFERROR(IFERROR(MATCH(C148,A:A,0)+0.1,IFERROR(MATCH(C148,B:B,0)+0.2,MATCH(C148,C:C,0)+0.3)),-1)</f>
        <v>11.1</v>
      </c>
      <c r="G148" s="23" t="str">
        <f t="shared" si="2"/>
        <v>8,1/11,1/17,1</v>
      </c>
      <c r="H148" s="24" t="str">
        <f>IF(MATCH(G148,G:G,0)=ROW(),ROW(),"")</f>
        <v/>
      </c>
      <c r="I148" s="25" t="str">
        <f>IFERROR(SMALL(H:H,ROW()-1),"")</f>
        <v/>
      </c>
      <c r="J148" s="14" t="str">
        <f>IFERROR(INDEX(A:A,$I148),"")</f>
        <v/>
      </c>
      <c r="K148" s="6" t="str">
        <f>IF(J148="","",INDEX(B:B,$I148))</f>
        <v/>
      </c>
      <c r="L148" s="6" t="str">
        <f>IF(K148="","",INDEX(C:C,$I148))</f>
        <v/>
      </c>
      <c r="M148" s="6" t="str">
        <f>IF(L148="","",COUNTIF(G:G,INDEX(G:G,I148)))</f>
        <v/>
      </c>
    </row>
    <row r="149" spans="1:13" x14ac:dyDescent="0.3">
      <c r="A149" s="1" t="s">
        <v>11</v>
      </c>
      <c r="B149" s="1" t="s">
        <v>4</v>
      </c>
      <c r="C149" s="18" t="s">
        <v>13</v>
      </c>
      <c r="D149" s="22">
        <f>IFERROR(MATCH(A149,A:A,0)+0.1,-1)</f>
        <v>9.1</v>
      </c>
      <c r="E149" s="23">
        <f>IFERROR(IFERROR(MATCH(B149,A:A,0)+0.1,MATCH(B149,B:B,0)+0.2),-1)</f>
        <v>8.1</v>
      </c>
      <c r="F149" s="23">
        <f>IFERROR(IFERROR(MATCH(C149,A:A,0)+0.1,IFERROR(MATCH(C149,B:B,0)+0.2,MATCH(C149,C:C,0)+0.3)),-1)</f>
        <v>55.1</v>
      </c>
      <c r="G149" s="23" t="str">
        <f t="shared" si="2"/>
        <v>8,1/9,1/55,1</v>
      </c>
      <c r="H149" s="24">
        <f>IF(MATCH(G149,G:G,0)=ROW(),ROW(),"")</f>
        <v>149</v>
      </c>
      <c r="I149" s="25" t="str">
        <f>IFERROR(SMALL(H:H,ROW()-1),"")</f>
        <v/>
      </c>
      <c r="J149" s="14" t="str">
        <f>IFERROR(INDEX(A:A,$I149),"")</f>
        <v/>
      </c>
      <c r="K149" s="6" t="str">
        <f>IF(J149="","",INDEX(B:B,$I149))</f>
        <v/>
      </c>
      <c r="L149" s="6" t="str">
        <f>IF(K149="","",INDEX(C:C,$I149))</f>
        <v/>
      </c>
      <c r="M149" s="6" t="str">
        <f>IF(L149="","",COUNTIF(G:G,INDEX(G:G,I149)))</f>
        <v/>
      </c>
    </row>
    <row r="150" spans="1:13" x14ac:dyDescent="0.3">
      <c r="A150" s="1" t="s">
        <v>3</v>
      </c>
      <c r="B150" s="1" t="s">
        <v>4</v>
      </c>
      <c r="C150" s="18" t="s">
        <v>9</v>
      </c>
      <c r="D150" s="22">
        <f>IFERROR(MATCH(A150,A:A,0)+0.1,-1)</f>
        <v>2.1</v>
      </c>
      <c r="E150" s="23">
        <f>IFERROR(IFERROR(MATCH(B150,A:A,0)+0.1,MATCH(B150,B:B,0)+0.2),-1)</f>
        <v>8.1</v>
      </c>
      <c r="F150" s="23">
        <f>IFERROR(IFERROR(MATCH(C150,A:A,0)+0.1,IFERROR(MATCH(C150,B:B,0)+0.2,MATCH(C150,C:C,0)+0.3)),-1)</f>
        <v>12.1</v>
      </c>
      <c r="G150" s="23" t="str">
        <f t="shared" si="2"/>
        <v>2,1/8,1/12,1</v>
      </c>
      <c r="H150" s="24" t="str">
        <f>IF(MATCH(G150,G:G,0)=ROW(),ROW(),"")</f>
        <v/>
      </c>
      <c r="I150" s="25" t="str">
        <f>IFERROR(SMALL(H:H,ROW()-1),"")</f>
        <v/>
      </c>
      <c r="J150" s="14" t="str">
        <f>IFERROR(INDEX(A:A,$I150),"")</f>
        <v/>
      </c>
      <c r="K150" s="6" t="str">
        <f>IF(J150="","",INDEX(B:B,$I150))</f>
        <v/>
      </c>
      <c r="L150" s="6" t="str">
        <f>IF(K150="","",INDEX(C:C,$I150))</f>
        <v/>
      </c>
      <c r="M150" s="6" t="str">
        <f>IF(L150="","",COUNTIF(G:G,INDEX(G:G,I150)))</f>
        <v/>
      </c>
    </row>
    <row r="151" spans="1:13" x14ac:dyDescent="0.3">
      <c r="A151" s="1" t="s">
        <v>6</v>
      </c>
      <c r="B151" s="1" t="s">
        <v>3</v>
      </c>
      <c r="C151" s="18" t="s">
        <v>8</v>
      </c>
      <c r="D151" s="22">
        <f>IFERROR(MATCH(A151,A:A,0)+0.1,-1)</f>
        <v>3.1</v>
      </c>
      <c r="E151" s="23">
        <f>IFERROR(IFERROR(MATCH(B151,A:A,0)+0.1,MATCH(B151,B:B,0)+0.2),-1)</f>
        <v>2.1</v>
      </c>
      <c r="F151" s="23">
        <f>IFERROR(IFERROR(MATCH(C151,A:A,0)+0.1,IFERROR(MATCH(C151,B:B,0)+0.2,MATCH(C151,C:C,0)+0.3)),-1)</f>
        <v>14.1</v>
      </c>
      <c r="G151" s="23" t="str">
        <f t="shared" si="2"/>
        <v>2,1/3,1/14,1</v>
      </c>
      <c r="H151" s="24" t="str">
        <f>IF(MATCH(G151,G:G,0)=ROW(),ROW(),"")</f>
        <v/>
      </c>
      <c r="I151" s="25" t="str">
        <f>IFERROR(SMALL(H:H,ROW()-1),"")</f>
        <v/>
      </c>
      <c r="J151" s="14" t="str">
        <f>IFERROR(INDEX(A:A,$I151),"")</f>
        <v/>
      </c>
      <c r="K151" s="6" t="str">
        <f>IF(J151="","",INDEX(B:B,$I151))</f>
        <v/>
      </c>
      <c r="L151" s="6" t="str">
        <f>IF(K151="","",INDEX(C:C,$I151))</f>
        <v/>
      </c>
      <c r="M151" s="6" t="str">
        <f>IF(L151="","",COUNTIF(G:G,INDEX(G:G,I151)))</f>
        <v/>
      </c>
    </row>
    <row r="152" spans="1:13" x14ac:dyDescent="0.3">
      <c r="A152" s="1" t="s">
        <v>4</v>
      </c>
      <c r="B152" s="1" t="s">
        <v>7</v>
      </c>
      <c r="C152" s="18" t="s">
        <v>10</v>
      </c>
      <c r="D152" s="22">
        <f>IFERROR(MATCH(A152,A:A,0)+0.1,-1)</f>
        <v>8.1</v>
      </c>
      <c r="E152" s="23">
        <f>IFERROR(IFERROR(MATCH(B152,A:A,0)+0.1,MATCH(B152,B:B,0)+0.2),-1)</f>
        <v>11.1</v>
      </c>
      <c r="F152" s="23">
        <f>IFERROR(IFERROR(MATCH(C152,A:A,0)+0.1,IFERROR(MATCH(C152,B:B,0)+0.2,MATCH(C152,C:C,0)+0.3)),-1)</f>
        <v>17.100000000000001</v>
      </c>
      <c r="G152" s="23" t="str">
        <f t="shared" si="2"/>
        <v>8,1/11,1/17,1</v>
      </c>
      <c r="H152" s="24" t="str">
        <f>IF(MATCH(G152,G:G,0)=ROW(),ROW(),"")</f>
        <v/>
      </c>
      <c r="I152" s="25" t="str">
        <f>IFERROR(SMALL(H:H,ROW()-1),"")</f>
        <v/>
      </c>
      <c r="J152" s="14" t="str">
        <f>IFERROR(INDEX(A:A,$I152),"")</f>
        <v/>
      </c>
      <c r="K152" s="6" t="str">
        <f>IF(J152="","",INDEX(B:B,$I152))</f>
        <v/>
      </c>
      <c r="L152" s="6" t="str">
        <f>IF(K152="","",INDEX(C:C,$I152))</f>
        <v/>
      </c>
      <c r="M152" s="6" t="str">
        <f>IF(L152="","",COUNTIF(G:G,INDEX(G:G,I152)))</f>
        <v/>
      </c>
    </row>
    <row r="153" spans="1:13" x14ac:dyDescent="0.3">
      <c r="A153" s="1" t="s">
        <v>4</v>
      </c>
      <c r="B153" s="1" t="s">
        <v>12</v>
      </c>
      <c r="C153" s="18" t="s">
        <v>10</v>
      </c>
      <c r="D153" s="22">
        <f>IFERROR(MATCH(A153,A:A,0)+0.1,-1)</f>
        <v>8.1</v>
      </c>
      <c r="E153" s="23">
        <f>IFERROR(IFERROR(MATCH(B153,A:A,0)+0.1,MATCH(B153,B:B,0)+0.2),-1)</f>
        <v>103.1</v>
      </c>
      <c r="F153" s="23">
        <f>IFERROR(IFERROR(MATCH(C153,A:A,0)+0.1,IFERROR(MATCH(C153,B:B,0)+0.2,MATCH(C153,C:C,0)+0.3)),-1)</f>
        <v>17.100000000000001</v>
      </c>
      <c r="G153" s="23" t="str">
        <f t="shared" si="2"/>
        <v>8,1/17,1/103,1</v>
      </c>
      <c r="H153" s="24" t="str">
        <f>IF(MATCH(G153,G:G,0)=ROW(),ROW(),"")</f>
        <v/>
      </c>
      <c r="I153" s="25" t="str">
        <f>IFERROR(SMALL(H:H,ROW()-1),"")</f>
        <v/>
      </c>
      <c r="J153" s="14" t="str">
        <f>IFERROR(INDEX(A:A,$I153),"")</f>
        <v/>
      </c>
      <c r="K153" s="6" t="str">
        <f>IF(J153="","",INDEX(B:B,$I153))</f>
        <v/>
      </c>
      <c r="L153" s="6" t="str">
        <f>IF(K153="","",INDEX(C:C,$I153))</f>
        <v/>
      </c>
      <c r="M153" s="6" t="str">
        <f>IF(L153="","",COUNTIF(G:G,INDEX(G:G,I153)))</f>
        <v/>
      </c>
    </row>
    <row r="154" spans="1:13" x14ac:dyDescent="0.3">
      <c r="A154" s="1" t="s">
        <v>4</v>
      </c>
      <c r="B154" s="1" t="s">
        <v>9</v>
      </c>
      <c r="C154" s="18" t="s">
        <v>7</v>
      </c>
      <c r="D154" s="22">
        <f>IFERROR(MATCH(A154,A:A,0)+0.1,-1)</f>
        <v>8.1</v>
      </c>
      <c r="E154" s="23">
        <f>IFERROR(IFERROR(MATCH(B154,A:A,0)+0.1,MATCH(B154,B:B,0)+0.2),-1)</f>
        <v>12.1</v>
      </c>
      <c r="F154" s="23">
        <f>IFERROR(IFERROR(MATCH(C154,A:A,0)+0.1,IFERROR(MATCH(C154,B:B,0)+0.2,MATCH(C154,C:C,0)+0.3)),-1)</f>
        <v>11.1</v>
      </c>
      <c r="G154" s="23" t="str">
        <f t="shared" si="2"/>
        <v>8,1/11,1/12,1</v>
      </c>
      <c r="H154" s="24" t="str">
        <f>IF(MATCH(G154,G:G,0)=ROW(),ROW(),"")</f>
        <v/>
      </c>
      <c r="I154" s="25" t="str">
        <f>IFERROR(SMALL(H:H,ROW()-1),"")</f>
        <v/>
      </c>
      <c r="J154" s="14" t="str">
        <f>IFERROR(INDEX(A:A,$I154),"")</f>
        <v/>
      </c>
      <c r="K154" s="6" t="str">
        <f>IF(J154="","",INDEX(B:B,$I154))</f>
        <v/>
      </c>
      <c r="L154" s="6" t="str">
        <f>IF(K154="","",INDEX(C:C,$I154))</f>
        <v/>
      </c>
      <c r="M154" s="6" t="str">
        <f>IF(L154="","",COUNTIF(G:G,INDEX(G:G,I154)))</f>
        <v/>
      </c>
    </row>
    <row r="155" spans="1:13" x14ac:dyDescent="0.3">
      <c r="A155" s="1" t="s">
        <v>4</v>
      </c>
      <c r="B155" s="1" t="s">
        <v>10</v>
      </c>
      <c r="C155" s="18" t="s">
        <v>8</v>
      </c>
      <c r="D155" s="22">
        <f>IFERROR(MATCH(A155,A:A,0)+0.1,-1)</f>
        <v>8.1</v>
      </c>
      <c r="E155" s="23">
        <f>IFERROR(IFERROR(MATCH(B155,A:A,0)+0.1,MATCH(B155,B:B,0)+0.2),-1)</f>
        <v>17.100000000000001</v>
      </c>
      <c r="F155" s="23">
        <f>IFERROR(IFERROR(MATCH(C155,A:A,0)+0.1,IFERROR(MATCH(C155,B:B,0)+0.2,MATCH(C155,C:C,0)+0.3)),-1)</f>
        <v>14.1</v>
      </c>
      <c r="G155" s="23" t="str">
        <f t="shared" si="2"/>
        <v>8,1/14,1/17,1</v>
      </c>
      <c r="H155" s="24">
        <f>IF(MATCH(G155,G:G,0)=ROW(),ROW(),"")</f>
        <v>155</v>
      </c>
      <c r="I155" s="25" t="str">
        <f>IFERROR(SMALL(H:H,ROW()-1),"")</f>
        <v/>
      </c>
      <c r="J155" s="14" t="str">
        <f>IFERROR(INDEX(A:A,$I155),"")</f>
        <v/>
      </c>
      <c r="K155" s="6" t="str">
        <f>IF(J155="","",INDEX(B:B,$I155))</f>
        <v/>
      </c>
      <c r="L155" s="6" t="str">
        <f>IF(K155="","",INDEX(C:C,$I155))</f>
        <v/>
      </c>
      <c r="M155" s="6" t="str">
        <f>IF(L155="","",COUNTIF(G:G,INDEX(G:G,I155)))</f>
        <v/>
      </c>
    </row>
    <row r="156" spans="1:13" x14ac:dyDescent="0.3">
      <c r="A156" s="1" t="s">
        <v>4</v>
      </c>
      <c r="B156" s="1" t="s">
        <v>9</v>
      </c>
      <c r="C156" s="18" t="s">
        <v>7</v>
      </c>
      <c r="D156" s="22">
        <f>IFERROR(MATCH(A156,A:A,0)+0.1,-1)</f>
        <v>8.1</v>
      </c>
      <c r="E156" s="23">
        <f>IFERROR(IFERROR(MATCH(B156,A:A,0)+0.1,MATCH(B156,B:B,0)+0.2),-1)</f>
        <v>12.1</v>
      </c>
      <c r="F156" s="23">
        <f>IFERROR(IFERROR(MATCH(C156,A:A,0)+0.1,IFERROR(MATCH(C156,B:B,0)+0.2,MATCH(C156,C:C,0)+0.3)),-1)</f>
        <v>11.1</v>
      </c>
      <c r="G156" s="23" t="str">
        <f t="shared" si="2"/>
        <v>8,1/11,1/12,1</v>
      </c>
      <c r="H156" s="24" t="str">
        <f>IF(MATCH(G156,G:G,0)=ROW(),ROW(),"")</f>
        <v/>
      </c>
      <c r="I156" s="25" t="str">
        <f>IFERROR(SMALL(H:H,ROW()-1),"")</f>
        <v/>
      </c>
      <c r="J156" s="14" t="str">
        <f>IFERROR(INDEX(A:A,$I156),"")</f>
        <v/>
      </c>
      <c r="K156" s="6" t="str">
        <f>IF(J156="","",INDEX(B:B,$I156))</f>
        <v/>
      </c>
      <c r="L156" s="6" t="str">
        <f>IF(K156="","",INDEX(C:C,$I156))</f>
        <v/>
      </c>
      <c r="M156" s="6" t="str">
        <f>IF(L156="","",COUNTIF(G:G,INDEX(G:G,I156)))</f>
        <v/>
      </c>
    </row>
    <row r="157" spans="1:13" x14ac:dyDescent="0.3">
      <c r="A157" s="1" t="s">
        <v>4</v>
      </c>
      <c r="B157" s="1" t="s">
        <v>10</v>
      </c>
      <c r="C157" s="18" t="s">
        <v>7</v>
      </c>
      <c r="D157" s="22">
        <f>IFERROR(MATCH(A157,A:A,0)+0.1,-1)</f>
        <v>8.1</v>
      </c>
      <c r="E157" s="23">
        <f>IFERROR(IFERROR(MATCH(B157,A:A,0)+0.1,MATCH(B157,B:B,0)+0.2),-1)</f>
        <v>17.100000000000001</v>
      </c>
      <c r="F157" s="23">
        <f>IFERROR(IFERROR(MATCH(C157,A:A,0)+0.1,IFERROR(MATCH(C157,B:B,0)+0.2,MATCH(C157,C:C,0)+0.3)),-1)</f>
        <v>11.1</v>
      </c>
      <c r="G157" s="23" t="str">
        <f t="shared" si="2"/>
        <v>8,1/11,1/17,1</v>
      </c>
      <c r="H157" s="24" t="str">
        <f>IF(MATCH(G157,G:G,0)=ROW(),ROW(),"")</f>
        <v/>
      </c>
      <c r="I157" s="25" t="str">
        <f>IFERROR(SMALL(H:H,ROW()-1),"")</f>
        <v/>
      </c>
      <c r="J157" s="14" t="str">
        <f>IFERROR(INDEX(A:A,$I157),"")</f>
        <v/>
      </c>
      <c r="K157" s="6" t="str">
        <f>IF(J157="","",INDEX(B:B,$I157))</f>
        <v/>
      </c>
      <c r="L157" s="6" t="str">
        <f>IF(K157="","",INDEX(C:C,$I157))</f>
        <v/>
      </c>
      <c r="M157" s="6" t="str">
        <f>IF(L157="","",COUNTIF(G:G,INDEX(G:G,I157)))</f>
        <v/>
      </c>
    </row>
    <row r="158" spans="1:13" x14ac:dyDescent="0.3">
      <c r="A158" s="1" t="s">
        <v>6</v>
      </c>
      <c r="B158" s="1" t="s">
        <v>5</v>
      </c>
      <c r="C158" s="18" t="s">
        <v>3</v>
      </c>
      <c r="D158" s="22">
        <f>IFERROR(MATCH(A158,A:A,0)+0.1,-1)</f>
        <v>3.1</v>
      </c>
      <c r="E158" s="23">
        <f>IFERROR(IFERROR(MATCH(B158,A:A,0)+0.1,MATCH(B158,B:B,0)+0.2),-1)</f>
        <v>16.100000000000001</v>
      </c>
      <c r="F158" s="23">
        <f>IFERROR(IFERROR(MATCH(C158,A:A,0)+0.1,IFERROR(MATCH(C158,B:B,0)+0.2,MATCH(C158,C:C,0)+0.3)),-1)</f>
        <v>2.1</v>
      </c>
      <c r="G158" s="23" t="str">
        <f t="shared" si="2"/>
        <v>2,1/3,1/16,1</v>
      </c>
      <c r="H158" s="24">
        <f>IF(MATCH(G158,G:G,0)=ROW(),ROW(),"")</f>
        <v>158</v>
      </c>
      <c r="I158" s="25" t="str">
        <f>IFERROR(SMALL(H:H,ROW()-1),"")</f>
        <v/>
      </c>
      <c r="J158" s="14" t="str">
        <f>IFERROR(INDEX(A:A,$I158),"")</f>
        <v/>
      </c>
      <c r="K158" s="6" t="str">
        <f>IF(J158="","",INDEX(B:B,$I158))</f>
        <v/>
      </c>
      <c r="L158" s="6" t="str">
        <f>IF(K158="","",INDEX(C:C,$I158))</f>
        <v/>
      </c>
      <c r="M158" s="6" t="str">
        <f>IF(L158="","",COUNTIF(G:G,INDEX(G:G,I158)))</f>
        <v/>
      </c>
    </row>
    <row r="159" spans="1:13" x14ac:dyDescent="0.3">
      <c r="A159" s="1" t="s">
        <v>6</v>
      </c>
      <c r="B159" s="1" t="s">
        <v>13</v>
      </c>
      <c r="C159" s="18" t="s">
        <v>12</v>
      </c>
      <c r="D159" s="22">
        <f>IFERROR(MATCH(A159,A:A,0)+0.1,-1)</f>
        <v>3.1</v>
      </c>
      <c r="E159" s="23">
        <f>IFERROR(IFERROR(MATCH(B159,A:A,0)+0.1,MATCH(B159,B:B,0)+0.2),-1)</f>
        <v>55.1</v>
      </c>
      <c r="F159" s="23">
        <f>IFERROR(IFERROR(MATCH(C159,A:A,0)+0.1,IFERROR(MATCH(C159,B:B,0)+0.2,MATCH(C159,C:C,0)+0.3)),-1)</f>
        <v>103.1</v>
      </c>
      <c r="G159" s="23" t="str">
        <f t="shared" si="2"/>
        <v>3,1/55,1/103,1</v>
      </c>
      <c r="H159" s="24">
        <f>IF(MATCH(G159,G:G,0)=ROW(),ROW(),"")</f>
        <v>159</v>
      </c>
      <c r="I159" s="25" t="str">
        <f>IFERROR(SMALL(H:H,ROW()-1),"")</f>
        <v/>
      </c>
      <c r="J159" s="14" t="str">
        <f>IFERROR(INDEX(A:A,$I159),"")</f>
        <v/>
      </c>
      <c r="K159" s="6" t="str">
        <f>IF(J159="","",INDEX(B:B,$I159))</f>
        <v/>
      </c>
      <c r="L159" s="6" t="str">
        <f>IF(K159="","",INDEX(C:C,$I159))</f>
        <v/>
      </c>
      <c r="M159" s="6" t="str">
        <f>IF(L159="","",COUNTIF(G:G,INDEX(G:G,I159)))</f>
        <v/>
      </c>
    </row>
    <row r="160" spans="1:13" x14ac:dyDescent="0.3">
      <c r="A160" s="1" t="s">
        <v>11</v>
      </c>
      <c r="B160" s="1" t="s">
        <v>5</v>
      </c>
      <c r="C160" s="18" t="s">
        <v>13</v>
      </c>
      <c r="D160" s="22">
        <f>IFERROR(MATCH(A160,A:A,0)+0.1,-1)</f>
        <v>9.1</v>
      </c>
      <c r="E160" s="23">
        <f>IFERROR(IFERROR(MATCH(B160,A:A,0)+0.1,MATCH(B160,B:B,0)+0.2),-1)</f>
        <v>16.100000000000001</v>
      </c>
      <c r="F160" s="23">
        <f>IFERROR(IFERROR(MATCH(C160,A:A,0)+0.1,IFERROR(MATCH(C160,B:B,0)+0.2,MATCH(C160,C:C,0)+0.3)),-1)</f>
        <v>55.1</v>
      </c>
      <c r="G160" s="23" t="str">
        <f t="shared" si="2"/>
        <v>9,1/16,1/55,1</v>
      </c>
      <c r="H160" s="24">
        <f>IF(MATCH(G160,G:G,0)=ROW(),ROW(),"")</f>
        <v>160</v>
      </c>
      <c r="I160" s="25" t="str">
        <f>IFERROR(SMALL(H:H,ROW()-1),"")</f>
        <v/>
      </c>
      <c r="J160" s="14" t="str">
        <f>IFERROR(INDEX(A:A,$I160),"")</f>
        <v/>
      </c>
      <c r="K160" s="6" t="str">
        <f>IF(J160="","",INDEX(B:B,$I160))</f>
        <v/>
      </c>
      <c r="L160" s="6" t="str">
        <f>IF(K160="","",INDEX(C:C,$I160))</f>
        <v/>
      </c>
      <c r="M160" s="6" t="str">
        <f>IF(L160="","",COUNTIF(G:G,INDEX(G:G,I160)))</f>
        <v/>
      </c>
    </row>
    <row r="161" spans="1:13" x14ac:dyDescent="0.3">
      <c r="A161" s="1" t="s">
        <v>4</v>
      </c>
      <c r="B161" s="1" t="s">
        <v>10</v>
      </c>
      <c r="C161" s="18" t="s">
        <v>7</v>
      </c>
      <c r="D161" s="22">
        <f>IFERROR(MATCH(A161,A:A,0)+0.1,-1)</f>
        <v>8.1</v>
      </c>
      <c r="E161" s="23">
        <f>IFERROR(IFERROR(MATCH(B161,A:A,0)+0.1,MATCH(B161,B:B,0)+0.2),-1)</f>
        <v>17.100000000000001</v>
      </c>
      <c r="F161" s="23">
        <f>IFERROR(IFERROR(MATCH(C161,A:A,0)+0.1,IFERROR(MATCH(C161,B:B,0)+0.2,MATCH(C161,C:C,0)+0.3)),-1)</f>
        <v>11.1</v>
      </c>
      <c r="G161" s="23" t="str">
        <f t="shared" si="2"/>
        <v>8,1/11,1/17,1</v>
      </c>
      <c r="H161" s="24" t="str">
        <f>IF(MATCH(G161,G:G,0)=ROW(),ROW(),"")</f>
        <v/>
      </c>
      <c r="I161" s="25" t="str">
        <f>IFERROR(SMALL(H:H,ROW()-1),"")</f>
        <v/>
      </c>
      <c r="J161" s="14" t="str">
        <f>IFERROR(INDEX(A:A,$I161),"")</f>
        <v/>
      </c>
      <c r="K161" s="6" t="str">
        <f>IF(J161="","",INDEX(B:B,$I161))</f>
        <v/>
      </c>
      <c r="L161" s="6" t="str">
        <f>IF(K161="","",INDEX(C:C,$I161))</f>
        <v/>
      </c>
      <c r="M161" s="6" t="str">
        <f>IF(L161="","",COUNTIF(G:G,INDEX(G:G,I161)))</f>
        <v/>
      </c>
    </row>
    <row r="162" spans="1:13" x14ac:dyDescent="0.3">
      <c r="A162" s="1" t="s">
        <v>4</v>
      </c>
      <c r="B162" s="1" t="s">
        <v>10</v>
      </c>
      <c r="C162" s="18" t="s">
        <v>7</v>
      </c>
      <c r="D162" s="22">
        <f>IFERROR(MATCH(A162,A:A,0)+0.1,-1)</f>
        <v>8.1</v>
      </c>
      <c r="E162" s="23">
        <f>IFERROR(IFERROR(MATCH(B162,A:A,0)+0.1,MATCH(B162,B:B,0)+0.2),-1)</f>
        <v>17.100000000000001</v>
      </c>
      <c r="F162" s="23">
        <f>IFERROR(IFERROR(MATCH(C162,A:A,0)+0.1,IFERROR(MATCH(C162,B:B,0)+0.2,MATCH(C162,C:C,0)+0.3)),-1)</f>
        <v>11.1</v>
      </c>
      <c r="G162" s="23" t="str">
        <f t="shared" si="2"/>
        <v>8,1/11,1/17,1</v>
      </c>
      <c r="H162" s="24" t="str">
        <f>IF(MATCH(G162,G:G,0)=ROW(),ROW(),"")</f>
        <v/>
      </c>
      <c r="I162" s="25" t="str">
        <f>IFERROR(SMALL(H:H,ROW()-1),"")</f>
        <v/>
      </c>
      <c r="J162" s="14" t="str">
        <f>IFERROR(INDEX(A:A,$I162),"")</f>
        <v/>
      </c>
      <c r="K162" s="6" t="str">
        <f>IF(J162="","",INDEX(B:B,$I162))</f>
        <v/>
      </c>
      <c r="L162" s="6" t="str">
        <f>IF(K162="","",INDEX(C:C,$I162))</f>
        <v/>
      </c>
      <c r="M162" s="6" t="str">
        <f>IF(L162="","",COUNTIF(G:G,INDEX(G:G,I162)))</f>
        <v/>
      </c>
    </row>
    <row r="163" spans="1:13" x14ac:dyDescent="0.3">
      <c r="A163" s="1" t="s">
        <v>10</v>
      </c>
      <c r="B163" s="1" t="s">
        <v>4</v>
      </c>
      <c r="C163" s="18" t="s">
        <v>7</v>
      </c>
      <c r="D163" s="22">
        <f>IFERROR(MATCH(A163,A:A,0)+0.1,-1)</f>
        <v>17.100000000000001</v>
      </c>
      <c r="E163" s="23">
        <f>IFERROR(IFERROR(MATCH(B163,A:A,0)+0.1,MATCH(B163,B:B,0)+0.2),-1)</f>
        <v>8.1</v>
      </c>
      <c r="F163" s="23">
        <f>IFERROR(IFERROR(MATCH(C163,A:A,0)+0.1,IFERROR(MATCH(C163,B:B,0)+0.2,MATCH(C163,C:C,0)+0.3)),-1)</f>
        <v>11.1</v>
      </c>
      <c r="G163" s="23" t="str">
        <f t="shared" si="2"/>
        <v>8,1/11,1/17,1</v>
      </c>
      <c r="H163" s="24" t="str">
        <f>IF(MATCH(G163,G:G,0)=ROW(),ROW(),"")</f>
        <v/>
      </c>
      <c r="I163" s="25" t="str">
        <f>IFERROR(SMALL(H:H,ROW()-1),"")</f>
        <v/>
      </c>
      <c r="J163" s="14" t="str">
        <f>IFERROR(INDEX(A:A,$I163),"")</f>
        <v/>
      </c>
      <c r="K163" s="6" t="str">
        <f>IF(J163="","",INDEX(B:B,$I163))</f>
        <v/>
      </c>
      <c r="L163" s="6" t="str">
        <f>IF(K163="","",INDEX(C:C,$I163))</f>
        <v/>
      </c>
      <c r="M163" s="6" t="str">
        <f>IF(L163="","",COUNTIF(G:G,INDEX(G:G,I163)))</f>
        <v/>
      </c>
    </row>
    <row r="164" spans="1:13" x14ac:dyDescent="0.3">
      <c r="A164" s="1" t="s">
        <v>5</v>
      </c>
      <c r="B164" s="1" t="s">
        <v>13</v>
      </c>
      <c r="C164" s="18" t="s">
        <v>9</v>
      </c>
      <c r="D164" s="22">
        <f>IFERROR(MATCH(A164,A:A,0)+0.1,-1)</f>
        <v>16.100000000000001</v>
      </c>
      <c r="E164" s="23">
        <f>IFERROR(IFERROR(MATCH(B164,A:A,0)+0.1,MATCH(B164,B:B,0)+0.2),-1)</f>
        <v>55.1</v>
      </c>
      <c r="F164" s="23">
        <f>IFERROR(IFERROR(MATCH(C164,A:A,0)+0.1,IFERROR(MATCH(C164,B:B,0)+0.2,MATCH(C164,C:C,0)+0.3)),-1)</f>
        <v>12.1</v>
      </c>
      <c r="G164" s="23" t="str">
        <f t="shared" si="2"/>
        <v>12,1/16,1/55,1</v>
      </c>
      <c r="H164" s="24" t="str">
        <f>IF(MATCH(G164,G:G,0)=ROW(),ROW(),"")</f>
        <v/>
      </c>
      <c r="I164" s="25" t="str">
        <f>IFERROR(SMALL(H:H,ROW()-1),"")</f>
        <v/>
      </c>
      <c r="J164" s="14" t="str">
        <f>IFERROR(INDEX(A:A,$I164),"")</f>
        <v/>
      </c>
      <c r="K164" s="6" t="str">
        <f>IF(J164="","",INDEX(B:B,$I164))</f>
        <v/>
      </c>
      <c r="L164" s="6" t="str">
        <f>IF(K164="","",INDEX(C:C,$I164))</f>
        <v/>
      </c>
      <c r="M164" s="6" t="str">
        <f>IF(L164="","",COUNTIF(G:G,INDEX(G:G,I164)))</f>
        <v/>
      </c>
    </row>
    <row r="165" spans="1:13" x14ac:dyDescent="0.3">
      <c r="A165" s="1" t="s">
        <v>4</v>
      </c>
      <c r="B165" s="1" t="s">
        <v>7</v>
      </c>
      <c r="C165" s="18" t="s">
        <v>6</v>
      </c>
      <c r="D165" s="22">
        <f>IFERROR(MATCH(A165,A:A,0)+0.1,-1)</f>
        <v>8.1</v>
      </c>
      <c r="E165" s="23">
        <f>IFERROR(IFERROR(MATCH(B165,A:A,0)+0.1,MATCH(B165,B:B,0)+0.2),-1)</f>
        <v>11.1</v>
      </c>
      <c r="F165" s="23">
        <f>IFERROR(IFERROR(MATCH(C165,A:A,0)+0.1,IFERROR(MATCH(C165,B:B,0)+0.2,MATCH(C165,C:C,0)+0.3)),-1)</f>
        <v>3.1</v>
      </c>
      <c r="G165" s="23" t="str">
        <f t="shared" si="2"/>
        <v>3,1/8,1/11,1</v>
      </c>
      <c r="H165" s="24" t="str">
        <f>IF(MATCH(G165,G:G,0)=ROW(),ROW(),"")</f>
        <v/>
      </c>
      <c r="I165" s="25" t="str">
        <f>IFERROR(SMALL(H:H,ROW()-1),"")</f>
        <v/>
      </c>
      <c r="J165" s="14" t="str">
        <f>IFERROR(INDEX(A:A,$I165),"")</f>
        <v/>
      </c>
      <c r="K165" s="6" t="str">
        <f>IF(J165="","",INDEX(B:B,$I165))</f>
        <v/>
      </c>
      <c r="L165" s="6" t="str">
        <f>IF(K165="","",INDEX(C:C,$I165))</f>
        <v/>
      </c>
      <c r="M165" s="6" t="str">
        <f>IF(L165="","",COUNTIF(G:G,INDEX(G:G,I165)))</f>
        <v/>
      </c>
    </row>
    <row r="166" spans="1:13" x14ac:dyDescent="0.3">
      <c r="A166" s="1" t="s">
        <v>4</v>
      </c>
      <c r="B166" s="1" t="s">
        <v>9</v>
      </c>
      <c r="C166" s="18" t="s">
        <v>10</v>
      </c>
      <c r="D166" s="22">
        <f>IFERROR(MATCH(A166,A:A,0)+0.1,-1)</f>
        <v>8.1</v>
      </c>
      <c r="E166" s="23">
        <f>IFERROR(IFERROR(MATCH(B166,A:A,0)+0.1,MATCH(B166,B:B,0)+0.2),-1)</f>
        <v>12.1</v>
      </c>
      <c r="F166" s="23">
        <f>IFERROR(IFERROR(MATCH(C166,A:A,0)+0.1,IFERROR(MATCH(C166,B:B,0)+0.2,MATCH(C166,C:C,0)+0.3)),-1)</f>
        <v>17.100000000000001</v>
      </c>
      <c r="G166" s="23" t="str">
        <f t="shared" si="2"/>
        <v>8,1/12,1/17,1</v>
      </c>
      <c r="H166" s="24" t="str">
        <f>IF(MATCH(G166,G:G,0)=ROW(),ROW(),"")</f>
        <v/>
      </c>
      <c r="I166" s="25" t="str">
        <f>IFERROR(SMALL(H:H,ROW()-1),"")</f>
        <v/>
      </c>
      <c r="J166" s="14" t="str">
        <f>IFERROR(INDEX(A:A,$I166),"")</f>
        <v/>
      </c>
      <c r="K166" s="6" t="str">
        <f>IF(J166="","",INDEX(B:B,$I166))</f>
        <v/>
      </c>
      <c r="L166" s="6" t="str">
        <f>IF(K166="","",INDEX(C:C,$I166))</f>
        <v/>
      </c>
      <c r="M166" s="6" t="str">
        <f>IF(L166="","",COUNTIF(G:G,INDEX(G:G,I166)))</f>
        <v/>
      </c>
    </row>
    <row r="167" spans="1:13" x14ac:dyDescent="0.3">
      <c r="A167" s="1" t="s">
        <v>5</v>
      </c>
      <c r="B167" s="1" t="s">
        <v>3</v>
      </c>
      <c r="C167" s="18" t="s">
        <v>12</v>
      </c>
      <c r="D167" s="22">
        <f>IFERROR(MATCH(A167,A:A,0)+0.1,-1)</f>
        <v>16.100000000000001</v>
      </c>
      <c r="E167" s="23">
        <f>IFERROR(IFERROR(MATCH(B167,A:A,0)+0.1,MATCH(B167,B:B,0)+0.2),-1)</f>
        <v>2.1</v>
      </c>
      <c r="F167" s="23">
        <f>IFERROR(IFERROR(MATCH(C167,A:A,0)+0.1,IFERROR(MATCH(C167,B:B,0)+0.2,MATCH(C167,C:C,0)+0.3)),-1)</f>
        <v>103.1</v>
      </c>
      <c r="G167" s="23" t="str">
        <f t="shared" si="2"/>
        <v>2,1/16,1/103,1</v>
      </c>
      <c r="H167" s="24">
        <f>IF(MATCH(G167,G:G,0)=ROW(),ROW(),"")</f>
        <v>167</v>
      </c>
      <c r="I167" s="25" t="str">
        <f>IFERROR(SMALL(H:H,ROW()-1),"")</f>
        <v/>
      </c>
      <c r="J167" s="14" t="str">
        <f>IFERROR(INDEX(A:A,$I167),"")</f>
        <v/>
      </c>
      <c r="K167" s="6" t="str">
        <f>IF(J167="","",INDEX(B:B,$I167))</f>
        <v/>
      </c>
      <c r="L167" s="6" t="str">
        <f>IF(K167="","",INDEX(C:C,$I167))</f>
        <v/>
      </c>
      <c r="M167" s="6" t="str">
        <f>IF(L167="","",COUNTIF(G:G,INDEX(G:G,I167)))</f>
        <v/>
      </c>
    </row>
    <row r="168" spans="1:13" x14ac:dyDescent="0.3">
      <c r="A168" s="1" t="s">
        <v>4</v>
      </c>
      <c r="B168" s="1" t="s">
        <v>7</v>
      </c>
      <c r="C168" s="18" t="s">
        <v>10</v>
      </c>
      <c r="D168" s="22">
        <f>IFERROR(MATCH(A168,A:A,0)+0.1,-1)</f>
        <v>8.1</v>
      </c>
      <c r="E168" s="23">
        <f>IFERROR(IFERROR(MATCH(B168,A:A,0)+0.1,MATCH(B168,B:B,0)+0.2),-1)</f>
        <v>11.1</v>
      </c>
      <c r="F168" s="23">
        <f>IFERROR(IFERROR(MATCH(C168,A:A,0)+0.1,IFERROR(MATCH(C168,B:B,0)+0.2,MATCH(C168,C:C,0)+0.3)),-1)</f>
        <v>17.100000000000001</v>
      </c>
      <c r="G168" s="23" t="str">
        <f t="shared" si="2"/>
        <v>8,1/11,1/17,1</v>
      </c>
      <c r="H168" s="24" t="str">
        <f>IF(MATCH(G168,G:G,0)=ROW(),ROW(),"")</f>
        <v/>
      </c>
      <c r="I168" s="25" t="str">
        <f>IFERROR(SMALL(H:H,ROW()-1),"")</f>
        <v/>
      </c>
      <c r="J168" s="14" t="str">
        <f>IFERROR(INDEX(A:A,$I168),"")</f>
        <v/>
      </c>
      <c r="K168" s="6" t="str">
        <f>IF(J168="","",INDEX(B:B,$I168))</f>
        <v/>
      </c>
      <c r="L168" s="6" t="str">
        <f>IF(K168="","",INDEX(C:C,$I168))</f>
        <v/>
      </c>
      <c r="M168" s="6" t="str">
        <f>IF(L168="","",COUNTIF(G:G,INDEX(G:G,I168)))</f>
        <v/>
      </c>
    </row>
    <row r="169" spans="1:13" x14ac:dyDescent="0.3">
      <c r="A169" s="1" t="s">
        <v>4</v>
      </c>
      <c r="B169" s="1" t="s">
        <v>10</v>
      </c>
      <c r="C169" s="18" t="s">
        <v>7</v>
      </c>
      <c r="D169" s="22">
        <f>IFERROR(MATCH(A169,A:A,0)+0.1,-1)</f>
        <v>8.1</v>
      </c>
      <c r="E169" s="23">
        <f>IFERROR(IFERROR(MATCH(B169,A:A,0)+0.1,MATCH(B169,B:B,0)+0.2),-1)</f>
        <v>17.100000000000001</v>
      </c>
      <c r="F169" s="23">
        <f>IFERROR(IFERROR(MATCH(C169,A:A,0)+0.1,IFERROR(MATCH(C169,B:B,0)+0.2,MATCH(C169,C:C,0)+0.3)),-1)</f>
        <v>11.1</v>
      </c>
      <c r="G169" s="23" t="str">
        <f t="shared" si="2"/>
        <v>8,1/11,1/17,1</v>
      </c>
      <c r="H169" s="24" t="str">
        <f>IF(MATCH(G169,G:G,0)=ROW(),ROW(),"")</f>
        <v/>
      </c>
      <c r="I169" s="25" t="str">
        <f>IFERROR(SMALL(H:H,ROW()-1),"")</f>
        <v/>
      </c>
      <c r="J169" s="14" t="str">
        <f>IFERROR(INDEX(A:A,$I169),"")</f>
        <v/>
      </c>
      <c r="K169" s="6" t="str">
        <f>IF(J169="","",INDEX(B:B,$I169))</f>
        <v/>
      </c>
      <c r="L169" s="6" t="str">
        <f>IF(K169="","",INDEX(C:C,$I169))</f>
        <v/>
      </c>
      <c r="M169" s="6" t="str">
        <f>IF(L169="","",COUNTIF(G:G,INDEX(G:G,I169)))</f>
        <v/>
      </c>
    </row>
    <row r="170" spans="1:13" x14ac:dyDescent="0.3">
      <c r="A170" s="1" t="s">
        <v>13</v>
      </c>
      <c r="B170" s="1" t="s">
        <v>9</v>
      </c>
      <c r="C170" s="18" t="s">
        <v>4</v>
      </c>
      <c r="D170" s="22">
        <f>IFERROR(MATCH(A170,A:A,0)+0.1,-1)</f>
        <v>55.1</v>
      </c>
      <c r="E170" s="23">
        <f>IFERROR(IFERROR(MATCH(B170,A:A,0)+0.1,MATCH(B170,B:B,0)+0.2),-1)</f>
        <v>12.1</v>
      </c>
      <c r="F170" s="23">
        <f>IFERROR(IFERROR(MATCH(C170,A:A,0)+0.1,IFERROR(MATCH(C170,B:B,0)+0.2,MATCH(C170,C:C,0)+0.3)),-1)</f>
        <v>8.1</v>
      </c>
      <c r="G170" s="23" t="str">
        <f t="shared" si="2"/>
        <v>8,1/12,1/55,1</v>
      </c>
      <c r="H170" s="24">
        <f>IF(MATCH(G170,G:G,0)=ROW(),ROW(),"")</f>
        <v>170</v>
      </c>
      <c r="I170" s="25" t="str">
        <f>IFERROR(SMALL(H:H,ROW()-1),"")</f>
        <v/>
      </c>
      <c r="J170" s="14" t="str">
        <f>IFERROR(INDEX(A:A,$I170),"")</f>
        <v/>
      </c>
      <c r="K170" s="6" t="str">
        <f>IF(J170="","",INDEX(B:B,$I170))</f>
        <v/>
      </c>
      <c r="L170" s="6" t="str">
        <f>IF(K170="","",INDEX(C:C,$I170))</f>
        <v/>
      </c>
      <c r="M170" s="6" t="str">
        <f>IF(L170="","",COUNTIF(G:G,INDEX(G:G,I170)))</f>
        <v/>
      </c>
    </row>
    <row r="171" spans="1:13" x14ac:dyDescent="0.3">
      <c r="A171" s="1" t="s">
        <v>4</v>
      </c>
      <c r="B171" s="1" t="s">
        <v>10</v>
      </c>
      <c r="C171" s="18" t="s">
        <v>7</v>
      </c>
      <c r="D171" s="22">
        <f>IFERROR(MATCH(A171,A:A,0)+0.1,-1)</f>
        <v>8.1</v>
      </c>
      <c r="E171" s="23">
        <f>IFERROR(IFERROR(MATCH(B171,A:A,0)+0.1,MATCH(B171,B:B,0)+0.2),-1)</f>
        <v>17.100000000000001</v>
      </c>
      <c r="F171" s="23">
        <f>IFERROR(IFERROR(MATCH(C171,A:A,0)+0.1,IFERROR(MATCH(C171,B:B,0)+0.2,MATCH(C171,C:C,0)+0.3)),-1)</f>
        <v>11.1</v>
      </c>
      <c r="G171" s="23" t="str">
        <f t="shared" si="2"/>
        <v>8,1/11,1/17,1</v>
      </c>
      <c r="H171" s="24" t="str">
        <f>IF(MATCH(G171,G:G,0)=ROW(),ROW(),"")</f>
        <v/>
      </c>
      <c r="I171" s="25" t="str">
        <f>IFERROR(SMALL(H:H,ROW()-1),"")</f>
        <v/>
      </c>
      <c r="J171" s="14" t="str">
        <f>IFERROR(INDEX(A:A,$I171),"")</f>
        <v/>
      </c>
      <c r="K171" s="6" t="str">
        <f>IF(J171="","",INDEX(B:B,$I171))</f>
        <v/>
      </c>
      <c r="L171" s="6" t="str">
        <f>IF(K171="","",INDEX(C:C,$I171))</f>
        <v/>
      </c>
      <c r="M171" s="6" t="str">
        <f>IF(L171="","",COUNTIF(G:G,INDEX(G:G,I171)))</f>
        <v/>
      </c>
    </row>
    <row r="172" spans="1:13" x14ac:dyDescent="0.3">
      <c r="A172" s="1" t="s">
        <v>13</v>
      </c>
      <c r="B172" s="1" t="s">
        <v>9</v>
      </c>
      <c r="C172" s="18" t="s">
        <v>3</v>
      </c>
      <c r="D172" s="22">
        <f>IFERROR(MATCH(A172,A:A,0)+0.1,-1)</f>
        <v>55.1</v>
      </c>
      <c r="E172" s="23">
        <f>IFERROR(IFERROR(MATCH(B172,A:A,0)+0.1,MATCH(B172,B:B,0)+0.2),-1)</f>
        <v>12.1</v>
      </c>
      <c r="F172" s="23">
        <f>IFERROR(IFERROR(MATCH(C172,A:A,0)+0.1,IFERROR(MATCH(C172,B:B,0)+0.2,MATCH(C172,C:C,0)+0.3)),-1)</f>
        <v>2.1</v>
      </c>
      <c r="G172" s="23" t="str">
        <f t="shared" si="2"/>
        <v>2,1/12,1/55,1</v>
      </c>
      <c r="H172" s="24">
        <f>IF(MATCH(G172,G:G,0)=ROW(),ROW(),"")</f>
        <v>172</v>
      </c>
      <c r="I172" s="25" t="str">
        <f>IFERROR(SMALL(H:H,ROW()-1),"")</f>
        <v/>
      </c>
      <c r="J172" s="14" t="str">
        <f>IFERROR(INDEX(A:A,$I172),"")</f>
        <v/>
      </c>
      <c r="K172" s="6" t="str">
        <f>IF(J172="","",INDEX(B:B,$I172))</f>
        <v/>
      </c>
      <c r="L172" s="6" t="str">
        <f>IF(K172="","",INDEX(C:C,$I172))</f>
        <v/>
      </c>
      <c r="M172" s="6" t="str">
        <f>IF(L172="","",COUNTIF(G:G,INDEX(G:G,I172)))</f>
        <v/>
      </c>
    </row>
    <row r="173" spans="1:13" x14ac:dyDescent="0.3">
      <c r="A173" s="1" t="s">
        <v>10</v>
      </c>
      <c r="B173" s="1" t="s">
        <v>4</v>
      </c>
      <c r="C173" s="18" t="s">
        <v>12</v>
      </c>
      <c r="D173" s="22">
        <f>IFERROR(MATCH(A173,A:A,0)+0.1,-1)</f>
        <v>17.100000000000001</v>
      </c>
      <c r="E173" s="23">
        <f>IFERROR(IFERROR(MATCH(B173,A:A,0)+0.1,MATCH(B173,B:B,0)+0.2),-1)</f>
        <v>8.1</v>
      </c>
      <c r="F173" s="23">
        <f>IFERROR(IFERROR(MATCH(C173,A:A,0)+0.1,IFERROR(MATCH(C173,B:B,0)+0.2,MATCH(C173,C:C,0)+0.3)),-1)</f>
        <v>103.1</v>
      </c>
      <c r="G173" s="23" t="str">
        <f t="shared" si="2"/>
        <v>8,1/17,1/103,1</v>
      </c>
      <c r="H173" s="24" t="str">
        <f>IF(MATCH(G173,G:G,0)=ROW(),ROW(),"")</f>
        <v/>
      </c>
      <c r="I173" s="25" t="str">
        <f>IFERROR(SMALL(H:H,ROW()-1),"")</f>
        <v/>
      </c>
      <c r="J173" s="14" t="str">
        <f>IFERROR(INDEX(A:A,$I173),"")</f>
        <v/>
      </c>
      <c r="K173" s="6" t="str">
        <f>IF(J173="","",INDEX(B:B,$I173))</f>
        <v/>
      </c>
      <c r="L173" s="6" t="str">
        <f>IF(K173="","",INDEX(C:C,$I173))</f>
        <v/>
      </c>
      <c r="M173" s="6" t="str">
        <f>IF(L173="","",COUNTIF(G:G,INDEX(G:G,I173)))</f>
        <v/>
      </c>
    </row>
    <row r="174" spans="1:13" x14ac:dyDescent="0.3">
      <c r="A174" s="1" t="s">
        <v>11</v>
      </c>
      <c r="B174" s="1" t="s">
        <v>10</v>
      </c>
      <c r="C174" s="18" t="s">
        <v>3</v>
      </c>
      <c r="D174" s="22">
        <f>IFERROR(MATCH(A174,A:A,0)+0.1,-1)</f>
        <v>9.1</v>
      </c>
      <c r="E174" s="23">
        <f>IFERROR(IFERROR(MATCH(B174,A:A,0)+0.1,MATCH(B174,B:B,0)+0.2),-1)</f>
        <v>17.100000000000001</v>
      </c>
      <c r="F174" s="23">
        <f>IFERROR(IFERROR(MATCH(C174,A:A,0)+0.1,IFERROR(MATCH(C174,B:B,0)+0.2,MATCH(C174,C:C,0)+0.3)),-1)</f>
        <v>2.1</v>
      </c>
      <c r="G174" s="23" t="str">
        <f t="shared" si="2"/>
        <v>2,1/9,1/17,1</v>
      </c>
      <c r="H174" s="24">
        <f>IF(MATCH(G174,G:G,0)=ROW(),ROW(),"")</f>
        <v>174</v>
      </c>
      <c r="I174" s="25" t="str">
        <f>IFERROR(SMALL(H:H,ROW()-1),"")</f>
        <v/>
      </c>
      <c r="J174" s="14" t="str">
        <f>IFERROR(INDEX(A:A,$I174),"")</f>
        <v/>
      </c>
      <c r="K174" s="6" t="str">
        <f>IF(J174="","",INDEX(B:B,$I174))</f>
        <v/>
      </c>
      <c r="L174" s="6" t="str">
        <f>IF(K174="","",INDEX(C:C,$I174))</f>
        <v/>
      </c>
      <c r="M174" s="6" t="str">
        <f>IF(L174="","",COUNTIF(G:G,INDEX(G:G,I174)))</f>
        <v/>
      </c>
    </row>
    <row r="175" spans="1:13" x14ac:dyDescent="0.3">
      <c r="A175" s="1" t="s">
        <v>13</v>
      </c>
      <c r="B175" s="1" t="s">
        <v>4</v>
      </c>
      <c r="C175" s="18" t="s">
        <v>5</v>
      </c>
      <c r="D175" s="22">
        <f>IFERROR(MATCH(A175,A:A,0)+0.1,-1)</f>
        <v>55.1</v>
      </c>
      <c r="E175" s="23">
        <f>IFERROR(IFERROR(MATCH(B175,A:A,0)+0.1,MATCH(B175,B:B,0)+0.2),-1)</f>
        <v>8.1</v>
      </c>
      <c r="F175" s="23">
        <f>IFERROR(IFERROR(MATCH(C175,A:A,0)+0.1,IFERROR(MATCH(C175,B:B,0)+0.2,MATCH(C175,C:C,0)+0.3)),-1)</f>
        <v>16.100000000000001</v>
      </c>
      <c r="G175" s="23" t="str">
        <f t="shared" si="2"/>
        <v>8,1/16,1/55,1</v>
      </c>
      <c r="H175" s="24" t="str">
        <f>IF(MATCH(G175,G:G,0)=ROW(),ROW(),"")</f>
        <v/>
      </c>
      <c r="I175" s="25" t="str">
        <f>IFERROR(SMALL(H:H,ROW()-1),"")</f>
        <v/>
      </c>
      <c r="J175" s="14" t="str">
        <f>IFERROR(INDEX(A:A,$I175),"")</f>
        <v/>
      </c>
      <c r="K175" s="6" t="str">
        <f>IF(J175="","",INDEX(B:B,$I175))</f>
        <v/>
      </c>
      <c r="L175" s="6" t="str">
        <f>IF(K175="","",INDEX(C:C,$I175))</f>
        <v/>
      </c>
      <c r="M175" s="6" t="str">
        <f>IF(L175="","",COUNTIF(G:G,INDEX(G:G,I175)))</f>
        <v/>
      </c>
    </row>
    <row r="176" spans="1:13" x14ac:dyDescent="0.3">
      <c r="A176" s="1" t="s">
        <v>11</v>
      </c>
      <c r="B176" s="1" t="s">
        <v>5</v>
      </c>
      <c r="C176" s="18" t="s">
        <v>3</v>
      </c>
      <c r="D176" s="22">
        <f>IFERROR(MATCH(A176,A:A,0)+0.1,-1)</f>
        <v>9.1</v>
      </c>
      <c r="E176" s="23">
        <f>IFERROR(IFERROR(MATCH(B176,A:A,0)+0.1,MATCH(B176,B:B,0)+0.2),-1)</f>
        <v>16.100000000000001</v>
      </c>
      <c r="F176" s="23">
        <f>IFERROR(IFERROR(MATCH(C176,A:A,0)+0.1,IFERROR(MATCH(C176,B:B,0)+0.2,MATCH(C176,C:C,0)+0.3)),-1)</f>
        <v>2.1</v>
      </c>
      <c r="G176" s="23" t="str">
        <f t="shared" si="2"/>
        <v>2,1/9,1/16,1</v>
      </c>
      <c r="H176" s="24" t="str">
        <f>IF(MATCH(G176,G:G,0)=ROW(),ROW(),"")</f>
        <v/>
      </c>
      <c r="I176" s="25" t="str">
        <f>IFERROR(SMALL(H:H,ROW()-1),"")</f>
        <v/>
      </c>
      <c r="J176" s="14" t="str">
        <f>IFERROR(INDEX(A:A,$I176),"")</f>
        <v/>
      </c>
      <c r="K176" s="6" t="str">
        <f>IF(J176="","",INDEX(B:B,$I176))</f>
        <v/>
      </c>
      <c r="L176" s="6" t="str">
        <f>IF(K176="","",INDEX(C:C,$I176))</f>
        <v/>
      </c>
      <c r="M176" s="6" t="str">
        <f>IF(L176="","",COUNTIF(G:G,INDEX(G:G,I176)))</f>
        <v/>
      </c>
    </row>
    <row r="177" spans="1:13" x14ac:dyDescent="0.3">
      <c r="A177" s="1" t="s">
        <v>4</v>
      </c>
      <c r="B177" s="1" t="s">
        <v>10</v>
      </c>
      <c r="C177" s="18" t="s">
        <v>9</v>
      </c>
      <c r="D177" s="22">
        <f>IFERROR(MATCH(A177,A:A,0)+0.1,-1)</f>
        <v>8.1</v>
      </c>
      <c r="E177" s="23">
        <f>IFERROR(IFERROR(MATCH(B177,A:A,0)+0.1,MATCH(B177,B:B,0)+0.2),-1)</f>
        <v>17.100000000000001</v>
      </c>
      <c r="F177" s="23">
        <f>IFERROR(IFERROR(MATCH(C177,A:A,0)+0.1,IFERROR(MATCH(C177,B:B,0)+0.2,MATCH(C177,C:C,0)+0.3)),-1)</f>
        <v>12.1</v>
      </c>
      <c r="G177" s="23" t="str">
        <f t="shared" si="2"/>
        <v>8,1/12,1/17,1</v>
      </c>
      <c r="H177" s="24" t="str">
        <f>IF(MATCH(G177,G:G,0)=ROW(),ROW(),"")</f>
        <v/>
      </c>
      <c r="I177" s="25" t="str">
        <f>IFERROR(SMALL(H:H,ROW()-1),"")</f>
        <v/>
      </c>
      <c r="J177" s="14" t="str">
        <f>IFERROR(INDEX(A:A,$I177),"")</f>
        <v/>
      </c>
      <c r="K177" s="6" t="str">
        <f>IF(J177="","",INDEX(B:B,$I177))</f>
        <v/>
      </c>
      <c r="L177" s="6" t="str">
        <f>IF(K177="","",INDEX(C:C,$I177))</f>
        <v/>
      </c>
      <c r="M177" s="6" t="str">
        <f>IF(L177="","",COUNTIF(G:G,INDEX(G:G,I177)))</f>
        <v/>
      </c>
    </row>
    <row r="178" spans="1:13" x14ac:dyDescent="0.3">
      <c r="A178" s="1" t="s">
        <v>5</v>
      </c>
      <c r="B178" s="1" t="s">
        <v>4</v>
      </c>
      <c r="C178" s="18" t="s">
        <v>13</v>
      </c>
      <c r="D178" s="22">
        <f>IFERROR(MATCH(A178,A:A,0)+0.1,-1)</f>
        <v>16.100000000000001</v>
      </c>
      <c r="E178" s="23">
        <f>IFERROR(IFERROR(MATCH(B178,A:A,0)+0.1,MATCH(B178,B:B,0)+0.2),-1)</f>
        <v>8.1</v>
      </c>
      <c r="F178" s="23">
        <f>IFERROR(IFERROR(MATCH(C178,A:A,0)+0.1,IFERROR(MATCH(C178,B:B,0)+0.2,MATCH(C178,C:C,0)+0.3)),-1)</f>
        <v>55.1</v>
      </c>
      <c r="G178" s="23" t="str">
        <f t="shared" si="2"/>
        <v>8,1/16,1/55,1</v>
      </c>
      <c r="H178" s="24" t="str">
        <f>IF(MATCH(G178,G:G,0)=ROW(),ROW(),"")</f>
        <v/>
      </c>
      <c r="I178" s="25" t="str">
        <f>IFERROR(SMALL(H:H,ROW()-1),"")</f>
        <v/>
      </c>
      <c r="J178" s="14" t="str">
        <f>IFERROR(INDEX(A:A,$I178),"")</f>
        <v/>
      </c>
      <c r="K178" s="6" t="str">
        <f>IF(J178="","",INDEX(B:B,$I178))</f>
        <v/>
      </c>
      <c r="L178" s="6" t="str">
        <f>IF(K178="","",INDEX(C:C,$I178))</f>
        <v/>
      </c>
      <c r="M178" s="6" t="str">
        <f>IF(L178="","",COUNTIF(G:G,INDEX(G:G,I178)))</f>
        <v/>
      </c>
    </row>
    <row r="179" spans="1:13" x14ac:dyDescent="0.3">
      <c r="A179" s="1" t="s">
        <v>5</v>
      </c>
      <c r="B179" s="1" t="s">
        <v>9</v>
      </c>
      <c r="C179" s="18" t="s">
        <v>13</v>
      </c>
      <c r="D179" s="22">
        <f>IFERROR(MATCH(A179,A:A,0)+0.1,-1)</f>
        <v>16.100000000000001</v>
      </c>
      <c r="E179" s="23">
        <f>IFERROR(IFERROR(MATCH(B179,A:A,0)+0.1,MATCH(B179,B:B,0)+0.2),-1)</f>
        <v>12.1</v>
      </c>
      <c r="F179" s="23">
        <f>IFERROR(IFERROR(MATCH(C179,A:A,0)+0.1,IFERROR(MATCH(C179,B:B,0)+0.2,MATCH(C179,C:C,0)+0.3)),-1)</f>
        <v>55.1</v>
      </c>
      <c r="G179" s="23" t="str">
        <f t="shared" si="2"/>
        <v>12,1/16,1/55,1</v>
      </c>
      <c r="H179" s="24" t="str">
        <f>IF(MATCH(G179,G:G,0)=ROW(),ROW(),"")</f>
        <v/>
      </c>
      <c r="I179" s="25" t="str">
        <f>IFERROR(SMALL(H:H,ROW()-1),"")</f>
        <v/>
      </c>
      <c r="J179" s="14" t="str">
        <f>IFERROR(INDEX(A:A,$I179),"")</f>
        <v/>
      </c>
      <c r="K179" s="6" t="str">
        <f>IF(J179="","",INDEX(B:B,$I179))</f>
        <v/>
      </c>
      <c r="L179" s="6" t="str">
        <f>IF(K179="","",INDEX(C:C,$I179))</f>
        <v/>
      </c>
      <c r="M179" s="6" t="str">
        <f>IF(L179="","",COUNTIF(G:G,INDEX(G:G,I179)))</f>
        <v/>
      </c>
    </row>
    <row r="180" spans="1:13" x14ac:dyDescent="0.3">
      <c r="A180" s="1" t="s">
        <v>4</v>
      </c>
      <c r="B180" s="1" t="s">
        <v>10</v>
      </c>
      <c r="C180" s="18" t="s">
        <v>13</v>
      </c>
      <c r="D180" s="22">
        <f>IFERROR(MATCH(A180,A:A,0)+0.1,-1)</f>
        <v>8.1</v>
      </c>
      <c r="E180" s="23">
        <f>IFERROR(IFERROR(MATCH(B180,A:A,0)+0.1,MATCH(B180,B:B,0)+0.2),-1)</f>
        <v>17.100000000000001</v>
      </c>
      <c r="F180" s="23">
        <f>IFERROR(IFERROR(MATCH(C180,A:A,0)+0.1,IFERROR(MATCH(C180,B:B,0)+0.2,MATCH(C180,C:C,0)+0.3)),-1)</f>
        <v>55.1</v>
      </c>
      <c r="G180" s="23" t="str">
        <f t="shared" si="2"/>
        <v>8,1/17,1/55,1</v>
      </c>
      <c r="H180" s="24" t="str">
        <f>IF(MATCH(G180,G:G,0)=ROW(),ROW(),"")</f>
        <v/>
      </c>
      <c r="I180" s="25" t="str">
        <f>IFERROR(SMALL(H:H,ROW()-1),"")</f>
        <v/>
      </c>
      <c r="J180" s="14" t="str">
        <f>IFERROR(INDEX(A:A,$I180),"")</f>
        <v/>
      </c>
      <c r="K180" s="6" t="str">
        <f>IF(J180="","",INDEX(B:B,$I180))</f>
        <v/>
      </c>
      <c r="L180" s="6" t="str">
        <f>IF(K180="","",INDEX(C:C,$I180))</f>
        <v/>
      </c>
      <c r="M180" s="6" t="str">
        <f>IF(L180="","",COUNTIF(G:G,INDEX(G:G,I180)))</f>
        <v/>
      </c>
    </row>
    <row r="181" spans="1:13" x14ac:dyDescent="0.3">
      <c r="A181" s="1" t="s">
        <v>6</v>
      </c>
      <c r="B181" s="1" t="s">
        <v>3</v>
      </c>
      <c r="C181" s="18" t="s">
        <v>8</v>
      </c>
      <c r="D181" s="22">
        <f>IFERROR(MATCH(A181,A:A,0)+0.1,-1)</f>
        <v>3.1</v>
      </c>
      <c r="E181" s="23">
        <f>IFERROR(IFERROR(MATCH(B181,A:A,0)+0.1,MATCH(B181,B:B,0)+0.2),-1)</f>
        <v>2.1</v>
      </c>
      <c r="F181" s="23">
        <f>IFERROR(IFERROR(MATCH(C181,A:A,0)+0.1,IFERROR(MATCH(C181,B:B,0)+0.2,MATCH(C181,C:C,0)+0.3)),-1)</f>
        <v>14.1</v>
      </c>
      <c r="G181" s="23" t="str">
        <f t="shared" si="2"/>
        <v>2,1/3,1/14,1</v>
      </c>
      <c r="H181" s="24" t="str">
        <f>IF(MATCH(G181,G:G,0)=ROW(),ROW(),"")</f>
        <v/>
      </c>
      <c r="I181" s="25" t="str">
        <f>IFERROR(SMALL(H:H,ROW()-1),"")</f>
        <v/>
      </c>
      <c r="J181" s="14" t="str">
        <f>IFERROR(INDEX(A:A,$I181),"")</f>
        <v/>
      </c>
      <c r="K181" s="6" t="str">
        <f>IF(J181="","",INDEX(B:B,$I181))</f>
        <v/>
      </c>
      <c r="L181" s="6" t="str">
        <f>IF(K181="","",INDEX(C:C,$I181))</f>
        <v/>
      </c>
      <c r="M181" s="6" t="str">
        <f>IF(L181="","",COUNTIF(G:G,INDEX(G:G,I181)))</f>
        <v/>
      </c>
    </row>
    <row r="182" spans="1:13" x14ac:dyDescent="0.3">
      <c r="A182" s="1" t="s">
        <v>8</v>
      </c>
      <c r="B182" s="1" t="s">
        <v>12</v>
      </c>
      <c r="C182" s="18" t="s">
        <v>5</v>
      </c>
      <c r="D182" s="22">
        <f>IFERROR(MATCH(A182,A:A,0)+0.1,-1)</f>
        <v>14.1</v>
      </c>
      <c r="E182" s="23">
        <f>IFERROR(IFERROR(MATCH(B182,A:A,0)+0.1,MATCH(B182,B:B,0)+0.2),-1)</f>
        <v>103.1</v>
      </c>
      <c r="F182" s="23">
        <f>IFERROR(IFERROR(MATCH(C182,A:A,0)+0.1,IFERROR(MATCH(C182,B:B,0)+0.2,MATCH(C182,C:C,0)+0.3)),-1)</f>
        <v>16.100000000000001</v>
      </c>
      <c r="G182" s="23" t="str">
        <f t="shared" si="2"/>
        <v>14,1/16,1/103,1</v>
      </c>
      <c r="H182" s="24">
        <f>IF(MATCH(G182,G:G,0)=ROW(),ROW(),"")</f>
        <v>182</v>
      </c>
      <c r="I182" s="25" t="str">
        <f>IFERROR(SMALL(H:H,ROW()-1),"")</f>
        <v/>
      </c>
      <c r="J182" s="14" t="str">
        <f>IFERROR(INDEX(A:A,$I182),"")</f>
        <v/>
      </c>
      <c r="K182" s="6" t="str">
        <f>IF(J182="","",INDEX(B:B,$I182))</f>
        <v/>
      </c>
      <c r="L182" s="6" t="str">
        <f>IF(K182="","",INDEX(C:C,$I182))</f>
        <v/>
      </c>
      <c r="M182" s="6" t="str">
        <f>IF(L182="","",COUNTIF(G:G,INDEX(G:G,I182)))</f>
        <v/>
      </c>
    </row>
    <row r="183" spans="1:13" x14ac:dyDescent="0.3">
      <c r="A183" s="1" t="s">
        <v>5</v>
      </c>
      <c r="B183" s="1" t="s">
        <v>4</v>
      </c>
      <c r="C183" s="18" t="s">
        <v>9</v>
      </c>
      <c r="D183" s="22">
        <f>IFERROR(MATCH(A183,A:A,0)+0.1,-1)</f>
        <v>16.100000000000001</v>
      </c>
      <c r="E183" s="23">
        <f>IFERROR(IFERROR(MATCH(B183,A:A,0)+0.1,MATCH(B183,B:B,0)+0.2),-1)</f>
        <v>8.1</v>
      </c>
      <c r="F183" s="23">
        <f>IFERROR(IFERROR(MATCH(C183,A:A,0)+0.1,IFERROR(MATCH(C183,B:B,0)+0.2,MATCH(C183,C:C,0)+0.3)),-1)</f>
        <v>12.1</v>
      </c>
      <c r="G183" s="23" t="str">
        <f t="shared" si="2"/>
        <v>8,1/12,1/16,1</v>
      </c>
      <c r="H183" s="24" t="str">
        <f>IF(MATCH(G183,G:G,0)=ROW(),ROW(),"")</f>
        <v/>
      </c>
      <c r="I183" s="25" t="str">
        <f>IFERROR(SMALL(H:H,ROW()-1),"")</f>
        <v/>
      </c>
      <c r="J183" s="14" t="str">
        <f>IFERROR(INDEX(A:A,$I183),"")</f>
        <v/>
      </c>
      <c r="K183" s="6" t="str">
        <f>IF(J183="","",INDEX(B:B,$I183))</f>
        <v/>
      </c>
      <c r="L183" s="6" t="str">
        <f>IF(K183="","",INDEX(C:C,$I183))</f>
        <v/>
      </c>
      <c r="M183" s="6" t="str">
        <f>IF(L183="","",COUNTIF(G:G,INDEX(G:G,I183)))</f>
        <v/>
      </c>
    </row>
    <row r="184" spans="1:13" x14ac:dyDescent="0.3">
      <c r="A184" s="3" t="s">
        <v>12</v>
      </c>
      <c r="B184" s="3" t="s">
        <v>4</v>
      </c>
      <c r="C184" s="19" t="s">
        <v>10</v>
      </c>
      <c r="D184" s="22">
        <f>IFERROR(MATCH(A184,A:A,0)+0.1,-1)</f>
        <v>103.1</v>
      </c>
      <c r="E184" s="23">
        <f>IFERROR(IFERROR(MATCH(B184,A:A,0)+0.1,MATCH(B184,B:B,0)+0.2),-1)</f>
        <v>8.1</v>
      </c>
      <c r="F184" s="23">
        <f>IFERROR(IFERROR(MATCH(C184,A:A,0)+0.1,IFERROR(MATCH(C184,B:B,0)+0.2,MATCH(C184,C:C,0)+0.3)),-1)</f>
        <v>17.100000000000001</v>
      </c>
      <c r="G184" s="23" t="str">
        <f t="shared" si="2"/>
        <v>8,1/17,1/103,1</v>
      </c>
      <c r="H184" s="24" t="str">
        <f>IF(MATCH(G184,G:G,0)=ROW(),ROW(),"")</f>
        <v/>
      </c>
      <c r="I184" s="25" t="str">
        <f>IFERROR(SMALL(H:H,ROW()-1),"")</f>
        <v/>
      </c>
      <c r="J184" s="14" t="str">
        <f>IFERROR(INDEX(A:A,$I184),"")</f>
        <v/>
      </c>
      <c r="K184" s="6" t="str">
        <f>IF(J184="","",INDEX(B:B,$I184))</f>
        <v/>
      </c>
      <c r="L184" s="6" t="str">
        <f>IF(K184="","",INDEX(C:C,$I184))</f>
        <v/>
      </c>
      <c r="M184" s="6" t="str">
        <f>IF(L184="","",COUNTIF(G:G,INDEX(G:G,I184)))</f>
        <v/>
      </c>
    </row>
    <row r="185" spans="1:13" x14ac:dyDescent="0.3">
      <c r="A185" s="1" t="s">
        <v>8</v>
      </c>
      <c r="B185" s="1" t="s">
        <v>3</v>
      </c>
      <c r="C185" s="18" t="s">
        <v>6</v>
      </c>
      <c r="D185" s="22">
        <f>IFERROR(MATCH(A185,A:A,0)+0.1,-1)</f>
        <v>14.1</v>
      </c>
      <c r="E185" s="23">
        <f>IFERROR(IFERROR(MATCH(B185,A:A,0)+0.1,MATCH(B185,B:B,0)+0.2),-1)</f>
        <v>2.1</v>
      </c>
      <c r="F185" s="23">
        <f>IFERROR(IFERROR(MATCH(C185,A:A,0)+0.1,IFERROR(MATCH(C185,B:B,0)+0.2,MATCH(C185,C:C,0)+0.3)),-1)</f>
        <v>3.1</v>
      </c>
      <c r="G185" s="23" t="str">
        <f t="shared" si="2"/>
        <v>2,1/3,1/14,1</v>
      </c>
      <c r="H185" s="24" t="str">
        <f>IF(MATCH(G185,G:G,0)=ROW(),ROW(),"")</f>
        <v/>
      </c>
      <c r="I185" s="25" t="str">
        <f>IFERROR(SMALL(H:H,ROW()-1),"")</f>
        <v/>
      </c>
      <c r="J185" s="14" t="str">
        <f>IFERROR(INDEX(A:A,$I185),"")</f>
        <v/>
      </c>
      <c r="K185" s="6" t="str">
        <f>IF(J185="","",INDEX(B:B,$I185))</f>
        <v/>
      </c>
      <c r="L185" s="6" t="str">
        <f>IF(K185="","",INDEX(C:C,$I185))</f>
        <v/>
      </c>
      <c r="M185" s="6" t="str">
        <f>IF(L185="","",COUNTIF(G:G,INDEX(G:G,I185)))</f>
        <v/>
      </c>
    </row>
    <row r="186" spans="1:13" x14ac:dyDescent="0.3">
      <c r="A186" s="1" t="s">
        <v>5</v>
      </c>
      <c r="B186" s="1" t="s">
        <v>9</v>
      </c>
      <c r="C186" s="18" t="s">
        <v>3</v>
      </c>
      <c r="D186" s="22">
        <f>IFERROR(MATCH(A186,A:A,0)+0.1,-1)</f>
        <v>16.100000000000001</v>
      </c>
      <c r="E186" s="23">
        <f>IFERROR(IFERROR(MATCH(B186,A:A,0)+0.1,MATCH(B186,B:B,0)+0.2),-1)</f>
        <v>12.1</v>
      </c>
      <c r="F186" s="23">
        <f>IFERROR(IFERROR(MATCH(C186,A:A,0)+0.1,IFERROR(MATCH(C186,B:B,0)+0.2,MATCH(C186,C:C,0)+0.3)),-1)</f>
        <v>2.1</v>
      </c>
      <c r="G186" s="23" t="str">
        <f t="shared" si="2"/>
        <v>2,1/12,1/16,1</v>
      </c>
      <c r="H186" s="24" t="str">
        <f>IF(MATCH(G186,G:G,0)=ROW(),ROW(),"")</f>
        <v/>
      </c>
      <c r="I186" s="25" t="str">
        <f>IFERROR(SMALL(H:H,ROW()-1),"")</f>
        <v/>
      </c>
      <c r="J186" s="14" t="str">
        <f>IFERROR(INDEX(A:A,$I186),"")</f>
        <v/>
      </c>
      <c r="K186" s="6" t="str">
        <f>IF(J186="","",INDEX(B:B,$I186))</f>
        <v/>
      </c>
      <c r="L186" s="6" t="str">
        <f>IF(K186="","",INDEX(C:C,$I186))</f>
        <v/>
      </c>
      <c r="M186" s="6" t="str">
        <f>IF(L186="","",COUNTIF(G:G,INDEX(G:G,I186)))</f>
        <v/>
      </c>
    </row>
    <row r="187" spans="1:13" x14ac:dyDescent="0.3">
      <c r="A187" s="1" t="s">
        <v>9</v>
      </c>
      <c r="B187" s="1" t="s">
        <v>3</v>
      </c>
      <c r="C187" s="18" t="s">
        <v>6</v>
      </c>
      <c r="D187" s="22">
        <f>IFERROR(MATCH(A187,A:A,0)+0.1,-1)</f>
        <v>12.1</v>
      </c>
      <c r="E187" s="23">
        <f>IFERROR(IFERROR(MATCH(B187,A:A,0)+0.1,MATCH(B187,B:B,0)+0.2),-1)</f>
        <v>2.1</v>
      </c>
      <c r="F187" s="23">
        <f>IFERROR(IFERROR(MATCH(C187,A:A,0)+0.1,IFERROR(MATCH(C187,B:B,0)+0.2,MATCH(C187,C:C,0)+0.3)),-1)</f>
        <v>3.1</v>
      </c>
      <c r="G187" s="23" t="str">
        <f t="shared" si="2"/>
        <v>2,1/3,1/12,1</v>
      </c>
      <c r="H187" s="24" t="str">
        <f>IF(MATCH(G187,G:G,0)=ROW(),ROW(),"")</f>
        <v/>
      </c>
      <c r="I187" s="25" t="str">
        <f>IFERROR(SMALL(H:H,ROW()-1),"")</f>
        <v/>
      </c>
      <c r="J187" s="14" t="str">
        <f>IFERROR(INDEX(A:A,$I187),"")</f>
        <v/>
      </c>
      <c r="K187" s="6" t="str">
        <f>IF(J187="","",INDEX(B:B,$I187))</f>
        <v/>
      </c>
      <c r="L187" s="6" t="str">
        <f>IF(K187="","",INDEX(C:C,$I187))</f>
        <v/>
      </c>
      <c r="M187" s="6" t="str">
        <f>IF(L187="","",COUNTIF(G:G,INDEX(G:G,I187)))</f>
        <v/>
      </c>
    </row>
    <row r="188" spans="1:13" x14ac:dyDescent="0.3">
      <c r="A188" s="1" t="s">
        <v>4</v>
      </c>
      <c r="B188" s="1" t="s">
        <v>9</v>
      </c>
      <c r="C188" s="18" t="s">
        <v>12</v>
      </c>
      <c r="D188" s="22">
        <f>IFERROR(MATCH(A188,A:A,0)+0.1,-1)</f>
        <v>8.1</v>
      </c>
      <c r="E188" s="23">
        <f>IFERROR(IFERROR(MATCH(B188,A:A,0)+0.1,MATCH(B188,B:B,0)+0.2),-1)</f>
        <v>12.1</v>
      </c>
      <c r="F188" s="23">
        <f>IFERROR(IFERROR(MATCH(C188,A:A,0)+0.1,IFERROR(MATCH(C188,B:B,0)+0.2,MATCH(C188,C:C,0)+0.3)),-1)</f>
        <v>103.1</v>
      </c>
      <c r="G188" s="23" t="str">
        <f t="shared" si="2"/>
        <v>8,1/12,1/103,1</v>
      </c>
      <c r="H188" s="24" t="str">
        <f>IF(MATCH(G188,G:G,0)=ROW(),ROW(),"")</f>
        <v/>
      </c>
      <c r="I188" s="25" t="str">
        <f>IFERROR(SMALL(H:H,ROW()-1),"")</f>
        <v/>
      </c>
      <c r="J188" s="14" t="str">
        <f>IFERROR(INDEX(A:A,$I188),"")</f>
        <v/>
      </c>
      <c r="K188" s="6" t="str">
        <f>IF(J188="","",INDEX(B:B,$I188))</f>
        <v/>
      </c>
      <c r="L188" s="6" t="str">
        <f>IF(K188="","",INDEX(C:C,$I188))</f>
        <v/>
      </c>
      <c r="M188" s="6" t="str">
        <f>IF(L188="","",COUNTIF(G:G,INDEX(G:G,I188)))</f>
        <v/>
      </c>
    </row>
    <row r="189" spans="1:13" x14ac:dyDescent="0.3">
      <c r="A189" s="1" t="s">
        <v>4</v>
      </c>
      <c r="B189" s="1" t="s">
        <v>10</v>
      </c>
      <c r="C189" s="18" t="s">
        <v>3</v>
      </c>
      <c r="D189" s="22">
        <f>IFERROR(MATCH(A189,A:A,0)+0.1,-1)</f>
        <v>8.1</v>
      </c>
      <c r="E189" s="23">
        <f>IFERROR(IFERROR(MATCH(B189,A:A,0)+0.1,MATCH(B189,B:B,0)+0.2),-1)</f>
        <v>17.100000000000001</v>
      </c>
      <c r="F189" s="23">
        <f>IFERROR(IFERROR(MATCH(C189,A:A,0)+0.1,IFERROR(MATCH(C189,B:B,0)+0.2,MATCH(C189,C:C,0)+0.3)),-1)</f>
        <v>2.1</v>
      </c>
      <c r="G189" s="23" t="str">
        <f t="shared" si="2"/>
        <v>2,1/8,1/17,1</v>
      </c>
      <c r="H189" s="24">
        <f>IF(MATCH(G189,G:G,0)=ROW(),ROW(),"")</f>
        <v>189</v>
      </c>
      <c r="I189" s="25" t="str">
        <f>IFERROR(SMALL(H:H,ROW()-1),"")</f>
        <v/>
      </c>
      <c r="J189" s="14" t="str">
        <f>IFERROR(INDEX(A:A,$I189),"")</f>
        <v/>
      </c>
      <c r="K189" s="6" t="str">
        <f>IF(J189="","",INDEX(B:B,$I189))</f>
        <v/>
      </c>
      <c r="L189" s="6" t="str">
        <f>IF(K189="","",INDEX(C:C,$I189))</f>
        <v/>
      </c>
      <c r="M189" s="6" t="str">
        <f>IF(L189="","",COUNTIF(G:G,INDEX(G:G,I189)))</f>
        <v/>
      </c>
    </row>
    <row r="190" spans="1:13" x14ac:dyDescent="0.3">
      <c r="A190" s="1" t="s">
        <v>9</v>
      </c>
      <c r="B190" s="1" t="s">
        <v>3</v>
      </c>
      <c r="C190" s="18" t="s">
        <v>6</v>
      </c>
      <c r="D190" s="22">
        <f>IFERROR(MATCH(A190,A:A,0)+0.1,-1)</f>
        <v>12.1</v>
      </c>
      <c r="E190" s="23">
        <f>IFERROR(IFERROR(MATCH(B190,A:A,0)+0.1,MATCH(B190,B:B,0)+0.2),-1)</f>
        <v>2.1</v>
      </c>
      <c r="F190" s="23">
        <f>IFERROR(IFERROR(MATCH(C190,A:A,0)+0.1,IFERROR(MATCH(C190,B:B,0)+0.2,MATCH(C190,C:C,0)+0.3)),-1)</f>
        <v>3.1</v>
      </c>
      <c r="G190" s="23" t="str">
        <f t="shared" si="2"/>
        <v>2,1/3,1/12,1</v>
      </c>
      <c r="H190" s="24" t="str">
        <f>IF(MATCH(G190,G:G,0)=ROW(),ROW(),"")</f>
        <v/>
      </c>
      <c r="I190" s="25" t="str">
        <f>IFERROR(SMALL(H:H,ROW()-1),"")</f>
        <v/>
      </c>
      <c r="J190" s="14" t="str">
        <f>IFERROR(INDEX(A:A,$I190),"")</f>
        <v/>
      </c>
      <c r="K190" s="6" t="str">
        <f>IF(J190="","",INDEX(B:B,$I190))</f>
        <v/>
      </c>
      <c r="L190" s="6" t="str">
        <f>IF(K190="","",INDEX(C:C,$I190))</f>
        <v/>
      </c>
      <c r="M190" s="6" t="str">
        <f>IF(L190="","",COUNTIF(G:G,INDEX(G:G,I190)))</f>
        <v/>
      </c>
    </row>
    <row r="191" spans="1:13" x14ac:dyDescent="0.3">
      <c r="A191" s="1" t="s">
        <v>4</v>
      </c>
      <c r="B191" s="1" t="s">
        <v>10</v>
      </c>
      <c r="C191" s="18" t="s">
        <v>12</v>
      </c>
      <c r="D191" s="22">
        <f>IFERROR(MATCH(A191,A:A,0)+0.1,-1)</f>
        <v>8.1</v>
      </c>
      <c r="E191" s="23">
        <f>IFERROR(IFERROR(MATCH(B191,A:A,0)+0.1,MATCH(B191,B:B,0)+0.2),-1)</f>
        <v>17.100000000000001</v>
      </c>
      <c r="F191" s="23">
        <f>IFERROR(IFERROR(MATCH(C191,A:A,0)+0.1,IFERROR(MATCH(C191,B:B,0)+0.2,MATCH(C191,C:C,0)+0.3)),-1)</f>
        <v>103.1</v>
      </c>
      <c r="G191" s="23" t="str">
        <f t="shared" si="2"/>
        <v>8,1/17,1/103,1</v>
      </c>
      <c r="H191" s="24" t="str">
        <f>IF(MATCH(G191,G:G,0)=ROW(),ROW(),"")</f>
        <v/>
      </c>
      <c r="I191" s="25" t="str">
        <f>IFERROR(SMALL(H:H,ROW()-1),"")</f>
        <v/>
      </c>
      <c r="J191" s="14" t="str">
        <f>IFERROR(INDEX(A:A,$I191),"")</f>
        <v/>
      </c>
      <c r="K191" s="6" t="str">
        <f>IF(J191="","",INDEX(B:B,$I191))</f>
        <v/>
      </c>
      <c r="L191" s="6" t="str">
        <f>IF(K191="","",INDEX(C:C,$I191))</f>
        <v/>
      </c>
      <c r="M191" s="6" t="str">
        <f>IF(L191="","",COUNTIF(G:G,INDEX(G:G,I191)))</f>
        <v/>
      </c>
    </row>
    <row r="192" spans="1:13" x14ac:dyDescent="0.3">
      <c r="A192" s="1" t="s">
        <v>6</v>
      </c>
      <c r="B192" s="1" t="s">
        <v>5</v>
      </c>
      <c r="C192" s="18" t="s">
        <v>13</v>
      </c>
      <c r="D192" s="22">
        <f>IFERROR(MATCH(A192,A:A,0)+0.1,-1)</f>
        <v>3.1</v>
      </c>
      <c r="E192" s="23">
        <f>IFERROR(IFERROR(MATCH(B192,A:A,0)+0.1,MATCH(B192,B:B,0)+0.2),-1)</f>
        <v>16.100000000000001</v>
      </c>
      <c r="F192" s="23">
        <f>IFERROR(IFERROR(MATCH(C192,A:A,0)+0.1,IFERROR(MATCH(C192,B:B,0)+0.2,MATCH(C192,C:C,0)+0.3)),-1)</f>
        <v>55.1</v>
      </c>
      <c r="G192" s="23" t="str">
        <f t="shared" si="2"/>
        <v>3,1/16,1/55,1</v>
      </c>
      <c r="H192" s="24" t="str">
        <f>IF(MATCH(G192,G:G,0)=ROW(),ROW(),"")</f>
        <v/>
      </c>
      <c r="I192" s="25" t="str">
        <f>IFERROR(SMALL(H:H,ROW()-1),"")</f>
        <v/>
      </c>
      <c r="J192" s="14" t="str">
        <f>IFERROR(INDEX(A:A,$I192),"")</f>
        <v/>
      </c>
      <c r="K192" s="6" t="str">
        <f>IF(J192="","",INDEX(B:B,$I192))</f>
        <v/>
      </c>
      <c r="L192" s="6" t="str">
        <f>IF(K192="","",INDEX(C:C,$I192))</f>
        <v/>
      </c>
      <c r="M192" s="6" t="str">
        <f>IF(L192="","",COUNTIF(G:G,INDEX(G:G,I192)))</f>
        <v/>
      </c>
    </row>
    <row r="193" spans="1:13" x14ac:dyDescent="0.3">
      <c r="A193" s="1" t="s">
        <v>7</v>
      </c>
      <c r="B193" s="1" t="s">
        <v>10</v>
      </c>
      <c r="C193" s="18" t="s">
        <v>9</v>
      </c>
      <c r="D193" s="22">
        <f>IFERROR(MATCH(A193,A:A,0)+0.1,-1)</f>
        <v>11.1</v>
      </c>
      <c r="E193" s="23">
        <f>IFERROR(IFERROR(MATCH(B193,A:A,0)+0.1,MATCH(B193,B:B,0)+0.2),-1)</f>
        <v>17.100000000000001</v>
      </c>
      <c r="F193" s="23">
        <f>IFERROR(IFERROR(MATCH(C193,A:A,0)+0.1,IFERROR(MATCH(C193,B:B,0)+0.2,MATCH(C193,C:C,0)+0.3)),-1)</f>
        <v>12.1</v>
      </c>
      <c r="G193" s="23" t="str">
        <f t="shared" si="2"/>
        <v>11,1/12,1/17,1</v>
      </c>
      <c r="H193" s="24" t="str">
        <f>IF(MATCH(G193,G:G,0)=ROW(),ROW(),"")</f>
        <v/>
      </c>
      <c r="I193" s="25" t="str">
        <f>IFERROR(SMALL(H:H,ROW()-1),"")</f>
        <v/>
      </c>
      <c r="J193" s="14" t="str">
        <f>IFERROR(INDEX(A:A,$I193),"")</f>
        <v/>
      </c>
      <c r="K193" s="6" t="str">
        <f>IF(J193="","",INDEX(B:B,$I193))</f>
        <v/>
      </c>
      <c r="L193" s="6" t="str">
        <f>IF(K193="","",INDEX(C:C,$I193))</f>
        <v/>
      </c>
      <c r="M193" s="6" t="str">
        <f>IF(L193="","",COUNTIF(G:G,INDEX(G:G,I193)))</f>
        <v/>
      </c>
    </row>
    <row r="194" spans="1:13" x14ac:dyDescent="0.3">
      <c r="A194" s="1" t="s">
        <v>4</v>
      </c>
      <c r="B194" s="1" t="s">
        <v>5</v>
      </c>
      <c r="C194" s="18" t="s">
        <v>9</v>
      </c>
      <c r="D194" s="22">
        <f>IFERROR(MATCH(A194,A:A,0)+0.1,-1)</f>
        <v>8.1</v>
      </c>
      <c r="E194" s="23">
        <f>IFERROR(IFERROR(MATCH(B194,A:A,0)+0.1,MATCH(B194,B:B,0)+0.2),-1)</f>
        <v>16.100000000000001</v>
      </c>
      <c r="F194" s="23">
        <f>IFERROR(IFERROR(MATCH(C194,A:A,0)+0.1,IFERROR(MATCH(C194,B:B,0)+0.2,MATCH(C194,C:C,0)+0.3)),-1)</f>
        <v>12.1</v>
      </c>
      <c r="G194" s="23" t="str">
        <f t="shared" ref="G194:G208" si="3">SMALL(D194:F194,1) &amp; "/" &amp;  SMALL(D194:F194,2)  &amp; "/" &amp;  SMALL(D194:F194,3)</f>
        <v>8,1/12,1/16,1</v>
      </c>
      <c r="H194" s="24" t="str">
        <f>IF(MATCH(G194,G:G,0)=ROW(),ROW(),"")</f>
        <v/>
      </c>
      <c r="I194" s="25" t="str">
        <f>IFERROR(SMALL(H:H,ROW()-1),"")</f>
        <v/>
      </c>
      <c r="J194" s="14" t="str">
        <f>IFERROR(INDEX(A:A,$I194),"")</f>
        <v/>
      </c>
      <c r="K194" s="6" t="str">
        <f>IF(J194="","",INDEX(B:B,$I194))</f>
        <v/>
      </c>
      <c r="L194" s="6" t="str">
        <f>IF(K194="","",INDEX(C:C,$I194))</f>
        <v/>
      </c>
      <c r="M194" s="6" t="str">
        <f>IF(L194="","",COUNTIF(G:G,INDEX(G:G,I194)))</f>
        <v/>
      </c>
    </row>
    <row r="195" spans="1:13" x14ac:dyDescent="0.3">
      <c r="A195" s="1" t="s">
        <v>4</v>
      </c>
      <c r="B195" s="1" t="s">
        <v>10</v>
      </c>
      <c r="C195" s="18" t="s">
        <v>9</v>
      </c>
      <c r="D195" s="22">
        <f>IFERROR(MATCH(A195,A:A,0)+0.1,-1)</f>
        <v>8.1</v>
      </c>
      <c r="E195" s="23">
        <f>IFERROR(IFERROR(MATCH(B195,A:A,0)+0.1,MATCH(B195,B:B,0)+0.2),-1)</f>
        <v>17.100000000000001</v>
      </c>
      <c r="F195" s="23">
        <f>IFERROR(IFERROR(MATCH(C195,A:A,0)+0.1,IFERROR(MATCH(C195,B:B,0)+0.2,MATCH(C195,C:C,0)+0.3)),-1)</f>
        <v>12.1</v>
      </c>
      <c r="G195" s="23" t="str">
        <f t="shared" si="3"/>
        <v>8,1/12,1/17,1</v>
      </c>
      <c r="H195" s="24" t="str">
        <f>IF(MATCH(G195,G:G,0)=ROW(),ROW(),"")</f>
        <v/>
      </c>
      <c r="I195" s="25" t="str">
        <f>IFERROR(SMALL(H:H,ROW()-1),"")</f>
        <v/>
      </c>
      <c r="J195" s="14" t="str">
        <f>IFERROR(INDEX(A:A,$I195),"")</f>
        <v/>
      </c>
      <c r="K195" s="6" t="str">
        <f>IF(J195="","",INDEX(B:B,$I195))</f>
        <v/>
      </c>
      <c r="L195" s="6" t="str">
        <f>IF(K195="","",INDEX(C:C,$I195))</f>
        <v/>
      </c>
      <c r="M195" s="6" t="str">
        <f>IF(L195="","",COUNTIF(G:G,INDEX(G:G,I195)))</f>
        <v/>
      </c>
    </row>
    <row r="196" spans="1:13" x14ac:dyDescent="0.3">
      <c r="A196" s="1" t="s">
        <v>8</v>
      </c>
      <c r="B196" s="1" t="s">
        <v>5</v>
      </c>
      <c r="C196" s="18" t="s">
        <v>11</v>
      </c>
      <c r="D196" s="22">
        <f>IFERROR(MATCH(A196,A:A,0)+0.1,-1)</f>
        <v>14.1</v>
      </c>
      <c r="E196" s="23">
        <f>IFERROR(IFERROR(MATCH(B196,A:A,0)+0.1,MATCH(B196,B:B,0)+0.2),-1)</f>
        <v>16.100000000000001</v>
      </c>
      <c r="F196" s="23">
        <f>IFERROR(IFERROR(MATCH(C196,A:A,0)+0.1,IFERROR(MATCH(C196,B:B,0)+0.2,MATCH(C196,C:C,0)+0.3)),-1)</f>
        <v>9.1</v>
      </c>
      <c r="G196" s="23" t="str">
        <f t="shared" si="3"/>
        <v>9,1/14,1/16,1</v>
      </c>
      <c r="H196" s="24" t="str">
        <f>IF(MATCH(G196,G:G,0)=ROW(),ROW(),"")</f>
        <v/>
      </c>
      <c r="I196" s="25" t="str">
        <f>IFERROR(SMALL(H:H,ROW()-1),"")</f>
        <v/>
      </c>
      <c r="J196" s="14" t="str">
        <f>IFERROR(INDEX(A:A,$I196),"")</f>
        <v/>
      </c>
      <c r="K196" s="6" t="str">
        <f>IF(J196="","",INDEX(B:B,$I196))</f>
        <v/>
      </c>
      <c r="L196" s="6" t="str">
        <f>IF(K196="","",INDEX(C:C,$I196))</f>
        <v/>
      </c>
      <c r="M196" s="6" t="str">
        <f>IF(L196="","",COUNTIF(G:G,INDEX(G:G,I196)))</f>
        <v/>
      </c>
    </row>
    <row r="197" spans="1:13" x14ac:dyDescent="0.3">
      <c r="A197" s="1" t="s">
        <v>5</v>
      </c>
      <c r="B197" s="1" t="s">
        <v>9</v>
      </c>
      <c r="C197" s="18" t="s">
        <v>3</v>
      </c>
      <c r="D197" s="22">
        <f>IFERROR(MATCH(A197,A:A,0)+0.1,-1)</f>
        <v>16.100000000000001</v>
      </c>
      <c r="E197" s="23">
        <f>IFERROR(IFERROR(MATCH(B197,A:A,0)+0.1,MATCH(B197,B:B,0)+0.2),-1)</f>
        <v>12.1</v>
      </c>
      <c r="F197" s="23">
        <f>IFERROR(IFERROR(MATCH(C197,A:A,0)+0.1,IFERROR(MATCH(C197,B:B,0)+0.2,MATCH(C197,C:C,0)+0.3)),-1)</f>
        <v>2.1</v>
      </c>
      <c r="G197" s="23" t="str">
        <f t="shared" si="3"/>
        <v>2,1/12,1/16,1</v>
      </c>
      <c r="H197" s="24" t="str">
        <f>IF(MATCH(G197,G:G,0)=ROW(),ROW(),"")</f>
        <v/>
      </c>
      <c r="I197" s="25" t="str">
        <f>IFERROR(SMALL(H:H,ROW()-1),"")</f>
        <v/>
      </c>
      <c r="J197" s="14" t="str">
        <f>IFERROR(INDEX(A:A,$I197),"")</f>
        <v/>
      </c>
      <c r="K197" s="6" t="str">
        <f>IF(J197="","",INDEX(B:B,$I197))</f>
        <v/>
      </c>
      <c r="L197" s="6" t="str">
        <f>IF(K197="","",INDEX(C:C,$I197))</f>
        <v/>
      </c>
      <c r="M197" s="6" t="str">
        <f>IF(L197="","",COUNTIF(G:G,INDEX(G:G,I197)))</f>
        <v/>
      </c>
    </row>
    <row r="198" spans="1:13" x14ac:dyDescent="0.3">
      <c r="A198" s="1" t="s">
        <v>5</v>
      </c>
      <c r="B198" s="1" t="s">
        <v>10</v>
      </c>
      <c r="C198" s="18" t="s">
        <v>13</v>
      </c>
      <c r="D198" s="22">
        <f>IFERROR(MATCH(A198,A:A,0)+0.1,-1)</f>
        <v>16.100000000000001</v>
      </c>
      <c r="E198" s="23">
        <f>IFERROR(IFERROR(MATCH(B198,A:A,0)+0.1,MATCH(B198,B:B,0)+0.2),-1)</f>
        <v>17.100000000000001</v>
      </c>
      <c r="F198" s="23">
        <f>IFERROR(IFERROR(MATCH(C198,A:A,0)+0.1,IFERROR(MATCH(C198,B:B,0)+0.2,MATCH(C198,C:C,0)+0.3)),-1)</f>
        <v>55.1</v>
      </c>
      <c r="G198" s="23" t="str">
        <f t="shared" si="3"/>
        <v>16,1/17,1/55,1</v>
      </c>
      <c r="H198" s="24">
        <f>IF(MATCH(G198,G:G,0)=ROW(),ROW(),"")</f>
        <v>198</v>
      </c>
      <c r="I198" s="25" t="str">
        <f>IFERROR(SMALL(H:H,ROW()-1),"")</f>
        <v/>
      </c>
      <c r="J198" s="14" t="str">
        <f>IFERROR(INDEX(A:A,$I198),"")</f>
        <v/>
      </c>
      <c r="K198" s="6" t="str">
        <f>IF(J198="","",INDEX(B:B,$I198))</f>
        <v/>
      </c>
      <c r="L198" s="6" t="str">
        <f>IF(K198="","",INDEX(C:C,$I198))</f>
        <v/>
      </c>
      <c r="M198" s="6" t="str">
        <f>IF(L198="","",COUNTIF(G:G,INDEX(G:G,I198)))</f>
        <v/>
      </c>
    </row>
    <row r="199" spans="1:13" x14ac:dyDescent="0.3">
      <c r="A199" s="1" t="s">
        <v>4</v>
      </c>
      <c r="B199" s="1" t="s">
        <v>10</v>
      </c>
      <c r="C199" s="18" t="s">
        <v>7</v>
      </c>
      <c r="D199" s="22">
        <f>IFERROR(MATCH(A199,A:A,0)+0.1,-1)</f>
        <v>8.1</v>
      </c>
      <c r="E199" s="23">
        <f>IFERROR(IFERROR(MATCH(B199,A:A,0)+0.1,MATCH(B199,B:B,0)+0.2),-1)</f>
        <v>17.100000000000001</v>
      </c>
      <c r="F199" s="23">
        <f>IFERROR(IFERROR(MATCH(C199,A:A,0)+0.1,IFERROR(MATCH(C199,B:B,0)+0.2,MATCH(C199,C:C,0)+0.3)),-1)</f>
        <v>11.1</v>
      </c>
      <c r="G199" s="23" t="str">
        <f t="shared" si="3"/>
        <v>8,1/11,1/17,1</v>
      </c>
      <c r="H199" s="24" t="str">
        <f>IF(MATCH(G199,G:G,0)=ROW(),ROW(),"")</f>
        <v/>
      </c>
      <c r="I199" s="25" t="str">
        <f>IFERROR(SMALL(H:H,ROW()-1),"")</f>
        <v/>
      </c>
      <c r="J199" s="14" t="str">
        <f>IFERROR(INDEX(A:A,$I199),"")</f>
        <v/>
      </c>
      <c r="K199" s="6" t="str">
        <f>IF(J199="","",INDEX(B:B,$I199))</f>
        <v/>
      </c>
      <c r="L199" s="6" t="str">
        <f>IF(K199="","",INDEX(C:C,$I199))</f>
        <v/>
      </c>
      <c r="M199" s="6" t="str">
        <f>IF(L199="","",COUNTIF(G:G,INDEX(G:G,I199)))</f>
        <v/>
      </c>
    </row>
    <row r="200" spans="1:13" x14ac:dyDescent="0.3">
      <c r="A200" s="1" t="s">
        <v>6</v>
      </c>
      <c r="B200" s="1" t="s">
        <v>9</v>
      </c>
      <c r="C200" s="18" t="s">
        <v>5</v>
      </c>
      <c r="D200" s="22">
        <f>IFERROR(MATCH(A200,A:A,0)+0.1,-1)</f>
        <v>3.1</v>
      </c>
      <c r="E200" s="23">
        <f>IFERROR(IFERROR(MATCH(B200,A:A,0)+0.1,MATCH(B200,B:B,0)+0.2),-1)</f>
        <v>12.1</v>
      </c>
      <c r="F200" s="23">
        <f>IFERROR(IFERROR(MATCH(C200,A:A,0)+0.1,IFERROR(MATCH(C200,B:B,0)+0.2,MATCH(C200,C:C,0)+0.3)),-1)</f>
        <v>16.100000000000001</v>
      </c>
      <c r="G200" s="23" t="str">
        <f t="shared" si="3"/>
        <v>3,1/12,1/16,1</v>
      </c>
      <c r="H200" s="24" t="str">
        <f>IF(MATCH(G200,G:G,0)=ROW(),ROW(),"")</f>
        <v/>
      </c>
      <c r="I200" s="25" t="str">
        <f>IFERROR(SMALL(H:H,ROW()-1),"")</f>
        <v/>
      </c>
      <c r="J200" s="14" t="str">
        <f>IFERROR(INDEX(A:A,$I200),"")</f>
        <v/>
      </c>
      <c r="K200" s="6" t="str">
        <f>IF(J200="","",INDEX(B:B,$I200))</f>
        <v/>
      </c>
      <c r="L200" s="6" t="str">
        <f>IF(K200="","",INDEX(C:C,$I200))</f>
        <v/>
      </c>
      <c r="M200" s="6" t="str">
        <f>IF(L200="","",COUNTIF(G:G,INDEX(G:G,I200)))</f>
        <v/>
      </c>
    </row>
    <row r="201" spans="1:13" x14ac:dyDescent="0.3">
      <c r="A201" s="1" t="s">
        <v>3</v>
      </c>
      <c r="B201" s="1" t="s">
        <v>8</v>
      </c>
      <c r="C201" s="18"/>
      <c r="D201" s="22">
        <f>IFERROR(MATCH(A201,A:A,0)+0.1,-1)</f>
        <v>2.1</v>
      </c>
      <c r="E201" s="23">
        <f>IFERROR(IFERROR(MATCH(B201,A:A,0)+0.1,MATCH(B201,B:B,0)+0.2),-1)</f>
        <v>14.1</v>
      </c>
      <c r="F201" s="23">
        <f>IFERROR(IFERROR(MATCH(C201,A:A,0)+0.1,IFERROR(MATCH(C201,B:B,0)+0.2,MATCH(C201,C:C,0)+0.3)),-1)</f>
        <v>-1</v>
      </c>
      <c r="G201" s="23" t="str">
        <f t="shared" si="3"/>
        <v>-1/2,1/14,1</v>
      </c>
      <c r="H201" s="24">
        <f>IF(MATCH(G201,G:G,0)=ROW(),ROW(),"")</f>
        <v>201</v>
      </c>
      <c r="I201" s="25" t="str">
        <f>IFERROR(SMALL(H:H,ROW()-1),"")</f>
        <v/>
      </c>
      <c r="J201" s="14" t="str">
        <f>IFERROR(INDEX(A:A,$I201),"")</f>
        <v/>
      </c>
      <c r="K201" s="6" t="str">
        <f>IF(J201="","",INDEX(B:B,$I201))</f>
        <v/>
      </c>
      <c r="L201" s="6" t="str">
        <f>IF(K201="","",INDEX(C:C,$I201))</f>
        <v/>
      </c>
      <c r="M201" s="6" t="str">
        <f>IF(L201="","",COUNTIF(G:G,INDEX(G:G,I201)))</f>
        <v/>
      </c>
    </row>
    <row r="202" spans="1:13" x14ac:dyDescent="0.3">
      <c r="A202" s="1" t="s">
        <v>4</v>
      </c>
      <c r="B202" s="1" t="s">
        <v>6</v>
      </c>
      <c r="C202" s="18" t="s">
        <v>10</v>
      </c>
      <c r="D202" s="22">
        <f>IFERROR(MATCH(A202,A:A,0)+0.1,-1)</f>
        <v>8.1</v>
      </c>
      <c r="E202" s="23">
        <f>IFERROR(IFERROR(MATCH(B202,A:A,0)+0.1,MATCH(B202,B:B,0)+0.2),-1)</f>
        <v>3.1</v>
      </c>
      <c r="F202" s="23">
        <f>IFERROR(IFERROR(MATCH(C202,A:A,0)+0.1,IFERROR(MATCH(C202,B:B,0)+0.2,MATCH(C202,C:C,0)+0.3)),-1)</f>
        <v>17.100000000000001</v>
      </c>
      <c r="G202" s="23" t="str">
        <f t="shared" si="3"/>
        <v>3,1/8,1/17,1</v>
      </c>
      <c r="H202" s="24" t="str">
        <f>IF(MATCH(G202,G:G,0)=ROW(),ROW(),"")</f>
        <v/>
      </c>
      <c r="I202" s="25" t="str">
        <f>IFERROR(SMALL(H:H,ROW()-1),"")</f>
        <v/>
      </c>
      <c r="J202" s="14" t="str">
        <f>IFERROR(INDEX(A:A,$I202),"")</f>
        <v/>
      </c>
      <c r="K202" s="6" t="str">
        <f>IF(J202="","",INDEX(B:B,$I202))</f>
        <v/>
      </c>
      <c r="L202" s="6" t="str">
        <f>IF(K202="","",INDEX(C:C,$I202))</f>
        <v/>
      </c>
      <c r="M202" s="6" t="str">
        <f>IF(L202="","",COUNTIF(G:G,INDEX(G:G,I202)))</f>
        <v/>
      </c>
    </row>
    <row r="203" spans="1:13" x14ac:dyDescent="0.3">
      <c r="A203" s="1" t="s">
        <v>5</v>
      </c>
      <c r="B203" s="1" t="s">
        <v>9</v>
      </c>
      <c r="C203" s="18" t="s">
        <v>13</v>
      </c>
      <c r="D203" s="22">
        <f>IFERROR(MATCH(A203,A:A,0)+0.1,-1)</f>
        <v>16.100000000000001</v>
      </c>
      <c r="E203" s="23">
        <f>IFERROR(IFERROR(MATCH(B203,A:A,0)+0.1,MATCH(B203,B:B,0)+0.2),-1)</f>
        <v>12.1</v>
      </c>
      <c r="F203" s="23">
        <f>IFERROR(IFERROR(MATCH(C203,A:A,0)+0.1,IFERROR(MATCH(C203,B:B,0)+0.2,MATCH(C203,C:C,0)+0.3)),-1)</f>
        <v>55.1</v>
      </c>
      <c r="G203" s="23" t="str">
        <f t="shared" si="3"/>
        <v>12,1/16,1/55,1</v>
      </c>
      <c r="H203" s="24" t="str">
        <f>IF(MATCH(G203,G:G,0)=ROW(),ROW(),"")</f>
        <v/>
      </c>
      <c r="I203" s="25" t="str">
        <f>IFERROR(SMALL(H:H,ROW()-1),"")</f>
        <v/>
      </c>
      <c r="J203" s="14" t="str">
        <f>IFERROR(INDEX(A:A,$I203),"")</f>
        <v/>
      </c>
      <c r="K203" s="6" t="str">
        <f>IF(J203="","",INDEX(B:B,$I203))</f>
        <v/>
      </c>
      <c r="L203" s="6" t="str">
        <f>IF(K203="","",INDEX(C:C,$I203))</f>
        <v/>
      </c>
      <c r="M203" s="6" t="str">
        <f>IF(L203="","",COUNTIF(G:G,INDEX(G:G,I203)))</f>
        <v/>
      </c>
    </row>
    <row r="204" spans="1:13" x14ac:dyDescent="0.3">
      <c r="A204" s="1" t="s">
        <v>4</v>
      </c>
      <c r="B204" s="1" t="s">
        <v>10</v>
      </c>
      <c r="C204" s="18" t="s">
        <v>7</v>
      </c>
      <c r="D204" s="22">
        <f>IFERROR(MATCH(A204,A:A,0)+0.1,-1)</f>
        <v>8.1</v>
      </c>
      <c r="E204" s="23">
        <f>IFERROR(IFERROR(MATCH(B204,A:A,0)+0.1,MATCH(B204,B:B,0)+0.2),-1)</f>
        <v>17.100000000000001</v>
      </c>
      <c r="F204" s="23">
        <f>IFERROR(IFERROR(MATCH(C204,A:A,0)+0.1,IFERROR(MATCH(C204,B:B,0)+0.2,MATCH(C204,C:C,0)+0.3)),-1)</f>
        <v>11.1</v>
      </c>
      <c r="G204" s="23" t="str">
        <f t="shared" si="3"/>
        <v>8,1/11,1/17,1</v>
      </c>
      <c r="H204" s="24" t="str">
        <f>IF(MATCH(G204,G:G,0)=ROW(),ROW(),"")</f>
        <v/>
      </c>
      <c r="I204" s="25" t="str">
        <f>IFERROR(SMALL(H:H,ROW()-1),"")</f>
        <v/>
      </c>
      <c r="J204" s="14" t="str">
        <f>IFERROR(INDEX(A:A,$I204),"")</f>
        <v/>
      </c>
      <c r="K204" s="6" t="str">
        <f>IF(J204="","",INDEX(B:B,$I204))</f>
        <v/>
      </c>
      <c r="L204" s="6" t="str">
        <f>IF(K204="","",INDEX(C:C,$I204))</f>
        <v/>
      </c>
      <c r="M204" s="6" t="str">
        <f>IF(L204="","",COUNTIF(G:G,INDEX(G:G,I204)))</f>
        <v/>
      </c>
    </row>
    <row r="205" spans="1:13" x14ac:dyDescent="0.3">
      <c r="A205" s="1" t="s">
        <v>4</v>
      </c>
      <c r="B205" s="1" t="s">
        <v>10</v>
      </c>
      <c r="C205" s="18" t="s">
        <v>9</v>
      </c>
      <c r="D205" s="22">
        <f>IFERROR(MATCH(A205,A:A,0)+0.1,-1)</f>
        <v>8.1</v>
      </c>
      <c r="E205" s="23">
        <f>IFERROR(IFERROR(MATCH(B205,A:A,0)+0.1,MATCH(B205,B:B,0)+0.2),-1)</f>
        <v>17.100000000000001</v>
      </c>
      <c r="F205" s="23">
        <f>IFERROR(IFERROR(MATCH(C205,A:A,0)+0.1,IFERROR(MATCH(C205,B:B,0)+0.2,MATCH(C205,C:C,0)+0.3)),-1)</f>
        <v>12.1</v>
      </c>
      <c r="G205" s="23" t="str">
        <f t="shared" si="3"/>
        <v>8,1/12,1/17,1</v>
      </c>
      <c r="H205" s="24" t="str">
        <f>IF(MATCH(G205,G:G,0)=ROW(),ROW(),"")</f>
        <v/>
      </c>
      <c r="I205" s="25" t="str">
        <f>IFERROR(SMALL(H:H,ROW()-1),"")</f>
        <v/>
      </c>
      <c r="J205" s="14" t="str">
        <f>IFERROR(INDEX(A:A,$I205),"")</f>
        <v/>
      </c>
      <c r="K205" s="6" t="str">
        <f>IF(J205="","",INDEX(B:B,$I205))</f>
        <v/>
      </c>
      <c r="L205" s="6" t="str">
        <f>IF(K205="","",INDEX(C:C,$I205))</f>
        <v/>
      </c>
      <c r="M205" s="6" t="str">
        <f>IF(L205="","",COUNTIF(G:G,INDEX(G:G,I205)))</f>
        <v/>
      </c>
    </row>
    <row r="206" spans="1:13" x14ac:dyDescent="0.3">
      <c r="A206" s="1" t="s">
        <v>6</v>
      </c>
      <c r="B206" s="1" t="s">
        <v>5</v>
      </c>
      <c r="C206" s="18" t="s">
        <v>4</v>
      </c>
      <c r="D206" s="22">
        <f>IFERROR(MATCH(A206,A:A,0)+0.1,-1)</f>
        <v>3.1</v>
      </c>
      <c r="E206" s="23">
        <f>IFERROR(IFERROR(MATCH(B206,A:A,0)+0.1,MATCH(B206,B:B,0)+0.2),-1)</f>
        <v>16.100000000000001</v>
      </c>
      <c r="F206" s="23">
        <f>IFERROR(IFERROR(MATCH(C206,A:A,0)+0.1,IFERROR(MATCH(C206,B:B,0)+0.2,MATCH(C206,C:C,0)+0.3)),-1)</f>
        <v>8.1</v>
      </c>
      <c r="G206" s="23" t="str">
        <f t="shared" si="3"/>
        <v>3,1/8,1/16,1</v>
      </c>
      <c r="H206" s="24" t="str">
        <f>IF(MATCH(G206,G:G,0)=ROW(),ROW(),"")</f>
        <v/>
      </c>
      <c r="I206" s="25" t="str">
        <f>IFERROR(SMALL(H:H,ROW()-1),"")</f>
        <v/>
      </c>
      <c r="J206" s="14" t="str">
        <f>IFERROR(INDEX(A:A,$I206),"")</f>
        <v/>
      </c>
      <c r="K206" s="6" t="str">
        <f>IF(J206="","",INDEX(B:B,$I206))</f>
        <v/>
      </c>
      <c r="L206" s="6" t="str">
        <f>IF(K206="","",INDEX(C:C,$I206))</f>
        <v/>
      </c>
      <c r="M206" s="6" t="str">
        <f>IF(L206="","",COUNTIF(G:G,INDEX(G:G,I206)))</f>
        <v/>
      </c>
    </row>
    <row r="207" spans="1:13" x14ac:dyDescent="0.3">
      <c r="A207" s="1" t="s">
        <v>4</v>
      </c>
      <c r="B207" s="1" t="s">
        <v>7</v>
      </c>
      <c r="C207" s="18" t="s">
        <v>10</v>
      </c>
      <c r="D207" s="22">
        <f>IFERROR(MATCH(A207,A:A,0)+0.1,-1)</f>
        <v>8.1</v>
      </c>
      <c r="E207" s="23">
        <f>IFERROR(IFERROR(MATCH(B207,A:A,0)+0.1,MATCH(B207,B:B,0)+0.2),-1)</f>
        <v>11.1</v>
      </c>
      <c r="F207" s="23">
        <f>IFERROR(IFERROR(MATCH(C207,A:A,0)+0.1,IFERROR(MATCH(C207,B:B,0)+0.2,MATCH(C207,C:C,0)+0.3)),-1)</f>
        <v>17.100000000000001</v>
      </c>
      <c r="G207" s="23" t="str">
        <f t="shared" si="3"/>
        <v>8,1/11,1/17,1</v>
      </c>
      <c r="H207" s="24" t="str">
        <f>IF(MATCH(G207,G:G,0)=ROW(),ROW(),"")</f>
        <v/>
      </c>
      <c r="I207" s="25" t="str">
        <f>IFERROR(SMALL(H:H,ROW()-1),"")</f>
        <v/>
      </c>
      <c r="J207" s="14" t="str">
        <f>IFERROR(INDEX(A:A,$I207),"")</f>
        <v/>
      </c>
      <c r="K207" s="6" t="str">
        <f>IF(J207="","",INDEX(B:B,$I207))</f>
        <v/>
      </c>
      <c r="L207" s="6" t="str">
        <f>IF(K207="","",INDEX(C:C,$I207))</f>
        <v/>
      </c>
      <c r="M207" s="6" t="str">
        <f>IF(L207="","",COUNTIF(G:G,INDEX(G:G,I207)))</f>
        <v/>
      </c>
    </row>
    <row r="208" spans="1:13" x14ac:dyDescent="0.3">
      <c r="A208" s="1" t="s">
        <v>13</v>
      </c>
      <c r="B208" s="1" t="s">
        <v>5</v>
      </c>
      <c r="C208" s="18" t="s">
        <v>4</v>
      </c>
      <c r="D208" s="22">
        <f>IFERROR(MATCH(A208,A:A,0)+0.1,-1)</f>
        <v>55.1</v>
      </c>
      <c r="E208" s="23">
        <f>IFERROR(IFERROR(MATCH(B208,A:A,0)+0.1,MATCH(B208,B:B,0)+0.2),-1)</f>
        <v>16.100000000000001</v>
      </c>
      <c r="F208" s="23">
        <f>IFERROR(IFERROR(MATCH(C208,A:A,0)+0.1,IFERROR(MATCH(C208,B:B,0)+0.2,MATCH(C208,C:C,0)+0.3)),-1)</f>
        <v>8.1</v>
      </c>
      <c r="G208" s="23" t="str">
        <f t="shared" si="3"/>
        <v>8,1/16,1/55,1</v>
      </c>
      <c r="H208" s="24" t="str">
        <f>IF(MATCH(G208,G:G,0)=ROW(),ROW(),"")</f>
        <v/>
      </c>
      <c r="I208" s="25" t="str">
        <f>IFERROR(SMALL(H:H,ROW()-1),"")</f>
        <v/>
      </c>
      <c r="J208" s="14" t="str">
        <f>IFERROR(INDEX(A:A,$I208),"")</f>
        <v/>
      </c>
      <c r="K208" s="6" t="str">
        <f>IF(J208="","",INDEX(B:B,$I208))</f>
        <v/>
      </c>
      <c r="L208" s="6" t="str">
        <f>IF(K208="","",INDEX(C:C,$I208))</f>
        <v/>
      </c>
      <c r="M208" s="6" t="str">
        <f>IF(L208="","",COUNTIF(G:G,INDEX(G:G,I208)))</f>
        <v/>
      </c>
    </row>
    <row r="209" spans="1:13" x14ac:dyDescent="0.3">
      <c r="A209" s="4"/>
      <c r="B209" s="4"/>
      <c r="C209" s="18"/>
      <c r="D209" s="22">
        <f>IFERROR(MATCH(A209,A:A,0)+0.1,-1)</f>
        <v>-1</v>
      </c>
      <c r="E209" s="23">
        <f>IFERROR(IFERROR(MATCH(B209,A:A,0)+0.1,MATCH(B209,B:B,0)+0.2),-1)</f>
        <v>-1</v>
      </c>
      <c r="F209" s="23">
        <f>IFERROR(IFERROR(MATCH(C209,A:A,0)+0.1,IFERROR(MATCH(C209,B:B,0)+0.2,MATCH(C209,C:C,0)+0.3)),-1)</f>
        <v>-1</v>
      </c>
      <c r="G209" s="23" t="str">
        <f t="shared" ref="G209:G272" si="4">SMALL(D209:F209,1) &amp; "/" &amp;  SMALL(D209:F209,2)  &amp; "/" &amp;  SMALL(D209:F209,3)</f>
        <v>-1/-1/-1</v>
      </c>
      <c r="H209" s="24">
        <f>IF(MATCH(G209,G:G,0)=ROW(),ROW(),"")</f>
        <v>209</v>
      </c>
      <c r="I209" s="25" t="str">
        <f>IFERROR(SMALL(H:H,ROW()-1),"")</f>
        <v/>
      </c>
      <c r="J209" s="14" t="str">
        <f>IFERROR(INDEX(A:A,$I209),"")</f>
        <v/>
      </c>
      <c r="K209" s="6" t="str">
        <f>IF(J209="","",INDEX(B:B,$I209))</f>
        <v/>
      </c>
      <c r="L209" s="6" t="str">
        <f>IF(K209="","",INDEX(C:C,$I209))</f>
        <v/>
      </c>
      <c r="M209" s="6" t="str">
        <f>IF(L209="","",COUNTIF(G:G,INDEX(G:G,I209)))</f>
        <v/>
      </c>
    </row>
    <row r="210" spans="1:13" x14ac:dyDescent="0.3">
      <c r="A210" s="1" t="s">
        <v>4</v>
      </c>
      <c r="B210" s="1" t="s">
        <v>7</v>
      </c>
      <c r="C210" s="18" t="s">
        <v>8</v>
      </c>
      <c r="D210" s="22">
        <f>IFERROR(MATCH(A210,A:A,0)+0.1,-1)</f>
        <v>8.1</v>
      </c>
      <c r="E210" s="23">
        <f>IFERROR(IFERROR(MATCH(B210,A:A,0)+0.1,MATCH(B210,B:B,0)+0.2),-1)</f>
        <v>11.1</v>
      </c>
      <c r="F210" s="23">
        <f>IFERROR(IFERROR(MATCH(C210,A:A,0)+0.1,IFERROR(MATCH(C210,B:B,0)+0.2,MATCH(C210,C:C,0)+0.3)),-1)</f>
        <v>14.1</v>
      </c>
      <c r="G210" s="23" t="str">
        <f t="shared" si="4"/>
        <v>8,1/11,1/14,1</v>
      </c>
      <c r="H210" s="24">
        <f>IF(MATCH(G210,G:G,0)=ROW(),ROW(),"")</f>
        <v>210</v>
      </c>
      <c r="I210" s="25" t="str">
        <f>IFERROR(SMALL(H:H,ROW()-1),"")</f>
        <v/>
      </c>
      <c r="J210" s="14" t="str">
        <f>IFERROR(INDEX(A:A,$I210),"")</f>
        <v/>
      </c>
      <c r="K210" s="6" t="str">
        <f>IF(J210="","",INDEX(B:B,$I210))</f>
        <v/>
      </c>
      <c r="L210" s="6" t="str">
        <f>IF(K210="","",INDEX(C:C,$I210))</f>
        <v/>
      </c>
      <c r="M210" s="6" t="str">
        <f>IF(L210="","",COUNTIF(G:G,INDEX(G:G,I210)))</f>
        <v/>
      </c>
    </row>
    <row r="211" spans="1:13" x14ac:dyDescent="0.3">
      <c r="A211" s="1" t="s">
        <v>4</v>
      </c>
      <c r="B211" s="1" t="s">
        <v>9</v>
      </c>
      <c r="C211" s="18" t="s">
        <v>10</v>
      </c>
      <c r="D211" s="22">
        <f>IFERROR(MATCH(A211,A:A,0)+0.1,-1)</f>
        <v>8.1</v>
      </c>
      <c r="E211" s="23">
        <f>IFERROR(IFERROR(MATCH(B211,A:A,0)+0.1,MATCH(B211,B:B,0)+0.2),-1)</f>
        <v>12.1</v>
      </c>
      <c r="F211" s="23">
        <f>IFERROR(IFERROR(MATCH(C211,A:A,0)+0.1,IFERROR(MATCH(C211,B:B,0)+0.2,MATCH(C211,C:C,0)+0.3)),-1)</f>
        <v>17.100000000000001</v>
      </c>
      <c r="G211" s="23" t="str">
        <f t="shared" si="4"/>
        <v>8,1/12,1/17,1</v>
      </c>
      <c r="H211" s="24" t="str">
        <f>IF(MATCH(G211,G:G,0)=ROW(),ROW(),"")</f>
        <v/>
      </c>
      <c r="I211" s="25" t="str">
        <f>IFERROR(SMALL(H:H,ROW()-1),"")</f>
        <v/>
      </c>
      <c r="J211" s="14" t="str">
        <f>IFERROR(INDEX(A:A,$I211),"")</f>
        <v/>
      </c>
      <c r="K211" s="6" t="str">
        <f>IF(J211="","",INDEX(B:B,$I211))</f>
        <v/>
      </c>
      <c r="L211" s="6" t="str">
        <f>IF(K211="","",INDEX(C:C,$I211))</f>
        <v/>
      </c>
      <c r="M211" s="6" t="str">
        <f>IF(L211="","",COUNTIF(G:G,INDEX(G:G,I211)))</f>
        <v/>
      </c>
    </row>
    <row r="212" spans="1:13" x14ac:dyDescent="0.3">
      <c r="A212" s="1" t="s">
        <v>7</v>
      </c>
      <c r="B212" s="1" t="s">
        <v>5</v>
      </c>
      <c r="C212" s="18" t="s">
        <v>9</v>
      </c>
      <c r="D212" s="22">
        <f>IFERROR(MATCH(A212,A:A,0)+0.1,-1)</f>
        <v>11.1</v>
      </c>
      <c r="E212" s="23">
        <f>IFERROR(IFERROR(MATCH(B212,A:A,0)+0.1,MATCH(B212,B:B,0)+0.2),-1)</f>
        <v>16.100000000000001</v>
      </c>
      <c r="F212" s="23">
        <f>IFERROR(IFERROR(MATCH(C212,A:A,0)+0.1,IFERROR(MATCH(C212,B:B,0)+0.2,MATCH(C212,C:C,0)+0.3)),-1)</f>
        <v>12.1</v>
      </c>
      <c r="G212" s="23" t="str">
        <f t="shared" si="4"/>
        <v>11,1/12,1/16,1</v>
      </c>
      <c r="H212" s="24" t="str">
        <f>IF(MATCH(G212,G:G,0)=ROW(),ROW(),"")</f>
        <v/>
      </c>
      <c r="I212" s="25" t="str">
        <f>IFERROR(SMALL(H:H,ROW()-1),"")</f>
        <v/>
      </c>
      <c r="J212" s="14" t="str">
        <f>IFERROR(INDEX(A:A,$I212),"")</f>
        <v/>
      </c>
      <c r="K212" s="6" t="str">
        <f>IF(J212="","",INDEX(B:B,$I212))</f>
        <v/>
      </c>
      <c r="L212" s="6" t="str">
        <f>IF(K212="","",INDEX(C:C,$I212))</f>
        <v/>
      </c>
      <c r="M212" s="6" t="str">
        <f>IF(L212="","",COUNTIF(G:G,INDEX(G:G,I212)))</f>
        <v/>
      </c>
    </row>
    <row r="213" spans="1:13" x14ac:dyDescent="0.3">
      <c r="A213" s="1" t="s">
        <v>4</v>
      </c>
      <c r="B213" s="1" t="s">
        <v>10</v>
      </c>
      <c r="C213" s="18" t="s">
        <v>5</v>
      </c>
      <c r="D213" s="22">
        <f>IFERROR(MATCH(A213,A:A,0)+0.1,-1)</f>
        <v>8.1</v>
      </c>
      <c r="E213" s="23">
        <f>IFERROR(IFERROR(MATCH(B213,A:A,0)+0.1,MATCH(B213,B:B,0)+0.2),-1)</f>
        <v>17.100000000000001</v>
      </c>
      <c r="F213" s="23">
        <f>IFERROR(IFERROR(MATCH(C213,A:A,0)+0.1,IFERROR(MATCH(C213,B:B,0)+0.2,MATCH(C213,C:C,0)+0.3)),-1)</f>
        <v>16.100000000000001</v>
      </c>
      <c r="G213" s="23" t="str">
        <f t="shared" si="4"/>
        <v>8,1/16,1/17,1</v>
      </c>
      <c r="H213" s="24" t="str">
        <f>IF(MATCH(G213,G:G,0)=ROW(),ROW(),"")</f>
        <v/>
      </c>
      <c r="I213" s="25" t="str">
        <f>IFERROR(SMALL(H:H,ROW()-1),"")</f>
        <v/>
      </c>
      <c r="J213" s="14" t="str">
        <f>IFERROR(INDEX(A:A,$I213),"")</f>
        <v/>
      </c>
      <c r="K213" s="6" t="str">
        <f>IF(J213="","",INDEX(B:B,$I213))</f>
        <v/>
      </c>
      <c r="L213" s="6" t="str">
        <f>IF(K213="","",INDEX(C:C,$I213))</f>
        <v/>
      </c>
      <c r="M213" s="6" t="str">
        <f>IF(L213="","",COUNTIF(G:G,INDEX(G:G,I213)))</f>
        <v/>
      </c>
    </row>
    <row r="214" spans="1:13" x14ac:dyDescent="0.3">
      <c r="A214" s="1" t="s">
        <v>4</v>
      </c>
      <c r="B214" s="1" t="s">
        <v>7</v>
      </c>
      <c r="C214" s="18" t="s">
        <v>10</v>
      </c>
      <c r="D214" s="22">
        <f>IFERROR(MATCH(A214,A:A,0)+0.1,-1)</f>
        <v>8.1</v>
      </c>
      <c r="E214" s="23">
        <f>IFERROR(IFERROR(MATCH(B214,A:A,0)+0.1,MATCH(B214,B:B,0)+0.2),-1)</f>
        <v>11.1</v>
      </c>
      <c r="F214" s="23">
        <f>IFERROR(IFERROR(MATCH(C214,A:A,0)+0.1,IFERROR(MATCH(C214,B:B,0)+0.2,MATCH(C214,C:C,0)+0.3)),-1)</f>
        <v>17.100000000000001</v>
      </c>
      <c r="G214" s="23" t="str">
        <f t="shared" si="4"/>
        <v>8,1/11,1/17,1</v>
      </c>
      <c r="H214" s="24" t="str">
        <f>IF(MATCH(G214,G:G,0)=ROW(),ROW(),"")</f>
        <v/>
      </c>
      <c r="I214" s="25" t="str">
        <f>IFERROR(SMALL(H:H,ROW()-1),"")</f>
        <v/>
      </c>
      <c r="J214" s="14" t="str">
        <f>IFERROR(INDEX(A:A,$I214),"")</f>
        <v/>
      </c>
      <c r="K214" s="6" t="str">
        <f>IF(J214="","",INDEX(B:B,$I214))</f>
        <v/>
      </c>
      <c r="L214" s="6" t="str">
        <f>IF(K214="","",INDEX(C:C,$I214))</f>
        <v/>
      </c>
      <c r="M214" s="6" t="str">
        <f>IF(L214="","",COUNTIF(G:G,INDEX(G:G,I214)))</f>
        <v/>
      </c>
    </row>
    <row r="215" spans="1:13" x14ac:dyDescent="0.3">
      <c r="A215" s="1" t="s">
        <v>4</v>
      </c>
      <c r="B215" s="1" t="s">
        <v>9</v>
      </c>
      <c r="C215" s="18" t="s">
        <v>5</v>
      </c>
      <c r="D215" s="22">
        <f>IFERROR(MATCH(A215,A:A,0)+0.1,-1)</f>
        <v>8.1</v>
      </c>
      <c r="E215" s="23">
        <f>IFERROR(IFERROR(MATCH(B215,A:A,0)+0.1,MATCH(B215,B:B,0)+0.2),-1)</f>
        <v>12.1</v>
      </c>
      <c r="F215" s="23">
        <f>IFERROR(IFERROR(MATCH(C215,A:A,0)+0.1,IFERROR(MATCH(C215,B:B,0)+0.2,MATCH(C215,C:C,0)+0.3)),-1)</f>
        <v>16.100000000000001</v>
      </c>
      <c r="G215" s="23" t="str">
        <f t="shared" si="4"/>
        <v>8,1/12,1/16,1</v>
      </c>
      <c r="H215" s="24" t="str">
        <f>IF(MATCH(G215,G:G,0)=ROW(),ROW(),"")</f>
        <v/>
      </c>
      <c r="I215" s="25" t="str">
        <f>IFERROR(SMALL(H:H,ROW()-1),"")</f>
        <v/>
      </c>
      <c r="J215" s="14" t="str">
        <f>IFERROR(INDEX(A:A,$I215),"")</f>
        <v/>
      </c>
      <c r="K215" s="6" t="str">
        <f>IF(J215="","",INDEX(B:B,$I215))</f>
        <v/>
      </c>
      <c r="L215" s="6" t="str">
        <f>IF(K215="","",INDEX(C:C,$I215))</f>
        <v/>
      </c>
      <c r="M215" s="6" t="str">
        <f>IF(L215="","",COUNTIF(G:G,INDEX(G:G,I215)))</f>
        <v/>
      </c>
    </row>
    <row r="216" spans="1:13" x14ac:dyDescent="0.3">
      <c r="A216" s="1" t="s">
        <v>4</v>
      </c>
      <c r="B216" s="1" t="s">
        <v>9</v>
      </c>
      <c r="C216" s="18" t="s">
        <v>7</v>
      </c>
      <c r="D216" s="22">
        <f>IFERROR(MATCH(A216,A:A,0)+0.1,-1)</f>
        <v>8.1</v>
      </c>
      <c r="E216" s="23">
        <f>IFERROR(IFERROR(MATCH(B216,A:A,0)+0.1,MATCH(B216,B:B,0)+0.2),-1)</f>
        <v>12.1</v>
      </c>
      <c r="F216" s="23">
        <f>IFERROR(IFERROR(MATCH(C216,A:A,0)+0.1,IFERROR(MATCH(C216,B:B,0)+0.2,MATCH(C216,C:C,0)+0.3)),-1)</f>
        <v>11.1</v>
      </c>
      <c r="G216" s="23" t="str">
        <f t="shared" si="4"/>
        <v>8,1/11,1/12,1</v>
      </c>
      <c r="H216" s="24" t="str">
        <f>IF(MATCH(G216,G:G,0)=ROW(),ROW(),"")</f>
        <v/>
      </c>
      <c r="I216" s="25" t="str">
        <f>IFERROR(SMALL(H:H,ROW()-1),"")</f>
        <v/>
      </c>
      <c r="J216" s="14" t="str">
        <f>IFERROR(INDEX(A:A,$I216),"")</f>
        <v/>
      </c>
      <c r="K216" s="6" t="str">
        <f>IF(J216="","",INDEX(B:B,$I216))</f>
        <v/>
      </c>
      <c r="L216" s="6" t="str">
        <f>IF(K216="","",INDEX(C:C,$I216))</f>
        <v/>
      </c>
      <c r="M216" s="6" t="str">
        <f>IF(L216="","",COUNTIF(G:G,INDEX(G:G,I216)))</f>
        <v/>
      </c>
    </row>
    <row r="217" spans="1:13" x14ac:dyDescent="0.3">
      <c r="A217" s="1" t="s">
        <v>4</v>
      </c>
      <c r="B217" s="1" t="s">
        <v>10</v>
      </c>
      <c r="C217" s="18" t="s">
        <v>9</v>
      </c>
      <c r="D217" s="22">
        <f>IFERROR(MATCH(A217,A:A,0)+0.1,-1)</f>
        <v>8.1</v>
      </c>
      <c r="E217" s="23">
        <f>IFERROR(IFERROR(MATCH(B217,A:A,0)+0.1,MATCH(B217,B:B,0)+0.2),-1)</f>
        <v>17.100000000000001</v>
      </c>
      <c r="F217" s="23">
        <f>IFERROR(IFERROR(MATCH(C217,A:A,0)+0.1,IFERROR(MATCH(C217,B:B,0)+0.2,MATCH(C217,C:C,0)+0.3)),-1)</f>
        <v>12.1</v>
      </c>
      <c r="G217" s="23" t="str">
        <f t="shared" si="4"/>
        <v>8,1/12,1/17,1</v>
      </c>
      <c r="H217" s="24" t="str">
        <f>IF(MATCH(G217,G:G,0)=ROW(),ROW(),"")</f>
        <v/>
      </c>
      <c r="I217" s="25" t="str">
        <f>IFERROR(SMALL(H:H,ROW()-1),"")</f>
        <v/>
      </c>
      <c r="J217" s="14" t="str">
        <f>IFERROR(INDEX(A:A,$I217),"")</f>
        <v/>
      </c>
      <c r="K217" s="6" t="str">
        <f>IF(J217="","",INDEX(B:B,$I217))</f>
        <v/>
      </c>
      <c r="L217" s="6" t="str">
        <f>IF(K217="","",INDEX(C:C,$I217))</f>
        <v/>
      </c>
      <c r="M217" s="6" t="str">
        <f>IF(L217="","",COUNTIF(G:G,INDEX(G:G,I217)))</f>
        <v/>
      </c>
    </row>
    <row r="218" spans="1:13" x14ac:dyDescent="0.3">
      <c r="A218" s="1" t="s">
        <v>4</v>
      </c>
      <c r="B218" s="1" t="s">
        <v>7</v>
      </c>
      <c r="C218" s="18" t="s">
        <v>10</v>
      </c>
      <c r="D218" s="22">
        <f>IFERROR(MATCH(A218,A:A,0)+0.1,-1)</f>
        <v>8.1</v>
      </c>
      <c r="E218" s="23">
        <f>IFERROR(IFERROR(MATCH(B218,A:A,0)+0.1,MATCH(B218,B:B,0)+0.2),-1)</f>
        <v>11.1</v>
      </c>
      <c r="F218" s="23">
        <f>IFERROR(IFERROR(MATCH(C218,A:A,0)+0.1,IFERROR(MATCH(C218,B:B,0)+0.2,MATCH(C218,C:C,0)+0.3)),-1)</f>
        <v>17.100000000000001</v>
      </c>
      <c r="G218" s="23" t="str">
        <f t="shared" si="4"/>
        <v>8,1/11,1/17,1</v>
      </c>
      <c r="H218" s="24" t="str">
        <f>IF(MATCH(G218,G:G,0)=ROW(),ROW(),"")</f>
        <v/>
      </c>
      <c r="I218" s="25" t="str">
        <f>IFERROR(SMALL(H:H,ROW()-1),"")</f>
        <v/>
      </c>
      <c r="J218" s="14" t="str">
        <f>IFERROR(INDEX(A:A,$I218),"")</f>
        <v/>
      </c>
      <c r="K218" s="6" t="str">
        <f>IF(J218="","",INDEX(B:B,$I218))</f>
        <v/>
      </c>
      <c r="L218" s="6" t="str">
        <f>IF(K218="","",INDEX(C:C,$I218))</f>
        <v/>
      </c>
      <c r="M218" s="6" t="str">
        <f>IF(L218="","",COUNTIF(G:G,INDEX(G:G,I218)))</f>
        <v/>
      </c>
    </row>
    <row r="219" spans="1:13" x14ac:dyDescent="0.3">
      <c r="A219" s="1" t="s">
        <v>13</v>
      </c>
      <c r="B219" s="1" t="s">
        <v>9</v>
      </c>
      <c r="C219" s="18" t="s">
        <v>6</v>
      </c>
      <c r="D219" s="22">
        <f>IFERROR(MATCH(A219,A:A,0)+0.1,-1)</f>
        <v>55.1</v>
      </c>
      <c r="E219" s="23">
        <f>IFERROR(IFERROR(MATCH(B219,A:A,0)+0.1,MATCH(B219,B:B,0)+0.2),-1)</f>
        <v>12.1</v>
      </c>
      <c r="F219" s="23">
        <f>IFERROR(IFERROR(MATCH(C219,A:A,0)+0.1,IFERROR(MATCH(C219,B:B,0)+0.2,MATCH(C219,C:C,0)+0.3)),-1)</f>
        <v>3.1</v>
      </c>
      <c r="G219" s="23" t="str">
        <f t="shared" si="4"/>
        <v>3,1/12,1/55,1</v>
      </c>
      <c r="H219" s="24">
        <f>IF(MATCH(G219,G:G,0)=ROW(),ROW(),"")</f>
        <v>219</v>
      </c>
      <c r="I219" s="25" t="str">
        <f>IFERROR(SMALL(H:H,ROW()-1),"")</f>
        <v/>
      </c>
      <c r="J219" s="14" t="str">
        <f>IFERROR(INDEX(A:A,$I219),"")</f>
        <v/>
      </c>
      <c r="K219" s="6" t="str">
        <f>IF(J219="","",INDEX(B:B,$I219))</f>
        <v/>
      </c>
      <c r="L219" s="6" t="str">
        <f>IF(K219="","",INDEX(C:C,$I219))</f>
        <v/>
      </c>
      <c r="M219" s="6" t="str">
        <f>IF(L219="","",COUNTIF(G:G,INDEX(G:G,I219)))</f>
        <v/>
      </c>
    </row>
    <row r="220" spans="1:13" x14ac:dyDescent="0.3">
      <c r="A220" s="1" t="s">
        <v>6</v>
      </c>
      <c r="B220" s="1" t="s">
        <v>3</v>
      </c>
      <c r="C220" s="18" t="s">
        <v>9</v>
      </c>
      <c r="D220" s="22">
        <f>IFERROR(MATCH(A220,A:A,0)+0.1,-1)</f>
        <v>3.1</v>
      </c>
      <c r="E220" s="23">
        <f>IFERROR(IFERROR(MATCH(B220,A:A,0)+0.1,MATCH(B220,B:B,0)+0.2),-1)</f>
        <v>2.1</v>
      </c>
      <c r="F220" s="23">
        <f>IFERROR(IFERROR(MATCH(C220,A:A,0)+0.1,IFERROR(MATCH(C220,B:B,0)+0.2,MATCH(C220,C:C,0)+0.3)),-1)</f>
        <v>12.1</v>
      </c>
      <c r="G220" s="23" t="str">
        <f t="shared" si="4"/>
        <v>2,1/3,1/12,1</v>
      </c>
      <c r="H220" s="24" t="str">
        <f>IF(MATCH(G220,G:G,0)=ROW(),ROW(),"")</f>
        <v/>
      </c>
      <c r="I220" s="25" t="str">
        <f>IFERROR(SMALL(H:H,ROW()-1),"")</f>
        <v/>
      </c>
      <c r="J220" s="14" t="str">
        <f>IFERROR(INDEX(A:A,$I220),"")</f>
        <v/>
      </c>
      <c r="K220" s="6" t="str">
        <f>IF(J220="","",INDEX(B:B,$I220))</f>
        <v/>
      </c>
      <c r="L220" s="6" t="str">
        <f>IF(K220="","",INDEX(C:C,$I220))</f>
        <v/>
      </c>
      <c r="M220" s="6" t="str">
        <f>IF(L220="","",COUNTIF(G:G,INDEX(G:G,I220)))</f>
        <v/>
      </c>
    </row>
    <row r="221" spans="1:13" x14ac:dyDescent="0.3">
      <c r="A221" s="1" t="s">
        <v>6</v>
      </c>
      <c r="B221" s="1" t="s">
        <v>4</v>
      </c>
      <c r="C221" s="18" t="s">
        <v>9</v>
      </c>
      <c r="D221" s="22">
        <f>IFERROR(MATCH(A221,A:A,0)+0.1,-1)</f>
        <v>3.1</v>
      </c>
      <c r="E221" s="23">
        <f>IFERROR(IFERROR(MATCH(B221,A:A,0)+0.1,MATCH(B221,B:B,0)+0.2),-1)</f>
        <v>8.1</v>
      </c>
      <c r="F221" s="23">
        <f>IFERROR(IFERROR(MATCH(C221,A:A,0)+0.1,IFERROR(MATCH(C221,B:B,0)+0.2,MATCH(C221,C:C,0)+0.3)),-1)</f>
        <v>12.1</v>
      </c>
      <c r="G221" s="23" t="str">
        <f t="shared" si="4"/>
        <v>3,1/8,1/12,1</v>
      </c>
      <c r="H221" s="24" t="str">
        <f>IF(MATCH(G221,G:G,0)=ROW(),ROW(),"")</f>
        <v/>
      </c>
      <c r="I221" s="25" t="str">
        <f>IFERROR(SMALL(H:H,ROW()-1),"")</f>
        <v/>
      </c>
      <c r="J221" s="14" t="str">
        <f>IFERROR(INDEX(A:A,$I221),"")</f>
        <v/>
      </c>
      <c r="K221" s="6" t="str">
        <f>IF(J221="","",INDEX(B:B,$I221))</f>
        <v/>
      </c>
      <c r="L221" s="6" t="str">
        <f>IF(K221="","",INDEX(C:C,$I221))</f>
        <v/>
      </c>
      <c r="M221" s="6" t="str">
        <f>IF(L221="","",COUNTIF(G:G,INDEX(G:G,I221)))</f>
        <v/>
      </c>
    </row>
    <row r="222" spans="1:13" x14ac:dyDescent="0.3">
      <c r="A222" s="1" t="s">
        <v>13</v>
      </c>
      <c r="B222" s="1" t="s">
        <v>12</v>
      </c>
      <c r="C222" s="18" t="s">
        <v>3</v>
      </c>
      <c r="D222" s="22">
        <f>IFERROR(MATCH(A222,A:A,0)+0.1,-1)</f>
        <v>55.1</v>
      </c>
      <c r="E222" s="23">
        <f>IFERROR(IFERROR(MATCH(B222,A:A,0)+0.1,MATCH(B222,B:B,0)+0.2),-1)</f>
        <v>103.1</v>
      </c>
      <c r="F222" s="23">
        <f>IFERROR(IFERROR(MATCH(C222,A:A,0)+0.1,IFERROR(MATCH(C222,B:B,0)+0.2,MATCH(C222,C:C,0)+0.3)),-1)</f>
        <v>2.1</v>
      </c>
      <c r="G222" s="23" t="str">
        <f t="shared" si="4"/>
        <v>2,1/55,1/103,1</v>
      </c>
      <c r="H222" s="24">
        <f>IF(MATCH(G222,G:G,0)=ROW(),ROW(),"")</f>
        <v>222</v>
      </c>
      <c r="I222" s="25" t="str">
        <f>IFERROR(SMALL(H:H,ROW()-1),"")</f>
        <v/>
      </c>
      <c r="J222" s="14" t="str">
        <f>IFERROR(INDEX(A:A,$I222),"")</f>
        <v/>
      </c>
      <c r="K222" s="6" t="str">
        <f>IF(J222="","",INDEX(B:B,$I222))</f>
        <v/>
      </c>
      <c r="L222" s="6" t="str">
        <f>IF(K222="","",INDEX(C:C,$I222))</f>
        <v/>
      </c>
      <c r="M222" s="6" t="str">
        <f>IF(L222="","",COUNTIF(G:G,INDEX(G:G,I222)))</f>
        <v/>
      </c>
    </row>
    <row r="223" spans="1:13" x14ac:dyDescent="0.3">
      <c r="A223" s="1" t="s">
        <v>5</v>
      </c>
      <c r="B223" s="1" t="s">
        <v>4</v>
      </c>
      <c r="C223" s="18" t="s">
        <v>9</v>
      </c>
      <c r="D223" s="22">
        <f>IFERROR(MATCH(A223,A:A,0)+0.1,-1)</f>
        <v>16.100000000000001</v>
      </c>
      <c r="E223" s="23">
        <f>IFERROR(IFERROR(MATCH(B223,A:A,0)+0.1,MATCH(B223,B:B,0)+0.2),-1)</f>
        <v>8.1</v>
      </c>
      <c r="F223" s="23">
        <f>IFERROR(IFERROR(MATCH(C223,A:A,0)+0.1,IFERROR(MATCH(C223,B:B,0)+0.2,MATCH(C223,C:C,0)+0.3)),-1)</f>
        <v>12.1</v>
      </c>
      <c r="G223" s="23" t="str">
        <f t="shared" si="4"/>
        <v>8,1/12,1/16,1</v>
      </c>
      <c r="H223" s="24" t="str">
        <f>IF(MATCH(G223,G:G,0)=ROW(),ROW(),"")</f>
        <v/>
      </c>
      <c r="I223" s="25" t="str">
        <f>IFERROR(SMALL(H:H,ROW()-1),"")</f>
        <v/>
      </c>
      <c r="J223" s="14" t="str">
        <f>IFERROR(INDEX(A:A,$I223),"")</f>
        <v/>
      </c>
      <c r="K223" s="6" t="str">
        <f>IF(J223="","",INDEX(B:B,$I223))</f>
        <v/>
      </c>
      <c r="L223" s="6" t="str">
        <f>IF(K223="","",INDEX(C:C,$I223))</f>
        <v/>
      </c>
      <c r="M223" s="6" t="str">
        <f>IF(L223="","",COUNTIF(G:G,INDEX(G:G,I223)))</f>
        <v/>
      </c>
    </row>
    <row r="224" spans="1:13" x14ac:dyDescent="0.3">
      <c r="A224" s="1" t="s">
        <v>9</v>
      </c>
      <c r="B224" s="1" t="s">
        <v>5</v>
      </c>
      <c r="C224" s="18" t="s">
        <v>3</v>
      </c>
      <c r="D224" s="22">
        <f>IFERROR(MATCH(A224,A:A,0)+0.1,-1)</f>
        <v>12.1</v>
      </c>
      <c r="E224" s="23">
        <f>IFERROR(IFERROR(MATCH(B224,A:A,0)+0.1,MATCH(B224,B:B,0)+0.2),-1)</f>
        <v>16.100000000000001</v>
      </c>
      <c r="F224" s="23">
        <f>IFERROR(IFERROR(MATCH(C224,A:A,0)+0.1,IFERROR(MATCH(C224,B:B,0)+0.2,MATCH(C224,C:C,0)+0.3)),-1)</f>
        <v>2.1</v>
      </c>
      <c r="G224" s="23" t="str">
        <f t="shared" si="4"/>
        <v>2,1/12,1/16,1</v>
      </c>
      <c r="H224" s="24" t="str">
        <f>IF(MATCH(G224,G:G,0)=ROW(),ROW(),"")</f>
        <v/>
      </c>
      <c r="I224" s="25" t="str">
        <f>IFERROR(SMALL(H:H,ROW()-1),"")</f>
        <v/>
      </c>
      <c r="J224" s="14" t="str">
        <f>IFERROR(INDEX(A:A,$I224),"")</f>
        <v/>
      </c>
      <c r="K224" s="6" t="str">
        <f>IF(J224="","",INDEX(B:B,$I224))</f>
        <v/>
      </c>
      <c r="L224" s="6" t="str">
        <f>IF(K224="","",INDEX(C:C,$I224))</f>
        <v/>
      </c>
      <c r="M224" s="6" t="str">
        <f>IF(L224="","",COUNTIF(G:G,INDEX(G:G,I224)))</f>
        <v/>
      </c>
    </row>
    <row r="225" spans="1:13" x14ac:dyDescent="0.3">
      <c r="A225" s="1" t="s">
        <v>4</v>
      </c>
      <c r="B225" s="1" t="s">
        <v>9</v>
      </c>
      <c r="C225" s="18" t="s">
        <v>7</v>
      </c>
      <c r="D225" s="22">
        <f>IFERROR(MATCH(A225,A:A,0)+0.1,-1)</f>
        <v>8.1</v>
      </c>
      <c r="E225" s="23">
        <f>IFERROR(IFERROR(MATCH(B225,A:A,0)+0.1,MATCH(B225,B:B,0)+0.2),-1)</f>
        <v>12.1</v>
      </c>
      <c r="F225" s="23">
        <f>IFERROR(IFERROR(MATCH(C225,A:A,0)+0.1,IFERROR(MATCH(C225,B:B,0)+0.2,MATCH(C225,C:C,0)+0.3)),-1)</f>
        <v>11.1</v>
      </c>
      <c r="G225" s="23" t="str">
        <f t="shared" si="4"/>
        <v>8,1/11,1/12,1</v>
      </c>
      <c r="H225" s="24" t="str">
        <f>IF(MATCH(G225,G:G,0)=ROW(),ROW(),"")</f>
        <v/>
      </c>
      <c r="I225" s="25" t="str">
        <f>IFERROR(SMALL(H:H,ROW()-1),"")</f>
        <v/>
      </c>
      <c r="J225" s="14" t="str">
        <f>IFERROR(INDEX(A:A,$I225),"")</f>
        <v/>
      </c>
      <c r="K225" s="6" t="str">
        <f>IF(J225="","",INDEX(B:B,$I225))</f>
        <v/>
      </c>
      <c r="L225" s="6" t="str">
        <f>IF(K225="","",INDEX(C:C,$I225))</f>
        <v/>
      </c>
      <c r="M225" s="6" t="str">
        <f>IF(L225="","",COUNTIF(G:G,INDEX(G:G,I225)))</f>
        <v/>
      </c>
    </row>
    <row r="226" spans="1:13" x14ac:dyDescent="0.3">
      <c r="A226" s="1" t="s">
        <v>4</v>
      </c>
      <c r="B226" s="1" t="s">
        <v>4</v>
      </c>
      <c r="C226" s="18" t="s">
        <v>5</v>
      </c>
      <c r="D226" s="22">
        <f>IFERROR(MATCH(A226,A:A,0)+0.1,-1)</f>
        <v>8.1</v>
      </c>
      <c r="E226" s="23">
        <f>IFERROR(IFERROR(MATCH(B226,A:A,0)+0.1,MATCH(B226,B:B,0)+0.2),-1)</f>
        <v>8.1</v>
      </c>
      <c r="F226" s="23">
        <f>IFERROR(IFERROR(MATCH(C226,A:A,0)+0.1,IFERROR(MATCH(C226,B:B,0)+0.2,MATCH(C226,C:C,0)+0.3)),-1)</f>
        <v>16.100000000000001</v>
      </c>
      <c r="G226" s="23" t="str">
        <f t="shared" si="4"/>
        <v>8,1/8,1/16,1</v>
      </c>
      <c r="H226" s="24">
        <f>IF(MATCH(G226,G:G,0)=ROW(),ROW(),"")</f>
        <v>226</v>
      </c>
      <c r="I226" s="25" t="str">
        <f>IFERROR(SMALL(H:H,ROW()-1),"")</f>
        <v/>
      </c>
      <c r="J226" s="14" t="str">
        <f>IFERROR(INDEX(A:A,$I226),"")</f>
        <v/>
      </c>
      <c r="K226" s="6" t="str">
        <f>IF(J226="","",INDEX(B:B,$I226))</f>
        <v/>
      </c>
      <c r="L226" s="6" t="str">
        <f>IF(K226="","",INDEX(C:C,$I226))</f>
        <v/>
      </c>
      <c r="M226" s="6" t="str">
        <f>IF(L226="","",COUNTIF(G:G,INDEX(G:G,I226)))</f>
        <v/>
      </c>
    </row>
    <row r="227" spans="1:13" x14ac:dyDescent="0.3">
      <c r="A227" s="1" t="s">
        <v>4</v>
      </c>
      <c r="B227" s="1" t="s">
        <v>7</v>
      </c>
      <c r="C227" s="18" t="s">
        <v>9</v>
      </c>
      <c r="D227" s="22">
        <f>IFERROR(MATCH(A227,A:A,0)+0.1,-1)</f>
        <v>8.1</v>
      </c>
      <c r="E227" s="23">
        <f>IFERROR(IFERROR(MATCH(B227,A:A,0)+0.1,MATCH(B227,B:B,0)+0.2),-1)</f>
        <v>11.1</v>
      </c>
      <c r="F227" s="23">
        <f>IFERROR(IFERROR(MATCH(C227,A:A,0)+0.1,IFERROR(MATCH(C227,B:B,0)+0.2,MATCH(C227,C:C,0)+0.3)),-1)</f>
        <v>12.1</v>
      </c>
      <c r="G227" s="23" t="str">
        <f t="shared" si="4"/>
        <v>8,1/11,1/12,1</v>
      </c>
      <c r="H227" s="24" t="str">
        <f>IF(MATCH(G227,G:G,0)=ROW(),ROW(),"")</f>
        <v/>
      </c>
      <c r="I227" s="25" t="str">
        <f>IFERROR(SMALL(H:H,ROW()-1),"")</f>
        <v/>
      </c>
      <c r="J227" s="14" t="str">
        <f>IFERROR(INDEX(A:A,$I227),"")</f>
        <v/>
      </c>
      <c r="K227" s="6" t="str">
        <f>IF(J227="","",INDEX(B:B,$I227))</f>
        <v/>
      </c>
      <c r="L227" s="6" t="str">
        <f>IF(K227="","",INDEX(C:C,$I227))</f>
        <v/>
      </c>
      <c r="M227" s="6" t="str">
        <f>IF(L227="","",COUNTIF(G:G,INDEX(G:G,I227)))</f>
        <v/>
      </c>
    </row>
    <row r="228" spans="1:13" x14ac:dyDescent="0.3">
      <c r="A228" s="1" t="s">
        <v>10</v>
      </c>
      <c r="B228" s="1" t="s">
        <v>4</v>
      </c>
      <c r="C228" s="18" t="s">
        <v>9</v>
      </c>
      <c r="D228" s="22">
        <f>IFERROR(MATCH(A228,A:A,0)+0.1,-1)</f>
        <v>17.100000000000001</v>
      </c>
      <c r="E228" s="23">
        <f>IFERROR(IFERROR(MATCH(B228,A:A,0)+0.1,MATCH(B228,B:B,0)+0.2),-1)</f>
        <v>8.1</v>
      </c>
      <c r="F228" s="23">
        <f>IFERROR(IFERROR(MATCH(C228,A:A,0)+0.1,IFERROR(MATCH(C228,B:B,0)+0.2,MATCH(C228,C:C,0)+0.3)),-1)</f>
        <v>12.1</v>
      </c>
      <c r="G228" s="23" t="str">
        <f t="shared" si="4"/>
        <v>8,1/12,1/17,1</v>
      </c>
      <c r="H228" s="24" t="str">
        <f>IF(MATCH(G228,G:G,0)=ROW(),ROW(),"")</f>
        <v/>
      </c>
      <c r="I228" s="25" t="str">
        <f>IFERROR(SMALL(H:H,ROW()-1),"")</f>
        <v/>
      </c>
      <c r="J228" s="14" t="str">
        <f>IFERROR(INDEX(A:A,$I228),"")</f>
        <v/>
      </c>
      <c r="K228" s="6" t="str">
        <f>IF(J228="","",INDEX(B:B,$I228))</f>
        <v/>
      </c>
      <c r="L228" s="6" t="str">
        <f>IF(K228="","",INDEX(C:C,$I228))</f>
        <v/>
      </c>
      <c r="M228" s="6" t="str">
        <f>IF(L228="","",COUNTIF(G:G,INDEX(G:G,I228)))</f>
        <v/>
      </c>
    </row>
    <row r="229" spans="1:13" x14ac:dyDescent="0.3">
      <c r="A229" s="1" t="s">
        <v>6</v>
      </c>
      <c r="B229" s="1" t="s">
        <v>3</v>
      </c>
      <c r="C229" s="18" t="s">
        <v>5</v>
      </c>
      <c r="D229" s="22">
        <f>IFERROR(MATCH(A229,A:A,0)+0.1,-1)</f>
        <v>3.1</v>
      </c>
      <c r="E229" s="23">
        <f>IFERROR(IFERROR(MATCH(B229,A:A,0)+0.1,MATCH(B229,B:B,0)+0.2),-1)</f>
        <v>2.1</v>
      </c>
      <c r="F229" s="23">
        <f>IFERROR(IFERROR(MATCH(C229,A:A,0)+0.1,IFERROR(MATCH(C229,B:B,0)+0.2,MATCH(C229,C:C,0)+0.3)),-1)</f>
        <v>16.100000000000001</v>
      </c>
      <c r="G229" s="23" t="str">
        <f t="shared" si="4"/>
        <v>2,1/3,1/16,1</v>
      </c>
      <c r="H229" s="24" t="str">
        <f>IF(MATCH(G229,G:G,0)=ROW(),ROW(),"")</f>
        <v/>
      </c>
      <c r="I229" s="25" t="str">
        <f>IFERROR(SMALL(H:H,ROW()-1),"")</f>
        <v/>
      </c>
      <c r="J229" s="14" t="str">
        <f>IFERROR(INDEX(A:A,$I229),"")</f>
        <v/>
      </c>
      <c r="K229" s="6" t="str">
        <f>IF(J229="","",INDEX(B:B,$I229))</f>
        <v/>
      </c>
      <c r="L229" s="6" t="str">
        <f>IF(K229="","",INDEX(C:C,$I229))</f>
        <v/>
      </c>
      <c r="M229" s="6" t="str">
        <f>IF(L229="","",COUNTIF(G:G,INDEX(G:G,I229)))</f>
        <v/>
      </c>
    </row>
    <row r="230" spans="1:13" x14ac:dyDescent="0.3">
      <c r="A230" s="1" t="s">
        <v>11</v>
      </c>
      <c r="B230" s="1" t="s">
        <v>7</v>
      </c>
      <c r="C230" s="18" t="s">
        <v>8</v>
      </c>
      <c r="D230" s="22">
        <f>IFERROR(MATCH(A230,A:A,0)+0.1,-1)</f>
        <v>9.1</v>
      </c>
      <c r="E230" s="23">
        <f>IFERROR(IFERROR(MATCH(B230,A:A,0)+0.1,MATCH(B230,B:B,0)+0.2),-1)</f>
        <v>11.1</v>
      </c>
      <c r="F230" s="23">
        <f>IFERROR(IFERROR(MATCH(C230,A:A,0)+0.1,IFERROR(MATCH(C230,B:B,0)+0.2,MATCH(C230,C:C,0)+0.3)),-1)</f>
        <v>14.1</v>
      </c>
      <c r="G230" s="23" t="str">
        <f t="shared" si="4"/>
        <v>9,1/11,1/14,1</v>
      </c>
      <c r="H230" s="24">
        <f>IF(MATCH(G230,G:G,0)=ROW(),ROW(),"")</f>
        <v>230</v>
      </c>
      <c r="I230" s="25" t="str">
        <f>IFERROR(SMALL(H:H,ROW()-1),"")</f>
        <v/>
      </c>
      <c r="J230" s="14" t="str">
        <f>IFERROR(INDEX(A:A,$I230),"")</f>
        <v/>
      </c>
      <c r="K230" s="6" t="str">
        <f>IF(J230="","",INDEX(B:B,$I230))</f>
        <v/>
      </c>
      <c r="L230" s="6" t="str">
        <f>IF(K230="","",INDEX(C:C,$I230))</f>
        <v/>
      </c>
      <c r="M230" s="6" t="str">
        <f>IF(L230="","",COUNTIF(G:G,INDEX(G:G,I230)))</f>
        <v/>
      </c>
    </row>
    <row r="231" spans="1:13" x14ac:dyDescent="0.3">
      <c r="A231" s="1" t="s">
        <v>8</v>
      </c>
      <c r="B231" s="1" t="s">
        <v>11</v>
      </c>
      <c r="C231" s="18" t="s">
        <v>13</v>
      </c>
      <c r="D231" s="22">
        <f>IFERROR(MATCH(A231,A:A,0)+0.1,-1)</f>
        <v>14.1</v>
      </c>
      <c r="E231" s="23">
        <f>IFERROR(IFERROR(MATCH(B231,A:A,0)+0.1,MATCH(B231,B:B,0)+0.2),-1)</f>
        <v>9.1</v>
      </c>
      <c r="F231" s="23">
        <f>IFERROR(IFERROR(MATCH(C231,A:A,0)+0.1,IFERROR(MATCH(C231,B:B,0)+0.2,MATCH(C231,C:C,0)+0.3)),-1)</f>
        <v>55.1</v>
      </c>
      <c r="G231" s="23" t="str">
        <f t="shared" si="4"/>
        <v>9,1/14,1/55,1</v>
      </c>
      <c r="H231" s="24">
        <f>IF(MATCH(G231,G:G,0)=ROW(),ROW(),"")</f>
        <v>231</v>
      </c>
      <c r="I231" s="25" t="str">
        <f>IFERROR(SMALL(H:H,ROW()-1),"")</f>
        <v/>
      </c>
      <c r="J231" s="14" t="str">
        <f>IFERROR(INDEX(A:A,$I231),"")</f>
        <v/>
      </c>
      <c r="K231" s="6" t="str">
        <f>IF(J231="","",INDEX(B:B,$I231))</f>
        <v/>
      </c>
      <c r="L231" s="6" t="str">
        <f>IF(K231="","",INDEX(C:C,$I231))</f>
        <v/>
      </c>
      <c r="M231" s="6" t="str">
        <f>IF(L231="","",COUNTIF(G:G,INDEX(G:G,I231)))</f>
        <v/>
      </c>
    </row>
    <row r="232" spans="1:13" x14ac:dyDescent="0.3">
      <c r="A232" s="1" t="s">
        <v>4</v>
      </c>
      <c r="B232" s="1" t="s">
        <v>10</v>
      </c>
      <c r="C232" s="18" t="s">
        <v>11</v>
      </c>
      <c r="D232" s="22">
        <f>IFERROR(MATCH(A232,A:A,0)+0.1,-1)</f>
        <v>8.1</v>
      </c>
      <c r="E232" s="23">
        <f>IFERROR(IFERROR(MATCH(B232,A:A,0)+0.1,MATCH(B232,B:B,0)+0.2),-1)</f>
        <v>17.100000000000001</v>
      </c>
      <c r="F232" s="23">
        <f>IFERROR(IFERROR(MATCH(C232,A:A,0)+0.1,IFERROR(MATCH(C232,B:B,0)+0.2,MATCH(C232,C:C,0)+0.3)),-1)</f>
        <v>9.1</v>
      </c>
      <c r="G232" s="23" t="str">
        <f t="shared" si="4"/>
        <v>8,1/9,1/17,1</v>
      </c>
      <c r="H232" s="24">
        <f>IF(MATCH(G232,G:G,0)=ROW(),ROW(),"")</f>
        <v>232</v>
      </c>
      <c r="I232" s="25" t="str">
        <f>IFERROR(SMALL(H:H,ROW()-1),"")</f>
        <v/>
      </c>
      <c r="J232" s="14" t="str">
        <f>IFERROR(INDEX(A:A,$I232),"")</f>
        <v/>
      </c>
      <c r="K232" s="6" t="str">
        <f>IF(J232="","",INDEX(B:B,$I232))</f>
        <v/>
      </c>
      <c r="L232" s="6" t="str">
        <f>IF(K232="","",INDEX(C:C,$I232))</f>
        <v/>
      </c>
      <c r="M232" s="6" t="str">
        <f>IF(L232="","",COUNTIF(G:G,INDEX(G:G,I232)))</f>
        <v/>
      </c>
    </row>
    <row r="233" spans="1:13" x14ac:dyDescent="0.3">
      <c r="A233" s="1" t="s">
        <v>8</v>
      </c>
      <c r="B233" s="1" t="s">
        <v>9</v>
      </c>
      <c r="C233" s="18" t="s">
        <v>10</v>
      </c>
      <c r="D233" s="22">
        <f>IFERROR(MATCH(A233,A:A,0)+0.1,-1)</f>
        <v>14.1</v>
      </c>
      <c r="E233" s="23">
        <f>IFERROR(IFERROR(MATCH(B233,A:A,0)+0.1,MATCH(B233,B:B,0)+0.2),-1)</f>
        <v>12.1</v>
      </c>
      <c r="F233" s="23">
        <f>IFERROR(IFERROR(MATCH(C233,A:A,0)+0.1,IFERROR(MATCH(C233,B:B,0)+0.2,MATCH(C233,C:C,0)+0.3)),-1)</f>
        <v>17.100000000000001</v>
      </c>
      <c r="G233" s="23" t="str">
        <f t="shared" si="4"/>
        <v>12,1/14,1/17,1</v>
      </c>
      <c r="H233" s="24">
        <f>IF(MATCH(G233,G:G,0)=ROW(),ROW(),"")</f>
        <v>233</v>
      </c>
      <c r="I233" s="25" t="str">
        <f>IFERROR(SMALL(H:H,ROW()-1),"")</f>
        <v/>
      </c>
      <c r="J233" s="14" t="str">
        <f>IFERROR(INDEX(A:A,$I233),"")</f>
        <v/>
      </c>
      <c r="K233" s="6" t="str">
        <f>IF(J233="","",INDEX(B:B,$I233))</f>
        <v/>
      </c>
      <c r="L233" s="6" t="str">
        <f>IF(K233="","",INDEX(C:C,$I233))</f>
        <v/>
      </c>
      <c r="M233" s="6" t="str">
        <f>IF(L233="","",COUNTIF(G:G,INDEX(G:G,I233)))</f>
        <v/>
      </c>
    </row>
    <row r="234" spans="1:13" x14ac:dyDescent="0.3">
      <c r="A234" s="1" t="s">
        <v>6</v>
      </c>
      <c r="B234" s="1" t="s">
        <v>9</v>
      </c>
      <c r="C234" s="18" t="s">
        <v>3</v>
      </c>
      <c r="D234" s="22">
        <f>IFERROR(MATCH(A234,A:A,0)+0.1,-1)</f>
        <v>3.1</v>
      </c>
      <c r="E234" s="23">
        <f>IFERROR(IFERROR(MATCH(B234,A:A,0)+0.1,MATCH(B234,B:B,0)+0.2),-1)</f>
        <v>12.1</v>
      </c>
      <c r="F234" s="23">
        <f>IFERROR(IFERROR(MATCH(C234,A:A,0)+0.1,IFERROR(MATCH(C234,B:B,0)+0.2,MATCH(C234,C:C,0)+0.3)),-1)</f>
        <v>2.1</v>
      </c>
      <c r="G234" s="23" t="str">
        <f t="shared" si="4"/>
        <v>2,1/3,1/12,1</v>
      </c>
      <c r="H234" s="24" t="str">
        <f>IF(MATCH(G234,G:G,0)=ROW(),ROW(),"")</f>
        <v/>
      </c>
      <c r="I234" s="25" t="str">
        <f>IFERROR(SMALL(H:H,ROW()-1),"")</f>
        <v/>
      </c>
      <c r="J234" s="14" t="str">
        <f>IFERROR(INDEX(A:A,$I234),"")</f>
        <v/>
      </c>
      <c r="K234" s="6" t="str">
        <f>IF(J234="","",INDEX(B:B,$I234))</f>
        <v/>
      </c>
      <c r="L234" s="6" t="str">
        <f>IF(K234="","",INDEX(C:C,$I234))</f>
        <v/>
      </c>
      <c r="M234" s="6" t="str">
        <f>IF(L234="","",COUNTIF(G:G,INDEX(G:G,I234)))</f>
        <v/>
      </c>
    </row>
    <row r="235" spans="1:13" x14ac:dyDescent="0.3">
      <c r="A235" s="1" t="s">
        <v>7</v>
      </c>
      <c r="B235" s="1" t="s">
        <v>9</v>
      </c>
      <c r="C235" s="18" t="s">
        <v>8</v>
      </c>
      <c r="D235" s="22">
        <f>IFERROR(MATCH(A235,A:A,0)+0.1,-1)</f>
        <v>11.1</v>
      </c>
      <c r="E235" s="23">
        <f>IFERROR(IFERROR(MATCH(B235,A:A,0)+0.1,MATCH(B235,B:B,0)+0.2),-1)</f>
        <v>12.1</v>
      </c>
      <c r="F235" s="23">
        <f>IFERROR(IFERROR(MATCH(C235,A:A,0)+0.1,IFERROR(MATCH(C235,B:B,0)+0.2,MATCH(C235,C:C,0)+0.3)),-1)</f>
        <v>14.1</v>
      </c>
      <c r="G235" s="23" t="str">
        <f t="shared" si="4"/>
        <v>11,1/12,1/14,1</v>
      </c>
      <c r="H235" s="24" t="str">
        <f>IF(MATCH(G235,G:G,0)=ROW(),ROW(),"")</f>
        <v/>
      </c>
      <c r="I235" s="25" t="str">
        <f>IFERROR(SMALL(H:H,ROW()-1),"")</f>
        <v/>
      </c>
      <c r="J235" s="14" t="str">
        <f>IFERROR(INDEX(A:A,$I235),"")</f>
        <v/>
      </c>
      <c r="K235" s="6" t="str">
        <f>IF(J235="","",INDEX(B:B,$I235))</f>
        <v/>
      </c>
      <c r="L235" s="6" t="str">
        <f>IF(K235="","",INDEX(C:C,$I235))</f>
        <v/>
      </c>
      <c r="M235" s="6" t="str">
        <f>IF(L235="","",COUNTIF(G:G,INDEX(G:G,I235)))</f>
        <v/>
      </c>
    </row>
    <row r="236" spans="1:13" x14ac:dyDescent="0.3">
      <c r="A236" s="1" t="s">
        <v>6</v>
      </c>
      <c r="B236" s="1" t="s">
        <v>13</v>
      </c>
      <c r="C236" s="18" t="s">
        <v>3</v>
      </c>
      <c r="D236" s="22">
        <f>IFERROR(MATCH(A236,A:A,0)+0.1,-1)</f>
        <v>3.1</v>
      </c>
      <c r="E236" s="23">
        <f>IFERROR(IFERROR(MATCH(B236,A:A,0)+0.1,MATCH(B236,B:B,0)+0.2),-1)</f>
        <v>55.1</v>
      </c>
      <c r="F236" s="23">
        <f>IFERROR(IFERROR(MATCH(C236,A:A,0)+0.1,IFERROR(MATCH(C236,B:B,0)+0.2,MATCH(C236,C:C,0)+0.3)),-1)</f>
        <v>2.1</v>
      </c>
      <c r="G236" s="23" t="str">
        <f t="shared" si="4"/>
        <v>2,1/3,1/55,1</v>
      </c>
      <c r="H236" s="24" t="str">
        <f>IF(MATCH(G236,G:G,0)=ROW(),ROW(),"")</f>
        <v/>
      </c>
      <c r="I236" s="25" t="str">
        <f>IFERROR(SMALL(H:H,ROW()-1),"")</f>
        <v/>
      </c>
      <c r="J236" s="14" t="str">
        <f>IFERROR(INDEX(A:A,$I236),"")</f>
        <v/>
      </c>
      <c r="K236" s="6" t="str">
        <f>IF(J236="","",INDEX(B:B,$I236))</f>
        <v/>
      </c>
      <c r="L236" s="6" t="str">
        <f>IF(K236="","",INDEX(C:C,$I236))</f>
        <v/>
      </c>
      <c r="M236" s="6" t="str">
        <f>IF(L236="","",COUNTIF(G:G,INDEX(G:G,I236)))</f>
        <v/>
      </c>
    </row>
    <row r="237" spans="1:13" x14ac:dyDescent="0.3">
      <c r="A237" s="1" t="s">
        <v>13</v>
      </c>
      <c r="B237" s="1" t="s">
        <v>6</v>
      </c>
      <c r="C237" s="18" t="s">
        <v>5</v>
      </c>
      <c r="D237" s="22">
        <f>IFERROR(MATCH(A237,A:A,0)+0.1,-1)</f>
        <v>55.1</v>
      </c>
      <c r="E237" s="23">
        <f>IFERROR(IFERROR(MATCH(B237,A:A,0)+0.1,MATCH(B237,B:B,0)+0.2),-1)</f>
        <v>3.1</v>
      </c>
      <c r="F237" s="23">
        <f>IFERROR(IFERROR(MATCH(C237,A:A,0)+0.1,IFERROR(MATCH(C237,B:B,0)+0.2,MATCH(C237,C:C,0)+0.3)),-1)</f>
        <v>16.100000000000001</v>
      </c>
      <c r="G237" s="23" t="str">
        <f t="shared" si="4"/>
        <v>3,1/16,1/55,1</v>
      </c>
      <c r="H237" s="24" t="str">
        <f>IF(MATCH(G237,G:G,0)=ROW(),ROW(),"")</f>
        <v/>
      </c>
      <c r="I237" s="25" t="str">
        <f>IFERROR(SMALL(H:H,ROW()-1),"")</f>
        <v/>
      </c>
      <c r="J237" s="14" t="str">
        <f>IFERROR(INDEX(A:A,$I237),"")</f>
        <v/>
      </c>
      <c r="K237" s="6" t="str">
        <f>IF(J237="","",INDEX(B:B,$I237))</f>
        <v/>
      </c>
      <c r="L237" s="6" t="str">
        <f>IF(K237="","",INDEX(C:C,$I237))</f>
        <v/>
      </c>
      <c r="M237" s="6" t="str">
        <f>IF(L237="","",COUNTIF(G:G,INDEX(G:G,I237)))</f>
        <v/>
      </c>
    </row>
    <row r="238" spans="1:13" x14ac:dyDescent="0.3">
      <c r="A238" s="1" t="s">
        <v>4</v>
      </c>
      <c r="B238" s="1" t="s">
        <v>13</v>
      </c>
      <c r="C238" s="18" t="s">
        <v>7</v>
      </c>
      <c r="D238" s="22">
        <f>IFERROR(MATCH(A238,A:A,0)+0.1,-1)</f>
        <v>8.1</v>
      </c>
      <c r="E238" s="23">
        <f>IFERROR(IFERROR(MATCH(B238,A:A,0)+0.1,MATCH(B238,B:B,0)+0.2),-1)</f>
        <v>55.1</v>
      </c>
      <c r="F238" s="23">
        <f>IFERROR(IFERROR(MATCH(C238,A:A,0)+0.1,IFERROR(MATCH(C238,B:B,0)+0.2,MATCH(C238,C:C,0)+0.3)),-1)</f>
        <v>11.1</v>
      </c>
      <c r="G238" s="23" t="str">
        <f t="shared" si="4"/>
        <v>8,1/11,1/55,1</v>
      </c>
      <c r="H238" s="24">
        <f>IF(MATCH(G238,G:G,0)=ROW(),ROW(),"")</f>
        <v>238</v>
      </c>
      <c r="I238" s="25" t="str">
        <f>IFERROR(SMALL(H:H,ROW()-1),"")</f>
        <v/>
      </c>
      <c r="J238" s="14" t="str">
        <f>IFERROR(INDEX(A:A,$I238),"")</f>
        <v/>
      </c>
      <c r="K238" s="6" t="str">
        <f>IF(J238="","",INDEX(B:B,$I238))</f>
        <v/>
      </c>
      <c r="L238" s="6" t="str">
        <f>IF(K238="","",INDEX(C:C,$I238))</f>
        <v/>
      </c>
      <c r="M238" s="6" t="str">
        <f>IF(L238="","",COUNTIF(G:G,INDEX(G:G,I238)))</f>
        <v/>
      </c>
    </row>
    <row r="239" spans="1:13" x14ac:dyDescent="0.3">
      <c r="A239" s="1" t="s">
        <v>3</v>
      </c>
      <c r="B239" s="1" t="s">
        <v>7</v>
      </c>
      <c r="C239" s="18" t="s">
        <v>11</v>
      </c>
      <c r="D239" s="22">
        <f>IFERROR(MATCH(A239,A:A,0)+0.1,-1)</f>
        <v>2.1</v>
      </c>
      <c r="E239" s="23">
        <f>IFERROR(IFERROR(MATCH(B239,A:A,0)+0.1,MATCH(B239,B:B,0)+0.2),-1)</f>
        <v>11.1</v>
      </c>
      <c r="F239" s="23">
        <f>IFERROR(IFERROR(MATCH(C239,A:A,0)+0.1,IFERROR(MATCH(C239,B:B,0)+0.2,MATCH(C239,C:C,0)+0.3)),-1)</f>
        <v>9.1</v>
      </c>
      <c r="G239" s="23" t="str">
        <f t="shared" si="4"/>
        <v>2,1/9,1/11,1</v>
      </c>
      <c r="H239" s="24">
        <f>IF(MATCH(G239,G:G,0)=ROW(),ROW(),"")</f>
        <v>239</v>
      </c>
      <c r="I239" s="25" t="str">
        <f>IFERROR(SMALL(H:H,ROW()-1),"")</f>
        <v/>
      </c>
      <c r="J239" s="14" t="str">
        <f>IFERROR(INDEX(A:A,$I239),"")</f>
        <v/>
      </c>
      <c r="K239" s="6" t="str">
        <f>IF(J239="","",INDEX(B:B,$I239))</f>
        <v/>
      </c>
      <c r="L239" s="6" t="str">
        <f>IF(K239="","",INDEX(C:C,$I239))</f>
        <v/>
      </c>
      <c r="M239" s="6" t="str">
        <f>IF(L239="","",COUNTIF(G:G,INDEX(G:G,I239)))</f>
        <v/>
      </c>
    </row>
    <row r="240" spans="1:13" x14ac:dyDescent="0.3">
      <c r="A240" s="1" t="s">
        <v>4</v>
      </c>
      <c r="B240" s="1" t="s">
        <v>12</v>
      </c>
      <c r="C240" s="18" t="s">
        <v>10</v>
      </c>
      <c r="D240" s="22">
        <f>IFERROR(MATCH(A240,A:A,0)+0.1,-1)</f>
        <v>8.1</v>
      </c>
      <c r="E240" s="23">
        <f>IFERROR(IFERROR(MATCH(B240,A:A,0)+0.1,MATCH(B240,B:B,0)+0.2),-1)</f>
        <v>103.1</v>
      </c>
      <c r="F240" s="23">
        <f>IFERROR(IFERROR(MATCH(C240,A:A,0)+0.1,IFERROR(MATCH(C240,B:B,0)+0.2,MATCH(C240,C:C,0)+0.3)),-1)</f>
        <v>17.100000000000001</v>
      </c>
      <c r="G240" s="23" t="str">
        <f t="shared" si="4"/>
        <v>8,1/17,1/103,1</v>
      </c>
      <c r="H240" s="24" t="str">
        <f>IF(MATCH(G240,G:G,0)=ROW(),ROW(),"")</f>
        <v/>
      </c>
      <c r="I240" s="25" t="str">
        <f>IFERROR(SMALL(H:H,ROW()-1),"")</f>
        <v/>
      </c>
      <c r="J240" s="14" t="str">
        <f>IFERROR(INDEX(A:A,$I240),"")</f>
        <v/>
      </c>
      <c r="K240" s="6" t="str">
        <f>IF(J240="","",INDEX(B:B,$I240))</f>
        <v/>
      </c>
      <c r="L240" s="6" t="str">
        <f>IF(K240="","",INDEX(C:C,$I240))</f>
        <v/>
      </c>
      <c r="M240" s="6" t="str">
        <f>IF(L240="","",COUNTIF(G:G,INDEX(G:G,I240)))</f>
        <v/>
      </c>
    </row>
    <row r="241" spans="1:13" x14ac:dyDescent="0.3">
      <c r="A241" s="1" t="s">
        <v>4</v>
      </c>
      <c r="B241" s="1" t="s">
        <v>7</v>
      </c>
      <c r="C241" s="18" t="s">
        <v>10</v>
      </c>
      <c r="D241" s="22">
        <f>IFERROR(MATCH(A241,A:A,0)+0.1,-1)</f>
        <v>8.1</v>
      </c>
      <c r="E241" s="23">
        <f>IFERROR(IFERROR(MATCH(B241,A:A,0)+0.1,MATCH(B241,B:B,0)+0.2),-1)</f>
        <v>11.1</v>
      </c>
      <c r="F241" s="23">
        <f>IFERROR(IFERROR(MATCH(C241,A:A,0)+0.1,IFERROR(MATCH(C241,B:B,0)+0.2,MATCH(C241,C:C,0)+0.3)),-1)</f>
        <v>17.100000000000001</v>
      </c>
      <c r="G241" s="23" t="str">
        <f t="shared" si="4"/>
        <v>8,1/11,1/17,1</v>
      </c>
      <c r="H241" s="24" t="str">
        <f>IF(MATCH(G241,G:G,0)=ROW(),ROW(),"")</f>
        <v/>
      </c>
      <c r="I241" s="25" t="str">
        <f>IFERROR(SMALL(H:H,ROW()-1),"")</f>
        <v/>
      </c>
      <c r="J241" s="14" t="str">
        <f>IFERROR(INDEX(A:A,$I241),"")</f>
        <v/>
      </c>
      <c r="K241" s="6" t="str">
        <f>IF(J241="","",INDEX(B:B,$I241))</f>
        <v/>
      </c>
      <c r="L241" s="6" t="str">
        <f>IF(K241="","",INDEX(C:C,$I241))</f>
        <v/>
      </c>
      <c r="M241" s="6" t="str">
        <f>IF(L241="","",COUNTIF(G:G,INDEX(G:G,I241)))</f>
        <v/>
      </c>
    </row>
    <row r="242" spans="1:13" x14ac:dyDescent="0.3">
      <c r="A242" s="1" t="s">
        <v>4</v>
      </c>
      <c r="B242" s="1" t="s">
        <v>12</v>
      </c>
      <c r="C242" s="18" t="s">
        <v>10</v>
      </c>
      <c r="D242" s="22">
        <f>IFERROR(MATCH(A242,A:A,0)+0.1,-1)</f>
        <v>8.1</v>
      </c>
      <c r="E242" s="23">
        <f>IFERROR(IFERROR(MATCH(B242,A:A,0)+0.1,MATCH(B242,B:B,0)+0.2),-1)</f>
        <v>103.1</v>
      </c>
      <c r="F242" s="23">
        <f>IFERROR(IFERROR(MATCH(C242,A:A,0)+0.1,IFERROR(MATCH(C242,B:B,0)+0.2,MATCH(C242,C:C,0)+0.3)),-1)</f>
        <v>17.100000000000001</v>
      </c>
      <c r="G242" s="23" t="str">
        <f t="shared" si="4"/>
        <v>8,1/17,1/103,1</v>
      </c>
      <c r="H242" s="24" t="str">
        <f>IF(MATCH(G242,G:G,0)=ROW(),ROW(),"")</f>
        <v/>
      </c>
      <c r="I242" s="25" t="str">
        <f>IFERROR(SMALL(H:H,ROW()-1),"")</f>
        <v/>
      </c>
      <c r="J242" s="14" t="str">
        <f>IFERROR(INDEX(A:A,$I242),"")</f>
        <v/>
      </c>
      <c r="K242" s="6" t="str">
        <f>IF(J242="","",INDEX(B:B,$I242))</f>
        <v/>
      </c>
      <c r="L242" s="6" t="str">
        <f>IF(K242="","",INDEX(C:C,$I242))</f>
        <v/>
      </c>
      <c r="M242" s="6" t="str">
        <f>IF(L242="","",COUNTIF(G:G,INDEX(G:G,I242)))</f>
        <v/>
      </c>
    </row>
    <row r="243" spans="1:13" x14ac:dyDescent="0.3">
      <c r="A243" s="1" t="s">
        <v>7</v>
      </c>
      <c r="B243" s="1" t="s">
        <v>9</v>
      </c>
      <c r="C243" s="18" t="s">
        <v>5</v>
      </c>
      <c r="D243" s="22">
        <f>IFERROR(MATCH(A243,A:A,0)+0.1,-1)</f>
        <v>11.1</v>
      </c>
      <c r="E243" s="23">
        <f>IFERROR(IFERROR(MATCH(B243,A:A,0)+0.1,MATCH(B243,B:B,0)+0.2),-1)</f>
        <v>12.1</v>
      </c>
      <c r="F243" s="23">
        <f>IFERROR(IFERROR(MATCH(C243,A:A,0)+0.1,IFERROR(MATCH(C243,B:B,0)+0.2,MATCH(C243,C:C,0)+0.3)),-1)</f>
        <v>16.100000000000001</v>
      </c>
      <c r="G243" s="23" t="str">
        <f t="shared" si="4"/>
        <v>11,1/12,1/16,1</v>
      </c>
      <c r="H243" s="24" t="str">
        <f>IF(MATCH(G243,G:G,0)=ROW(),ROW(),"")</f>
        <v/>
      </c>
      <c r="I243" s="25" t="str">
        <f>IFERROR(SMALL(H:H,ROW()-1),"")</f>
        <v/>
      </c>
      <c r="J243" s="14" t="str">
        <f>IFERROR(INDEX(A:A,$I243),"")</f>
        <v/>
      </c>
      <c r="K243" s="6" t="str">
        <f>IF(J243="","",INDEX(B:B,$I243))</f>
        <v/>
      </c>
      <c r="L243" s="6" t="str">
        <f>IF(K243="","",INDEX(C:C,$I243))</f>
        <v/>
      </c>
      <c r="M243" s="6" t="str">
        <f>IF(L243="","",COUNTIF(G:G,INDEX(G:G,I243)))</f>
        <v/>
      </c>
    </row>
    <row r="244" spans="1:13" x14ac:dyDescent="0.3">
      <c r="A244" s="1" t="s">
        <v>3</v>
      </c>
      <c r="B244" s="1" t="s">
        <v>6</v>
      </c>
      <c r="C244" s="18" t="s">
        <v>10</v>
      </c>
      <c r="D244" s="22">
        <f>IFERROR(MATCH(A244,A:A,0)+0.1,-1)</f>
        <v>2.1</v>
      </c>
      <c r="E244" s="23">
        <f>IFERROR(IFERROR(MATCH(B244,A:A,0)+0.1,MATCH(B244,B:B,0)+0.2),-1)</f>
        <v>3.1</v>
      </c>
      <c r="F244" s="23">
        <f>IFERROR(IFERROR(MATCH(C244,A:A,0)+0.1,IFERROR(MATCH(C244,B:B,0)+0.2,MATCH(C244,C:C,0)+0.3)),-1)</f>
        <v>17.100000000000001</v>
      </c>
      <c r="G244" s="23" t="str">
        <f t="shared" si="4"/>
        <v>2,1/3,1/17,1</v>
      </c>
      <c r="H244" s="24">
        <f>IF(MATCH(G244,G:G,0)=ROW(),ROW(),"")</f>
        <v>244</v>
      </c>
      <c r="I244" s="25" t="str">
        <f>IFERROR(SMALL(H:H,ROW()-1),"")</f>
        <v/>
      </c>
      <c r="J244" s="14" t="str">
        <f>IFERROR(INDEX(A:A,$I244),"")</f>
        <v/>
      </c>
      <c r="K244" s="6" t="str">
        <f>IF(J244="","",INDEX(B:B,$I244))</f>
        <v/>
      </c>
      <c r="L244" s="6" t="str">
        <f>IF(K244="","",INDEX(C:C,$I244))</f>
        <v/>
      </c>
      <c r="M244" s="6" t="str">
        <f>IF(L244="","",COUNTIF(G:G,INDEX(G:G,I244)))</f>
        <v/>
      </c>
    </row>
    <row r="245" spans="1:13" x14ac:dyDescent="0.3">
      <c r="A245" s="1" t="s">
        <v>5</v>
      </c>
      <c r="B245" s="1" t="s">
        <v>10</v>
      </c>
      <c r="C245" s="18" t="s">
        <v>12</v>
      </c>
      <c r="D245" s="22">
        <f>IFERROR(MATCH(A245,A:A,0)+0.1,-1)</f>
        <v>16.100000000000001</v>
      </c>
      <c r="E245" s="23">
        <f>IFERROR(IFERROR(MATCH(B245,A:A,0)+0.1,MATCH(B245,B:B,0)+0.2),-1)</f>
        <v>17.100000000000001</v>
      </c>
      <c r="F245" s="23">
        <f>IFERROR(IFERROR(MATCH(C245,A:A,0)+0.1,IFERROR(MATCH(C245,B:B,0)+0.2,MATCH(C245,C:C,0)+0.3)),-1)</f>
        <v>103.1</v>
      </c>
      <c r="G245" s="23" t="str">
        <f t="shared" si="4"/>
        <v>16,1/17,1/103,1</v>
      </c>
      <c r="H245" s="24">
        <f>IF(MATCH(G245,G:G,0)=ROW(),ROW(),"")</f>
        <v>245</v>
      </c>
      <c r="I245" s="25" t="str">
        <f>IFERROR(SMALL(H:H,ROW()-1),"")</f>
        <v/>
      </c>
      <c r="J245" s="14" t="str">
        <f>IFERROR(INDEX(A:A,$I245),"")</f>
        <v/>
      </c>
      <c r="K245" s="6" t="str">
        <f>IF(J245="","",INDEX(B:B,$I245))</f>
        <v/>
      </c>
      <c r="L245" s="6" t="str">
        <f>IF(K245="","",INDEX(C:C,$I245))</f>
        <v/>
      </c>
      <c r="M245" s="6" t="str">
        <f>IF(L245="","",COUNTIF(G:G,INDEX(G:G,I245)))</f>
        <v/>
      </c>
    </row>
    <row r="246" spans="1:13" x14ac:dyDescent="0.3">
      <c r="A246" s="1" t="s">
        <v>4</v>
      </c>
      <c r="B246" s="1" t="s">
        <v>5</v>
      </c>
      <c r="C246" s="18" t="s">
        <v>10</v>
      </c>
      <c r="D246" s="22">
        <f>IFERROR(MATCH(A246,A:A,0)+0.1,-1)</f>
        <v>8.1</v>
      </c>
      <c r="E246" s="23">
        <f>IFERROR(IFERROR(MATCH(B246,A:A,0)+0.1,MATCH(B246,B:B,0)+0.2),-1)</f>
        <v>16.100000000000001</v>
      </c>
      <c r="F246" s="23">
        <f>IFERROR(IFERROR(MATCH(C246,A:A,0)+0.1,IFERROR(MATCH(C246,B:B,0)+0.2,MATCH(C246,C:C,0)+0.3)),-1)</f>
        <v>17.100000000000001</v>
      </c>
      <c r="G246" s="23" t="str">
        <f t="shared" si="4"/>
        <v>8,1/16,1/17,1</v>
      </c>
      <c r="H246" s="24" t="str">
        <f>IF(MATCH(G246,G:G,0)=ROW(),ROW(),"")</f>
        <v/>
      </c>
      <c r="I246" s="25" t="str">
        <f>IFERROR(SMALL(H:H,ROW()-1),"")</f>
        <v/>
      </c>
      <c r="J246" s="14" t="str">
        <f>IFERROR(INDEX(A:A,$I246),"")</f>
        <v/>
      </c>
      <c r="K246" s="6" t="str">
        <f>IF(J246="","",INDEX(B:B,$I246))</f>
        <v/>
      </c>
      <c r="L246" s="6" t="str">
        <f>IF(K246="","",INDEX(C:C,$I246))</f>
        <v/>
      </c>
      <c r="M246" s="6" t="str">
        <f>IF(L246="","",COUNTIF(G:G,INDEX(G:G,I246)))</f>
        <v/>
      </c>
    </row>
    <row r="247" spans="1:13" x14ac:dyDescent="0.3">
      <c r="A247" s="1" t="s">
        <v>4</v>
      </c>
      <c r="B247" s="1" t="s">
        <v>10</v>
      </c>
      <c r="C247" s="18" t="s">
        <v>7</v>
      </c>
      <c r="D247" s="22">
        <f>IFERROR(MATCH(A247,A:A,0)+0.1,-1)</f>
        <v>8.1</v>
      </c>
      <c r="E247" s="23">
        <f>IFERROR(IFERROR(MATCH(B247,A:A,0)+0.1,MATCH(B247,B:B,0)+0.2),-1)</f>
        <v>17.100000000000001</v>
      </c>
      <c r="F247" s="23">
        <f>IFERROR(IFERROR(MATCH(C247,A:A,0)+0.1,IFERROR(MATCH(C247,B:B,0)+0.2,MATCH(C247,C:C,0)+0.3)),-1)</f>
        <v>11.1</v>
      </c>
      <c r="G247" s="23" t="str">
        <f t="shared" si="4"/>
        <v>8,1/11,1/17,1</v>
      </c>
      <c r="H247" s="24" t="str">
        <f>IF(MATCH(G247,G:G,0)=ROW(),ROW(),"")</f>
        <v/>
      </c>
      <c r="I247" s="25" t="str">
        <f>IFERROR(SMALL(H:H,ROW()-1),"")</f>
        <v/>
      </c>
      <c r="J247" s="14" t="str">
        <f>IFERROR(INDEX(A:A,$I247),"")</f>
        <v/>
      </c>
      <c r="K247" s="6" t="str">
        <f>IF(J247="","",INDEX(B:B,$I247))</f>
        <v/>
      </c>
      <c r="L247" s="6" t="str">
        <f>IF(K247="","",INDEX(C:C,$I247))</f>
        <v/>
      </c>
      <c r="M247" s="6" t="str">
        <f>IF(L247="","",COUNTIF(G:G,INDEX(G:G,I247)))</f>
        <v/>
      </c>
    </row>
    <row r="248" spans="1:13" x14ac:dyDescent="0.3">
      <c r="A248" s="1" t="s">
        <v>4</v>
      </c>
      <c r="B248" s="1" t="s">
        <v>7</v>
      </c>
      <c r="C248" s="18" t="s">
        <v>10</v>
      </c>
      <c r="D248" s="22">
        <f>IFERROR(MATCH(A248,A:A,0)+0.1,-1)</f>
        <v>8.1</v>
      </c>
      <c r="E248" s="23">
        <f>IFERROR(IFERROR(MATCH(B248,A:A,0)+0.1,MATCH(B248,B:B,0)+0.2),-1)</f>
        <v>11.1</v>
      </c>
      <c r="F248" s="23">
        <f>IFERROR(IFERROR(MATCH(C248,A:A,0)+0.1,IFERROR(MATCH(C248,B:B,0)+0.2,MATCH(C248,C:C,0)+0.3)),-1)</f>
        <v>17.100000000000001</v>
      </c>
      <c r="G248" s="23" t="str">
        <f t="shared" si="4"/>
        <v>8,1/11,1/17,1</v>
      </c>
      <c r="H248" s="24" t="str">
        <f>IF(MATCH(G248,G:G,0)=ROW(),ROW(),"")</f>
        <v/>
      </c>
      <c r="I248" s="25" t="str">
        <f>IFERROR(SMALL(H:H,ROW()-1),"")</f>
        <v/>
      </c>
      <c r="J248" s="14" t="str">
        <f>IFERROR(INDEX(A:A,$I248),"")</f>
        <v/>
      </c>
      <c r="K248" s="6" t="str">
        <f>IF(J248="","",INDEX(B:B,$I248))</f>
        <v/>
      </c>
      <c r="L248" s="6" t="str">
        <f>IF(K248="","",INDEX(C:C,$I248))</f>
        <v/>
      </c>
      <c r="M248" s="6" t="str">
        <f>IF(L248="","",COUNTIF(G:G,INDEX(G:G,I248)))</f>
        <v/>
      </c>
    </row>
    <row r="249" spans="1:13" x14ac:dyDescent="0.3">
      <c r="A249" s="1" t="s">
        <v>5</v>
      </c>
      <c r="B249" s="1" t="s">
        <v>8</v>
      </c>
      <c r="C249" s="18" t="s">
        <v>11</v>
      </c>
      <c r="D249" s="22">
        <f>IFERROR(MATCH(A249,A:A,0)+0.1,-1)</f>
        <v>16.100000000000001</v>
      </c>
      <c r="E249" s="23">
        <f>IFERROR(IFERROR(MATCH(B249,A:A,0)+0.1,MATCH(B249,B:B,0)+0.2),-1)</f>
        <v>14.1</v>
      </c>
      <c r="F249" s="23">
        <f>IFERROR(IFERROR(MATCH(C249,A:A,0)+0.1,IFERROR(MATCH(C249,B:B,0)+0.2,MATCH(C249,C:C,0)+0.3)),-1)</f>
        <v>9.1</v>
      </c>
      <c r="G249" s="23" t="str">
        <f t="shared" si="4"/>
        <v>9,1/14,1/16,1</v>
      </c>
      <c r="H249" s="24" t="str">
        <f>IF(MATCH(G249,G:G,0)=ROW(),ROW(),"")</f>
        <v/>
      </c>
      <c r="I249" s="25" t="str">
        <f>IFERROR(SMALL(H:H,ROW()-1),"")</f>
        <v/>
      </c>
      <c r="J249" s="14" t="str">
        <f>IFERROR(INDEX(A:A,$I249),"")</f>
        <v/>
      </c>
      <c r="K249" s="6" t="str">
        <f>IF(J249="","",INDEX(B:B,$I249))</f>
        <v/>
      </c>
      <c r="L249" s="6" t="str">
        <f>IF(K249="","",INDEX(C:C,$I249))</f>
        <v/>
      </c>
      <c r="M249" s="6" t="str">
        <f>IF(L249="","",COUNTIF(G:G,INDEX(G:G,I249)))</f>
        <v/>
      </c>
    </row>
    <row r="250" spans="1:13" x14ac:dyDescent="0.3">
      <c r="A250" s="1" t="s">
        <v>9</v>
      </c>
      <c r="B250" s="1" t="s">
        <v>13</v>
      </c>
      <c r="C250" s="18" t="s">
        <v>5</v>
      </c>
      <c r="D250" s="22">
        <f>IFERROR(MATCH(A250,A:A,0)+0.1,-1)</f>
        <v>12.1</v>
      </c>
      <c r="E250" s="23">
        <f>IFERROR(IFERROR(MATCH(B250,A:A,0)+0.1,MATCH(B250,B:B,0)+0.2),-1)</f>
        <v>55.1</v>
      </c>
      <c r="F250" s="23">
        <f>IFERROR(IFERROR(MATCH(C250,A:A,0)+0.1,IFERROR(MATCH(C250,B:B,0)+0.2,MATCH(C250,C:C,0)+0.3)),-1)</f>
        <v>16.100000000000001</v>
      </c>
      <c r="G250" s="23" t="str">
        <f t="shared" si="4"/>
        <v>12,1/16,1/55,1</v>
      </c>
      <c r="H250" s="24" t="str">
        <f>IF(MATCH(G250,G:G,0)=ROW(),ROW(),"")</f>
        <v/>
      </c>
      <c r="I250" s="25" t="str">
        <f>IFERROR(SMALL(H:H,ROW()-1),"")</f>
        <v/>
      </c>
      <c r="J250" s="14" t="str">
        <f>IFERROR(INDEX(A:A,$I250),"")</f>
        <v/>
      </c>
      <c r="K250" s="6" t="str">
        <f>IF(J250="","",INDEX(B:B,$I250))</f>
        <v/>
      </c>
      <c r="L250" s="6" t="str">
        <f>IF(K250="","",INDEX(C:C,$I250))</f>
        <v/>
      </c>
      <c r="M250" s="6" t="str">
        <f>IF(L250="","",COUNTIF(G:G,INDEX(G:G,I250)))</f>
        <v/>
      </c>
    </row>
    <row r="251" spans="1:13" x14ac:dyDescent="0.3">
      <c r="A251" s="1" t="s">
        <v>10</v>
      </c>
      <c r="B251" s="1" t="s">
        <v>4</v>
      </c>
      <c r="C251" s="18" t="s">
        <v>7</v>
      </c>
      <c r="D251" s="22">
        <f>IFERROR(MATCH(A251,A:A,0)+0.1,-1)</f>
        <v>17.100000000000001</v>
      </c>
      <c r="E251" s="23">
        <f>IFERROR(IFERROR(MATCH(B251,A:A,0)+0.1,MATCH(B251,B:B,0)+0.2),-1)</f>
        <v>8.1</v>
      </c>
      <c r="F251" s="23">
        <f>IFERROR(IFERROR(MATCH(C251,A:A,0)+0.1,IFERROR(MATCH(C251,B:B,0)+0.2,MATCH(C251,C:C,0)+0.3)),-1)</f>
        <v>11.1</v>
      </c>
      <c r="G251" s="23" t="str">
        <f t="shared" si="4"/>
        <v>8,1/11,1/17,1</v>
      </c>
      <c r="H251" s="24" t="str">
        <f>IF(MATCH(G251,G:G,0)=ROW(),ROW(),"")</f>
        <v/>
      </c>
      <c r="I251" s="25" t="str">
        <f>IFERROR(SMALL(H:H,ROW()-1),"")</f>
        <v/>
      </c>
      <c r="J251" s="14" t="str">
        <f>IFERROR(INDEX(A:A,$I251),"")</f>
        <v/>
      </c>
      <c r="K251" s="6" t="str">
        <f>IF(J251="","",INDEX(B:B,$I251))</f>
        <v/>
      </c>
      <c r="L251" s="6" t="str">
        <f>IF(K251="","",INDEX(C:C,$I251))</f>
        <v/>
      </c>
      <c r="M251" s="6" t="str">
        <f>IF(L251="","",COUNTIF(G:G,INDEX(G:G,I251)))</f>
        <v/>
      </c>
    </row>
    <row r="252" spans="1:13" x14ac:dyDescent="0.3">
      <c r="A252" s="1" t="s">
        <v>9</v>
      </c>
      <c r="B252" s="1" t="s">
        <v>5</v>
      </c>
      <c r="C252" s="18" t="s">
        <v>8</v>
      </c>
      <c r="D252" s="22">
        <f>IFERROR(MATCH(A252,A:A,0)+0.1,-1)</f>
        <v>12.1</v>
      </c>
      <c r="E252" s="23">
        <f>IFERROR(IFERROR(MATCH(B252,A:A,0)+0.1,MATCH(B252,B:B,0)+0.2),-1)</f>
        <v>16.100000000000001</v>
      </c>
      <c r="F252" s="23">
        <f>IFERROR(IFERROR(MATCH(C252,A:A,0)+0.1,IFERROR(MATCH(C252,B:B,0)+0.2,MATCH(C252,C:C,0)+0.3)),-1)</f>
        <v>14.1</v>
      </c>
      <c r="G252" s="23" t="str">
        <f t="shared" si="4"/>
        <v>12,1/14,1/16,1</v>
      </c>
      <c r="H252" s="24" t="str">
        <f>IF(MATCH(G252,G:G,0)=ROW(),ROW(),"")</f>
        <v/>
      </c>
      <c r="I252" s="25" t="str">
        <f>IFERROR(SMALL(H:H,ROW()-1),"")</f>
        <v/>
      </c>
      <c r="J252" s="14" t="str">
        <f>IFERROR(INDEX(A:A,$I252),"")</f>
        <v/>
      </c>
      <c r="K252" s="6" t="str">
        <f>IF(J252="","",INDEX(B:B,$I252))</f>
        <v/>
      </c>
      <c r="L252" s="6" t="str">
        <f>IF(K252="","",INDEX(C:C,$I252))</f>
        <v/>
      </c>
      <c r="M252" s="6" t="str">
        <f>IF(L252="","",COUNTIF(G:G,INDEX(G:G,I252)))</f>
        <v/>
      </c>
    </row>
    <row r="253" spans="1:13" x14ac:dyDescent="0.3">
      <c r="A253" s="1" t="s">
        <v>4</v>
      </c>
      <c r="B253" s="1" t="s">
        <v>9</v>
      </c>
      <c r="C253" s="18" t="s">
        <v>7</v>
      </c>
      <c r="D253" s="22">
        <f>IFERROR(MATCH(A253,A:A,0)+0.1,-1)</f>
        <v>8.1</v>
      </c>
      <c r="E253" s="23">
        <f>IFERROR(IFERROR(MATCH(B253,A:A,0)+0.1,MATCH(B253,B:B,0)+0.2),-1)</f>
        <v>12.1</v>
      </c>
      <c r="F253" s="23">
        <f>IFERROR(IFERROR(MATCH(C253,A:A,0)+0.1,IFERROR(MATCH(C253,B:B,0)+0.2,MATCH(C253,C:C,0)+0.3)),-1)</f>
        <v>11.1</v>
      </c>
      <c r="G253" s="23" t="str">
        <f t="shared" si="4"/>
        <v>8,1/11,1/12,1</v>
      </c>
      <c r="H253" s="24" t="str">
        <f>IF(MATCH(G253,G:G,0)=ROW(),ROW(),"")</f>
        <v/>
      </c>
      <c r="I253" s="25" t="str">
        <f>IFERROR(SMALL(H:H,ROW()-1),"")</f>
        <v/>
      </c>
      <c r="J253" s="14" t="str">
        <f>IFERROR(INDEX(A:A,$I253),"")</f>
        <v/>
      </c>
      <c r="K253" s="6" t="str">
        <f>IF(J253="","",INDEX(B:B,$I253))</f>
        <v/>
      </c>
      <c r="L253" s="6" t="str">
        <f>IF(K253="","",INDEX(C:C,$I253))</f>
        <v/>
      </c>
      <c r="M253" s="6" t="str">
        <f>IF(L253="","",COUNTIF(G:G,INDEX(G:G,I253)))</f>
        <v/>
      </c>
    </row>
    <row r="254" spans="1:13" x14ac:dyDescent="0.3">
      <c r="A254" s="1" t="s">
        <v>4</v>
      </c>
      <c r="B254" s="1" t="s">
        <v>10</v>
      </c>
      <c r="C254" s="18" t="s">
        <v>9</v>
      </c>
      <c r="D254" s="22">
        <f>IFERROR(MATCH(A254,A:A,0)+0.1,-1)</f>
        <v>8.1</v>
      </c>
      <c r="E254" s="23">
        <f>IFERROR(IFERROR(MATCH(B254,A:A,0)+0.1,MATCH(B254,B:B,0)+0.2),-1)</f>
        <v>17.100000000000001</v>
      </c>
      <c r="F254" s="23">
        <f>IFERROR(IFERROR(MATCH(C254,A:A,0)+0.1,IFERROR(MATCH(C254,B:B,0)+0.2,MATCH(C254,C:C,0)+0.3)),-1)</f>
        <v>12.1</v>
      </c>
      <c r="G254" s="23" t="str">
        <f t="shared" si="4"/>
        <v>8,1/12,1/17,1</v>
      </c>
      <c r="H254" s="24" t="str">
        <f>IF(MATCH(G254,G:G,0)=ROW(),ROW(),"")</f>
        <v/>
      </c>
      <c r="I254" s="25" t="str">
        <f>IFERROR(SMALL(H:H,ROW()-1),"")</f>
        <v/>
      </c>
      <c r="J254" s="14" t="str">
        <f>IFERROR(INDEX(A:A,$I254),"")</f>
        <v/>
      </c>
      <c r="K254" s="6" t="str">
        <f>IF(J254="","",INDEX(B:B,$I254))</f>
        <v/>
      </c>
      <c r="L254" s="6" t="str">
        <f>IF(K254="","",INDEX(C:C,$I254))</f>
        <v/>
      </c>
      <c r="M254" s="6" t="str">
        <f>IF(L254="","",COUNTIF(G:G,INDEX(G:G,I254)))</f>
        <v/>
      </c>
    </row>
    <row r="255" spans="1:13" x14ac:dyDescent="0.3">
      <c r="A255" s="1" t="s">
        <v>8</v>
      </c>
      <c r="B255" s="1" t="s">
        <v>7</v>
      </c>
      <c r="C255" s="18" t="s">
        <v>5</v>
      </c>
      <c r="D255" s="22">
        <f>IFERROR(MATCH(A255,A:A,0)+0.1,-1)</f>
        <v>14.1</v>
      </c>
      <c r="E255" s="23">
        <f>IFERROR(IFERROR(MATCH(B255,A:A,0)+0.1,MATCH(B255,B:B,0)+0.2),-1)</f>
        <v>11.1</v>
      </c>
      <c r="F255" s="23">
        <f>IFERROR(IFERROR(MATCH(C255,A:A,0)+0.1,IFERROR(MATCH(C255,B:B,0)+0.2,MATCH(C255,C:C,0)+0.3)),-1)</f>
        <v>16.100000000000001</v>
      </c>
      <c r="G255" s="23" t="str">
        <f t="shared" si="4"/>
        <v>11,1/14,1/16,1</v>
      </c>
      <c r="H255" s="24">
        <f>IF(MATCH(G255,G:G,0)=ROW(),ROW(),"")</f>
        <v>255</v>
      </c>
      <c r="I255" s="25" t="str">
        <f>IFERROR(SMALL(H:H,ROW()-1),"")</f>
        <v/>
      </c>
      <c r="J255" s="14" t="str">
        <f>IFERROR(INDEX(A:A,$I255),"")</f>
        <v/>
      </c>
      <c r="K255" s="6" t="str">
        <f>IF(J255="","",INDEX(B:B,$I255))</f>
        <v/>
      </c>
      <c r="L255" s="6" t="str">
        <f>IF(K255="","",INDEX(C:C,$I255))</f>
        <v/>
      </c>
      <c r="M255" s="6" t="str">
        <f>IF(L255="","",COUNTIF(G:G,INDEX(G:G,I255)))</f>
        <v/>
      </c>
    </row>
    <row r="256" spans="1:13" x14ac:dyDescent="0.3">
      <c r="A256" s="1" t="s">
        <v>4</v>
      </c>
      <c r="B256" s="1" t="s">
        <v>10</v>
      </c>
      <c r="C256" s="18" t="s">
        <v>12</v>
      </c>
      <c r="D256" s="22">
        <f>IFERROR(MATCH(A256,A:A,0)+0.1,-1)</f>
        <v>8.1</v>
      </c>
      <c r="E256" s="23">
        <f>IFERROR(IFERROR(MATCH(B256,A:A,0)+0.1,MATCH(B256,B:B,0)+0.2),-1)</f>
        <v>17.100000000000001</v>
      </c>
      <c r="F256" s="23">
        <f>IFERROR(IFERROR(MATCH(C256,A:A,0)+0.1,IFERROR(MATCH(C256,B:B,0)+0.2,MATCH(C256,C:C,0)+0.3)),-1)</f>
        <v>103.1</v>
      </c>
      <c r="G256" s="23" t="str">
        <f t="shared" si="4"/>
        <v>8,1/17,1/103,1</v>
      </c>
      <c r="H256" s="24" t="str">
        <f>IF(MATCH(G256,G:G,0)=ROW(),ROW(),"")</f>
        <v/>
      </c>
      <c r="I256" s="25" t="str">
        <f>IFERROR(SMALL(H:H,ROW()-1),"")</f>
        <v/>
      </c>
      <c r="J256" s="14" t="str">
        <f>IFERROR(INDEX(A:A,$I256),"")</f>
        <v/>
      </c>
      <c r="K256" s="6" t="str">
        <f>IF(J256="","",INDEX(B:B,$I256))</f>
        <v/>
      </c>
      <c r="L256" s="6" t="str">
        <f>IF(K256="","",INDEX(C:C,$I256))</f>
        <v/>
      </c>
      <c r="M256" s="6" t="str">
        <f>IF(L256="","",COUNTIF(G:G,INDEX(G:G,I256)))</f>
        <v/>
      </c>
    </row>
    <row r="257" spans="1:13" x14ac:dyDescent="0.3">
      <c r="A257" s="1" t="s">
        <v>13</v>
      </c>
      <c r="B257" s="1" t="s">
        <v>5</v>
      </c>
      <c r="C257" s="18" t="s">
        <v>3</v>
      </c>
      <c r="D257" s="22">
        <f>IFERROR(MATCH(A257,A:A,0)+0.1,-1)</f>
        <v>55.1</v>
      </c>
      <c r="E257" s="23">
        <f>IFERROR(IFERROR(MATCH(B257,A:A,0)+0.1,MATCH(B257,B:B,0)+0.2),-1)</f>
        <v>16.100000000000001</v>
      </c>
      <c r="F257" s="23">
        <f>IFERROR(IFERROR(MATCH(C257,A:A,0)+0.1,IFERROR(MATCH(C257,B:B,0)+0.2,MATCH(C257,C:C,0)+0.3)),-1)</f>
        <v>2.1</v>
      </c>
      <c r="G257" s="23" t="str">
        <f t="shared" si="4"/>
        <v>2,1/16,1/55,1</v>
      </c>
      <c r="H257" s="24" t="str">
        <f>IF(MATCH(G257,G:G,0)=ROW(),ROW(),"")</f>
        <v/>
      </c>
      <c r="I257" s="25" t="str">
        <f>IFERROR(SMALL(H:H,ROW()-1),"")</f>
        <v/>
      </c>
      <c r="J257" s="14" t="str">
        <f>IFERROR(INDEX(A:A,$I257),"")</f>
        <v/>
      </c>
      <c r="K257" s="6" t="str">
        <f>IF(J257="","",INDEX(B:B,$I257))</f>
        <v/>
      </c>
      <c r="L257" s="6" t="str">
        <f>IF(K257="","",INDEX(C:C,$I257))</f>
        <v/>
      </c>
      <c r="M257" s="6" t="str">
        <f>IF(L257="","",COUNTIF(G:G,INDEX(G:G,I257)))</f>
        <v/>
      </c>
    </row>
    <row r="258" spans="1:13" x14ac:dyDescent="0.3">
      <c r="A258" s="1" t="s">
        <v>11</v>
      </c>
      <c r="B258" s="1" t="s">
        <v>3</v>
      </c>
      <c r="C258" s="18" t="s">
        <v>13</v>
      </c>
      <c r="D258" s="22">
        <f>IFERROR(MATCH(A258,A:A,0)+0.1,-1)</f>
        <v>9.1</v>
      </c>
      <c r="E258" s="23">
        <f>IFERROR(IFERROR(MATCH(B258,A:A,0)+0.1,MATCH(B258,B:B,0)+0.2),-1)</f>
        <v>2.1</v>
      </c>
      <c r="F258" s="23">
        <f>IFERROR(IFERROR(MATCH(C258,A:A,0)+0.1,IFERROR(MATCH(C258,B:B,0)+0.2,MATCH(C258,C:C,0)+0.3)),-1)</f>
        <v>55.1</v>
      </c>
      <c r="G258" s="23" t="str">
        <f t="shared" si="4"/>
        <v>2,1/9,1/55,1</v>
      </c>
      <c r="H258" s="24">
        <f>IF(MATCH(G258,G:G,0)=ROW(),ROW(),"")</f>
        <v>258</v>
      </c>
      <c r="I258" s="25" t="str">
        <f>IFERROR(SMALL(H:H,ROW()-1),"")</f>
        <v/>
      </c>
      <c r="J258" s="14" t="str">
        <f>IFERROR(INDEX(A:A,$I258),"")</f>
        <v/>
      </c>
      <c r="K258" s="6" t="str">
        <f>IF(J258="","",INDEX(B:B,$I258))</f>
        <v/>
      </c>
      <c r="L258" s="6" t="str">
        <f>IF(K258="","",INDEX(C:C,$I258))</f>
        <v/>
      </c>
      <c r="M258" s="6" t="str">
        <f>IF(L258="","",COUNTIF(G:G,INDEX(G:G,I258)))</f>
        <v/>
      </c>
    </row>
    <row r="259" spans="1:13" x14ac:dyDescent="0.3">
      <c r="A259" s="1" t="s">
        <v>8</v>
      </c>
      <c r="B259" s="1" t="s">
        <v>4</v>
      </c>
      <c r="C259" s="18" t="s">
        <v>7</v>
      </c>
      <c r="D259" s="22">
        <f>IFERROR(MATCH(A259,A:A,0)+0.1,-1)</f>
        <v>14.1</v>
      </c>
      <c r="E259" s="23">
        <f>IFERROR(IFERROR(MATCH(B259,A:A,0)+0.1,MATCH(B259,B:B,0)+0.2),-1)</f>
        <v>8.1</v>
      </c>
      <c r="F259" s="23">
        <f>IFERROR(IFERROR(MATCH(C259,A:A,0)+0.1,IFERROR(MATCH(C259,B:B,0)+0.2,MATCH(C259,C:C,0)+0.3)),-1)</f>
        <v>11.1</v>
      </c>
      <c r="G259" s="23" t="str">
        <f t="shared" si="4"/>
        <v>8,1/11,1/14,1</v>
      </c>
      <c r="H259" s="24" t="str">
        <f>IF(MATCH(G259,G:G,0)=ROW(),ROW(),"")</f>
        <v/>
      </c>
      <c r="I259" s="25" t="str">
        <f>IFERROR(SMALL(H:H,ROW()-1),"")</f>
        <v/>
      </c>
      <c r="J259" s="14" t="str">
        <f>IFERROR(INDEX(A:A,$I259),"")</f>
        <v/>
      </c>
      <c r="K259" s="6" t="str">
        <f>IF(J259="","",INDEX(B:B,$I259))</f>
        <v/>
      </c>
      <c r="L259" s="6" t="str">
        <f>IF(K259="","",INDEX(C:C,$I259))</f>
        <v/>
      </c>
      <c r="M259" s="6" t="str">
        <f>IF(L259="","",COUNTIF(G:G,INDEX(G:G,I259)))</f>
        <v/>
      </c>
    </row>
    <row r="260" spans="1:13" x14ac:dyDescent="0.3">
      <c r="A260" s="1" t="s">
        <v>4</v>
      </c>
      <c r="B260" s="1" t="s">
        <v>10</v>
      </c>
      <c r="C260" s="18" t="s">
        <v>5</v>
      </c>
      <c r="D260" s="22">
        <f>IFERROR(MATCH(A260,A:A,0)+0.1,-1)</f>
        <v>8.1</v>
      </c>
      <c r="E260" s="23">
        <f>IFERROR(IFERROR(MATCH(B260,A:A,0)+0.1,MATCH(B260,B:B,0)+0.2),-1)</f>
        <v>17.100000000000001</v>
      </c>
      <c r="F260" s="23">
        <f>IFERROR(IFERROR(MATCH(C260,A:A,0)+0.1,IFERROR(MATCH(C260,B:B,0)+0.2,MATCH(C260,C:C,0)+0.3)),-1)</f>
        <v>16.100000000000001</v>
      </c>
      <c r="G260" s="23" t="str">
        <f t="shared" si="4"/>
        <v>8,1/16,1/17,1</v>
      </c>
      <c r="H260" s="24" t="str">
        <f>IF(MATCH(G260,G:G,0)=ROW(),ROW(),"")</f>
        <v/>
      </c>
      <c r="I260" s="25" t="str">
        <f>IFERROR(SMALL(H:H,ROW()-1),"")</f>
        <v/>
      </c>
      <c r="J260" s="14" t="str">
        <f>IFERROR(INDEX(A:A,$I260),"")</f>
        <v/>
      </c>
      <c r="K260" s="6" t="str">
        <f>IF(J260="","",INDEX(B:B,$I260))</f>
        <v/>
      </c>
      <c r="L260" s="6" t="str">
        <f>IF(K260="","",INDEX(C:C,$I260))</f>
        <v/>
      </c>
      <c r="M260" s="6" t="str">
        <f>IF(L260="","",COUNTIF(G:G,INDEX(G:G,I260)))</f>
        <v/>
      </c>
    </row>
    <row r="261" spans="1:13" x14ac:dyDescent="0.3">
      <c r="A261" s="1" t="s">
        <v>4</v>
      </c>
      <c r="B261" s="1" t="s">
        <v>9</v>
      </c>
      <c r="C261" s="18" t="s">
        <v>10</v>
      </c>
      <c r="D261" s="22">
        <f>IFERROR(MATCH(A261,A:A,0)+0.1,-1)</f>
        <v>8.1</v>
      </c>
      <c r="E261" s="23">
        <f>IFERROR(IFERROR(MATCH(B261,A:A,0)+0.1,MATCH(B261,B:B,0)+0.2),-1)</f>
        <v>12.1</v>
      </c>
      <c r="F261" s="23">
        <f>IFERROR(IFERROR(MATCH(C261,A:A,0)+0.1,IFERROR(MATCH(C261,B:B,0)+0.2,MATCH(C261,C:C,0)+0.3)),-1)</f>
        <v>17.100000000000001</v>
      </c>
      <c r="G261" s="23" t="str">
        <f t="shared" si="4"/>
        <v>8,1/12,1/17,1</v>
      </c>
      <c r="H261" s="24" t="str">
        <f>IF(MATCH(G261,G:G,0)=ROW(),ROW(),"")</f>
        <v/>
      </c>
      <c r="I261" s="25" t="str">
        <f>IFERROR(SMALL(H:H,ROW()-1),"")</f>
        <v/>
      </c>
      <c r="J261" s="14" t="str">
        <f>IFERROR(INDEX(A:A,$I261),"")</f>
        <v/>
      </c>
      <c r="K261" s="6" t="str">
        <f>IF(J261="","",INDEX(B:B,$I261))</f>
        <v/>
      </c>
      <c r="L261" s="6" t="str">
        <f>IF(K261="","",INDEX(C:C,$I261))</f>
        <v/>
      </c>
      <c r="M261" s="6" t="str">
        <f>IF(L261="","",COUNTIF(G:G,INDEX(G:G,I261)))</f>
        <v/>
      </c>
    </row>
    <row r="262" spans="1:13" x14ac:dyDescent="0.3">
      <c r="A262" s="1" t="s">
        <v>3</v>
      </c>
      <c r="B262" s="1" t="s">
        <v>8</v>
      </c>
      <c r="C262" s="18" t="s">
        <v>5</v>
      </c>
      <c r="D262" s="22">
        <f>IFERROR(MATCH(A262,A:A,0)+0.1,-1)</f>
        <v>2.1</v>
      </c>
      <c r="E262" s="23">
        <f>IFERROR(IFERROR(MATCH(B262,A:A,0)+0.1,MATCH(B262,B:B,0)+0.2),-1)</f>
        <v>14.1</v>
      </c>
      <c r="F262" s="23">
        <f>IFERROR(IFERROR(MATCH(C262,A:A,0)+0.1,IFERROR(MATCH(C262,B:B,0)+0.2,MATCH(C262,C:C,0)+0.3)),-1)</f>
        <v>16.100000000000001</v>
      </c>
      <c r="G262" s="23" t="str">
        <f t="shared" si="4"/>
        <v>2,1/14,1/16,1</v>
      </c>
      <c r="H262" s="24">
        <f>IF(MATCH(G262,G:G,0)=ROW(),ROW(),"")</f>
        <v>262</v>
      </c>
      <c r="I262" s="25" t="str">
        <f>IFERROR(SMALL(H:H,ROW()-1),"")</f>
        <v/>
      </c>
      <c r="J262" s="14" t="str">
        <f>IFERROR(INDEX(A:A,$I262),"")</f>
        <v/>
      </c>
      <c r="K262" s="6" t="str">
        <f>IF(J262="","",INDEX(B:B,$I262))</f>
        <v/>
      </c>
      <c r="L262" s="6" t="str">
        <f>IF(K262="","",INDEX(C:C,$I262))</f>
        <v/>
      </c>
      <c r="M262" s="6" t="str">
        <f>IF(L262="","",COUNTIF(G:G,INDEX(G:G,I262)))</f>
        <v/>
      </c>
    </row>
    <row r="263" spans="1:13" x14ac:dyDescent="0.3">
      <c r="A263" s="1" t="s">
        <v>7</v>
      </c>
      <c r="B263" s="1" t="s">
        <v>13</v>
      </c>
      <c r="C263" s="18" t="s">
        <v>9</v>
      </c>
      <c r="D263" s="22">
        <f>IFERROR(MATCH(A263,A:A,0)+0.1,-1)</f>
        <v>11.1</v>
      </c>
      <c r="E263" s="23">
        <f>IFERROR(IFERROR(MATCH(B263,A:A,0)+0.1,MATCH(B263,B:B,0)+0.2),-1)</f>
        <v>55.1</v>
      </c>
      <c r="F263" s="23">
        <f>IFERROR(IFERROR(MATCH(C263,A:A,0)+0.1,IFERROR(MATCH(C263,B:B,0)+0.2,MATCH(C263,C:C,0)+0.3)),-1)</f>
        <v>12.1</v>
      </c>
      <c r="G263" s="23" t="str">
        <f t="shared" si="4"/>
        <v>11,1/12,1/55,1</v>
      </c>
      <c r="H263" s="24" t="str">
        <f>IF(MATCH(G263,G:G,0)=ROW(),ROW(),"")</f>
        <v/>
      </c>
      <c r="I263" s="25" t="str">
        <f>IFERROR(SMALL(H:H,ROW()-1),"")</f>
        <v/>
      </c>
      <c r="J263" s="14" t="str">
        <f>IFERROR(INDEX(A:A,$I263),"")</f>
        <v/>
      </c>
      <c r="K263" s="6" t="str">
        <f>IF(J263="","",INDEX(B:B,$I263))</f>
        <v/>
      </c>
      <c r="L263" s="6" t="str">
        <f>IF(K263="","",INDEX(C:C,$I263))</f>
        <v/>
      </c>
      <c r="M263" s="6" t="str">
        <f>IF(L263="","",COUNTIF(G:G,INDEX(G:G,I263)))</f>
        <v/>
      </c>
    </row>
    <row r="264" spans="1:13" x14ac:dyDescent="0.3">
      <c r="A264" s="1" t="s">
        <v>3</v>
      </c>
      <c r="B264" s="1" t="s">
        <v>13</v>
      </c>
      <c r="C264" s="18" t="s">
        <v>4</v>
      </c>
      <c r="D264" s="22">
        <f>IFERROR(MATCH(A264,A:A,0)+0.1,-1)</f>
        <v>2.1</v>
      </c>
      <c r="E264" s="23">
        <f>IFERROR(IFERROR(MATCH(B264,A:A,0)+0.1,MATCH(B264,B:B,0)+0.2),-1)</f>
        <v>55.1</v>
      </c>
      <c r="F264" s="23">
        <f>IFERROR(IFERROR(MATCH(C264,A:A,0)+0.1,IFERROR(MATCH(C264,B:B,0)+0.2,MATCH(C264,C:C,0)+0.3)),-1)</f>
        <v>8.1</v>
      </c>
      <c r="G264" s="23" t="str">
        <f t="shared" si="4"/>
        <v>2,1/8,1/55,1</v>
      </c>
      <c r="H264" s="24">
        <f>IF(MATCH(G264,G:G,0)=ROW(),ROW(),"")</f>
        <v>264</v>
      </c>
      <c r="I264" s="25" t="str">
        <f>IFERROR(SMALL(H:H,ROW()-1),"")</f>
        <v/>
      </c>
      <c r="J264" s="14" t="str">
        <f>IFERROR(INDEX(A:A,$I264),"")</f>
        <v/>
      </c>
      <c r="K264" s="6" t="str">
        <f>IF(J264="","",INDEX(B:B,$I264))</f>
        <v/>
      </c>
      <c r="L264" s="6" t="str">
        <f>IF(K264="","",INDEX(C:C,$I264))</f>
        <v/>
      </c>
      <c r="M264" s="6" t="str">
        <f>IF(L264="","",COUNTIF(G:G,INDEX(G:G,I264)))</f>
        <v/>
      </c>
    </row>
    <row r="265" spans="1:13" x14ac:dyDescent="0.3">
      <c r="A265" s="1" t="s">
        <v>4</v>
      </c>
      <c r="B265" s="1" t="s">
        <v>7</v>
      </c>
      <c r="C265" s="18" t="s">
        <v>10</v>
      </c>
      <c r="D265" s="22">
        <f>IFERROR(MATCH(A265,A:A,0)+0.1,-1)</f>
        <v>8.1</v>
      </c>
      <c r="E265" s="23">
        <f>IFERROR(IFERROR(MATCH(B265,A:A,0)+0.1,MATCH(B265,B:B,0)+0.2),-1)</f>
        <v>11.1</v>
      </c>
      <c r="F265" s="23">
        <f>IFERROR(IFERROR(MATCH(C265,A:A,0)+0.1,IFERROR(MATCH(C265,B:B,0)+0.2,MATCH(C265,C:C,0)+0.3)),-1)</f>
        <v>17.100000000000001</v>
      </c>
      <c r="G265" s="23" t="str">
        <f t="shared" si="4"/>
        <v>8,1/11,1/17,1</v>
      </c>
      <c r="H265" s="24" t="str">
        <f>IF(MATCH(G265,G:G,0)=ROW(),ROW(),"")</f>
        <v/>
      </c>
      <c r="I265" s="25" t="str">
        <f>IFERROR(SMALL(H:H,ROW()-1),"")</f>
        <v/>
      </c>
      <c r="J265" s="14" t="str">
        <f>IFERROR(INDEX(A:A,$I265),"")</f>
        <v/>
      </c>
      <c r="K265" s="6" t="str">
        <f>IF(J265="","",INDEX(B:B,$I265))</f>
        <v/>
      </c>
      <c r="L265" s="6" t="str">
        <f>IF(K265="","",INDEX(C:C,$I265))</f>
        <v/>
      </c>
      <c r="M265" s="6" t="str">
        <f>IF(L265="","",COUNTIF(G:G,INDEX(G:G,I265)))</f>
        <v/>
      </c>
    </row>
    <row r="266" spans="1:13" x14ac:dyDescent="0.3">
      <c r="A266" s="1" t="s">
        <v>4</v>
      </c>
      <c r="B266" s="1" t="s">
        <v>9</v>
      </c>
      <c r="C266" s="18" t="s">
        <v>5</v>
      </c>
      <c r="D266" s="22">
        <f>IFERROR(MATCH(A266,A:A,0)+0.1,-1)</f>
        <v>8.1</v>
      </c>
      <c r="E266" s="23">
        <f>IFERROR(IFERROR(MATCH(B266,A:A,0)+0.1,MATCH(B266,B:B,0)+0.2),-1)</f>
        <v>12.1</v>
      </c>
      <c r="F266" s="23">
        <f>IFERROR(IFERROR(MATCH(C266,A:A,0)+0.1,IFERROR(MATCH(C266,B:B,0)+0.2,MATCH(C266,C:C,0)+0.3)),-1)</f>
        <v>16.100000000000001</v>
      </c>
      <c r="G266" s="23" t="str">
        <f t="shared" si="4"/>
        <v>8,1/12,1/16,1</v>
      </c>
      <c r="H266" s="24" t="str">
        <f>IF(MATCH(G266,G:G,0)=ROW(),ROW(),"")</f>
        <v/>
      </c>
      <c r="I266" s="25" t="str">
        <f>IFERROR(SMALL(H:H,ROW()-1),"")</f>
        <v/>
      </c>
      <c r="J266" s="14" t="str">
        <f>IFERROR(INDEX(A:A,$I266),"")</f>
        <v/>
      </c>
      <c r="K266" s="6" t="str">
        <f>IF(J266="","",INDEX(B:B,$I266))</f>
        <v/>
      </c>
      <c r="L266" s="6" t="str">
        <f>IF(K266="","",INDEX(C:C,$I266))</f>
        <v/>
      </c>
      <c r="M266" s="6" t="str">
        <f>IF(L266="","",COUNTIF(G:G,INDEX(G:G,I266)))</f>
        <v/>
      </c>
    </row>
    <row r="267" spans="1:13" x14ac:dyDescent="0.3">
      <c r="A267" s="1" t="s">
        <v>8</v>
      </c>
      <c r="B267" s="1" t="s">
        <v>3</v>
      </c>
      <c r="C267" s="18" t="s">
        <v>5</v>
      </c>
      <c r="D267" s="22">
        <f>IFERROR(MATCH(A267,A:A,0)+0.1,-1)</f>
        <v>14.1</v>
      </c>
      <c r="E267" s="23">
        <f>IFERROR(IFERROR(MATCH(B267,A:A,0)+0.1,MATCH(B267,B:B,0)+0.2),-1)</f>
        <v>2.1</v>
      </c>
      <c r="F267" s="23">
        <f>IFERROR(IFERROR(MATCH(C267,A:A,0)+0.1,IFERROR(MATCH(C267,B:B,0)+0.2,MATCH(C267,C:C,0)+0.3)),-1)</f>
        <v>16.100000000000001</v>
      </c>
      <c r="G267" s="23" t="str">
        <f t="shared" si="4"/>
        <v>2,1/14,1/16,1</v>
      </c>
      <c r="H267" s="24" t="str">
        <f>IF(MATCH(G267,G:G,0)=ROW(),ROW(),"")</f>
        <v/>
      </c>
      <c r="I267" s="25" t="str">
        <f>IFERROR(SMALL(H:H,ROW()-1),"")</f>
        <v/>
      </c>
      <c r="J267" s="14" t="str">
        <f>IFERROR(INDEX(A:A,$I267),"")</f>
        <v/>
      </c>
      <c r="K267" s="6" t="str">
        <f>IF(J267="","",INDEX(B:B,$I267))</f>
        <v/>
      </c>
      <c r="L267" s="6" t="str">
        <f>IF(K267="","",INDEX(C:C,$I267))</f>
        <v/>
      </c>
      <c r="M267" s="6" t="str">
        <f>IF(L267="","",COUNTIF(G:G,INDEX(G:G,I267)))</f>
        <v/>
      </c>
    </row>
    <row r="268" spans="1:13" x14ac:dyDescent="0.3">
      <c r="A268" s="1" t="s">
        <v>5</v>
      </c>
      <c r="B268" s="1" t="s">
        <v>11</v>
      </c>
      <c r="C268" s="18" t="s">
        <v>3</v>
      </c>
      <c r="D268" s="22">
        <f>IFERROR(MATCH(A268,A:A,0)+0.1,-1)</f>
        <v>16.100000000000001</v>
      </c>
      <c r="E268" s="23">
        <f>IFERROR(IFERROR(MATCH(B268,A:A,0)+0.1,MATCH(B268,B:B,0)+0.2),-1)</f>
        <v>9.1</v>
      </c>
      <c r="F268" s="23">
        <f>IFERROR(IFERROR(MATCH(C268,A:A,0)+0.1,IFERROR(MATCH(C268,B:B,0)+0.2,MATCH(C268,C:C,0)+0.3)),-1)</f>
        <v>2.1</v>
      </c>
      <c r="G268" s="23" t="str">
        <f t="shared" si="4"/>
        <v>2,1/9,1/16,1</v>
      </c>
      <c r="H268" s="24" t="str">
        <f>IF(MATCH(G268,G:G,0)=ROW(),ROW(),"")</f>
        <v/>
      </c>
      <c r="I268" s="25" t="str">
        <f>IFERROR(SMALL(H:H,ROW()-1),"")</f>
        <v/>
      </c>
      <c r="J268" s="14" t="str">
        <f>IFERROR(INDEX(A:A,$I268),"")</f>
        <v/>
      </c>
      <c r="K268" s="6" t="str">
        <f>IF(J268="","",INDEX(B:B,$I268))</f>
        <v/>
      </c>
      <c r="L268" s="6" t="str">
        <f>IF(K268="","",INDEX(C:C,$I268))</f>
        <v/>
      </c>
      <c r="M268" s="6" t="str">
        <f>IF(L268="","",COUNTIF(G:G,INDEX(G:G,I268)))</f>
        <v/>
      </c>
    </row>
    <row r="269" spans="1:13" x14ac:dyDescent="0.3">
      <c r="A269" s="1" t="s">
        <v>8</v>
      </c>
      <c r="B269" s="1" t="s">
        <v>11</v>
      </c>
      <c r="C269" s="18" t="s">
        <v>5</v>
      </c>
      <c r="D269" s="22">
        <f>IFERROR(MATCH(A269,A:A,0)+0.1,-1)</f>
        <v>14.1</v>
      </c>
      <c r="E269" s="23">
        <f>IFERROR(IFERROR(MATCH(B269,A:A,0)+0.1,MATCH(B269,B:B,0)+0.2),-1)</f>
        <v>9.1</v>
      </c>
      <c r="F269" s="23">
        <f>IFERROR(IFERROR(MATCH(C269,A:A,0)+0.1,IFERROR(MATCH(C269,B:B,0)+0.2,MATCH(C269,C:C,0)+0.3)),-1)</f>
        <v>16.100000000000001</v>
      </c>
      <c r="G269" s="23" t="str">
        <f t="shared" si="4"/>
        <v>9,1/14,1/16,1</v>
      </c>
      <c r="H269" s="24" t="str">
        <f>IF(MATCH(G269,G:G,0)=ROW(),ROW(),"")</f>
        <v/>
      </c>
      <c r="I269" s="25" t="str">
        <f>IFERROR(SMALL(H:H,ROW()-1),"")</f>
        <v/>
      </c>
      <c r="J269" s="14" t="str">
        <f>IFERROR(INDEX(A:A,$I269),"")</f>
        <v/>
      </c>
      <c r="K269" s="6" t="str">
        <f>IF(J269="","",INDEX(B:B,$I269))</f>
        <v/>
      </c>
      <c r="L269" s="6" t="str">
        <f>IF(K269="","",INDEX(C:C,$I269))</f>
        <v/>
      </c>
      <c r="M269" s="6" t="str">
        <f>IF(L269="","",COUNTIF(G:G,INDEX(G:G,I269)))</f>
        <v/>
      </c>
    </row>
    <row r="270" spans="1:13" x14ac:dyDescent="0.3">
      <c r="A270" s="1" t="s">
        <v>9</v>
      </c>
      <c r="B270" s="1" t="s">
        <v>5</v>
      </c>
      <c r="C270" s="18" t="s">
        <v>13</v>
      </c>
      <c r="D270" s="22">
        <f>IFERROR(MATCH(A270,A:A,0)+0.1,-1)</f>
        <v>12.1</v>
      </c>
      <c r="E270" s="23">
        <f>IFERROR(IFERROR(MATCH(B270,A:A,0)+0.1,MATCH(B270,B:B,0)+0.2),-1)</f>
        <v>16.100000000000001</v>
      </c>
      <c r="F270" s="23">
        <f>IFERROR(IFERROR(MATCH(C270,A:A,0)+0.1,IFERROR(MATCH(C270,B:B,0)+0.2,MATCH(C270,C:C,0)+0.3)),-1)</f>
        <v>55.1</v>
      </c>
      <c r="G270" s="23" t="str">
        <f t="shared" si="4"/>
        <v>12,1/16,1/55,1</v>
      </c>
      <c r="H270" s="24" t="str">
        <f>IF(MATCH(G270,G:G,0)=ROW(),ROW(),"")</f>
        <v/>
      </c>
      <c r="I270" s="25" t="str">
        <f>IFERROR(SMALL(H:H,ROW()-1),"")</f>
        <v/>
      </c>
      <c r="J270" s="14" t="str">
        <f>IFERROR(INDEX(A:A,$I270),"")</f>
        <v/>
      </c>
      <c r="K270" s="6" t="str">
        <f>IF(J270="","",INDEX(B:B,$I270))</f>
        <v/>
      </c>
      <c r="L270" s="6" t="str">
        <f>IF(K270="","",INDEX(C:C,$I270))</f>
        <v/>
      </c>
      <c r="M270" s="6" t="str">
        <f>IF(L270="","",COUNTIF(G:G,INDEX(G:G,I270)))</f>
        <v/>
      </c>
    </row>
    <row r="271" spans="1:13" x14ac:dyDescent="0.3">
      <c r="A271" s="1" t="s">
        <v>5</v>
      </c>
      <c r="B271" s="1" t="s">
        <v>9</v>
      </c>
      <c r="C271" s="18" t="s">
        <v>6</v>
      </c>
      <c r="D271" s="22">
        <f>IFERROR(MATCH(A271,A:A,0)+0.1,-1)</f>
        <v>16.100000000000001</v>
      </c>
      <c r="E271" s="23">
        <f>IFERROR(IFERROR(MATCH(B271,A:A,0)+0.1,MATCH(B271,B:B,0)+0.2),-1)</f>
        <v>12.1</v>
      </c>
      <c r="F271" s="23">
        <f>IFERROR(IFERROR(MATCH(C271,A:A,0)+0.1,IFERROR(MATCH(C271,B:B,0)+0.2,MATCH(C271,C:C,0)+0.3)),-1)</f>
        <v>3.1</v>
      </c>
      <c r="G271" s="23" t="str">
        <f t="shared" si="4"/>
        <v>3,1/12,1/16,1</v>
      </c>
      <c r="H271" s="24" t="str">
        <f>IF(MATCH(G271,G:G,0)=ROW(),ROW(),"")</f>
        <v/>
      </c>
      <c r="I271" s="25" t="str">
        <f>IFERROR(SMALL(H:H,ROW()-1),"")</f>
        <v/>
      </c>
      <c r="J271" s="14" t="str">
        <f>IFERROR(INDEX(A:A,$I271),"")</f>
        <v/>
      </c>
      <c r="K271" s="6" t="str">
        <f>IF(J271="","",INDEX(B:B,$I271))</f>
        <v/>
      </c>
      <c r="L271" s="6" t="str">
        <f>IF(K271="","",INDEX(C:C,$I271))</f>
        <v/>
      </c>
      <c r="M271" s="6" t="str">
        <f>IF(L271="","",COUNTIF(G:G,INDEX(G:G,I271)))</f>
        <v/>
      </c>
    </row>
    <row r="272" spans="1:13" x14ac:dyDescent="0.3">
      <c r="A272" s="1" t="s">
        <v>13</v>
      </c>
      <c r="B272" s="1" t="s">
        <v>9</v>
      </c>
      <c r="C272" s="18" t="s">
        <v>5</v>
      </c>
      <c r="D272" s="22">
        <f>IFERROR(MATCH(A272,A:A,0)+0.1,-1)</f>
        <v>55.1</v>
      </c>
      <c r="E272" s="23">
        <f>IFERROR(IFERROR(MATCH(B272,A:A,0)+0.1,MATCH(B272,B:B,0)+0.2),-1)</f>
        <v>12.1</v>
      </c>
      <c r="F272" s="23">
        <f>IFERROR(IFERROR(MATCH(C272,A:A,0)+0.1,IFERROR(MATCH(C272,B:B,0)+0.2,MATCH(C272,C:C,0)+0.3)),-1)</f>
        <v>16.100000000000001</v>
      </c>
      <c r="G272" s="23" t="str">
        <f t="shared" si="4"/>
        <v>12,1/16,1/55,1</v>
      </c>
      <c r="H272" s="24" t="str">
        <f>IF(MATCH(G272,G:G,0)=ROW(),ROW(),"")</f>
        <v/>
      </c>
      <c r="I272" s="25" t="str">
        <f>IFERROR(SMALL(H:H,ROW()-1),"")</f>
        <v/>
      </c>
      <c r="J272" s="14" t="str">
        <f>IFERROR(INDEX(A:A,$I272),"")</f>
        <v/>
      </c>
      <c r="K272" s="6" t="str">
        <f>IF(J272="","",INDEX(B:B,$I272))</f>
        <v/>
      </c>
      <c r="L272" s="6" t="str">
        <f>IF(K272="","",INDEX(C:C,$I272))</f>
        <v/>
      </c>
      <c r="M272" s="6" t="str">
        <f>IF(L272="","",COUNTIF(G:G,INDEX(G:G,I272)))</f>
        <v/>
      </c>
    </row>
    <row r="273" spans="1:13" x14ac:dyDescent="0.3">
      <c r="A273" s="1" t="s">
        <v>4</v>
      </c>
      <c r="B273" s="1" t="s">
        <v>10</v>
      </c>
      <c r="C273" s="18" t="s">
        <v>7</v>
      </c>
      <c r="D273" s="22">
        <f>IFERROR(MATCH(A273,A:A,0)+0.1,-1)</f>
        <v>8.1</v>
      </c>
      <c r="E273" s="23">
        <f>IFERROR(IFERROR(MATCH(B273,A:A,0)+0.1,MATCH(B273,B:B,0)+0.2),-1)</f>
        <v>17.100000000000001</v>
      </c>
      <c r="F273" s="23">
        <f>IFERROR(IFERROR(MATCH(C273,A:A,0)+0.1,IFERROR(MATCH(C273,B:B,0)+0.2,MATCH(C273,C:C,0)+0.3)),-1)</f>
        <v>11.1</v>
      </c>
      <c r="G273" s="23" t="str">
        <f t="shared" ref="G273:G336" si="5">SMALL(D273:F273,1) &amp; "/" &amp;  SMALL(D273:F273,2)  &amp; "/" &amp;  SMALL(D273:F273,3)</f>
        <v>8,1/11,1/17,1</v>
      </c>
      <c r="H273" s="24" t="str">
        <f>IF(MATCH(G273,G:G,0)=ROW(),ROW(),"")</f>
        <v/>
      </c>
      <c r="I273" s="25" t="str">
        <f>IFERROR(SMALL(H:H,ROW()-1),"")</f>
        <v/>
      </c>
      <c r="J273" s="14" t="str">
        <f>IFERROR(INDEX(A:A,$I273),"")</f>
        <v/>
      </c>
      <c r="K273" s="6" t="str">
        <f>IF(J273="","",INDEX(B:B,$I273))</f>
        <v/>
      </c>
      <c r="L273" s="6" t="str">
        <f>IF(K273="","",INDEX(C:C,$I273))</f>
        <v/>
      </c>
      <c r="M273" s="6" t="str">
        <f>IF(L273="","",COUNTIF(G:G,INDEX(G:G,I273)))</f>
        <v/>
      </c>
    </row>
    <row r="274" spans="1:13" x14ac:dyDescent="0.3">
      <c r="A274" s="1" t="s">
        <v>3</v>
      </c>
      <c r="B274" s="1" t="s">
        <v>5</v>
      </c>
      <c r="C274" s="18" t="s">
        <v>13</v>
      </c>
      <c r="D274" s="22">
        <f>IFERROR(MATCH(A274,A:A,0)+0.1,-1)</f>
        <v>2.1</v>
      </c>
      <c r="E274" s="23">
        <f>IFERROR(IFERROR(MATCH(B274,A:A,0)+0.1,MATCH(B274,B:B,0)+0.2),-1)</f>
        <v>16.100000000000001</v>
      </c>
      <c r="F274" s="23">
        <f>IFERROR(IFERROR(MATCH(C274,A:A,0)+0.1,IFERROR(MATCH(C274,B:B,0)+0.2,MATCH(C274,C:C,0)+0.3)),-1)</f>
        <v>55.1</v>
      </c>
      <c r="G274" s="23" t="str">
        <f t="shared" si="5"/>
        <v>2,1/16,1/55,1</v>
      </c>
      <c r="H274" s="24" t="str">
        <f>IF(MATCH(G274,G:G,0)=ROW(),ROW(),"")</f>
        <v/>
      </c>
      <c r="I274" s="25" t="str">
        <f>IFERROR(SMALL(H:H,ROW()-1),"")</f>
        <v/>
      </c>
      <c r="J274" s="14" t="str">
        <f>IFERROR(INDEX(A:A,$I274),"")</f>
        <v/>
      </c>
      <c r="K274" s="6" t="str">
        <f>IF(J274="","",INDEX(B:B,$I274))</f>
        <v/>
      </c>
      <c r="L274" s="6" t="str">
        <f>IF(K274="","",INDEX(C:C,$I274))</f>
        <v/>
      </c>
      <c r="M274" s="6" t="str">
        <f>IF(L274="","",COUNTIF(G:G,INDEX(G:G,I274)))</f>
        <v/>
      </c>
    </row>
    <row r="275" spans="1:13" x14ac:dyDescent="0.3">
      <c r="A275" s="1" t="s">
        <v>9</v>
      </c>
      <c r="B275" s="1" t="s">
        <v>4</v>
      </c>
      <c r="C275" s="18" t="s">
        <v>5</v>
      </c>
      <c r="D275" s="22">
        <f>IFERROR(MATCH(A275,A:A,0)+0.1,-1)</f>
        <v>12.1</v>
      </c>
      <c r="E275" s="23">
        <f>IFERROR(IFERROR(MATCH(B275,A:A,0)+0.1,MATCH(B275,B:B,0)+0.2),-1)</f>
        <v>8.1</v>
      </c>
      <c r="F275" s="23">
        <f>IFERROR(IFERROR(MATCH(C275,A:A,0)+0.1,IFERROR(MATCH(C275,B:B,0)+0.2,MATCH(C275,C:C,0)+0.3)),-1)</f>
        <v>16.100000000000001</v>
      </c>
      <c r="G275" s="23" t="str">
        <f t="shared" si="5"/>
        <v>8,1/12,1/16,1</v>
      </c>
      <c r="H275" s="24" t="str">
        <f>IF(MATCH(G275,G:G,0)=ROW(),ROW(),"")</f>
        <v/>
      </c>
      <c r="I275" s="25" t="str">
        <f>IFERROR(SMALL(H:H,ROW()-1),"")</f>
        <v/>
      </c>
      <c r="J275" s="14" t="str">
        <f>IFERROR(INDEX(A:A,$I275),"")</f>
        <v/>
      </c>
      <c r="K275" s="6" t="str">
        <f>IF(J275="","",INDEX(B:B,$I275))</f>
        <v/>
      </c>
      <c r="L275" s="6" t="str">
        <f>IF(K275="","",INDEX(C:C,$I275))</f>
        <v/>
      </c>
      <c r="M275" s="6" t="str">
        <f>IF(L275="","",COUNTIF(G:G,INDEX(G:G,I275)))</f>
        <v/>
      </c>
    </row>
    <row r="276" spans="1:13" x14ac:dyDescent="0.3">
      <c r="A276" s="1" t="s">
        <v>7</v>
      </c>
      <c r="B276" s="1" t="s">
        <v>9</v>
      </c>
      <c r="C276" s="18" t="s">
        <v>8</v>
      </c>
      <c r="D276" s="22">
        <f>IFERROR(MATCH(A276,A:A,0)+0.1,-1)</f>
        <v>11.1</v>
      </c>
      <c r="E276" s="23">
        <f>IFERROR(IFERROR(MATCH(B276,A:A,0)+0.1,MATCH(B276,B:B,0)+0.2),-1)</f>
        <v>12.1</v>
      </c>
      <c r="F276" s="23">
        <f>IFERROR(IFERROR(MATCH(C276,A:A,0)+0.1,IFERROR(MATCH(C276,B:B,0)+0.2,MATCH(C276,C:C,0)+0.3)),-1)</f>
        <v>14.1</v>
      </c>
      <c r="G276" s="23" t="str">
        <f t="shared" si="5"/>
        <v>11,1/12,1/14,1</v>
      </c>
      <c r="H276" s="24" t="str">
        <f>IF(MATCH(G276,G:G,0)=ROW(),ROW(),"")</f>
        <v/>
      </c>
      <c r="I276" s="25" t="str">
        <f>IFERROR(SMALL(H:H,ROW()-1),"")</f>
        <v/>
      </c>
      <c r="J276" s="14" t="str">
        <f>IFERROR(INDEX(A:A,$I276),"")</f>
        <v/>
      </c>
      <c r="K276" s="6" t="str">
        <f>IF(J276="","",INDEX(B:B,$I276))</f>
        <v/>
      </c>
      <c r="L276" s="6" t="str">
        <f>IF(K276="","",INDEX(C:C,$I276))</f>
        <v/>
      </c>
      <c r="M276" s="6" t="str">
        <f>IF(L276="","",COUNTIF(G:G,INDEX(G:G,I276)))</f>
        <v/>
      </c>
    </row>
    <row r="277" spans="1:13" x14ac:dyDescent="0.3">
      <c r="A277" s="1" t="s">
        <v>6</v>
      </c>
      <c r="B277" s="1" t="s">
        <v>13</v>
      </c>
      <c r="C277" s="18" t="s">
        <v>3</v>
      </c>
      <c r="D277" s="22">
        <f>IFERROR(MATCH(A277,A:A,0)+0.1,-1)</f>
        <v>3.1</v>
      </c>
      <c r="E277" s="23">
        <f>IFERROR(IFERROR(MATCH(B277,A:A,0)+0.1,MATCH(B277,B:B,0)+0.2),-1)</f>
        <v>55.1</v>
      </c>
      <c r="F277" s="23">
        <f>IFERROR(IFERROR(MATCH(C277,A:A,0)+0.1,IFERROR(MATCH(C277,B:B,0)+0.2,MATCH(C277,C:C,0)+0.3)),-1)</f>
        <v>2.1</v>
      </c>
      <c r="G277" s="23" t="str">
        <f t="shared" si="5"/>
        <v>2,1/3,1/55,1</v>
      </c>
      <c r="H277" s="24" t="str">
        <f>IF(MATCH(G277,G:G,0)=ROW(),ROW(),"")</f>
        <v/>
      </c>
      <c r="I277" s="25" t="str">
        <f>IFERROR(SMALL(H:H,ROW()-1),"")</f>
        <v/>
      </c>
      <c r="J277" s="14" t="str">
        <f>IFERROR(INDEX(A:A,$I277),"")</f>
        <v/>
      </c>
      <c r="K277" s="6" t="str">
        <f>IF(J277="","",INDEX(B:B,$I277))</f>
        <v/>
      </c>
      <c r="L277" s="6" t="str">
        <f>IF(K277="","",INDEX(C:C,$I277))</f>
        <v/>
      </c>
      <c r="M277" s="6" t="str">
        <f>IF(L277="","",COUNTIF(G:G,INDEX(G:G,I277)))</f>
        <v/>
      </c>
    </row>
    <row r="278" spans="1:13" x14ac:dyDescent="0.3">
      <c r="A278" s="1" t="s">
        <v>4</v>
      </c>
      <c r="B278" s="1" t="s">
        <v>7</v>
      </c>
      <c r="C278" s="18" t="s">
        <v>4</v>
      </c>
      <c r="D278" s="22">
        <f>IFERROR(MATCH(A278,A:A,0)+0.1,-1)</f>
        <v>8.1</v>
      </c>
      <c r="E278" s="23">
        <f>IFERROR(IFERROR(MATCH(B278,A:A,0)+0.1,MATCH(B278,B:B,0)+0.2),-1)</f>
        <v>11.1</v>
      </c>
      <c r="F278" s="23">
        <f>IFERROR(IFERROR(MATCH(C278,A:A,0)+0.1,IFERROR(MATCH(C278,B:B,0)+0.2,MATCH(C278,C:C,0)+0.3)),-1)</f>
        <v>8.1</v>
      </c>
      <c r="G278" s="23" t="str">
        <f t="shared" si="5"/>
        <v>8,1/8,1/11,1</v>
      </c>
      <c r="H278" s="24">
        <f>IF(MATCH(G278,G:G,0)=ROW(),ROW(),"")</f>
        <v>278</v>
      </c>
      <c r="I278" s="25" t="str">
        <f>IFERROR(SMALL(H:H,ROW()-1),"")</f>
        <v/>
      </c>
      <c r="J278" s="14" t="str">
        <f>IFERROR(INDEX(A:A,$I278),"")</f>
        <v/>
      </c>
      <c r="K278" s="6" t="str">
        <f>IF(J278="","",INDEX(B:B,$I278))</f>
        <v/>
      </c>
      <c r="L278" s="6" t="str">
        <f>IF(K278="","",INDEX(C:C,$I278))</f>
        <v/>
      </c>
      <c r="M278" s="6" t="str">
        <f>IF(L278="","",COUNTIF(G:G,INDEX(G:G,I278)))</f>
        <v/>
      </c>
    </row>
    <row r="279" spans="1:13" x14ac:dyDescent="0.3">
      <c r="A279" s="1" t="s">
        <v>9</v>
      </c>
      <c r="B279" s="1" t="s">
        <v>5</v>
      </c>
      <c r="C279" s="18" t="s">
        <v>11</v>
      </c>
      <c r="D279" s="22">
        <f>IFERROR(MATCH(A279,A:A,0)+0.1,-1)</f>
        <v>12.1</v>
      </c>
      <c r="E279" s="23">
        <f>IFERROR(IFERROR(MATCH(B279,A:A,0)+0.1,MATCH(B279,B:B,0)+0.2),-1)</f>
        <v>16.100000000000001</v>
      </c>
      <c r="F279" s="23">
        <f>IFERROR(IFERROR(MATCH(C279,A:A,0)+0.1,IFERROR(MATCH(C279,B:B,0)+0.2,MATCH(C279,C:C,0)+0.3)),-1)</f>
        <v>9.1</v>
      </c>
      <c r="G279" s="23" t="str">
        <f t="shared" si="5"/>
        <v>9,1/12,1/16,1</v>
      </c>
      <c r="H279" s="24" t="str">
        <f>IF(MATCH(G279,G:G,0)=ROW(),ROW(),"")</f>
        <v/>
      </c>
      <c r="I279" s="25" t="str">
        <f>IFERROR(SMALL(H:H,ROW()-1),"")</f>
        <v/>
      </c>
      <c r="J279" s="14" t="str">
        <f>IFERROR(INDEX(A:A,$I279),"")</f>
        <v/>
      </c>
      <c r="K279" s="6" t="str">
        <f>IF(J279="","",INDEX(B:B,$I279))</f>
        <v/>
      </c>
      <c r="L279" s="6" t="str">
        <f>IF(K279="","",INDEX(C:C,$I279))</f>
        <v/>
      </c>
      <c r="M279" s="6" t="str">
        <f>IF(L279="","",COUNTIF(G:G,INDEX(G:G,I279)))</f>
        <v/>
      </c>
    </row>
    <row r="280" spans="1:13" x14ac:dyDescent="0.3">
      <c r="A280" s="1" t="s">
        <v>11</v>
      </c>
      <c r="B280" s="1" t="s">
        <v>4</v>
      </c>
      <c r="C280" s="18" t="s">
        <v>10</v>
      </c>
      <c r="D280" s="22">
        <f>IFERROR(MATCH(A280,A:A,0)+0.1,-1)</f>
        <v>9.1</v>
      </c>
      <c r="E280" s="23">
        <f>IFERROR(IFERROR(MATCH(B280,A:A,0)+0.1,MATCH(B280,B:B,0)+0.2),-1)</f>
        <v>8.1</v>
      </c>
      <c r="F280" s="23">
        <f>IFERROR(IFERROR(MATCH(C280,A:A,0)+0.1,IFERROR(MATCH(C280,B:B,0)+0.2,MATCH(C280,C:C,0)+0.3)),-1)</f>
        <v>17.100000000000001</v>
      </c>
      <c r="G280" s="23" t="str">
        <f t="shared" si="5"/>
        <v>8,1/9,1/17,1</v>
      </c>
      <c r="H280" s="24" t="str">
        <f>IF(MATCH(G280,G:G,0)=ROW(),ROW(),"")</f>
        <v/>
      </c>
      <c r="I280" s="25" t="str">
        <f>IFERROR(SMALL(H:H,ROW()-1),"")</f>
        <v/>
      </c>
      <c r="J280" s="14" t="str">
        <f>IFERROR(INDEX(A:A,$I280),"")</f>
        <v/>
      </c>
      <c r="K280" s="6" t="str">
        <f>IF(J280="","",INDEX(B:B,$I280))</f>
        <v/>
      </c>
      <c r="L280" s="6" t="str">
        <f>IF(K280="","",INDEX(C:C,$I280))</f>
        <v/>
      </c>
      <c r="M280" s="6" t="str">
        <f>IF(L280="","",COUNTIF(G:G,INDEX(G:G,I280)))</f>
        <v/>
      </c>
    </row>
    <row r="281" spans="1:13" x14ac:dyDescent="0.3">
      <c r="A281" s="1" t="s">
        <v>4</v>
      </c>
      <c r="B281" s="1" t="s">
        <v>10</v>
      </c>
      <c r="C281" s="18" t="s">
        <v>7</v>
      </c>
      <c r="D281" s="22">
        <f>IFERROR(MATCH(A281,A:A,0)+0.1,-1)</f>
        <v>8.1</v>
      </c>
      <c r="E281" s="23">
        <f>IFERROR(IFERROR(MATCH(B281,A:A,0)+0.1,MATCH(B281,B:B,0)+0.2),-1)</f>
        <v>17.100000000000001</v>
      </c>
      <c r="F281" s="23">
        <f>IFERROR(IFERROR(MATCH(C281,A:A,0)+0.1,IFERROR(MATCH(C281,B:B,0)+0.2,MATCH(C281,C:C,0)+0.3)),-1)</f>
        <v>11.1</v>
      </c>
      <c r="G281" s="23" t="str">
        <f t="shared" si="5"/>
        <v>8,1/11,1/17,1</v>
      </c>
      <c r="H281" s="24" t="str">
        <f>IF(MATCH(G281,G:G,0)=ROW(),ROW(),"")</f>
        <v/>
      </c>
      <c r="I281" s="25" t="str">
        <f>IFERROR(SMALL(H:H,ROW()-1),"")</f>
        <v/>
      </c>
      <c r="J281" s="14" t="str">
        <f>IFERROR(INDEX(A:A,$I281),"")</f>
        <v/>
      </c>
      <c r="K281" s="6" t="str">
        <f>IF(J281="","",INDEX(B:B,$I281))</f>
        <v/>
      </c>
      <c r="L281" s="6" t="str">
        <f>IF(K281="","",INDEX(C:C,$I281))</f>
        <v/>
      </c>
      <c r="M281" s="6" t="str">
        <f>IF(L281="","",COUNTIF(G:G,INDEX(G:G,I281)))</f>
        <v/>
      </c>
    </row>
    <row r="282" spans="1:13" x14ac:dyDescent="0.3">
      <c r="A282" s="1" t="s">
        <v>9</v>
      </c>
      <c r="B282" s="1" t="s">
        <v>4</v>
      </c>
      <c r="C282" s="18" t="s">
        <v>3</v>
      </c>
      <c r="D282" s="22">
        <f>IFERROR(MATCH(A282,A:A,0)+0.1,-1)</f>
        <v>12.1</v>
      </c>
      <c r="E282" s="23">
        <f>IFERROR(IFERROR(MATCH(B282,A:A,0)+0.1,MATCH(B282,B:B,0)+0.2),-1)</f>
        <v>8.1</v>
      </c>
      <c r="F282" s="23">
        <f>IFERROR(IFERROR(MATCH(C282,A:A,0)+0.1,IFERROR(MATCH(C282,B:B,0)+0.2,MATCH(C282,C:C,0)+0.3)),-1)</f>
        <v>2.1</v>
      </c>
      <c r="G282" s="23" t="str">
        <f t="shared" si="5"/>
        <v>2,1/8,1/12,1</v>
      </c>
      <c r="H282" s="24" t="str">
        <f>IF(MATCH(G282,G:G,0)=ROW(),ROW(),"")</f>
        <v/>
      </c>
      <c r="I282" s="25" t="str">
        <f>IFERROR(SMALL(H:H,ROW()-1),"")</f>
        <v/>
      </c>
      <c r="J282" s="14" t="str">
        <f>IFERROR(INDEX(A:A,$I282),"")</f>
        <v/>
      </c>
      <c r="K282" s="6" t="str">
        <f>IF(J282="","",INDEX(B:B,$I282))</f>
        <v/>
      </c>
      <c r="L282" s="6" t="str">
        <f>IF(K282="","",INDEX(C:C,$I282))</f>
        <v/>
      </c>
      <c r="M282" s="6" t="str">
        <f>IF(L282="","",COUNTIF(G:G,INDEX(G:G,I282)))</f>
        <v/>
      </c>
    </row>
    <row r="283" spans="1:13" x14ac:dyDescent="0.3">
      <c r="A283" s="1" t="s">
        <v>9</v>
      </c>
      <c r="B283" s="1" t="s">
        <v>5</v>
      </c>
      <c r="C283" s="18" t="s">
        <v>13</v>
      </c>
      <c r="D283" s="22">
        <f>IFERROR(MATCH(A283,A:A,0)+0.1,-1)</f>
        <v>12.1</v>
      </c>
      <c r="E283" s="23">
        <f>IFERROR(IFERROR(MATCH(B283,A:A,0)+0.1,MATCH(B283,B:B,0)+0.2),-1)</f>
        <v>16.100000000000001</v>
      </c>
      <c r="F283" s="23">
        <f>IFERROR(IFERROR(MATCH(C283,A:A,0)+0.1,IFERROR(MATCH(C283,B:B,0)+0.2,MATCH(C283,C:C,0)+0.3)),-1)</f>
        <v>55.1</v>
      </c>
      <c r="G283" s="23" t="str">
        <f t="shared" si="5"/>
        <v>12,1/16,1/55,1</v>
      </c>
      <c r="H283" s="24" t="str">
        <f>IF(MATCH(G283,G:G,0)=ROW(),ROW(),"")</f>
        <v/>
      </c>
      <c r="I283" s="25" t="str">
        <f>IFERROR(SMALL(H:H,ROW()-1),"")</f>
        <v/>
      </c>
      <c r="J283" s="14" t="str">
        <f>IFERROR(INDEX(A:A,$I283),"")</f>
        <v/>
      </c>
      <c r="K283" s="6" t="str">
        <f>IF(J283="","",INDEX(B:B,$I283))</f>
        <v/>
      </c>
      <c r="L283" s="6" t="str">
        <f>IF(K283="","",INDEX(C:C,$I283))</f>
        <v/>
      </c>
      <c r="M283" s="6" t="str">
        <f>IF(L283="","",COUNTIF(G:G,INDEX(G:G,I283)))</f>
        <v/>
      </c>
    </row>
    <row r="284" spans="1:13" x14ac:dyDescent="0.3">
      <c r="A284" s="1" t="s">
        <v>7</v>
      </c>
      <c r="B284" s="1" t="s">
        <v>9</v>
      </c>
      <c r="C284" s="18" t="s">
        <v>3</v>
      </c>
      <c r="D284" s="22">
        <f>IFERROR(MATCH(A284,A:A,0)+0.1,-1)</f>
        <v>11.1</v>
      </c>
      <c r="E284" s="23">
        <f>IFERROR(IFERROR(MATCH(B284,A:A,0)+0.1,MATCH(B284,B:B,0)+0.2),-1)</f>
        <v>12.1</v>
      </c>
      <c r="F284" s="23">
        <f>IFERROR(IFERROR(MATCH(C284,A:A,0)+0.1,IFERROR(MATCH(C284,B:B,0)+0.2,MATCH(C284,C:C,0)+0.3)),-1)</f>
        <v>2.1</v>
      </c>
      <c r="G284" s="23" t="str">
        <f t="shared" si="5"/>
        <v>2,1/11,1/12,1</v>
      </c>
      <c r="H284" s="24" t="str">
        <f>IF(MATCH(G284,G:G,0)=ROW(),ROW(),"")</f>
        <v/>
      </c>
      <c r="I284" s="25" t="str">
        <f>IFERROR(SMALL(H:H,ROW()-1),"")</f>
        <v/>
      </c>
      <c r="J284" s="14" t="str">
        <f>IFERROR(INDEX(A:A,$I284),"")</f>
        <v/>
      </c>
      <c r="K284" s="6" t="str">
        <f>IF(J284="","",INDEX(B:B,$I284))</f>
        <v/>
      </c>
      <c r="L284" s="6" t="str">
        <f>IF(K284="","",INDEX(C:C,$I284))</f>
        <v/>
      </c>
      <c r="M284" s="6" t="str">
        <f>IF(L284="","",COUNTIF(G:G,INDEX(G:G,I284)))</f>
        <v/>
      </c>
    </row>
    <row r="285" spans="1:13" x14ac:dyDescent="0.3">
      <c r="A285" s="1" t="s">
        <v>4</v>
      </c>
      <c r="B285" s="1" t="s">
        <v>9</v>
      </c>
      <c r="C285" s="18" t="s">
        <v>5</v>
      </c>
      <c r="D285" s="22">
        <f>IFERROR(MATCH(A285,A:A,0)+0.1,-1)</f>
        <v>8.1</v>
      </c>
      <c r="E285" s="23">
        <f>IFERROR(IFERROR(MATCH(B285,A:A,0)+0.1,MATCH(B285,B:B,0)+0.2),-1)</f>
        <v>12.1</v>
      </c>
      <c r="F285" s="23">
        <f>IFERROR(IFERROR(MATCH(C285,A:A,0)+0.1,IFERROR(MATCH(C285,B:B,0)+0.2,MATCH(C285,C:C,0)+0.3)),-1)</f>
        <v>16.100000000000001</v>
      </c>
      <c r="G285" s="23" t="str">
        <f t="shared" si="5"/>
        <v>8,1/12,1/16,1</v>
      </c>
      <c r="H285" s="24" t="str">
        <f>IF(MATCH(G285,G:G,0)=ROW(),ROW(),"")</f>
        <v/>
      </c>
      <c r="I285" s="25" t="str">
        <f>IFERROR(SMALL(H:H,ROW()-1),"")</f>
        <v/>
      </c>
      <c r="J285" s="14" t="str">
        <f>IFERROR(INDEX(A:A,$I285),"")</f>
        <v/>
      </c>
      <c r="K285" s="6" t="str">
        <f>IF(J285="","",INDEX(B:B,$I285))</f>
        <v/>
      </c>
      <c r="L285" s="6" t="str">
        <f>IF(K285="","",INDEX(C:C,$I285))</f>
        <v/>
      </c>
      <c r="M285" s="6" t="str">
        <f>IF(L285="","",COUNTIF(G:G,INDEX(G:G,I285)))</f>
        <v/>
      </c>
    </row>
    <row r="286" spans="1:13" x14ac:dyDescent="0.3">
      <c r="A286" s="1" t="s">
        <v>6</v>
      </c>
      <c r="B286" s="1" t="s">
        <v>3</v>
      </c>
      <c r="C286" s="18" t="s">
        <v>8</v>
      </c>
      <c r="D286" s="22">
        <f>IFERROR(MATCH(A286,A:A,0)+0.1,-1)</f>
        <v>3.1</v>
      </c>
      <c r="E286" s="23">
        <f>IFERROR(IFERROR(MATCH(B286,A:A,0)+0.1,MATCH(B286,B:B,0)+0.2),-1)</f>
        <v>2.1</v>
      </c>
      <c r="F286" s="23">
        <f>IFERROR(IFERROR(MATCH(C286,A:A,0)+0.1,IFERROR(MATCH(C286,B:B,0)+0.2,MATCH(C286,C:C,0)+0.3)),-1)</f>
        <v>14.1</v>
      </c>
      <c r="G286" s="23" t="str">
        <f t="shared" si="5"/>
        <v>2,1/3,1/14,1</v>
      </c>
      <c r="H286" s="24" t="str">
        <f>IF(MATCH(G286,G:G,0)=ROW(),ROW(),"")</f>
        <v/>
      </c>
      <c r="I286" s="25" t="str">
        <f>IFERROR(SMALL(H:H,ROW()-1),"")</f>
        <v/>
      </c>
      <c r="J286" s="14" t="str">
        <f>IFERROR(INDEX(A:A,$I286),"")</f>
        <v/>
      </c>
      <c r="K286" s="6" t="str">
        <f>IF(J286="","",INDEX(B:B,$I286))</f>
        <v/>
      </c>
      <c r="L286" s="6" t="str">
        <f>IF(K286="","",INDEX(C:C,$I286))</f>
        <v/>
      </c>
      <c r="M286" s="6" t="str">
        <f>IF(L286="","",COUNTIF(G:G,INDEX(G:G,I286)))</f>
        <v/>
      </c>
    </row>
    <row r="287" spans="1:13" x14ac:dyDescent="0.3">
      <c r="A287" s="1" t="s">
        <v>4</v>
      </c>
      <c r="B287" s="1" t="s">
        <v>10</v>
      </c>
      <c r="C287" s="18" t="s">
        <v>13</v>
      </c>
      <c r="D287" s="22">
        <f>IFERROR(MATCH(A287,A:A,0)+0.1,-1)</f>
        <v>8.1</v>
      </c>
      <c r="E287" s="23">
        <f>IFERROR(IFERROR(MATCH(B287,A:A,0)+0.1,MATCH(B287,B:B,0)+0.2),-1)</f>
        <v>17.100000000000001</v>
      </c>
      <c r="F287" s="23">
        <f>IFERROR(IFERROR(MATCH(C287,A:A,0)+0.1,IFERROR(MATCH(C287,B:B,0)+0.2,MATCH(C287,C:C,0)+0.3)),-1)</f>
        <v>55.1</v>
      </c>
      <c r="G287" s="23" t="str">
        <f t="shared" si="5"/>
        <v>8,1/17,1/55,1</v>
      </c>
      <c r="H287" s="24" t="str">
        <f>IF(MATCH(G287,G:G,0)=ROW(),ROW(),"")</f>
        <v/>
      </c>
      <c r="I287" s="25" t="str">
        <f>IFERROR(SMALL(H:H,ROW()-1),"")</f>
        <v/>
      </c>
      <c r="J287" s="14" t="str">
        <f>IFERROR(INDEX(A:A,$I287),"")</f>
        <v/>
      </c>
      <c r="K287" s="6" t="str">
        <f>IF(J287="","",INDEX(B:B,$I287))</f>
        <v/>
      </c>
      <c r="L287" s="6" t="str">
        <f>IF(K287="","",INDEX(C:C,$I287))</f>
        <v/>
      </c>
      <c r="M287" s="6" t="str">
        <f>IF(L287="","",COUNTIF(G:G,INDEX(G:G,I287)))</f>
        <v/>
      </c>
    </row>
    <row r="288" spans="1:13" x14ac:dyDescent="0.3">
      <c r="A288" s="1" t="s">
        <v>4</v>
      </c>
      <c r="B288" s="1" t="s">
        <v>10</v>
      </c>
      <c r="C288" s="18" t="s">
        <v>7</v>
      </c>
      <c r="D288" s="22">
        <f>IFERROR(MATCH(A288,A:A,0)+0.1,-1)</f>
        <v>8.1</v>
      </c>
      <c r="E288" s="23">
        <f>IFERROR(IFERROR(MATCH(B288,A:A,0)+0.1,MATCH(B288,B:B,0)+0.2),-1)</f>
        <v>17.100000000000001</v>
      </c>
      <c r="F288" s="23">
        <f>IFERROR(IFERROR(MATCH(C288,A:A,0)+0.1,IFERROR(MATCH(C288,B:B,0)+0.2,MATCH(C288,C:C,0)+0.3)),-1)</f>
        <v>11.1</v>
      </c>
      <c r="G288" s="23" t="str">
        <f t="shared" si="5"/>
        <v>8,1/11,1/17,1</v>
      </c>
      <c r="H288" s="24" t="str">
        <f>IF(MATCH(G288,G:G,0)=ROW(),ROW(),"")</f>
        <v/>
      </c>
      <c r="I288" s="25" t="str">
        <f>IFERROR(SMALL(H:H,ROW()-1),"")</f>
        <v/>
      </c>
      <c r="J288" s="14" t="str">
        <f>IFERROR(INDEX(A:A,$I288),"")</f>
        <v/>
      </c>
      <c r="K288" s="6" t="str">
        <f>IF(J288="","",INDEX(B:B,$I288))</f>
        <v/>
      </c>
      <c r="L288" s="6" t="str">
        <f>IF(K288="","",INDEX(C:C,$I288))</f>
        <v/>
      </c>
      <c r="M288" s="6" t="str">
        <f>IF(L288="","",COUNTIF(G:G,INDEX(G:G,I288)))</f>
        <v/>
      </c>
    </row>
    <row r="289" spans="1:13" x14ac:dyDescent="0.3">
      <c r="A289" s="1" t="s">
        <v>11</v>
      </c>
      <c r="B289" s="1" t="s">
        <v>13</v>
      </c>
      <c r="C289" s="18" t="s">
        <v>4</v>
      </c>
      <c r="D289" s="22">
        <f>IFERROR(MATCH(A289,A:A,0)+0.1,-1)</f>
        <v>9.1</v>
      </c>
      <c r="E289" s="23">
        <f>IFERROR(IFERROR(MATCH(B289,A:A,0)+0.1,MATCH(B289,B:B,0)+0.2),-1)</f>
        <v>55.1</v>
      </c>
      <c r="F289" s="23">
        <f>IFERROR(IFERROR(MATCH(C289,A:A,0)+0.1,IFERROR(MATCH(C289,B:B,0)+0.2,MATCH(C289,C:C,0)+0.3)),-1)</f>
        <v>8.1</v>
      </c>
      <c r="G289" s="23" t="str">
        <f t="shared" si="5"/>
        <v>8,1/9,1/55,1</v>
      </c>
      <c r="H289" s="24" t="str">
        <f>IF(MATCH(G289,G:G,0)=ROW(),ROW(),"")</f>
        <v/>
      </c>
      <c r="I289" s="25" t="str">
        <f>IFERROR(SMALL(H:H,ROW()-1),"")</f>
        <v/>
      </c>
      <c r="J289" s="14" t="str">
        <f>IFERROR(INDEX(A:A,$I289),"")</f>
        <v/>
      </c>
      <c r="K289" s="6" t="str">
        <f>IF(J289="","",INDEX(B:B,$I289))</f>
        <v/>
      </c>
      <c r="L289" s="6" t="str">
        <f>IF(K289="","",INDEX(C:C,$I289))</f>
        <v/>
      </c>
      <c r="M289" s="6" t="str">
        <f>IF(L289="","",COUNTIF(G:G,INDEX(G:G,I289)))</f>
        <v/>
      </c>
    </row>
    <row r="290" spans="1:13" x14ac:dyDescent="0.3">
      <c r="A290" s="1" t="s">
        <v>4</v>
      </c>
      <c r="B290" s="1" t="s">
        <v>7</v>
      </c>
      <c r="C290" s="18" t="s">
        <v>10</v>
      </c>
      <c r="D290" s="22">
        <f>IFERROR(MATCH(A290,A:A,0)+0.1,-1)</f>
        <v>8.1</v>
      </c>
      <c r="E290" s="23">
        <f>IFERROR(IFERROR(MATCH(B290,A:A,0)+0.1,MATCH(B290,B:B,0)+0.2),-1)</f>
        <v>11.1</v>
      </c>
      <c r="F290" s="23">
        <f>IFERROR(IFERROR(MATCH(C290,A:A,0)+0.1,IFERROR(MATCH(C290,B:B,0)+0.2,MATCH(C290,C:C,0)+0.3)),-1)</f>
        <v>17.100000000000001</v>
      </c>
      <c r="G290" s="23" t="str">
        <f t="shared" si="5"/>
        <v>8,1/11,1/17,1</v>
      </c>
      <c r="H290" s="24" t="str">
        <f>IF(MATCH(G290,G:G,0)=ROW(),ROW(),"")</f>
        <v/>
      </c>
      <c r="I290" s="25" t="str">
        <f>IFERROR(SMALL(H:H,ROW()-1),"")</f>
        <v/>
      </c>
      <c r="J290" s="14" t="str">
        <f>IFERROR(INDEX(A:A,$I290),"")</f>
        <v/>
      </c>
      <c r="K290" s="6" t="str">
        <f>IF(J290="","",INDEX(B:B,$I290))</f>
        <v/>
      </c>
      <c r="L290" s="6" t="str">
        <f>IF(K290="","",INDEX(C:C,$I290))</f>
        <v/>
      </c>
      <c r="M290" s="6" t="str">
        <f>IF(L290="","",COUNTIF(G:G,INDEX(G:G,I290)))</f>
        <v/>
      </c>
    </row>
    <row r="291" spans="1:13" x14ac:dyDescent="0.3">
      <c r="A291" s="1" t="s">
        <v>11</v>
      </c>
      <c r="B291" s="1" t="s">
        <v>3</v>
      </c>
      <c r="C291" s="18" t="s">
        <v>9</v>
      </c>
      <c r="D291" s="22">
        <f>IFERROR(MATCH(A291,A:A,0)+0.1,-1)</f>
        <v>9.1</v>
      </c>
      <c r="E291" s="23">
        <f>IFERROR(IFERROR(MATCH(B291,A:A,0)+0.1,MATCH(B291,B:B,0)+0.2),-1)</f>
        <v>2.1</v>
      </c>
      <c r="F291" s="23">
        <f>IFERROR(IFERROR(MATCH(C291,A:A,0)+0.1,IFERROR(MATCH(C291,B:B,0)+0.2,MATCH(C291,C:C,0)+0.3)),-1)</f>
        <v>12.1</v>
      </c>
      <c r="G291" s="23" t="str">
        <f t="shared" si="5"/>
        <v>2,1/9,1/12,1</v>
      </c>
      <c r="H291" s="24">
        <f>IF(MATCH(G291,G:G,0)=ROW(),ROW(),"")</f>
        <v>291</v>
      </c>
      <c r="I291" s="25" t="str">
        <f>IFERROR(SMALL(H:H,ROW()-1),"")</f>
        <v/>
      </c>
      <c r="J291" s="14" t="str">
        <f>IFERROR(INDEX(A:A,$I291),"")</f>
        <v/>
      </c>
      <c r="K291" s="6" t="str">
        <f>IF(J291="","",INDEX(B:B,$I291))</f>
        <v/>
      </c>
      <c r="L291" s="6" t="str">
        <f>IF(K291="","",INDEX(C:C,$I291))</f>
        <v/>
      </c>
      <c r="M291" s="6" t="str">
        <f>IF(L291="","",COUNTIF(G:G,INDEX(G:G,I291)))</f>
        <v/>
      </c>
    </row>
    <row r="292" spans="1:13" x14ac:dyDescent="0.3">
      <c r="A292" s="1" t="s">
        <v>4</v>
      </c>
      <c r="B292" s="1" t="s">
        <v>7</v>
      </c>
      <c r="C292" s="18" t="s">
        <v>9</v>
      </c>
      <c r="D292" s="22">
        <f>IFERROR(MATCH(A292,A:A,0)+0.1,-1)</f>
        <v>8.1</v>
      </c>
      <c r="E292" s="23">
        <f>IFERROR(IFERROR(MATCH(B292,A:A,0)+0.1,MATCH(B292,B:B,0)+0.2),-1)</f>
        <v>11.1</v>
      </c>
      <c r="F292" s="23">
        <f>IFERROR(IFERROR(MATCH(C292,A:A,0)+0.1,IFERROR(MATCH(C292,B:B,0)+0.2,MATCH(C292,C:C,0)+0.3)),-1)</f>
        <v>12.1</v>
      </c>
      <c r="G292" s="23" t="str">
        <f t="shared" si="5"/>
        <v>8,1/11,1/12,1</v>
      </c>
      <c r="H292" s="24" t="str">
        <f>IF(MATCH(G292,G:G,0)=ROW(),ROW(),"")</f>
        <v/>
      </c>
      <c r="I292" s="25" t="str">
        <f>IFERROR(SMALL(H:H,ROW()-1),"")</f>
        <v/>
      </c>
      <c r="J292" s="14" t="str">
        <f>IFERROR(INDEX(A:A,$I292),"")</f>
        <v/>
      </c>
      <c r="K292" s="6" t="str">
        <f>IF(J292="","",INDEX(B:B,$I292))</f>
        <v/>
      </c>
      <c r="L292" s="6" t="str">
        <f>IF(K292="","",INDEX(C:C,$I292))</f>
        <v/>
      </c>
      <c r="M292" s="6" t="str">
        <f>IF(L292="","",COUNTIF(G:G,INDEX(G:G,I292)))</f>
        <v/>
      </c>
    </row>
    <row r="293" spans="1:13" x14ac:dyDescent="0.3">
      <c r="A293" s="1" t="s">
        <v>9</v>
      </c>
      <c r="B293" s="1" t="s">
        <v>4</v>
      </c>
      <c r="C293" s="18" t="s">
        <v>5</v>
      </c>
      <c r="D293" s="22">
        <f>IFERROR(MATCH(A293,A:A,0)+0.1,-1)</f>
        <v>12.1</v>
      </c>
      <c r="E293" s="23">
        <f>IFERROR(IFERROR(MATCH(B293,A:A,0)+0.1,MATCH(B293,B:B,0)+0.2),-1)</f>
        <v>8.1</v>
      </c>
      <c r="F293" s="23">
        <f>IFERROR(IFERROR(MATCH(C293,A:A,0)+0.1,IFERROR(MATCH(C293,B:B,0)+0.2,MATCH(C293,C:C,0)+0.3)),-1)</f>
        <v>16.100000000000001</v>
      </c>
      <c r="G293" s="23" t="str">
        <f t="shared" si="5"/>
        <v>8,1/12,1/16,1</v>
      </c>
      <c r="H293" s="24" t="str">
        <f>IF(MATCH(G293,G:G,0)=ROW(),ROW(),"")</f>
        <v/>
      </c>
      <c r="I293" s="25" t="str">
        <f>IFERROR(SMALL(H:H,ROW()-1),"")</f>
        <v/>
      </c>
      <c r="J293" s="14" t="str">
        <f>IFERROR(INDEX(A:A,$I293),"")</f>
        <v/>
      </c>
      <c r="K293" s="6" t="str">
        <f>IF(J293="","",INDEX(B:B,$I293))</f>
        <v/>
      </c>
      <c r="L293" s="6" t="str">
        <f>IF(K293="","",INDEX(C:C,$I293))</f>
        <v/>
      </c>
      <c r="M293" s="6" t="str">
        <f>IF(L293="","",COUNTIF(G:G,INDEX(G:G,I293)))</f>
        <v/>
      </c>
    </row>
    <row r="294" spans="1:13" x14ac:dyDescent="0.3">
      <c r="A294" s="1" t="s">
        <v>9</v>
      </c>
      <c r="B294" s="1" t="s">
        <v>3</v>
      </c>
      <c r="C294" s="18" t="s">
        <v>4</v>
      </c>
      <c r="D294" s="22">
        <f>IFERROR(MATCH(A294,A:A,0)+0.1,-1)</f>
        <v>12.1</v>
      </c>
      <c r="E294" s="23">
        <f>IFERROR(IFERROR(MATCH(B294,A:A,0)+0.1,MATCH(B294,B:B,0)+0.2),-1)</f>
        <v>2.1</v>
      </c>
      <c r="F294" s="23">
        <f>IFERROR(IFERROR(MATCH(C294,A:A,0)+0.1,IFERROR(MATCH(C294,B:B,0)+0.2,MATCH(C294,C:C,0)+0.3)),-1)</f>
        <v>8.1</v>
      </c>
      <c r="G294" s="23" t="str">
        <f t="shared" si="5"/>
        <v>2,1/8,1/12,1</v>
      </c>
      <c r="H294" s="24" t="str">
        <f>IF(MATCH(G294,G:G,0)=ROW(),ROW(),"")</f>
        <v/>
      </c>
      <c r="I294" s="25" t="str">
        <f>IFERROR(SMALL(H:H,ROW()-1),"")</f>
        <v/>
      </c>
      <c r="J294" s="14" t="str">
        <f>IFERROR(INDEX(A:A,$I294),"")</f>
        <v/>
      </c>
      <c r="K294" s="6" t="str">
        <f>IF(J294="","",INDEX(B:B,$I294))</f>
        <v/>
      </c>
      <c r="L294" s="6" t="str">
        <f>IF(K294="","",INDEX(C:C,$I294))</f>
        <v/>
      </c>
      <c r="M294" s="6" t="str">
        <f>IF(L294="","",COUNTIF(G:G,INDEX(G:G,I294)))</f>
        <v/>
      </c>
    </row>
    <row r="295" spans="1:13" x14ac:dyDescent="0.3">
      <c r="A295" s="1" t="s">
        <v>13</v>
      </c>
      <c r="B295" s="1" t="s">
        <v>8</v>
      </c>
      <c r="C295" s="18" t="s">
        <v>7</v>
      </c>
      <c r="D295" s="22">
        <f>IFERROR(MATCH(A295,A:A,0)+0.1,-1)</f>
        <v>55.1</v>
      </c>
      <c r="E295" s="23">
        <f>IFERROR(IFERROR(MATCH(B295,A:A,0)+0.1,MATCH(B295,B:B,0)+0.2),-1)</f>
        <v>14.1</v>
      </c>
      <c r="F295" s="23">
        <f>IFERROR(IFERROR(MATCH(C295,A:A,0)+0.1,IFERROR(MATCH(C295,B:B,0)+0.2,MATCH(C295,C:C,0)+0.3)),-1)</f>
        <v>11.1</v>
      </c>
      <c r="G295" s="23" t="str">
        <f t="shared" si="5"/>
        <v>11,1/14,1/55,1</v>
      </c>
      <c r="H295" s="24">
        <f>IF(MATCH(G295,G:G,0)=ROW(),ROW(),"")</f>
        <v>295</v>
      </c>
      <c r="I295" s="25" t="str">
        <f>IFERROR(SMALL(H:H,ROW()-1),"")</f>
        <v/>
      </c>
      <c r="J295" s="14" t="str">
        <f>IFERROR(INDEX(A:A,$I295),"")</f>
        <v/>
      </c>
      <c r="K295" s="6" t="str">
        <f>IF(J295="","",INDEX(B:B,$I295))</f>
        <v/>
      </c>
      <c r="L295" s="6" t="str">
        <f>IF(K295="","",INDEX(C:C,$I295))</f>
        <v/>
      </c>
      <c r="M295" s="6" t="str">
        <f>IF(L295="","",COUNTIF(G:G,INDEX(G:G,I295)))</f>
        <v/>
      </c>
    </row>
    <row r="296" spans="1:13" x14ac:dyDescent="0.3">
      <c r="A296" s="1" t="s">
        <v>4</v>
      </c>
      <c r="B296" s="1" t="s">
        <v>10</v>
      </c>
      <c r="C296" s="18" t="s">
        <v>6</v>
      </c>
      <c r="D296" s="22">
        <f>IFERROR(MATCH(A296,A:A,0)+0.1,-1)</f>
        <v>8.1</v>
      </c>
      <c r="E296" s="23">
        <f>IFERROR(IFERROR(MATCH(B296,A:A,0)+0.1,MATCH(B296,B:B,0)+0.2),-1)</f>
        <v>17.100000000000001</v>
      </c>
      <c r="F296" s="23">
        <f>IFERROR(IFERROR(MATCH(C296,A:A,0)+0.1,IFERROR(MATCH(C296,B:B,0)+0.2,MATCH(C296,C:C,0)+0.3)),-1)</f>
        <v>3.1</v>
      </c>
      <c r="G296" s="23" t="str">
        <f t="shared" si="5"/>
        <v>3,1/8,1/17,1</v>
      </c>
      <c r="H296" s="24" t="str">
        <f>IF(MATCH(G296,G:G,0)=ROW(),ROW(),"")</f>
        <v/>
      </c>
      <c r="I296" s="25" t="str">
        <f>IFERROR(SMALL(H:H,ROW()-1),"")</f>
        <v/>
      </c>
      <c r="J296" s="14" t="str">
        <f>IFERROR(INDEX(A:A,$I296),"")</f>
        <v/>
      </c>
      <c r="K296" s="6" t="str">
        <f>IF(J296="","",INDEX(B:B,$I296))</f>
        <v/>
      </c>
      <c r="L296" s="6" t="str">
        <f>IF(K296="","",INDEX(C:C,$I296))</f>
        <v/>
      </c>
      <c r="M296" s="6" t="str">
        <f>IF(L296="","",COUNTIF(G:G,INDEX(G:G,I296)))</f>
        <v/>
      </c>
    </row>
    <row r="297" spans="1:13" x14ac:dyDescent="0.3">
      <c r="A297" s="1" t="s">
        <v>9</v>
      </c>
      <c r="B297" s="1" t="s">
        <v>5</v>
      </c>
      <c r="C297" s="18" t="s">
        <v>4</v>
      </c>
      <c r="D297" s="22">
        <f>IFERROR(MATCH(A297,A:A,0)+0.1,-1)</f>
        <v>12.1</v>
      </c>
      <c r="E297" s="23">
        <f>IFERROR(IFERROR(MATCH(B297,A:A,0)+0.1,MATCH(B297,B:B,0)+0.2),-1)</f>
        <v>16.100000000000001</v>
      </c>
      <c r="F297" s="23">
        <f>IFERROR(IFERROR(MATCH(C297,A:A,0)+0.1,IFERROR(MATCH(C297,B:B,0)+0.2,MATCH(C297,C:C,0)+0.3)),-1)</f>
        <v>8.1</v>
      </c>
      <c r="G297" s="23" t="str">
        <f t="shared" si="5"/>
        <v>8,1/12,1/16,1</v>
      </c>
      <c r="H297" s="24" t="str">
        <f>IF(MATCH(G297,G:G,0)=ROW(),ROW(),"")</f>
        <v/>
      </c>
      <c r="I297" s="25" t="str">
        <f>IFERROR(SMALL(H:H,ROW()-1),"")</f>
        <v/>
      </c>
      <c r="J297" s="14" t="str">
        <f>IFERROR(INDEX(A:A,$I297),"")</f>
        <v/>
      </c>
      <c r="K297" s="6" t="str">
        <f>IF(J297="","",INDEX(B:B,$I297))</f>
        <v/>
      </c>
      <c r="L297" s="6" t="str">
        <f>IF(K297="","",INDEX(C:C,$I297))</f>
        <v/>
      </c>
      <c r="M297" s="6" t="str">
        <f>IF(L297="","",COUNTIF(G:G,INDEX(G:G,I297)))</f>
        <v/>
      </c>
    </row>
    <row r="298" spans="1:13" x14ac:dyDescent="0.3">
      <c r="A298" s="1" t="s">
        <v>4</v>
      </c>
      <c r="B298" s="1" t="s">
        <v>10</v>
      </c>
      <c r="C298" s="18" t="s">
        <v>12</v>
      </c>
      <c r="D298" s="22">
        <f>IFERROR(MATCH(A298,A:A,0)+0.1,-1)</f>
        <v>8.1</v>
      </c>
      <c r="E298" s="23">
        <f>IFERROR(IFERROR(MATCH(B298,A:A,0)+0.1,MATCH(B298,B:B,0)+0.2),-1)</f>
        <v>17.100000000000001</v>
      </c>
      <c r="F298" s="23">
        <f>IFERROR(IFERROR(MATCH(C298,A:A,0)+0.1,IFERROR(MATCH(C298,B:B,0)+0.2,MATCH(C298,C:C,0)+0.3)),-1)</f>
        <v>103.1</v>
      </c>
      <c r="G298" s="23" t="str">
        <f t="shared" si="5"/>
        <v>8,1/17,1/103,1</v>
      </c>
      <c r="H298" s="24" t="str">
        <f>IF(MATCH(G298,G:G,0)=ROW(),ROW(),"")</f>
        <v/>
      </c>
      <c r="I298" s="25" t="str">
        <f>IFERROR(SMALL(H:H,ROW()-1),"")</f>
        <v/>
      </c>
      <c r="J298" s="14" t="str">
        <f>IFERROR(INDEX(A:A,$I298),"")</f>
        <v/>
      </c>
      <c r="K298" s="6" t="str">
        <f>IF(J298="","",INDEX(B:B,$I298))</f>
        <v/>
      </c>
      <c r="L298" s="6" t="str">
        <f>IF(K298="","",INDEX(C:C,$I298))</f>
        <v/>
      </c>
      <c r="M298" s="6" t="str">
        <f>IF(L298="","",COUNTIF(G:G,INDEX(G:G,I298)))</f>
        <v/>
      </c>
    </row>
    <row r="299" spans="1:13" x14ac:dyDescent="0.3">
      <c r="A299" s="1" t="s">
        <v>10</v>
      </c>
      <c r="B299" s="1" t="s">
        <v>4</v>
      </c>
      <c r="C299" s="18" t="s">
        <v>7</v>
      </c>
      <c r="D299" s="22">
        <f>IFERROR(MATCH(A299,A:A,0)+0.1,-1)</f>
        <v>17.100000000000001</v>
      </c>
      <c r="E299" s="23">
        <f>IFERROR(IFERROR(MATCH(B299,A:A,0)+0.1,MATCH(B299,B:B,0)+0.2),-1)</f>
        <v>8.1</v>
      </c>
      <c r="F299" s="23">
        <f>IFERROR(IFERROR(MATCH(C299,A:A,0)+0.1,IFERROR(MATCH(C299,B:B,0)+0.2,MATCH(C299,C:C,0)+0.3)),-1)</f>
        <v>11.1</v>
      </c>
      <c r="G299" s="23" t="str">
        <f t="shared" si="5"/>
        <v>8,1/11,1/17,1</v>
      </c>
      <c r="H299" s="24" t="str">
        <f>IF(MATCH(G299,G:G,0)=ROW(),ROW(),"")</f>
        <v/>
      </c>
      <c r="I299" s="25" t="str">
        <f>IFERROR(SMALL(H:H,ROW()-1),"")</f>
        <v/>
      </c>
      <c r="J299" s="14" t="str">
        <f>IFERROR(INDEX(A:A,$I299),"")</f>
        <v/>
      </c>
      <c r="K299" s="6" t="str">
        <f>IF(J299="","",INDEX(B:B,$I299))</f>
        <v/>
      </c>
      <c r="L299" s="6" t="str">
        <f>IF(K299="","",INDEX(C:C,$I299))</f>
        <v/>
      </c>
      <c r="M299" s="6" t="str">
        <f>IF(L299="","",COUNTIF(G:G,INDEX(G:G,I299)))</f>
        <v/>
      </c>
    </row>
    <row r="300" spans="1:13" x14ac:dyDescent="0.3">
      <c r="A300" s="1" t="s">
        <v>4</v>
      </c>
      <c r="B300" s="1" t="s">
        <v>10</v>
      </c>
      <c r="C300" s="18" t="s">
        <v>7</v>
      </c>
      <c r="D300" s="22">
        <f>IFERROR(MATCH(A300,A:A,0)+0.1,-1)</f>
        <v>8.1</v>
      </c>
      <c r="E300" s="23">
        <f>IFERROR(IFERROR(MATCH(B300,A:A,0)+0.1,MATCH(B300,B:B,0)+0.2),-1)</f>
        <v>17.100000000000001</v>
      </c>
      <c r="F300" s="23">
        <f>IFERROR(IFERROR(MATCH(C300,A:A,0)+0.1,IFERROR(MATCH(C300,B:B,0)+0.2,MATCH(C300,C:C,0)+0.3)),-1)</f>
        <v>11.1</v>
      </c>
      <c r="G300" s="23" t="str">
        <f t="shared" si="5"/>
        <v>8,1/11,1/17,1</v>
      </c>
      <c r="H300" s="24" t="str">
        <f>IF(MATCH(G300,G:G,0)=ROW(),ROW(),"")</f>
        <v/>
      </c>
      <c r="I300" s="25" t="str">
        <f>IFERROR(SMALL(H:H,ROW()-1),"")</f>
        <v/>
      </c>
      <c r="J300" s="14" t="str">
        <f>IFERROR(INDEX(A:A,$I300),"")</f>
        <v/>
      </c>
      <c r="K300" s="6" t="str">
        <f>IF(J300="","",INDEX(B:B,$I300))</f>
        <v/>
      </c>
      <c r="L300" s="6" t="str">
        <f>IF(K300="","",INDEX(C:C,$I300))</f>
        <v/>
      </c>
      <c r="M300" s="6" t="str">
        <f>IF(L300="","",COUNTIF(G:G,INDEX(G:G,I300)))</f>
        <v/>
      </c>
    </row>
    <row r="301" spans="1:13" x14ac:dyDescent="0.3">
      <c r="A301" s="1" t="s">
        <v>13</v>
      </c>
      <c r="B301" s="1" t="s">
        <v>4</v>
      </c>
      <c r="C301" s="18" t="s">
        <v>10</v>
      </c>
      <c r="D301" s="22">
        <f>IFERROR(MATCH(A301,A:A,0)+0.1,-1)</f>
        <v>55.1</v>
      </c>
      <c r="E301" s="23">
        <f>IFERROR(IFERROR(MATCH(B301,A:A,0)+0.1,MATCH(B301,B:B,0)+0.2),-1)</f>
        <v>8.1</v>
      </c>
      <c r="F301" s="23">
        <f>IFERROR(IFERROR(MATCH(C301,A:A,0)+0.1,IFERROR(MATCH(C301,B:B,0)+0.2,MATCH(C301,C:C,0)+0.3)),-1)</f>
        <v>17.100000000000001</v>
      </c>
      <c r="G301" s="23" t="str">
        <f t="shared" si="5"/>
        <v>8,1/17,1/55,1</v>
      </c>
      <c r="H301" s="24" t="str">
        <f>IF(MATCH(G301,G:G,0)=ROW(),ROW(),"")</f>
        <v/>
      </c>
      <c r="I301" s="25" t="str">
        <f>IFERROR(SMALL(H:H,ROW()-1),"")</f>
        <v/>
      </c>
      <c r="J301" s="14" t="str">
        <f>IFERROR(INDEX(A:A,$I301),"")</f>
        <v/>
      </c>
      <c r="K301" s="6" t="str">
        <f>IF(J301="","",INDEX(B:B,$I301))</f>
        <v/>
      </c>
      <c r="L301" s="6" t="str">
        <f>IF(K301="","",INDEX(C:C,$I301))</f>
        <v/>
      </c>
      <c r="M301" s="6" t="str">
        <f>IF(L301="","",COUNTIF(G:G,INDEX(G:G,I301)))</f>
        <v/>
      </c>
    </row>
    <row r="302" spans="1:13" x14ac:dyDescent="0.3">
      <c r="A302" s="1" t="s">
        <v>3</v>
      </c>
      <c r="B302" s="1" t="s">
        <v>6</v>
      </c>
      <c r="C302" s="18" t="s">
        <v>11</v>
      </c>
      <c r="D302" s="22">
        <f>IFERROR(MATCH(A302,A:A,0)+0.1,-1)</f>
        <v>2.1</v>
      </c>
      <c r="E302" s="23">
        <f>IFERROR(IFERROR(MATCH(B302,A:A,0)+0.1,MATCH(B302,B:B,0)+0.2),-1)</f>
        <v>3.1</v>
      </c>
      <c r="F302" s="23">
        <f>IFERROR(IFERROR(MATCH(C302,A:A,0)+0.1,IFERROR(MATCH(C302,B:B,0)+0.2,MATCH(C302,C:C,0)+0.3)),-1)</f>
        <v>9.1</v>
      </c>
      <c r="G302" s="23" t="str">
        <f t="shared" si="5"/>
        <v>2,1/3,1/9,1</v>
      </c>
      <c r="H302" s="24">
        <f>IF(MATCH(G302,G:G,0)=ROW(),ROW(),"")</f>
        <v>302</v>
      </c>
      <c r="I302" s="25" t="str">
        <f>IFERROR(SMALL(H:H,ROW()-1),"")</f>
        <v/>
      </c>
      <c r="J302" s="14" t="str">
        <f>IFERROR(INDEX(A:A,$I302),"")</f>
        <v/>
      </c>
      <c r="K302" s="6" t="str">
        <f>IF(J302="","",INDEX(B:B,$I302))</f>
        <v/>
      </c>
      <c r="L302" s="6" t="str">
        <f>IF(K302="","",INDEX(C:C,$I302))</f>
        <v/>
      </c>
      <c r="M302" s="6" t="str">
        <f>IF(L302="","",COUNTIF(G:G,INDEX(G:G,I302)))</f>
        <v/>
      </c>
    </row>
    <row r="303" spans="1:13" x14ac:dyDescent="0.3">
      <c r="A303" s="1" t="s">
        <v>13</v>
      </c>
      <c r="B303" s="1" t="s">
        <v>9</v>
      </c>
      <c r="C303" s="18" t="s">
        <v>3</v>
      </c>
      <c r="D303" s="22">
        <f>IFERROR(MATCH(A303,A:A,0)+0.1,-1)</f>
        <v>55.1</v>
      </c>
      <c r="E303" s="23">
        <f>IFERROR(IFERROR(MATCH(B303,A:A,0)+0.1,MATCH(B303,B:B,0)+0.2),-1)</f>
        <v>12.1</v>
      </c>
      <c r="F303" s="23">
        <f>IFERROR(IFERROR(MATCH(C303,A:A,0)+0.1,IFERROR(MATCH(C303,B:B,0)+0.2,MATCH(C303,C:C,0)+0.3)),-1)</f>
        <v>2.1</v>
      </c>
      <c r="G303" s="23" t="str">
        <f t="shared" si="5"/>
        <v>2,1/12,1/55,1</v>
      </c>
      <c r="H303" s="24" t="str">
        <f>IF(MATCH(G303,G:G,0)=ROW(),ROW(),"")</f>
        <v/>
      </c>
      <c r="I303" s="25" t="str">
        <f>IFERROR(SMALL(H:H,ROW()-1),"")</f>
        <v/>
      </c>
      <c r="J303" s="14" t="str">
        <f>IFERROR(INDEX(A:A,$I303),"")</f>
        <v/>
      </c>
      <c r="K303" s="6" t="str">
        <f>IF(J303="","",INDEX(B:B,$I303))</f>
        <v/>
      </c>
      <c r="L303" s="6" t="str">
        <f>IF(K303="","",INDEX(C:C,$I303))</f>
        <v/>
      </c>
      <c r="M303" s="6" t="str">
        <f>IF(L303="","",COUNTIF(G:G,INDEX(G:G,I303)))</f>
        <v/>
      </c>
    </row>
    <row r="304" spans="1:13" x14ac:dyDescent="0.3">
      <c r="A304" s="1" t="s">
        <v>6</v>
      </c>
      <c r="B304" s="1" t="s">
        <v>5</v>
      </c>
      <c r="C304" s="18" t="s">
        <v>3</v>
      </c>
      <c r="D304" s="22">
        <f>IFERROR(MATCH(A304,A:A,0)+0.1,-1)</f>
        <v>3.1</v>
      </c>
      <c r="E304" s="23">
        <f>IFERROR(IFERROR(MATCH(B304,A:A,0)+0.1,MATCH(B304,B:B,0)+0.2),-1)</f>
        <v>16.100000000000001</v>
      </c>
      <c r="F304" s="23">
        <f>IFERROR(IFERROR(MATCH(C304,A:A,0)+0.1,IFERROR(MATCH(C304,B:B,0)+0.2,MATCH(C304,C:C,0)+0.3)),-1)</f>
        <v>2.1</v>
      </c>
      <c r="G304" s="23" t="str">
        <f t="shared" si="5"/>
        <v>2,1/3,1/16,1</v>
      </c>
      <c r="H304" s="24" t="str">
        <f>IF(MATCH(G304,G:G,0)=ROW(),ROW(),"")</f>
        <v/>
      </c>
      <c r="I304" s="25" t="str">
        <f>IFERROR(SMALL(H:H,ROW()-1),"")</f>
        <v/>
      </c>
      <c r="J304" s="14" t="str">
        <f>IFERROR(INDEX(A:A,$I304),"")</f>
        <v/>
      </c>
      <c r="K304" s="6" t="str">
        <f>IF(J304="","",INDEX(B:B,$I304))</f>
        <v/>
      </c>
      <c r="L304" s="6" t="str">
        <f>IF(K304="","",INDEX(C:C,$I304))</f>
        <v/>
      </c>
      <c r="M304" s="6" t="str">
        <f>IF(L304="","",COUNTIF(G:G,INDEX(G:G,I304)))</f>
        <v/>
      </c>
    </row>
    <row r="305" spans="1:13" x14ac:dyDescent="0.3">
      <c r="A305" s="1" t="s">
        <v>3</v>
      </c>
      <c r="B305" s="1" t="s">
        <v>11</v>
      </c>
      <c r="C305" s="18" t="s">
        <v>13</v>
      </c>
      <c r="D305" s="22">
        <f>IFERROR(MATCH(A305,A:A,0)+0.1,-1)</f>
        <v>2.1</v>
      </c>
      <c r="E305" s="23">
        <f>IFERROR(IFERROR(MATCH(B305,A:A,0)+0.1,MATCH(B305,B:B,0)+0.2),-1)</f>
        <v>9.1</v>
      </c>
      <c r="F305" s="23">
        <f>IFERROR(IFERROR(MATCH(C305,A:A,0)+0.1,IFERROR(MATCH(C305,B:B,0)+0.2,MATCH(C305,C:C,0)+0.3)),-1)</f>
        <v>55.1</v>
      </c>
      <c r="G305" s="23" t="str">
        <f t="shared" si="5"/>
        <v>2,1/9,1/55,1</v>
      </c>
      <c r="H305" s="24" t="str">
        <f>IF(MATCH(G305,G:G,0)=ROW(),ROW(),"")</f>
        <v/>
      </c>
      <c r="I305" s="25" t="str">
        <f>IFERROR(SMALL(H:H,ROW()-1),"")</f>
        <v/>
      </c>
      <c r="J305" s="14" t="str">
        <f>IFERROR(INDEX(A:A,$I305),"")</f>
        <v/>
      </c>
      <c r="K305" s="6" t="str">
        <f>IF(J305="","",INDEX(B:B,$I305))</f>
        <v/>
      </c>
      <c r="L305" s="6" t="str">
        <f>IF(K305="","",INDEX(C:C,$I305))</f>
        <v/>
      </c>
      <c r="M305" s="6" t="str">
        <f>IF(L305="","",COUNTIF(G:G,INDEX(G:G,I305)))</f>
        <v/>
      </c>
    </row>
    <row r="306" spans="1:13" x14ac:dyDescent="0.3">
      <c r="A306" s="1" t="s">
        <v>4</v>
      </c>
      <c r="B306" s="1" t="s">
        <v>6</v>
      </c>
      <c r="C306" s="18" t="s">
        <v>7</v>
      </c>
      <c r="D306" s="22">
        <f>IFERROR(MATCH(A306,A:A,0)+0.1,-1)</f>
        <v>8.1</v>
      </c>
      <c r="E306" s="23">
        <f>IFERROR(IFERROR(MATCH(B306,A:A,0)+0.1,MATCH(B306,B:B,0)+0.2),-1)</f>
        <v>3.1</v>
      </c>
      <c r="F306" s="23">
        <f>IFERROR(IFERROR(MATCH(C306,A:A,0)+0.1,IFERROR(MATCH(C306,B:B,0)+0.2,MATCH(C306,C:C,0)+0.3)),-1)</f>
        <v>11.1</v>
      </c>
      <c r="G306" s="23" t="str">
        <f t="shared" si="5"/>
        <v>3,1/8,1/11,1</v>
      </c>
      <c r="H306" s="24" t="str">
        <f>IF(MATCH(G306,G:G,0)=ROW(),ROW(),"")</f>
        <v/>
      </c>
      <c r="I306" s="25" t="str">
        <f>IFERROR(SMALL(H:H,ROW()-1),"")</f>
        <v/>
      </c>
      <c r="J306" s="14" t="str">
        <f>IFERROR(INDEX(A:A,$I306),"")</f>
        <v/>
      </c>
      <c r="K306" s="6" t="str">
        <f>IF(J306="","",INDEX(B:B,$I306))</f>
        <v/>
      </c>
      <c r="L306" s="6" t="str">
        <f>IF(K306="","",INDEX(C:C,$I306))</f>
        <v/>
      </c>
      <c r="M306" s="6" t="str">
        <f>IF(L306="","",COUNTIF(G:G,INDEX(G:G,I306)))</f>
        <v/>
      </c>
    </row>
    <row r="307" spans="1:13" x14ac:dyDescent="0.3">
      <c r="A307" s="1" t="s">
        <v>11</v>
      </c>
      <c r="B307" s="1" t="s">
        <v>8</v>
      </c>
      <c r="C307" s="18" t="s">
        <v>3</v>
      </c>
      <c r="D307" s="22">
        <f>IFERROR(MATCH(A307,A:A,0)+0.1,-1)</f>
        <v>9.1</v>
      </c>
      <c r="E307" s="23">
        <f>IFERROR(IFERROR(MATCH(B307,A:A,0)+0.1,MATCH(B307,B:B,0)+0.2),-1)</f>
        <v>14.1</v>
      </c>
      <c r="F307" s="23">
        <f>IFERROR(IFERROR(MATCH(C307,A:A,0)+0.1,IFERROR(MATCH(C307,B:B,0)+0.2,MATCH(C307,C:C,0)+0.3)),-1)</f>
        <v>2.1</v>
      </c>
      <c r="G307" s="23" t="str">
        <f t="shared" si="5"/>
        <v>2,1/9,1/14,1</v>
      </c>
      <c r="H307" s="24" t="str">
        <f>IF(MATCH(G307,G:G,0)=ROW(),ROW(),"")</f>
        <v/>
      </c>
      <c r="I307" s="25" t="str">
        <f>IFERROR(SMALL(H:H,ROW()-1),"")</f>
        <v/>
      </c>
      <c r="J307" s="14" t="str">
        <f>IFERROR(INDEX(A:A,$I307),"")</f>
        <v/>
      </c>
      <c r="K307" s="6" t="str">
        <f>IF(J307="","",INDEX(B:B,$I307))</f>
        <v/>
      </c>
      <c r="L307" s="6" t="str">
        <f>IF(K307="","",INDEX(C:C,$I307))</f>
        <v/>
      </c>
      <c r="M307" s="6" t="str">
        <f>IF(L307="","",COUNTIF(G:G,INDEX(G:G,I307)))</f>
        <v/>
      </c>
    </row>
    <row r="308" spans="1:13" x14ac:dyDescent="0.3">
      <c r="A308" s="1" t="s">
        <v>6</v>
      </c>
      <c r="B308" s="1" t="s">
        <v>10</v>
      </c>
      <c r="C308" s="18" t="s">
        <v>7</v>
      </c>
      <c r="D308" s="22">
        <f>IFERROR(MATCH(A308,A:A,0)+0.1,-1)</f>
        <v>3.1</v>
      </c>
      <c r="E308" s="23">
        <f>IFERROR(IFERROR(MATCH(B308,A:A,0)+0.1,MATCH(B308,B:B,0)+0.2),-1)</f>
        <v>17.100000000000001</v>
      </c>
      <c r="F308" s="23">
        <f>IFERROR(IFERROR(MATCH(C308,A:A,0)+0.1,IFERROR(MATCH(C308,B:B,0)+0.2,MATCH(C308,C:C,0)+0.3)),-1)</f>
        <v>11.1</v>
      </c>
      <c r="G308" s="23" t="str">
        <f t="shared" si="5"/>
        <v>3,1/11,1/17,1</v>
      </c>
      <c r="H308" s="24">
        <f>IF(MATCH(G308,G:G,0)=ROW(),ROW(),"")</f>
        <v>308</v>
      </c>
      <c r="I308" s="25" t="str">
        <f>IFERROR(SMALL(H:H,ROW()-1),"")</f>
        <v/>
      </c>
      <c r="J308" s="14" t="str">
        <f>IFERROR(INDEX(A:A,$I308),"")</f>
        <v/>
      </c>
      <c r="K308" s="6" t="str">
        <f>IF(J308="","",INDEX(B:B,$I308))</f>
        <v/>
      </c>
      <c r="L308" s="6" t="str">
        <f>IF(K308="","",INDEX(C:C,$I308))</f>
        <v/>
      </c>
      <c r="M308" s="6" t="str">
        <f>IF(L308="","",COUNTIF(G:G,INDEX(G:G,I308)))</f>
        <v/>
      </c>
    </row>
    <row r="309" spans="1:13" x14ac:dyDescent="0.3">
      <c r="A309" s="1" t="s">
        <v>5</v>
      </c>
      <c r="B309" s="1" t="s">
        <v>3</v>
      </c>
      <c r="C309" s="18" t="s">
        <v>9</v>
      </c>
      <c r="D309" s="22">
        <f>IFERROR(MATCH(A309,A:A,0)+0.1,-1)</f>
        <v>16.100000000000001</v>
      </c>
      <c r="E309" s="23">
        <f>IFERROR(IFERROR(MATCH(B309,A:A,0)+0.1,MATCH(B309,B:B,0)+0.2),-1)</f>
        <v>2.1</v>
      </c>
      <c r="F309" s="23">
        <f>IFERROR(IFERROR(MATCH(C309,A:A,0)+0.1,IFERROR(MATCH(C309,B:B,0)+0.2,MATCH(C309,C:C,0)+0.3)),-1)</f>
        <v>12.1</v>
      </c>
      <c r="G309" s="23" t="str">
        <f t="shared" si="5"/>
        <v>2,1/12,1/16,1</v>
      </c>
      <c r="H309" s="24" t="str">
        <f>IF(MATCH(G309,G:G,0)=ROW(),ROW(),"")</f>
        <v/>
      </c>
      <c r="I309" s="25" t="str">
        <f>IFERROR(SMALL(H:H,ROW()-1),"")</f>
        <v/>
      </c>
      <c r="J309" s="14" t="str">
        <f>IFERROR(INDEX(A:A,$I309),"")</f>
        <v/>
      </c>
      <c r="K309" s="6" t="str">
        <f>IF(J309="","",INDEX(B:B,$I309))</f>
        <v/>
      </c>
      <c r="L309" s="6" t="str">
        <f>IF(K309="","",INDEX(C:C,$I309))</f>
        <v/>
      </c>
      <c r="M309" s="6" t="str">
        <f>IF(L309="","",COUNTIF(G:G,INDEX(G:G,I309)))</f>
        <v/>
      </c>
    </row>
    <row r="310" spans="1:13" x14ac:dyDescent="0.3">
      <c r="A310" s="1" t="s">
        <v>5</v>
      </c>
      <c r="B310" s="1" t="s">
        <v>9</v>
      </c>
      <c r="C310" s="18" t="s">
        <v>12</v>
      </c>
      <c r="D310" s="22">
        <f>IFERROR(MATCH(A310,A:A,0)+0.1,-1)</f>
        <v>16.100000000000001</v>
      </c>
      <c r="E310" s="23">
        <f>IFERROR(IFERROR(MATCH(B310,A:A,0)+0.1,MATCH(B310,B:B,0)+0.2),-1)</f>
        <v>12.1</v>
      </c>
      <c r="F310" s="23">
        <f>IFERROR(IFERROR(MATCH(C310,A:A,0)+0.1,IFERROR(MATCH(C310,B:B,0)+0.2,MATCH(C310,C:C,0)+0.3)),-1)</f>
        <v>103.1</v>
      </c>
      <c r="G310" s="23" t="str">
        <f t="shared" si="5"/>
        <v>12,1/16,1/103,1</v>
      </c>
      <c r="H310" s="24" t="str">
        <f>IF(MATCH(G310,G:G,0)=ROW(),ROW(),"")</f>
        <v/>
      </c>
      <c r="I310" s="25" t="str">
        <f>IFERROR(SMALL(H:H,ROW()-1),"")</f>
        <v/>
      </c>
      <c r="J310" s="14" t="str">
        <f>IFERROR(INDEX(A:A,$I310),"")</f>
        <v/>
      </c>
      <c r="K310" s="6" t="str">
        <f>IF(J310="","",INDEX(B:B,$I310))</f>
        <v/>
      </c>
      <c r="L310" s="6" t="str">
        <f>IF(K310="","",INDEX(C:C,$I310))</f>
        <v/>
      </c>
      <c r="M310" s="6" t="str">
        <f>IF(L310="","",COUNTIF(G:G,INDEX(G:G,I310)))</f>
        <v/>
      </c>
    </row>
    <row r="311" spans="1:13" x14ac:dyDescent="0.3">
      <c r="A311" s="1" t="s">
        <v>11</v>
      </c>
      <c r="B311" s="1" t="s">
        <v>7</v>
      </c>
      <c r="C311" s="18" t="s">
        <v>3</v>
      </c>
      <c r="D311" s="22">
        <f>IFERROR(MATCH(A311,A:A,0)+0.1,-1)</f>
        <v>9.1</v>
      </c>
      <c r="E311" s="23">
        <f>IFERROR(IFERROR(MATCH(B311,A:A,0)+0.1,MATCH(B311,B:B,0)+0.2),-1)</f>
        <v>11.1</v>
      </c>
      <c r="F311" s="23">
        <f>IFERROR(IFERROR(MATCH(C311,A:A,0)+0.1,IFERROR(MATCH(C311,B:B,0)+0.2,MATCH(C311,C:C,0)+0.3)),-1)</f>
        <v>2.1</v>
      </c>
      <c r="G311" s="23" t="str">
        <f t="shared" si="5"/>
        <v>2,1/9,1/11,1</v>
      </c>
      <c r="H311" s="24" t="str">
        <f>IF(MATCH(G311,G:G,0)=ROW(),ROW(),"")</f>
        <v/>
      </c>
      <c r="I311" s="25" t="str">
        <f>IFERROR(SMALL(H:H,ROW()-1),"")</f>
        <v/>
      </c>
      <c r="J311" s="14" t="str">
        <f>IFERROR(INDEX(A:A,$I311),"")</f>
        <v/>
      </c>
      <c r="K311" s="6" t="str">
        <f>IF(J311="","",INDEX(B:B,$I311))</f>
        <v/>
      </c>
      <c r="L311" s="6" t="str">
        <f>IF(K311="","",INDEX(C:C,$I311))</f>
        <v/>
      </c>
      <c r="M311" s="6" t="str">
        <f>IF(L311="","",COUNTIF(G:G,INDEX(G:G,I311)))</f>
        <v/>
      </c>
    </row>
    <row r="312" spans="1:13" x14ac:dyDescent="0.3">
      <c r="A312" s="1" t="s">
        <v>11</v>
      </c>
      <c r="B312" s="1" t="s">
        <v>4</v>
      </c>
      <c r="C312" s="18" t="s">
        <v>10</v>
      </c>
      <c r="D312" s="22">
        <f>IFERROR(MATCH(A312,A:A,0)+0.1,-1)</f>
        <v>9.1</v>
      </c>
      <c r="E312" s="23">
        <f>IFERROR(IFERROR(MATCH(B312,A:A,0)+0.1,MATCH(B312,B:B,0)+0.2),-1)</f>
        <v>8.1</v>
      </c>
      <c r="F312" s="23">
        <f>IFERROR(IFERROR(MATCH(C312,A:A,0)+0.1,IFERROR(MATCH(C312,B:B,0)+0.2,MATCH(C312,C:C,0)+0.3)),-1)</f>
        <v>17.100000000000001</v>
      </c>
      <c r="G312" s="23" t="str">
        <f t="shared" si="5"/>
        <v>8,1/9,1/17,1</v>
      </c>
      <c r="H312" s="24" t="str">
        <f>IF(MATCH(G312,G:G,0)=ROW(),ROW(),"")</f>
        <v/>
      </c>
      <c r="I312" s="25" t="str">
        <f>IFERROR(SMALL(H:H,ROW()-1),"")</f>
        <v/>
      </c>
      <c r="J312" s="14" t="str">
        <f>IFERROR(INDEX(A:A,$I312),"")</f>
        <v/>
      </c>
      <c r="K312" s="6" t="str">
        <f>IF(J312="","",INDEX(B:B,$I312))</f>
        <v/>
      </c>
      <c r="L312" s="6" t="str">
        <f>IF(K312="","",INDEX(C:C,$I312))</f>
        <v/>
      </c>
      <c r="M312" s="6" t="str">
        <f>IF(L312="","",COUNTIF(G:G,INDEX(G:G,I312)))</f>
        <v/>
      </c>
    </row>
    <row r="313" spans="1:13" x14ac:dyDescent="0.3">
      <c r="A313" s="1" t="s">
        <v>9</v>
      </c>
      <c r="B313" s="1" t="s">
        <v>4</v>
      </c>
      <c r="C313" s="18" t="s">
        <v>5</v>
      </c>
      <c r="D313" s="22">
        <f>IFERROR(MATCH(A313,A:A,0)+0.1,-1)</f>
        <v>12.1</v>
      </c>
      <c r="E313" s="23">
        <f>IFERROR(IFERROR(MATCH(B313,A:A,0)+0.1,MATCH(B313,B:B,0)+0.2),-1)</f>
        <v>8.1</v>
      </c>
      <c r="F313" s="23">
        <f>IFERROR(IFERROR(MATCH(C313,A:A,0)+0.1,IFERROR(MATCH(C313,B:B,0)+0.2,MATCH(C313,C:C,0)+0.3)),-1)</f>
        <v>16.100000000000001</v>
      </c>
      <c r="G313" s="23" t="str">
        <f t="shared" si="5"/>
        <v>8,1/12,1/16,1</v>
      </c>
      <c r="H313" s="24" t="str">
        <f>IF(MATCH(G313,G:G,0)=ROW(),ROW(),"")</f>
        <v/>
      </c>
      <c r="I313" s="25" t="str">
        <f>IFERROR(SMALL(H:H,ROW()-1),"")</f>
        <v/>
      </c>
      <c r="J313" s="14" t="str">
        <f>IFERROR(INDEX(A:A,$I313),"")</f>
        <v/>
      </c>
      <c r="K313" s="6" t="str">
        <f>IF(J313="","",INDEX(B:B,$I313))</f>
        <v/>
      </c>
      <c r="L313" s="6" t="str">
        <f>IF(K313="","",INDEX(C:C,$I313))</f>
        <v/>
      </c>
      <c r="M313" s="6" t="str">
        <f>IF(L313="","",COUNTIF(G:G,INDEX(G:G,I313)))</f>
        <v/>
      </c>
    </row>
    <row r="314" spans="1:13" x14ac:dyDescent="0.3">
      <c r="A314" s="1" t="s">
        <v>5</v>
      </c>
      <c r="B314" s="1" t="s">
        <v>3</v>
      </c>
      <c r="C314" s="18" t="s">
        <v>13</v>
      </c>
      <c r="D314" s="22">
        <f>IFERROR(MATCH(A314,A:A,0)+0.1,-1)</f>
        <v>16.100000000000001</v>
      </c>
      <c r="E314" s="23">
        <f>IFERROR(IFERROR(MATCH(B314,A:A,0)+0.1,MATCH(B314,B:B,0)+0.2),-1)</f>
        <v>2.1</v>
      </c>
      <c r="F314" s="23">
        <f>IFERROR(IFERROR(MATCH(C314,A:A,0)+0.1,IFERROR(MATCH(C314,B:B,0)+0.2,MATCH(C314,C:C,0)+0.3)),-1)</f>
        <v>55.1</v>
      </c>
      <c r="G314" s="23" t="str">
        <f t="shared" si="5"/>
        <v>2,1/16,1/55,1</v>
      </c>
      <c r="H314" s="24" t="str">
        <f>IF(MATCH(G314,G:G,0)=ROW(),ROW(),"")</f>
        <v/>
      </c>
      <c r="I314" s="25" t="str">
        <f>IFERROR(SMALL(H:H,ROW()-1),"")</f>
        <v/>
      </c>
      <c r="J314" s="14" t="str">
        <f>IFERROR(INDEX(A:A,$I314),"")</f>
        <v/>
      </c>
      <c r="K314" s="6" t="str">
        <f>IF(J314="","",INDEX(B:B,$I314))</f>
        <v/>
      </c>
      <c r="L314" s="6" t="str">
        <f>IF(K314="","",INDEX(C:C,$I314))</f>
        <v/>
      </c>
      <c r="M314" s="6" t="str">
        <f>IF(L314="","",COUNTIF(G:G,INDEX(G:G,I314)))</f>
        <v/>
      </c>
    </row>
    <row r="315" spans="1:13" x14ac:dyDescent="0.3">
      <c r="A315" s="1" t="s">
        <v>4</v>
      </c>
      <c r="B315" s="1" t="s">
        <v>10</v>
      </c>
      <c r="C315" s="18" t="s">
        <v>7</v>
      </c>
      <c r="D315" s="22">
        <f>IFERROR(MATCH(A315,A:A,0)+0.1,-1)</f>
        <v>8.1</v>
      </c>
      <c r="E315" s="23">
        <f>IFERROR(IFERROR(MATCH(B315,A:A,0)+0.1,MATCH(B315,B:B,0)+0.2),-1)</f>
        <v>17.100000000000001</v>
      </c>
      <c r="F315" s="23">
        <f>IFERROR(IFERROR(MATCH(C315,A:A,0)+0.1,IFERROR(MATCH(C315,B:B,0)+0.2,MATCH(C315,C:C,0)+0.3)),-1)</f>
        <v>11.1</v>
      </c>
      <c r="G315" s="23" t="str">
        <f t="shared" si="5"/>
        <v>8,1/11,1/17,1</v>
      </c>
      <c r="H315" s="24" t="str">
        <f>IF(MATCH(G315,G:G,0)=ROW(),ROW(),"")</f>
        <v/>
      </c>
      <c r="I315" s="25" t="str">
        <f>IFERROR(SMALL(H:H,ROW()-1),"")</f>
        <v/>
      </c>
      <c r="J315" s="14" t="str">
        <f>IFERROR(INDEX(A:A,$I315),"")</f>
        <v/>
      </c>
      <c r="K315" s="6" t="str">
        <f>IF(J315="","",INDEX(B:B,$I315))</f>
        <v/>
      </c>
      <c r="L315" s="6" t="str">
        <f>IF(K315="","",INDEX(C:C,$I315))</f>
        <v/>
      </c>
      <c r="M315" s="6" t="str">
        <f>IF(L315="","",COUNTIF(G:G,INDEX(G:G,I315)))</f>
        <v/>
      </c>
    </row>
    <row r="316" spans="1:13" x14ac:dyDescent="0.3">
      <c r="A316" s="1" t="s">
        <v>4</v>
      </c>
      <c r="B316" s="1" t="s">
        <v>9</v>
      </c>
      <c r="C316" s="18" t="s">
        <v>13</v>
      </c>
      <c r="D316" s="22">
        <f>IFERROR(MATCH(A316,A:A,0)+0.1,-1)</f>
        <v>8.1</v>
      </c>
      <c r="E316" s="23">
        <f>IFERROR(IFERROR(MATCH(B316,A:A,0)+0.1,MATCH(B316,B:B,0)+0.2),-1)</f>
        <v>12.1</v>
      </c>
      <c r="F316" s="23">
        <f>IFERROR(IFERROR(MATCH(C316,A:A,0)+0.1,IFERROR(MATCH(C316,B:B,0)+0.2,MATCH(C316,C:C,0)+0.3)),-1)</f>
        <v>55.1</v>
      </c>
      <c r="G316" s="23" t="str">
        <f t="shared" si="5"/>
        <v>8,1/12,1/55,1</v>
      </c>
      <c r="H316" s="24" t="str">
        <f>IF(MATCH(G316,G:G,0)=ROW(),ROW(),"")</f>
        <v/>
      </c>
      <c r="I316" s="25" t="str">
        <f>IFERROR(SMALL(H:H,ROW()-1),"")</f>
        <v/>
      </c>
      <c r="J316" s="14" t="str">
        <f>IFERROR(INDEX(A:A,$I316),"")</f>
        <v/>
      </c>
      <c r="K316" s="6" t="str">
        <f>IF(J316="","",INDEX(B:B,$I316))</f>
        <v/>
      </c>
      <c r="L316" s="6" t="str">
        <f>IF(K316="","",INDEX(C:C,$I316))</f>
        <v/>
      </c>
      <c r="M316" s="6" t="str">
        <f>IF(L316="","",COUNTIF(G:G,INDEX(G:G,I316)))</f>
        <v/>
      </c>
    </row>
    <row r="317" spans="1:13" x14ac:dyDescent="0.3">
      <c r="A317" s="1" t="s">
        <v>4</v>
      </c>
      <c r="B317" s="1" t="s">
        <v>10</v>
      </c>
      <c r="C317" s="18" t="s">
        <v>12</v>
      </c>
      <c r="D317" s="22">
        <f>IFERROR(MATCH(A317,A:A,0)+0.1,-1)</f>
        <v>8.1</v>
      </c>
      <c r="E317" s="23">
        <f>IFERROR(IFERROR(MATCH(B317,A:A,0)+0.1,MATCH(B317,B:B,0)+0.2),-1)</f>
        <v>17.100000000000001</v>
      </c>
      <c r="F317" s="23">
        <f>IFERROR(IFERROR(MATCH(C317,A:A,0)+0.1,IFERROR(MATCH(C317,B:B,0)+0.2,MATCH(C317,C:C,0)+0.3)),-1)</f>
        <v>103.1</v>
      </c>
      <c r="G317" s="23" t="str">
        <f t="shared" si="5"/>
        <v>8,1/17,1/103,1</v>
      </c>
      <c r="H317" s="24" t="str">
        <f>IF(MATCH(G317,G:G,0)=ROW(),ROW(),"")</f>
        <v/>
      </c>
      <c r="I317" s="25" t="str">
        <f>IFERROR(SMALL(H:H,ROW()-1),"")</f>
        <v/>
      </c>
      <c r="J317" s="14" t="str">
        <f>IFERROR(INDEX(A:A,$I317),"")</f>
        <v/>
      </c>
      <c r="K317" s="6" t="str">
        <f>IF(J317="","",INDEX(B:B,$I317))</f>
        <v/>
      </c>
      <c r="L317" s="6" t="str">
        <f>IF(K317="","",INDEX(C:C,$I317))</f>
        <v/>
      </c>
      <c r="M317" s="6" t="str">
        <f>IF(L317="","",COUNTIF(G:G,INDEX(G:G,I317)))</f>
        <v/>
      </c>
    </row>
    <row r="318" spans="1:13" x14ac:dyDescent="0.3">
      <c r="A318" s="1" t="s">
        <v>3</v>
      </c>
      <c r="B318" s="1" t="s">
        <v>5</v>
      </c>
      <c r="C318" s="18" t="s">
        <v>9</v>
      </c>
      <c r="D318" s="22">
        <f>IFERROR(MATCH(A318,A:A,0)+0.1,-1)</f>
        <v>2.1</v>
      </c>
      <c r="E318" s="23">
        <f>IFERROR(IFERROR(MATCH(B318,A:A,0)+0.1,MATCH(B318,B:B,0)+0.2),-1)</f>
        <v>16.100000000000001</v>
      </c>
      <c r="F318" s="23">
        <f>IFERROR(IFERROR(MATCH(C318,A:A,0)+0.1,IFERROR(MATCH(C318,B:B,0)+0.2,MATCH(C318,C:C,0)+0.3)),-1)</f>
        <v>12.1</v>
      </c>
      <c r="G318" s="23" t="str">
        <f t="shared" si="5"/>
        <v>2,1/12,1/16,1</v>
      </c>
      <c r="H318" s="24" t="str">
        <f>IF(MATCH(G318,G:G,0)=ROW(),ROW(),"")</f>
        <v/>
      </c>
      <c r="I318" s="25" t="str">
        <f>IFERROR(SMALL(H:H,ROW()-1),"")</f>
        <v/>
      </c>
      <c r="J318" s="14" t="str">
        <f>IFERROR(INDEX(A:A,$I318),"")</f>
        <v/>
      </c>
      <c r="K318" s="6" t="str">
        <f>IF(J318="","",INDEX(B:B,$I318))</f>
        <v/>
      </c>
      <c r="L318" s="6" t="str">
        <f>IF(K318="","",INDEX(C:C,$I318))</f>
        <v/>
      </c>
      <c r="M318" s="6" t="str">
        <f>IF(L318="","",COUNTIF(G:G,INDEX(G:G,I318)))</f>
        <v/>
      </c>
    </row>
    <row r="319" spans="1:13" x14ac:dyDescent="0.3">
      <c r="A319" s="1" t="s">
        <v>9</v>
      </c>
      <c r="B319" s="1" t="s">
        <v>5</v>
      </c>
      <c r="C319" s="18" t="s">
        <v>4</v>
      </c>
      <c r="D319" s="22">
        <f>IFERROR(MATCH(A319,A:A,0)+0.1,-1)</f>
        <v>12.1</v>
      </c>
      <c r="E319" s="23">
        <f>IFERROR(IFERROR(MATCH(B319,A:A,0)+0.1,MATCH(B319,B:B,0)+0.2),-1)</f>
        <v>16.100000000000001</v>
      </c>
      <c r="F319" s="23">
        <f>IFERROR(IFERROR(MATCH(C319,A:A,0)+0.1,IFERROR(MATCH(C319,B:B,0)+0.2,MATCH(C319,C:C,0)+0.3)),-1)</f>
        <v>8.1</v>
      </c>
      <c r="G319" s="23" t="str">
        <f t="shared" si="5"/>
        <v>8,1/12,1/16,1</v>
      </c>
      <c r="H319" s="24" t="str">
        <f>IF(MATCH(G319,G:G,0)=ROW(),ROW(),"")</f>
        <v/>
      </c>
      <c r="I319" s="25" t="str">
        <f>IFERROR(SMALL(H:H,ROW()-1),"")</f>
        <v/>
      </c>
      <c r="J319" s="14" t="str">
        <f>IFERROR(INDEX(A:A,$I319),"")</f>
        <v/>
      </c>
      <c r="K319" s="6" t="str">
        <f>IF(J319="","",INDEX(B:B,$I319))</f>
        <v/>
      </c>
      <c r="L319" s="6" t="str">
        <f>IF(K319="","",INDEX(C:C,$I319))</f>
        <v/>
      </c>
      <c r="M319" s="6" t="str">
        <f>IF(L319="","",COUNTIF(G:G,INDEX(G:G,I319)))</f>
        <v/>
      </c>
    </row>
    <row r="320" spans="1:13" x14ac:dyDescent="0.3">
      <c r="A320" s="1" t="s">
        <v>5</v>
      </c>
      <c r="B320" s="1" t="s">
        <v>8</v>
      </c>
      <c r="C320" s="18" t="s">
        <v>9</v>
      </c>
      <c r="D320" s="22">
        <f>IFERROR(MATCH(A320,A:A,0)+0.1,-1)</f>
        <v>16.100000000000001</v>
      </c>
      <c r="E320" s="23">
        <f>IFERROR(IFERROR(MATCH(B320,A:A,0)+0.1,MATCH(B320,B:B,0)+0.2),-1)</f>
        <v>14.1</v>
      </c>
      <c r="F320" s="23">
        <f>IFERROR(IFERROR(MATCH(C320,A:A,0)+0.1,IFERROR(MATCH(C320,B:B,0)+0.2,MATCH(C320,C:C,0)+0.3)),-1)</f>
        <v>12.1</v>
      </c>
      <c r="G320" s="23" t="str">
        <f t="shared" si="5"/>
        <v>12,1/14,1/16,1</v>
      </c>
      <c r="H320" s="24" t="str">
        <f>IF(MATCH(G320,G:G,0)=ROW(),ROW(),"")</f>
        <v/>
      </c>
      <c r="I320" s="25" t="str">
        <f>IFERROR(SMALL(H:H,ROW()-1),"")</f>
        <v/>
      </c>
      <c r="J320" s="14" t="str">
        <f>IFERROR(INDEX(A:A,$I320),"")</f>
        <v/>
      </c>
      <c r="K320" s="6" t="str">
        <f>IF(J320="","",INDEX(B:B,$I320))</f>
        <v/>
      </c>
      <c r="L320" s="6" t="str">
        <f>IF(K320="","",INDEX(C:C,$I320))</f>
        <v/>
      </c>
      <c r="M320" s="6" t="str">
        <f>IF(L320="","",COUNTIF(G:G,INDEX(G:G,I320)))</f>
        <v/>
      </c>
    </row>
    <row r="321" spans="1:13" x14ac:dyDescent="0.3">
      <c r="A321" s="1" t="s">
        <v>3</v>
      </c>
      <c r="B321" s="1" t="s">
        <v>5</v>
      </c>
      <c r="C321" s="18" t="s">
        <v>6</v>
      </c>
      <c r="D321" s="22">
        <f>IFERROR(MATCH(A321,A:A,0)+0.1,-1)</f>
        <v>2.1</v>
      </c>
      <c r="E321" s="23">
        <f>IFERROR(IFERROR(MATCH(B321,A:A,0)+0.1,MATCH(B321,B:B,0)+0.2),-1)</f>
        <v>16.100000000000001</v>
      </c>
      <c r="F321" s="23">
        <f>IFERROR(IFERROR(MATCH(C321,A:A,0)+0.1,IFERROR(MATCH(C321,B:B,0)+0.2,MATCH(C321,C:C,0)+0.3)),-1)</f>
        <v>3.1</v>
      </c>
      <c r="G321" s="23" t="str">
        <f t="shared" si="5"/>
        <v>2,1/3,1/16,1</v>
      </c>
      <c r="H321" s="24" t="str">
        <f>IF(MATCH(G321,G:G,0)=ROW(),ROW(),"")</f>
        <v/>
      </c>
      <c r="I321" s="25" t="str">
        <f>IFERROR(SMALL(H:H,ROW()-1),"")</f>
        <v/>
      </c>
      <c r="J321" s="14" t="str">
        <f>IFERROR(INDEX(A:A,$I321),"")</f>
        <v/>
      </c>
      <c r="K321" s="6" t="str">
        <f>IF(J321="","",INDEX(B:B,$I321))</f>
        <v/>
      </c>
      <c r="L321" s="6" t="str">
        <f>IF(K321="","",INDEX(C:C,$I321))</f>
        <v/>
      </c>
      <c r="M321" s="6" t="str">
        <f>IF(L321="","",COUNTIF(G:G,INDEX(G:G,I321)))</f>
        <v/>
      </c>
    </row>
    <row r="322" spans="1:13" x14ac:dyDescent="0.3">
      <c r="A322" s="1" t="s">
        <v>5</v>
      </c>
      <c r="B322" s="1" t="s">
        <v>9</v>
      </c>
      <c r="C322" s="18" t="s">
        <v>12</v>
      </c>
      <c r="D322" s="22">
        <f>IFERROR(MATCH(A322,A:A,0)+0.1,-1)</f>
        <v>16.100000000000001</v>
      </c>
      <c r="E322" s="23">
        <f>IFERROR(IFERROR(MATCH(B322,A:A,0)+0.1,MATCH(B322,B:B,0)+0.2),-1)</f>
        <v>12.1</v>
      </c>
      <c r="F322" s="23">
        <f>IFERROR(IFERROR(MATCH(C322,A:A,0)+0.1,IFERROR(MATCH(C322,B:B,0)+0.2,MATCH(C322,C:C,0)+0.3)),-1)</f>
        <v>103.1</v>
      </c>
      <c r="G322" s="23" t="str">
        <f t="shared" si="5"/>
        <v>12,1/16,1/103,1</v>
      </c>
      <c r="H322" s="24" t="str">
        <f>IF(MATCH(G322,G:G,0)=ROW(),ROW(),"")</f>
        <v/>
      </c>
      <c r="I322" s="25" t="str">
        <f>IFERROR(SMALL(H:H,ROW()-1),"")</f>
        <v/>
      </c>
      <c r="J322" s="14" t="str">
        <f>IFERROR(INDEX(A:A,$I322),"")</f>
        <v/>
      </c>
      <c r="K322" s="6" t="str">
        <f>IF(J322="","",INDEX(B:B,$I322))</f>
        <v/>
      </c>
      <c r="L322" s="6" t="str">
        <f>IF(K322="","",INDEX(C:C,$I322))</f>
        <v/>
      </c>
      <c r="M322" s="6" t="str">
        <f>IF(L322="","",COUNTIF(G:G,INDEX(G:G,I322)))</f>
        <v/>
      </c>
    </row>
    <row r="323" spans="1:13" x14ac:dyDescent="0.3">
      <c r="A323" s="1" t="s">
        <v>4</v>
      </c>
      <c r="B323" s="1" t="s">
        <v>10</v>
      </c>
      <c r="C323" s="18" t="s">
        <v>7</v>
      </c>
      <c r="D323" s="22">
        <f>IFERROR(MATCH(A323,A:A,0)+0.1,-1)</f>
        <v>8.1</v>
      </c>
      <c r="E323" s="23">
        <f>IFERROR(IFERROR(MATCH(B323,A:A,0)+0.1,MATCH(B323,B:B,0)+0.2),-1)</f>
        <v>17.100000000000001</v>
      </c>
      <c r="F323" s="23">
        <f>IFERROR(IFERROR(MATCH(C323,A:A,0)+0.1,IFERROR(MATCH(C323,B:B,0)+0.2,MATCH(C323,C:C,0)+0.3)),-1)</f>
        <v>11.1</v>
      </c>
      <c r="G323" s="23" t="str">
        <f t="shared" si="5"/>
        <v>8,1/11,1/17,1</v>
      </c>
      <c r="H323" s="24" t="str">
        <f>IF(MATCH(G323,G:G,0)=ROW(),ROW(),"")</f>
        <v/>
      </c>
      <c r="I323" s="25" t="str">
        <f>IFERROR(SMALL(H:H,ROW()-1),"")</f>
        <v/>
      </c>
      <c r="J323" s="14" t="str">
        <f>IFERROR(INDEX(A:A,$I323),"")</f>
        <v/>
      </c>
      <c r="K323" s="6" t="str">
        <f>IF(J323="","",INDEX(B:B,$I323))</f>
        <v/>
      </c>
      <c r="L323" s="6" t="str">
        <f>IF(K323="","",INDEX(C:C,$I323))</f>
        <v/>
      </c>
      <c r="M323" s="6" t="str">
        <f>IF(L323="","",COUNTIF(G:G,INDEX(G:G,I323)))</f>
        <v/>
      </c>
    </row>
    <row r="324" spans="1:13" x14ac:dyDescent="0.3">
      <c r="A324" s="1" t="s">
        <v>4</v>
      </c>
      <c r="B324" s="1" t="s">
        <v>11</v>
      </c>
      <c r="C324" s="18" t="s">
        <v>7</v>
      </c>
      <c r="D324" s="22">
        <f>IFERROR(MATCH(A324,A:A,0)+0.1,-1)</f>
        <v>8.1</v>
      </c>
      <c r="E324" s="23">
        <f>IFERROR(IFERROR(MATCH(B324,A:A,0)+0.1,MATCH(B324,B:B,0)+0.2),-1)</f>
        <v>9.1</v>
      </c>
      <c r="F324" s="23">
        <f>IFERROR(IFERROR(MATCH(C324,A:A,0)+0.1,IFERROR(MATCH(C324,B:B,0)+0.2,MATCH(C324,C:C,0)+0.3)),-1)</f>
        <v>11.1</v>
      </c>
      <c r="G324" s="23" t="str">
        <f t="shared" si="5"/>
        <v>8,1/9,1/11,1</v>
      </c>
      <c r="H324" s="24" t="str">
        <f>IF(MATCH(G324,G:G,0)=ROW(),ROW(),"")</f>
        <v/>
      </c>
      <c r="I324" s="25" t="str">
        <f>IFERROR(SMALL(H:H,ROW()-1),"")</f>
        <v/>
      </c>
      <c r="J324" s="14" t="str">
        <f>IFERROR(INDEX(A:A,$I324),"")</f>
        <v/>
      </c>
      <c r="K324" s="6" t="str">
        <f>IF(J324="","",INDEX(B:B,$I324))</f>
        <v/>
      </c>
      <c r="L324" s="6" t="str">
        <f>IF(K324="","",INDEX(C:C,$I324))</f>
        <v/>
      </c>
      <c r="M324" s="6" t="str">
        <f>IF(L324="","",COUNTIF(G:G,INDEX(G:G,I324)))</f>
        <v/>
      </c>
    </row>
    <row r="325" spans="1:13" x14ac:dyDescent="0.3">
      <c r="A325" s="1" t="s">
        <v>5</v>
      </c>
      <c r="B325" s="1" t="s">
        <v>7</v>
      </c>
      <c r="C325" s="18" t="s">
        <v>12</v>
      </c>
      <c r="D325" s="22">
        <f>IFERROR(MATCH(A325,A:A,0)+0.1,-1)</f>
        <v>16.100000000000001</v>
      </c>
      <c r="E325" s="23">
        <f>IFERROR(IFERROR(MATCH(B325,A:A,0)+0.1,MATCH(B325,B:B,0)+0.2),-1)</f>
        <v>11.1</v>
      </c>
      <c r="F325" s="23">
        <f>IFERROR(IFERROR(MATCH(C325,A:A,0)+0.1,IFERROR(MATCH(C325,B:B,0)+0.2,MATCH(C325,C:C,0)+0.3)),-1)</f>
        <v>103.1</v>
      </c>
      <c r="G325" s="23" t="str">
        <f t="shared" si="5"/>
        <v>11,1/16,1/103,1</v>
      </c>
      <c r="H325" s="24">
        <f>IF(MATCH(G325,G:G,0)=ROW(),ROW(),"")</f>
        <v>325</v>
      </c>
      <c r="I325" s="25" t="str">
        <f>IFERROR(SMALL(H:H,ROW()-1),"")</f>
        <v/>
      </c>
      <c r="J325" s="14" t="str">
        <f>IFERROR(INDEX(A:A,$I325),"")</f>
        <v/>
      </c>
      <c r="K325" s="6" t="str">
        <f>IF(J325="","",INDEX(B:B,$I325))</f>
        <v/>
      </c>
      <c r="L325" s="6" t="str">
        <f>IF(K325="","",INDEX(C:C,$I325))</f>
        <v/>
      </c>
      <c r="M325" s="6" t="str">
        <f>IF(L325="","",COUNTIF(G:G,INDEX(G:G,I325)))</f>
        <v/>
      </c>
    </row>
    <row r="326" spans="1:13" x14ac:dyDescent="0.3">
      <c r="A326" s="1" t="s">
        <v>4</v>
      </c>
      <c r="B326" s="1" t="s">
        <v>10</v>
      </c>
      <c r="C326" s="18" t="s">
        <v>7</v>
      </c>
      <c r="D326" s="22">
        <f>IFERROR(MATCH(A326,A:A,0)+0.1,-1)</f>
        <v>8.1</v>
      </c>
      <c r="E326" s="23">
        <f>IFERROR(IFERROR(MATCH(B326,A:A,0)+0.1,MATCH(B326,B:B,0)+0.2),-1)</f>
        <v>17.100000000000001</v>
      </c>
      <c r="F326" s="23">
        <f>IFERROR(IFERROR(MATCH(C326,A:A,0)+0.1,IFERROR(MATCH(C326,B:B,0)+0.2,MATCH(C326,C:C,0)+0.3)),-1)</f>
        <v>11.1</v>
      </c>
      <c r="G326" s="23" t="str">
        <f t="shared" si="5"/>
        <v>8,1/11,1/17,1</v>
      </c>
      <c r="H326" s="24" t="str">
        <f>IF(MATCH(G326,G:G,0)=ROW(),ROW(),"")</f>
        <v/>
      </c>
      <c r="I326" s="25" t="str">
        <f>IFERROR(SMALL(H:H,ROW()-1),"")</f>
        <v/>
      </c>
      <c r="J326" s="14" t="str">
        <f>IFERROR(INDEX(A:A,$I326),"")</f>
        <v/>
      </c>
      <c r="K326" s="6" t="str">
        <f>IF(J326="","",INDEX(B:B,$I326))</f>
        <v/>
      </c>
      <c r="L326" s="6" t="str">
        <f>IF(K326="","",INDEX(C:C,$I326))</f>
        <v/>
      </c>
      <c r="M326" s="6" t="str">
        <f>IF(L326="","",COUNTIF(G:G,INDEX(G:G,I326)))</f>
        <v/>
      </c>
    </row>
    <row r="327" spans="1:13" x14ac:dyDescent="0.3">
      <c r="A327" s="1" t="s">
        <v>3</v>
      </c>
      <c r="B327" s="1" t="s">
        <v>11</v>
      </c>
      <c r="C327" s="18" t="s">
        <v>8</v>
      </c>
      <c r="D327" s="22">
        <f>IFERROR(MATCH(A327,A:A,0)+0.1,-1)</f>
        <v>2.1</v>
      </c>
      <c r="E327" s="23">
        <f>IFERROR(IFERROR(MATCH(B327,A:A,0)+0.1,MATCH(B327,B:B,0)+0.2),-1)</f>
        <v>9.1</v>
      </c>
      <c r="F327" s="23">
        <f>IFERROR(IFERROR(MATCH(C327,A:A,0)+0.1,IFERROR(MATCH(C327,B:B,0)+0.2,MATCH(C327,C:C,0)+0.3)),-1)</f>
        <v>14.1</v>
      </c>
      <c r="G327" s="23" t="str">
        <f t="shared" si="5"/>
        <v>2,1/9,1/14,1</v>
      </c>
      <c r="H327" s="24" t="str">
        <f>IF(MATCH(G327,G:G,0)=ROW(),ROW(),"")</f>
        <v/>
      </c>
      <c r="I327" s="25" t="str">
        <f>IFERROR(SMALL(H:H,ROW()-1),"")</f>
        <v/>
      </c>
      <c r="J327" s="14" t="str">
        <f>IFERROR(INDEX(A:A,$I327),"")</f>
        <v/>
      </c>
      <c r="K327" s="6" t="str">
        <f>IF(J327="","",INDEX(B:B,$I327))</f>
        <v/>
      </c>
      <c r="L327" s="6" t="str">
        <f>IF(K327="","",INDEX(C:C,$I327))</f>
        <v/>
      </c>
      <c r="M327" s="6" t="str">
        <f>IF(L327="","",COUNTIF(G:G,INDEX(G:G,I327)))</f>
        <v/>
      </c>
    </row>
    <row r="328" spans="1:13" x14ac:dyDescent="0.3">
      <c r="A328" s="1" t="s">
        <v>11</v>
      </c>
      <c r="B328" s="1" t="s">
        <v>4</v>
      </c>
      <c r="C328" s="18" t="s">
        <v>3</v>
      </c>
      <c r="D328" s="22">
        <f>IFERROR(MATCH(A328,A:A,0)+0.1,-1)</f>
        <v>9.1</v>
      </c>
      <c r="E328" s="23">
        <f>IFERROR(IFERROR(MATCH(B328,A:A,0)+0.1,MATCH(B328,B:B,0)+0.2),-1)</f>
        <v>8.1</v>
      </c>
      <c r="F328" s="23">
        <f>IFERROR(IFERROR(MATCH(C328,A:A,0)+0.1,IFERROR(MATCH(C328,B:B,0)+0.2,MATCH(C328,C:C,0)+0.3)),-1)</f>
        <v>2.1</v>
      </c>
      <c r="G328" s="23" t="str">
        <f t="shared" si="5"/>
        <v>2,1/8,1/9,1</v>
      </c>
      <c r="H328" s="24">
        <f>IF(MATCH(G328,G:G,0)=ROW(),ROW(),"")</f>
        <v>328</v>
      </c>
      <c r="I328" s="25" t="str">
        <f>IFERROR(SMALL(H:H,ROW()-1),"")</f>
        <v/>
      </c>
      <c r="J328" s="14" t="str">
        <f>IFERROR(INDEX(A:A,$I328),"")</f>
        <v/>
      </c>
      <c r="K328" s="6" t="str">
        <f>IF(J328="","",INDEX(B:B,$I328))</f>
        <v/>
      </c>
      <c r="L328" s="6" t="str">
        <f>IF(K328="","",INDEX(C:C,$I328))</f>
        <v/>
      </c>
      <c r="M328" s="6" t="str">
        <f>IF(L328="","",COUNTIF(G:G,INDEX(G:G,I328)))</f>
        <v/>
      </c>
    </row>
    <row r="329" spans="1:13" x14ac:dyDescent="0.3">
      <c r="A329" s="1" t="s">
        <v>4</v>
      </c>
      <c r="B329" s="1" t="s">
        <v>10</v>
      </c>
      <c r="C329" s="18" t="s">
        <v>9</v>
      </c>
      <c r="D329" s="22">
        <f>IFERROR(MATCH(A329,A:A,0)+0.1,-1)</f>
        <v>8.1</v>
      </c>
      <c r="E329" s="23">
        <f>IFERROR(IFERROR(MATCH(B329,A:A,0)+0.1,MATCH(B329,B:B,0)+0.2),-1)</f>
        <v>17.100000000000001</v>
      </c>
      <c r="F329" s="23">
        <f>IFERROR(IFERROR(MATCH(C329,A:A,0)+0.1,IFERROR(MATCH(C329,B:B,0)+0.2,MATCH(C329,C:C,0)+0.3)),-1)</f>
        <v>12.1</v>
      </c>
      <c r="G329" s="23" t="str">
        <f t="shared" si="5"/>
        <v>8,1/12,1/17,1</v>
      </c>
      <c r="H329" s="24" t="str">
        <f>IF(MATCH(G329,G:G,0)=ROW(),ROW(),"")</f>
        <v/>
      </c>
      <c r="I329" s="25" t="str">
        <f>IFERROR(SMALL(H:H,ROW()-1),"")</f>
        <v/>
      </c>
      <c r="J329" s="14" t="str">
        <f>IFERROR(INDEX(A:A,$I329),"")</f>
        <v/>
      </c>
      <c r="K329" s="6" t="str">
        <f>IF(J329="","",INDEX(B:B,$I329))</f>
        <v/>
      </c>
      <c r="L329" s="6" t="str">
        <f>IF(K329="","",INDEX(C:C,$I329))</f>
        <v/>
      </c>
      <c r="M329" s="6" t="str">
        <f>IF(L329="","",COUNTIF(G:G,INDEX(G:G,I329)))</f>
        <v/>
      </c>
    </row>
    <row r="330" spans="1:13" x14ac:dyDescent="0.3">
      <c r="A330" s="1" t="s">
        <v>3</v>
      </c>
      <c r="B330" s="1" t="s">
        <v>5</v>
      </c>
      <c r="C330" s="18" t="s">
        <v>13</v>
      </c>
      <c r="D330" s="22">
        <f>IFERROR(MATCH(A330,A:A,0)+0.1,-1)</f>
        <v>2.1</v>
      </c>
      <c r="E330" s="23">
        <f>IFERROR(IFERROR(MATCH(B330,A:A,0)+0.1,MATCH(B330,B:B,0)+0.2),-1)</f>
        <v>16.100000000000001</v>
      </c>
      <c r="F330" s="23">
        <f>IFERROR(IFERROR(MATCH(C330,A:A,0)+0.1,IFERROR(MATCH(C330,B:B,0)+0.2,MATCH(C330,C:C,0)+0.3)),-1)</f>
        <v>55.1</v>
      </c>
      <c r="G330" s="23" t="str">
        <f t="shared" si="5"/>
        <v>2,1/16,1/55,1</v>
      </c>
      <c r="H330" s="24" t="str">
        <f>IF(MATCH(G330,G:G,0)=ROW(),ROW(),"")</f>
        <v/>
      </c>
      <c r="I330" s="25" t="str">
        <f>IFERROR(SMALL(H:H,ROW()-1),"")</f>
        <v/>
      </c>
      <c r="J330" s="14" t="str">
        <f>IFERROR(INDEX(A:A,$I330),"")</f>
        <v/>
      </c>
      <c r="K330" s="6" t="str">
        <f>IF(J330="","",INDEX(B:B,$I330))</f>
        <v/>
      </c>
      <c r="L330" s="6" t="str">
        <f>IF(K330="","",INDEX(C:C,$I330))</f>
        <v/>
      </c>
      <c r="M330" s="6" t="str">
        <f>IF(L330="","",COUNTIF(G:G,INDEX(G:G,I330)))</f>
        <v/>
      </c>
    </row>
    <row r="331" spans="1:13" x14ac:dyDescent="0.3">
      <c r="A331" s="1" t="s">
        <v>5</v>
      </c>
      <c r="B331" s="1" t="s">
        <v>13</v>
      </c>
      <c r="C331" s="18" t="s">
        <v>9</v>
      </c>
      <c r="D331" s="22">
        <f>IFERROR(MATCH(A331,A:A,0)+0.1,-1)</f>
        <v>16.100000000000001</v>
      </c>
      <c r="E331" s="23">
        <f>IFERROR(IFERROR(MATCH(B331,A:A,0)+0.1,MATCH(B331,B:B,0)+0.2),-1)</f>
        <v>55.1</v>
      </c>
      <c r="F331" s="23">
        <f>IFERROR(IFERROR(MATCH(C331,A:A,0)+0.1,IFERROR(MATCH(C331,B:B,0)+0.2,MATCH(C331,C:C,0)+0.3)),-1)</f>
        <v>12.1</v>
      </c>
      <c r="G331" s="23" t="str">
        <f t="shared" si="5"/>
        <v>12,1/16,1/55,1</v>
      </c>
      <c r="H331" s="24" t="str">
        <f>IF(MATCH(G331,G:G,0)=ROW(),ROW(),"")</f>
        <v/>
      </c>
      <c r="I331" s="25" t="str">
        <f>IFERROR(SMALL(H:H,ROW()-1),"")</f>
        <v/>
      </c>
      <c r="J331" s="14" t="str">
        <f>IFERROR(INDEX(A:A,$I331),"")</f>
        <v/>
      </c>
      <c r="K331" s="6" t="str">
        <f>IF(J331="","",INDEX(B:B,$I331))</f>
        <v/>
      </c>
      <c r="L331" s="6" t="str">
        <f>IF(K331="","",INDEX(C:C,$I331))</f>
        <v/>
      </c>
      <c r="M331" s="6" t="str">
        <f>IF(L331="","",COUNTIF(G:G,INDEX(G:G,I331)))</f>
        <v/>
      </c>
    </row>
    <row r="332" spans="1:13" x14ac:dyDescent="0.3">
      <c r="A332" s="1" t="s">
        <v>11</v>
      </c>
      <c r="B332" s="1" t="s">
        <v>3</v>
      </c>
      <c r="C332" s="18" t="s">
        <v>5</v>
      </c>
      <c r="D332" s="22">
        <f>IFERROR(MATCH(A332,A:A,0)+0.1,-1)</f>
        <v>9.1</v>
      </c>
      <c r="E332" s="23">
        <f>IFERROR(IFERROR(MATCH(B332,A:A,0)+0.1,MATCH(B332,B:B,0)+0.2),-1)</f>
        <v>2.1</v>
      </c>
      <c r="F332" s="23">
        <f>IFERROR(IFERROR(MATCH(C332,A:A,0)+0.1,IFERROR(MATCH(C332,B:B,0)+0.2,MATCH(C332,C:C,0)+0.3)),-1)</f>
        <v>16.100000000000001</v>
      </c>
      <c r="G332" s="23" t="str">
        <f t="shared" si="5"/>
        <v>2,1/9,1/16,1</v>
      </c>
      <c r="H332" s="24" t="str">
        <f>IF(MATCH(G332,G:G,0)=ROW(),ROW(),"")</f>
        <v/>
      </c>
      <c r="I332" s="25" t="str">
        <f>IFERROR(SMALL(H:H,ROW()-1),"")</f>
        <v/>
      </c>
      <c r="J332" s="14" t="str">
        <f>IFERROR(INDEX(A:A,$I332),"")</f>
        <v/>
      </c>
      <c r="K332" s="6" t="str">
        <f>IF(J332="","",INDEX(B:B,$I332))</f>
        <v/>
      </c>
      <c r="L332" s="6" t="str">
        <f>IF(K332="","",INDEX(C:C,$I332))</f>
        <v/>
      </c>
      <c r="M332" s="6" t="str">
        <f>IF(L332="","",COUNTIF(G:G,INDEX(G:G,I332)))</f>
        <v/>
      </c>
    </row>
    <row r="333" spans="1:13" x14ac:dyDescent="0.3">
      <c r="A333" s="1" t="s">
        <v>4</v>
      </c>
      <c r="B333" s="1" t="s">
        <v>10</v>
      </c>
      <c r="C333" s="18" t="s">
        <v>7</v>
      </c>
      <c r="D333" s="22">
        <f>IFERROR(MATCH(A333,A:A,0)+0.1,-1)</f>
        <v>8.1</v>
      </c>
      <c r="E333" s="23">
        <f>IFERROR(IFERROR(MATCH(B333,A:A,0)+0.1,MATCH(B333,B:B,0)+0.2),-1)</f>
        <v>17.100000000000001</v>
      </c>
      <c r="F333" s="23">
        <f>IFERROR(IFERROR(MATCH(C333,A:A,0)+0.1,IFERROR(MATCH(C333,B:B,0)+0.2,MATCH(C333,C:C,0)+0.3)),-1)</f>
        <v>11.1</v>
      </c>
      <c r="G333" s="23" t="str">
        <f t="shared" si="5"/>
        <v>8,1/11,1/17,1</v>
      </c>
      <c r="H333" s="24" t="str">
        <f>IF(MATCH(G333,G:G,0)=ROW(),ROW(),"")</f>
        <v/>
      </c>
      <c r="I333" s="25" t="str">
        <f>IFERROR(SMALL(H:H,ROW()-1),"")</f>
        <v/>
      </c>
      <c r="J333" s="14" t="str">
        <f>IFERROR(INDEX(A:A,$I333),"")</f>
        <v/>
      </c>
      <c r="K333" s="6" t="str">
        <f>IF(J333="","",INDEX(B:B,$I333))</f>
        <v/>
      </c>
      <c r="L333" s="6" t="str">
        <f>IF(K333="","",INDEX(C:C,$I333))</f>
        <v/>
      </c>
      <c r="M333" s="6" t="str">
        <f>IF(L333="","",COUNTIF(G:G,INDEX(G:G,I333)))</f>
        <v/>
      </c>
    </row>
    <row r="334" spans="1:13" x14ac:dyDescent="0.3">
      <c r="A334" s="1" t="s">
        <v>12</v>
      </c>
      <c r="B334" s="1" t="s">
        <v>10</v>
      </c>
      <c r="C334" s="18" t="s">
        <v>5</v>
      </c>
      <c r="D334" s="22">
        <f>IFERROR(MATCH(A334,A:A,0)+0.1,-1)</f>
        <v>103.1</v>
      </c>
      <c r="E334" s="23">
        <f>IFERROR(IFERROR(MATCH(B334,A:A,0)+0.1,MATCH(B334,B:B,0)+0.2),-1)</f>
        <v>17.100000000000001</v>
      </c>
      <c r="F334" s="23">
        <f>IFERROR(IFERROR(MATCH(C334,A:A,0)+0.1,IFERROR(MATCH(C334,B:B,0)+0.2,MATCH(C334,C:C,0)+0.3)),-1)</f>
        <v>16.100000000000001</v>
      </c>
      <c r="G334" s="23" t="str">
        <f t="shared" si="5"/>
        <v>16,1/17,1/103,1</v>
      </c>
      <c r="H334" s="24" t="str">
        <f>IF(MATCH(G334,G:G,0)=ROW(),ROW(),"")</f>
        <v/>
      </c>
      <c r="I334" s="25" t="str">
        <f>IFERROR(SMALL(H:H,ROW()-1),"")</f>
        <v/>
      </c>
      <c r="J334" s="14" t="str">
        <f>IFERROR(INDEX(A:A,$I334),"")</f>
        <v/>
      </c>
      <c r="K334" s="6" t="str">
        <f>IF(J334="","",INDEX(B:B,$I334))</f>
        <v/>
      </c>
      <c r="L334" s="6" t="str">
        <f>IF(K334="","",INDEX(C:C,$I334))</f>
        <v/>
      </c>
      <c r="M334" s="6" t="str">
        <f>IF(L334="","",COUNTIF(G:G,INDEX(G:G,I334)))</f>
        <v/>
      </c>
    </row>
    <row r="335" spans="1:13" x14ac:dyDescent="0.3">
      <c r="A335" s="1" t="s">
        <v>6</v>
      </c>
      <c r="B335" s="1" t="s">
        <v>8</v>
      </c>
      <c r="C335" s="18" t="s">
        <v>3</v>
      </c>
      <c r="D335" s="22">
        <f>IFERROR(MATCH(A335,A:A,0)+0.1,-1)</f>
        <v>3.1</v>
      </c>
      <c r="E335" s="23">
        <f>IFERROR(IFERROR(MATCH(B335,A:A,0)+0.1,MATCH(B335,B:B,0)+0.2),-1)</f>
        <v>14.1</v>
      </c>
      <c r="F335" s="23">
        <f>IFERROR(IFERROR(MATCH(C335,A:A,0)+0.1,IFERROR(MATCH(C335,B:B,0)+0.2,MATCH(C335,C:C,0)+0.3)),-1)</f>
        <v>2.1</v>
      </c>
      <c r="G335" s="23" t="str">
        <f t="shared" si="5"/>
        <v>2,1/3,1/14,1</v>
      </c>
      <c r="H335" s="24" t="str">
        <f>IF(MATCH(G335,G:G,0)=ROW(),ROW(),"")</f>
        <v/>
      </c>
      <c r="I335" s="25" t="str">
        <f>IFERROR(SMALL(H:H,ROW()-1),"")</f>
        <v/>
      </c>
      <c r="J335" s="14" t="str">
        <f>IFERROR(INDEX(A:A,$I335),"")</f>
        <v/>
      </c>
      <c r="K335" s="6" t="str">
        <f>IF(J335="","",INDEX(B:B,$I335))</f>
        <v/>
      </c>
      <c r="L335" s="6" t="str">
        <f>IF(K335="","",INDEX(C:C,$I335))</f>
        <v/>
      </c>
      <c r="M335" s="6" t="str">
        <f>IF(L335="","",COUNTIF(G:G,INDEX(G:G,I335)))</f>
        <v/>
      </c>
    </row>
    <row r="336" spans="1:13" x14ac:dyDescent="0.3">
      <c r="A336" s="1" t="s">
        <v>4</v>
      </c>
      <c r="B336" s="1" t="s">
        <v>10</v>
      </c>
      <c r="C336" s="18" t="s">
        <v>9</v>
      </c>
      <c r="D336" s="22">
        <f>IFERROR(MATCH(A336,A:A,0)+0.1,-1)</f>
        <v>8.1</v>
      </c>
      <c r="E336" s="23">
        <f>IFERROR(IFERROR(MATCH(B336,A:A,0)+0.1,MATCH(B336,B:B,0)+0.2),-1)</f>
        <v>17.100000000000001</v>
      </c>
      <c r="F336" s="23">
        <f>IFERROR(IFERROR(MATCH(C336,A:A,0)+0.1,IFERROR(MATCH(C336,B:B,0)+0.2,MATCH(C336,C:C,0)+0.3)),-1)</f>
        <v>12.1</v>
      </c>
      <c r="G336" s="23" t="str">
        <f t="shared" si="5"/>
        <v>8,1/12,1/17,1</v>
      </c>
      <c r="H336" s="24" t="str">
        <f>IF(MATCH(G336,G:G,0)=ROW(),ROW(),"")</f>
        <v/>
      </c>
      <c r="I336" s="25" t="str">
        <f>IFERROR(SMALL(H:H,ROW()-1),"")</f>
        <v/>
      </c>
      <c r="J336" s="14" t="str">
        <f>IFERROR(INDEX(A:A,$I336),"")</f>
        <v/>
      </c>
      <c r="K336" s="6" t="str">
        <f>IF(J336="","",INDEX(B:B,$I336))</f>
        <v/>
      </c>
      <c r="L336" s="6" t="str">
        <f>IF(K336="","",INDEX(C:C,$I336))</f>
        <v/>
      </c>
      <c r="M336" s="6" t="str">
        <f>IF(L336="","",COUNTIF(G:G,INDEX(G:G,I336)))</f>
        <v/>
      </c>
    </row>
    <row r="337" spans="1:13" x14ac:dyDescent="0.3">
      <c r="A337" s="1" t="s">
        <v>4</v>
      </c>
      <c r="B337" s="1" t="s">
        <v>10</v>
      </c>
      <c r="C337" s="18" t="s">
        <v>7</v>
      </c>
      <c r="D337" s="22">
        <f>IFERROR(MATCH(A337,A:A,0)+0.1,-1)</f>
        <v>8.1</v>
      </c>
      <c r="E337" s="23">
        <f>IFERROR(IFERROR(MATCH(B337,A:A,0)+0.1,MATCH(B337,B:B,0)+0.2),-1)</f>
        <v>17.100000000000001</v>
      </c>
      <c r="F337" s="23">
        <f>IFERROR(IFERROR(MATCH(C337,A:A,0)+0.1,IFERROR(MATCH(C337,B:B,0)+0.2,MATCH(C337,C:C,0)+0.3)),-1)</f>
        <v>11.1</v>
      </c>
      <c r="G337" s="23" t="str">
        <f t="shared" ref="G337:G357" si="6">SMALL(D337:F337,1) &amp; "/" &amp;  SMALL(D337:F337,2)  &amp; "/" &amp;  SMALL(D337:F337,3)</f>
        <v>8,1/11,1/17,1</v>
      </c>
      <c r="H337" s="24" t="str">
        <f>IF(MATCH(G337,G:G,0)=ROW(),ROW(),"")</f>
        <v/>
      </c>
      <c r="I337" s="25" t="str">
        <f>IFERROR(SMALL(H:H,ROW()-1),"")</f>
        <v/>
      </c>
      <c r="J337" s="14" t="str">
        <f>IFERROR(INDEX(A:A,$I337),"")</f>
        <v/>
      </c>
      <c r="K337" s="6" t="str">
        <f>IF(J337="","",INDEX(B:B,$I337))</f>
        <v/>
      </c>
      <c r="L337" s="6" t="str">
        <f>IF(K337="","",INDEX(C:C,$I337))</f>
        <v/>
      </c>
      <c r="M337" s="6" t="str">
        <f>IF(L337="","",COUNTIF(G:G,INDEX(G:G,I337)))</f>
        <v/>
      </c>
    </row>
    <row r="338" spans="1:13" x14ac:dyDescent="0.3">
      <c r="A338" s="1" t="s">
        <v>4</v>
      </c>
      <c r="B338" s="1" t="s">
        <v>8</v>
      </c>
      <c r="C338" s="18" t="s">
        <v>10</v>
      </c>
      <c r="D338" s="22">
        <f>IFERROR(MATCH(A338,A:A,0)+0.1,-1)</f>
        <v>8.1</v>
      </c>
      <c r="E338" s="23">
        <f>IFERROR(IFERROR(MATCH(B338,A:A,0)+0.1,MATCH(B338,B:B,0)+0.2),-1)</f>
        <v>14.1</v>
      </c>
      <c r="F338" s="23">
        <f>IFERROR(IFERROR(MATCH(C338,A:A,0)+0.1,IFERROR(MATCH(C338,B:B,0)+0.2,MATCH(C338,C:C,0)+0.3)),-1)</f>
        <v>17.100000000000001</v>
      </c>
      <c r="G338" s="23" t="str">
        <f t="shared" si="6"/>
        <v>8,1/14,1/17,1</v>
      </c>
      <c r="H338" s="24" t="str">
        <f>IF(MATCH(G338,G:G,0)=ROW(),ROW(),"")</f>
        <v/>
      </c>
      <c r="I338" s="25" t="str">
        <f>IFERROR(SMALL(H:H,ROW()-1),"")</f>
        <v/>
      </c>
      <c r="J338" s="14" t="str">
        <f>IFERROR(INDEX(A:A,$I338),"")</f>
        <v/>
      </c>
      <c r="K338" s="6" t="str">
        <f>IF(J338="","",INDEX(B:B,$I338))</f>
        <v/>
      </c>
      <c r="L338" s="6" t="str">
        <f>IF(K338="","",INDEX(C:C,$I338))</f>
        <v/>
      </c>
      <c r="M338" s="6" t="str">
        <f>IF(L338="","",COUNTIF(G:G,INDEX(G:G,I338)))</f>
        <v/>
      </c>
    </row>
    <row r="339" spans="1:13" x14ac:dyDescent="0.3">
      <c r="A339" s="1" t="s">
        <v>4</v>
      </c>
      <c r="B339" s="1" t="s">
        <v>8</v>
      </c>
      <c r="C339" s="18" t="s">
        <v>10</v>
      </c>
      <c r="D339" s="22">
        <f>IFERROR(MATCH(A339,A:A,0)+0.1,-1)</f>
        <v>8.1</v>
      </c>
      <c r="E339" s="23">
        <f>IFERROR(IFERROR(MATCH(B339,A:A,0)+0.1,MATCH(B339,B:B,0)+0.2),-1)</f>
        <v>14.1</v>
      </c>
      <c r="F339" s="23">
        <f>IFERROR(IFERROR(MATCH(C339,A:A,0)+0.1,IFERROR(MATCH(C339,B:B,0)+0.2,MATCH(C339,C:C,0)+0.3)),-1)</f>
        <v>17.100000000000001</v>
      </c>
      <c r="G339" s="23" t="str">
        <f t="shared" si="6"/>
        <v>8,1/14,1/17,1</v>
      </c>
      <c r="H339" s="24" t="str">
        <f>IF(MATCH(G339,G:G,0)=ROW(),ROW(),"")</f>
        <v/>
      </c>
      <c r="I339" s="25" t="str">
        <f>IFERROR(SMALL(H:H,ROW()-1),"")</f>
        <v/>
      </c>
      <c r="J339" s="14" t="str">
        <f>IFERROR(INDEX(A:A,$I339),"")</f>
        <v/>
      </c>
      <c r="K339" s="6" t="str">
        <f>IF(J339="","",INDEX(B:B,$I339))</f>
        <v/>
      </c>
      <c r="L339" s="6" t="str">
        <f>IF(K339="","",INDEX(C:C,$I339))</f>
        <v/>
      </c>
      <c r="M339" s="6" t="str">
        <f>IF(L339="","",COUNTIF(G:G,INDEX(G:G,I339)))</f>
        <v/>
      </c>
    </row>
    <row r="340" spans="1:13" x14ac:dyDescent="0.3">
      <c r="A340" s="1" t="s">
        <v>5</v>
      </c>
      <c r="B340" s="1" t="s">
        <v>7</v>
      </c>
      <c r="C340" s="18" t="s">
        <v>9</v>
      </c>
      <c r="D340" s="22">
        <f>IFERROR(MATCH(A340,A:A,0)+0.1,-1)</f>
        <v>16.100000000000001</v>
      </c>
      <c r="E340" s="23">
        <f>IFERROR(IFERROR(MATCH(B340,A:A,0)+0.1,MATCH(B340,B:B,0)+0.2),-1)</f>
        <v>11.1</v>
      </c>
      <c r="F340" s="23">
        <f>IFERROR(IFERROR(MATCH(C340,A:A,0)+0.1,IFERROR(MATCH(C340,B:B,0)+0.2,MATCH(C340,C:C,0)+0.3)),-1)</f>
        <v>12.1</v>
      </c>
      <c r="G340" s="23" t="str">
        <f t="shared" si="6"/>
        <v>11,1/12,1/16,1</v>
      </c>
      <c r="H340" s="24" t="str">
        <f>IF(MATCH(G340,G:G,0)=ROW(),ROW(),"")</f>
        <v/>
      </c>
      <c r="I340" s="25" t="str">
        <f>IFERROR(SMALL(H:H,ROW()-1),"")</f>
        <v/>
      </c>
      <c r="J340" s="14" t="str">
        <f>IFERROR(INDEX(A:A,$I340),"")</f>
        <v/>
      </c>
      <c r="K340" s="6" t="str">
        <f>IF(J340="","",INDEX(B:B,$I340))</f>
        <v/>
      </c>
      <c r="L340" s="6" t="str">
        <f>IF(K340="","",INDEX(C:C,$I340))</f>
        <v/>
      </c>
      <c r="M340" s="6" t="str">
        <f>IF(L340="","",COUNTIF(G:G,INDEX(G:G,I340)))</f>
        <v/>
      </c>
    </row>
    <row r="341" spans="1:13" x14ac:dyDescent="0.3">
      <c r="A341" s="1" t="s">
        <v>5</v>
      </c>
      <c r="B341" s="1" t="s">
        <v>8</v>
      </c>
      <c r="C341" s="18" t="s">
        <v>3</v>
      </c>
      <c r="D341" s="22">
        <f>IFERROR(MATCH(A341,A:A,0)+0.1,-1)</f>
        <v>16.100000000000001</v>
      </c>
      <c r="E341" s="23">
        <f>IFERROR(IFERROR(MATCH(B341,A:A,0)+0.1,MATCH(B341,B:B,0)+0.2),-1)</f>
        <v>14.1</v>
      </c>
      <c r="F341" s="23">
        <f>IFERROR(IFERROR(MATCH(C341,A:A,0)+0.1,IFERROR(MATCH(C341,B:B,0)+0.2,MATCH(C341,C:C,0)+0.3)),-1)</f>
        <v>2.1</v>
      </c>
      <c r="G341" s="23" t="str">
        <f t="shared" si="6"/>
        <v>2,1/14,1/16,1</v>
      </c>
      <c r="H341" s="24" t="str">
        <f>IF(MATCH(G341,G:G,0)=ROW(),ROW(),"")</f>
        <v/>
      </c>
      <c r="I341" s="25" t="str">
        <f>IFERROR(SMALL(H:H,ROW()-1),"")</f>
        <v/>
      </c>
      <c r="J341" s="14" t="str">
        <f>IFERROR(INDEX(A:A,$I341),"")</f>
        <v/>
      </c>
      <c r="K341" s="6" t="str">
        <f>IF(J341="","",INDEX(B:B,$I341))</f>
        <v/>
      </c>
      <c r="L341" s="6" t="str">
        <f>IF(K341="","",INDEX(C:C,$I341))</f>
        <v/>
      </c>
      <c r="M341" s="6" t="str">
        <f>IF(L341="","",COUNTIF(G:G,INDEX(G:G,I341)))</f>
        <v/>
      </c>
    </row>
    <row r="342" spans="1:13" x14ac:dyDescent="0.3">
      <c r="A342" s="1" t="s">
        <v>11</v>
      </c>
      <c r="B342" s="1" t="s">
        <v>9</v>
      </c>
      <c r="C342" s="18" t="s">
        <v>5</v>
      </c>
      <c r="D342" s="22">
        <f>IFERROR(MATCH(A342,A:A,0)+0.1,-1)</f>
        <v>9.1</v>
      </c>
      <c r="E342" s="23">
        <f>IFERROR(IFERROR(MATCH(B342,A:A,0)+0.1,MATCH(B342,B:B,0)+0.2),-1)</f>
        <v>12.1</v>
      </c>
      <c r="F342" s="23">
        <f>IFERROR(IFERROR(MATCH(C342,A:A,0)+0.1,IFERROR(MATCH(C342,B:B,0)+0.2,MATCH(C342,C:C,0)+0.3)),-1)</f>
        <v>16.100000000000001</v>
      </c>
      <c r="G342" s="23" t="str">
        <f t="shared" si="6"/>
        <v>9,1/12,1/16,1</v>
      </c>
      <c r="H342" s="24" t="str">
        <f>IF(MATCH(G342,G:G,0)=ROW(),ROW(),"")</f>
        <v/>
      </c>
      <c r="I342" s="25" t="str">
        <f>IFERROR(SMALL(H:H,ROW()-1),"")</f>
        <v/>
      </c>
      <c r="J342" s="14" t="str">
        <f>IFERROR(INDEX(A:A,$I342),"")</f>
        <v/>
      </c>
      <c r="K342" s="6" t="str">
        <f>IF(J342="","",INDEX(B:B,$I342))</f>
        <v/>
      </c>
      <c r="L342" s="6" t="str">
        <f>IF(K342="","",INDEX(C:C,$I342))</f>
        <v/>
      </c>
      <c r="M342" s="6" t="str">
        <f>IF(L342="","",COUNTIF(G:G,INDEX(G:G,I342)))</f>
        <v/>
      </c>
    </row>
    <row r="343" spans="1:13" x14ac:dyDescent="0.3">
      <c r="A343" s="1" t="s">
        <v>4</v>
      </c>
      <c r="B343" s="1" t="s">
        <v>11</v>
      </c>
      <c r="C343" s="18" t="s">
        <v>10</v>
      </c>
      <c r="D343" s="22">
        <f>IFERROR(MATCH(A343,A:A,0)+0.1,-1)</f>
        <v>8.1</v>
      </c>
      <c r="E343" s="23">
        <f>IFERROR(IFERROR(MATCH(B343,A:A,0)+0.1,MATCH(B343,B:B,0)+0.2),-1)</f>
        <v>9.1</v>
      </c>
      <c r="F343" s="23">
        <f>IFERROR(IFERROR(MATCH(C343,A:A,0)+0.1,IFERROR(MATCH(C343,B:B,0)+0.2,MATCH(C343,C:C,0)+0.3)),-1)</f>
        <v>17.100000000000001</v>
      </c>
      <c r="G343" s="23" t="str">
        <f t="shared" si="6"/>
        <v>8,1/9,1/17,1</v>
      </c>
      <c r="H343" s="24" t="str">
        <f>IF(MATCH(G343,G:G,0)=ROW(),ROW(),"")</f>
        <v/>
      </c>
      <c r="I343" s="25" t="str">
        <f>IFERROR(SMALL(H:H,ROW()-1),"")</f>
        <v/>
      </c>
      <c r="J343" s="14" t="str">
        <f>IFERROR(INDEX(A:A,$I343),"")</f>
        <v/>
      </c>
      <c r="K343" s="6" t="str">
        <f>IF(J343="","",INDEX(B:B,$I343))</f>
        <v/>
      </c>
      <c r="L343" s="6" t="str">
        <f>IF(K343="","",INDEX(C:C,$I343))</f>
        <v/>
      </c>
      <c r="M343" s="6" t="str">
        <f>IF(L343="","",COUNTIF(G:G,INDEX(G:G,I343)))</f>
        <v/>
      </c>
    </row>
    <row r="344" spans="1:13" x14ac:dyDescent="0.3">
      <c r="A344" s="1" t="s">
        <v>11</v>
      </c>
      <c r="B344" s="1" t="s">
        <v>8</v>
      </c>
      <c r="C344" s="18" t="s">
        <v>3</v>
      </c>
      <c r="D344" s="22">
        <f>IFERROR(MATCH(A344,A:A,0)+0.1,-1)</f>
        <v>9.1</v>
      </c>
      <c r="E344" s="23">
        <f>IFERROR(IFERROR(MATCH(B344,A:A,0)+0.1,MATCH(B344,B:B,0)+0.2),-1)</f>
        <v>14.1</v>
      </c>
      <c r="F344" s="23">
        <f>IFERROR(IFERROR(MATCH(C344,A:A,0)+0.1,IFERROR(MATCH(C344,B:B,0)+0.2,MATCH(C344,C:C,0)+0.3)),-1)</f>
        <v>2.1</v>
      </c>
      <c r="G344" s="23" t="str">
        <f t="shared" si="6"/>
        <v>2,1/9,1/14,1</v>
      </c>
      <c r="H344" s="24" t="str">
        <f>IF(MATCH(G344,G:G,0)=ROW(),ROW(),"")</f>
        <v/>
      </c>
      <c r="I344" s="25" t="str">
        <f>IFERROR(SMALL(H:H,ROW()-1),"")</f>
        <v/>
      </c>
      <c r="J344" s="14" t="str">
        <f>IFERROR(INDEX(A:A,$I344),"")</f>
        <v/>
      </c>
      <c r="K344" s="6" t="str">
        <f>IF(J344="","",INDEX(B:B,$I344))</f>
        <v/>
      </c>
      <c r="L344" s="6" t="str">
        <f>IF(K344="","",INDEX(C:C,$I344))</f>
        <v/>
      </c>
      <c r="M344" s="6" t="str">
        <f>IF(L344="","",COUNTIF(G:G,INDEX(G:G,I344)))</f>
        <v/>
      </c>
    </row>
    <row r="345" spans="1:13" x14ac:dyDescent="0.3">
      <c r="A345" s="1" t="s">
        <v>4</v>
      </c>
      <c r="B345" s="1" t="s">
        <v>9</v>
      </c>
      <c r="C345" s="18" t="s">
        <v>5</v>
      </c>
      <c r="D345" s="22">
        <f>IFERROR(MATCH(A345,A:A,0)+0.1,-1)</f>
        <v>8.1</v>
      </c>
      <c r="E345" s="23">
        <f>IFERROR(IFERROR(MATCH(B345,A:A,0)+0.1,MATCH(B345,B:B,0)+0.2),-1)</f>
        <v>12.1</v>
      </c>
      <c r="F345" s="23">
        <f>IFERROR(IFERROR(MATCH(C345,A:A,0)+0.1,IFERROR(MATCH(C345,B:B,0)+0.2,MATCH(C345,C:C,0)+0.3)),-1)</f>
        <v>16.100000000000001</v>
      </c>
      <c r="G345" s="23" t="str">
        <f t="shared" si="6"/>
        <v>8,1/12,1/16,1</v>
      </c>
      <c r="H345" s="24" t="str">
        <f>IF(MATCH(G345,G:G,0)=ROW(),ROW(),"")</f>
        <v/>
      </c>
      <c r="I345" s="25" t="str">
        <f>IFERROR(SMALL(H:H,ROW()-1),"")</f>
        <v/>
      </c>
      <c r="J345" s="14" t="str">
        <f>IFERROR(INDEX(A:A,$I345),"")</f>
        <v/>
      </c>
      <c r="K345" s="6" t="str">
        <f>IF(J345="","",INDEX(B:B,$I345))</f>
        <v/>
      </c>
      <c r="L345" s="6" t="str">
        <f>IF(K345="","",INDEX(C:C,$I345))</f>
        <v/>
      </c>
      <c r="M345" s="6" t="str">
        <f>IF(L345="","",COUNTIF(G:G,INDEX(G:G,I345)))</f>
        <v/>
      </c>
    </row>
    <row r="346" spans="1:13" x14ac:dyDescent="0.3">
      <c r="A346" s="1" t="s">
        <v>13</v>
      </c>
      <c r="B346" s="1" t="s">
        <v>5</v>
      </c>
      <c r="C346" s="18" t="s">
        <v>3</v>
      </c>
      <c r="D346" s="22">
        <f>IFERROR(MATCH(A346,A:A,0)+0.1,-1)</f>
        <v>55.1</v>
      </c>
      <c r="E346" s="23">
        <f>IFERROR(IFERROR(MATCH(B346,A:A,0)+0.1,MATCH(B346,B:B,0)+0.2),-1)</f>
        <v>16.100000000000001</v>
      </c>
      <c r="F346" s="23">
        <f>IFERROR(IFERROR(MATCH(C346,A:A,0)+0.1,IFERROR(MATCH(C346,B:B,0)+0.2,MATCH(C346,C:C,0)+0.3)),-1)</f>
        <v>2.1</v>
      </c>
      <c r="G346" s="23" t="str">
        <f t="shared" si="6"/>
        <v>2,1/16,1/55,1</v>
      </c>
      <c r="H346" s="24" t="str">
        <f>IF(MATCH(G346,G:G,0)=ROW(),ROW(),"")</f>
        <v/>
      </c>
      <c r="I346" s="25" t="str">
        <f>IFERROR(SMALL(H:H,ROW()-1),"")</f>
        <v/>
      </c>
      <c r="J346" s="14" t="str">
        <f>IFERROR(INDEX(A:A,$I346),"")</f>
        <v/>
      </c>
      <c r="K346" s="6" t="str">
        <f>IF(J346="","",INDEX(B:B,$I346))</f>
        <v/>
      </c>
      <c r="L346" s="6" t="str">
        <f>IF(K346="","",INDEX(C:C,$I346))</f>
        <v/>
      </c>
      <c r="M346" s="6" t="str">
        <f>IF(L346="","",COUNTIF(G:G,INDEX(G:G,I346)))</f>
        <v/>
      </c>
    </row>
    <row r="347" spans="1:13" x14ac:dyDescent="0.3">
      <c r="A347" s="1" t="s">
        <v>5</v>
      </c>
      <c r="B347" s="1" t="s">
        <v>9</v>
      </c>
      <c r="C347" s="18" t="s">
        <v>3</v>
      </c>
      <c r="D347" s="22">
        <f>IFERROR(MATCH(A347,A:A,0)+0.1,-1)</f>
        <v>16.100000000000001</v>
      </c>
      <c r="E347" s="23">
        <f>IFERROR(IFERROR(MATCH(B347,A:A,0)+0.1,MATCH(B347,B:B,0)+0.2),-1)</f>
        <v>12.1</v>
      </c>
      <c r="F347" s="23">
        <f>IFERROR(IFERROR(MATCH(C347,A:A,0)+0.1,IFERROR(MATCH(C347,B:B,0)+0.2,MATCH(C347,C:C,0)+0.3)),-1)</f>
        <v>2.1</v>
      </c>
      <c r="G347" s="23" t="str">
        <f t="shared" si="6"/>
        <v>2,1/12,1/16,1</v>
      </c>
      <c r="H347" s="24" t="str">
        <f>IF(MATCH(G347,G:G,0)=ROW(),ROW(),"")</f>
        <v/>
      </c>
      <c r="I347" s="25" t="str">
        <f>IFERROR(SMALL(H:H,ROW()-1),"")</f>
        <v/>
      </c>
      <c r="J347" s="14" t="str">
        <f>IFERROR(INDEX(A:A,$I347),"")</f>
        <v/>
      </c>
      <c r="K347" s="6" t="str">
        <f>IF(J347="","",INDEX(B:B,$I347))</f>
        <v/>
      </c>
      <c r="L347" s="6" t="str">
        <f>IF(K347="","",INDEX(C:C,$I347))</f>
        <v/>
      </c>
      <c r="M347" s="6" t="str">
        <f>IF(L347="","",COUNTIF(G:G,INDEX(G:G,I347)))</f>
        <v/>
      </c>
    </row>
    <row r="348" spans="1:13" x14ac:dyDescent="0.3">
      <c r="A348" s="1" t="s">
        <v>5</v>
      </c>
      <c r="B348" s="1" t="s">
        <v>6</v>
      </c>
      <c r="C348" s="18" t="s">
        <v>8</v>
      </c>
      <c r="D348" s="22">
        <f>IFERROR(MATCH(A348,A:A,0)+0.1,-1)</f>
        <v>16.100000000000001</v>
      </c>
      <c r="E348" s="23">
        <f>IFERROR(IFERROR(MATCH(B348,A:A,0)+0.1,MATCH(B348,B:B,0)+0.2),-1)</f>
        <v>3.1</v>
      </c>
      <c r="F348" s="23">
        <f>IFERROR(IFERROR(MATCH(C348,A:A,0)+0.1,IFERROR(MATCH(C348,B:B,0)+0.2,MATCH(C348,C:C,0)+0.3)),-1)</f>
        <v>14.1</v>
      </c>
      <c r="G348" s="23" t="str">
        <f t="shared" si="6"/>
        <v>3,1/14,1/16,1</v>
      </c>
      <c r="H348" s="24">
        <f>IF(MATCH(G348,G:G,0)=ROW(),ROW(),"")</f>
        <v>348</v>
      </c>
      <c r="I348" s="25" t="str">
        <f>IFERROR(SMALL(H:H,ROW()-1),"")</f>
        <v/>
      </c>
      <c r="J348" s="14" t="str">
        <f>IFERROR(INDEX(A:A,$I348),"")</f>
        <v/>
      </c>
      <c r="K348" s="6" t="str">
        <f>IF(J348="","",INDEX(B:B,$I348))</f>
        <v/>
      </c>
      <c r="L348" s="6" t="str">
        <f>IF(K348="","",INDEX(C:C,$I348))</f>
        <v/>
      </c>
      <c r="M348" s="6" t="str">
        <f>IF(L348="","",COUNTIF(G:G,INDEX(G:G,I348)))</f>
        <v/>
      </c>
    </row>
    <row r="349" spans="1:13" x14ac:dyDescent="0.3">
      <c r="A349" s="1" t="s">
        <v>4</v>
      </c>
      <c r="B349" s="1" t="s">
        <v>10</v>
      </c>
      <c r="C349" s="18" t="s">
        <v>7</v>
      </c>
      <c r="D349" s="22">
        <f>IFERROR(MATCH(A349,A:A,0)+0.1,-1)</f>
        <v>8.1</v>
      </c>
      <c r="E349" s="23">
        <f>IFERROR(IFERROR(MATCH(B349,A:A,0)+0.1,MATCH(B349,B:B,0)+0.2),-1)</f>
        <v>17.100000000000001</v>
      </c>
      <c r="F349" s="23">
        <f>IFERROR(IFERROR(MATCH(C349,A:A,0)+0.1,IFERROR(MATCH(C349,B:B,0)+0.2,MATCH(C349,C:C,0)+0.3)),-1)</f>
        <v>11.1</v>
      </c>
      <c r="G349" s="23" t="str">
        <f t="shared" si="6"/>
        <v>8,1/11,1/17,1</v>
      </c>
      <c r="H349" s="24" t="str">
        <f>IF(MATCH(G349,G:G,0)=ROW(),ROW(),"")</f>
        <v/>
      </c>
      <c r="I349" s="25" t="str">
        <f>IFERROR(SMALL(H:H,ROW()-1),"")</f>
        <v/>
      </c>
      <c r="J349" s="14" t="str">
        <f>IFERROR(INDEX(A:A,$I349),"")</f>
        <v/>
      </c>
      <c r="K349" s="6" t="str">
        <f>IF(J349="","",INDEX(B:B,$I349))</f>
        <v/>
      </c>
      <c r="L349" s="6" t="str">
        <f>IF(K349="","",INDEX(C:C,$I349))</f>
        <v/>
      </c>
      <c r="M349" s="6" t="str">
        <f>IF(L349="","",COUNTIF(G:G,INDEX(G:G,I349)))</f>
        <v/>
      </c>
    </row>
    <row r="350" spans="1:13" x14ac:dyDescent="0.3">
      <c r="A350" s="1" t="s">
        <v>10</v>
      </c>
      <c r="B350" s="1" t="s">
        <v>4</v>
      </c>
      <c r="C350" s="18" t="s">
        <v>9</v>
      </c>
      <c r="D350" s="22">
        <f>IFERROR(MATCH(A350,A:A,0)+0.1,-1)</f>
        <v>17.100000000000001</v>
      </c>
      <c r="E350" s="23">
        <f>IFERROR(IFERROR(MATCH(B350,A:A,0)+0.1,MATCH(B350,B:B,0)+0.2),-1)</f>
        <v>8.1</v>
      </c>
      <c r="F350" s="23">
        <f>IFERROR(IFERROR(MATCH(C350,A:A,0)+0.1,IFERROR(MATCH(C350,B:B,0)+0.2,MATCH(C350,C:C,0)+0.3)),-1)</f>
        <v>12.1</v>
      </c>
      <c r="G350" s="23" t="str">
        <f t="shared" si="6"/>
        <v>8,1/12,1/17,1</v>
      </c>
      <c r="H350" s="24" t="str">
        <f>IF(MATCH(G350,G:G,0)=ROW(),ROW(),"")</f>
        <v/>
      </c>
      <c r="I350" s="25" t="str">
        <f>IFERROR(SMALL(H:H,ROW()-1),"")</f>
        <v/>
      </c>
      <c r="J350" s="14" t="str">
        <f>IFERROR(INDEX(A:A,$I350),"")</f>
        <v/>
      </c>
      <c r="K350" s="6" t="str">
        <f>IF(J350="","",INDEX(B:B,$I350))</f>
        <v/>
      </c>
      <c r="L350" s="6" t="str">
        <f>IF(K350="","",INDEX(C:C,$I350))</f>
        <v/>
      </c>
      <c r="M350" s="6" t="str">
        <f>IF(L350="","",COUNTIF(G:G,INDEX(G:G,I350)))</f>
        <v/>
      </c>
    </row>
    <row r="351" spans="1:13" x14ac:dyDescent="0.3">
      <c r="A351" s="1" t="s">
        <v>11</v>
      </c>
      <c r="B351" s="1" t="s">
        <v>13</v>
      </c>
      <c r="C351" s="18" t="s">
        <v>3</v>
      </c>
      <c r="D351" s="22">
        <f>IFERROR(MATCH(A351,A:A,0)+0.1,-1)</f>
        <v>9.1</v>
      </c>
      <c r="E351" s="23">
        <f>IFERROR(IFERROR(MATCH(B351,A:A,0)+0.1,MATCH(B351,B:B,0)+0.2),-1)</f>
        <v>55.1</v>
      </c>
      <c r="F351" s="23">
        <f>IFERROR(IFERROR(MATCH(C351,A:A,0)+0.1,IFERROR(MATCH(C351,B:B,0)+0.2,MATCH(C351,C:C,0)+0.3)),-1)</f>
        <v>2.1</v>
      </c>
      <c r="G351" s="23" t="str">
        <f t="shared" si="6"/>
        <v>2,1/9,1/55,1</v>
      </c>
      <c r="H351" s="24" t="str">
        <f>IF(MATCH(G351,G:G,0)=ROW(),ROW(),"")</f>
        <v/>
      </c>
      <c r="I351" s="25" t="str">
        <f>IFERROR(SMALL(H:H,ROW()-1),"")</f>
        <v/>
      </c>
      <c r="J351" s="14" t="str">
        <f>IFERROR(INDEX(A:A,$I351),"")</f>
        <v/>
      </c>
      <c r="K351" s="6" t="str">
        <f>IF(J351="","",INDEX(B:B,$I351))</f>
        <v/>
      </c>
      <c r="L351" s="6" t="str">
        <f>IF(K351="","",INDEX(C:C,$I351))</f>
        <v/>
      </c>
      <c r="M351" s="6" t="str">
        <f>IF(L351="","",COUNTIF(G:G,INDEX(G:G,I351)))</f>
        <v/>
      </c>
    </row>
    <row r="352" spans="1:13" x14ac:dyDescent="0.3">
      <c r="A352" s="1" t="s">
        <v>4</v>
      </c>
      <c r="B352" s="1" t="s">
        <v>9</v>
      </c>
      <c r="C352" s="18" t="s">
        <v>5</v>
      </c>
      <c r="D352" s="22">
        <f>IFERROR(MATCH(A352,A:A,0)+0.1,-1)</f>
        <v>8.1</v>
      </c>
      <c r="E352" s="23">
        <f>IFERROR(IFERROR(MATCH(B352,A:A,0)+0.1,MATCH(B352,B:B,0)+0.2),-1)</f>
        <v>12.1</v>
      </c>
      <c r="F352" s="23">
        <f>IFERROR(IFERROR(MATCH(C352,A:A,0)+0.1,IFERROR(MATCH(C352,B:B,0)+0.2,MATCH(C352,C:C,0)+0.3)),-1)</f>
        <v>16.100000000000001</v>
      </c>
      <c r="G352" s="23" t="str">
        <f t="shared" si="6"/>
        <v>8,1/12,1/16,1</v>
      </c>
      <c r="H352" s="24" t="str">
        <f>IF(MATCH(G352,G:G,0)=ROW(),ROW(),"")</f>
        <v/>
      </c>
      <c r="I352" s="25" t="str">
        <f>IFERROR(SMALL(H:H,ROW()-1),"")</f>
        <v/>
      </c>
      <c r="J352" s="14" t="str">
        <f>IFERROR(INDEX(A:A,$I352),"")</f>
        <v/>
      </c>
      <c r="K352" s="6" t="str">
        <f>IF(J352="","",INDEX(B:B,$I352))</f>
        <v/>
      </c>
      <c r="L352" s="6" t="str">
        <f>IF(K352="","",INDEX(C:C,$I352))</f>
        <v/>
      </c>
      <c r="M352" s="6" t="str">
        <f>IF(L352="","",COUNTIF(G:G,INDEX(G:G,I352)))</f>
        <v/>
      </c>
    </row>
    <row r="353" spans="1:13" x14ac:dyDescent="0.3">
      <c r="A353" s="1" t="s">
        <v>10</v>
      </c>
      <c r="B353" s="1" t="s">
        <v>4</v>
      </c>
      <c r="C353" s="18" t="s">
        <v>12</v>
      </c>
      <c r="D353" s="22">
        <f>IFERROR(MATCH(A353,A:A,0)+0.1,-1)</f>
        <v>17.100000000000001</v>
      </c>
      <c r="E353" s="23">
        <f>IFERROR(IFERROR(MATCH(B353,A:A,0)+0.1,MATCH(B353,B:B,0)+0.2),-1)</f>
        <v>8.1</v>
      </c>
      <c r="F353" s="23">
        <f>IFERROR(IFERROR(MATCH(C353,A:A,0)+0.1,IFERROR(MATCH(C353,B:B,0)+0.2,MATCH(C353,C:C,0)+0.3)),-1)</f>
        <v>103.1</v>
      </c>
      <c r="G353" s="23" t="str">
        <f t="shared" si="6"/>
        <v>8,1/17,1/103,1</v>
      </c>
      <c r="H353" s="24" t="str">
        <f>IF(MATCH(G353,G:G,0)=ROW(),ROW(),"")</f>
        <v/>
      </c>
      <c r="I353" s="25" t="str">
        <f>IFERROR(SMALL(H:H,ROW()-1),"")</f>
        <v/>
      </c>
      <c r="J353" s="14" t="str">
        <f>IFERROR(INDEX(A:A,$I353),"")</f>
        <v/>
      </c>
      <c r="K353" s="6" t="str">
        <f>IF(J353="","",INDEX(B:B,$I353))</f>
        <v/>
      </c>
      <c r="L353" s="6" t="str">
        <f>IF(K353="","",INDEX(C:C,$I353))</f>
        <v/>
      </c>
      <c r="M353" s="6" t="str">
        <f>IF(L353="","",COUNTIF(G:G,INDEX(G:G,I353)))</f>
        <v/>
      </c>
    </row>
    <row r="354" spans="1:13" x14ac:dyDescent="0.3">
      <c r="A354" s="1" t="s">
        <v>4</v>
      </c>
      <c r="B354" s="1" t="s">
        <v>10</v>
      </c>
      <c r="C354" s="18" t="s">
        <v>7</v>
      </c>
      <c r="D354" s="22">
        <f>IFERROR(MATCH(A354,A:A,0)+0.1,-1)</f>
        <v>8.1</v>
      </c>
      <c r="E354" s="23">
        <f>IFERROR(IFERROR(MATCH(B354,A:A,0)+0.1,MATCH(B354,B:B,0)+0.2),-1)</f>
        <v>17.100000000000001</v>
      </c>
      <c r="F354" s="23">
        <f>IFERROR(IFERROR(MATCH(C354,A:A,0)+0.1,IFERROR(MATCH(C354,B:B,0)+0.2,MATCH(C354,C:C,0)+0.3)),-1)</f>
        <v>11.1</v>
      </c>
      <c r="G354" s="23" t="str">
        <f t="shared" si="6"/>
        <v>8,1/11,1/17,1</v>
      </c>
      <c r="H354" s="24" t="str">
        <f>IF(MATCH(G354,G:G,0)=ROW(),ROW(),"")</f>
        <v/>
      </c>
      <c r="I354" s="25" t="str">
        <f>IFERROR(SMALL(H:H,ROW()-1),"")</f>
        <v/>
      </c>
      <c r="J354" s="14" t="str">
        <f>IFERROR(INDEX(A:A,$I354),"")</f>
        <v/>
      </c>
      <c r="K354" s="6" t="str">
        <f>IF(J354="","",INDEX(B:B,$I354))</f>
        <v/>
      </c>
      <c r="L354" s="6" t="str">
        <f>IF(K354="","",INDEX(C:C,$I354))</f>
        <v/>
      </c>
      <c r="M354" s="6" t="str">
        <f>IF(L354="","",COUNTIF(G:G,INDEX(G:G,I354)))</f>
        <v/>
      </c>
    </row>
    <row r="355" spans="1:13" x14ac:dyDescent="0.3">
      <c r="A355" s="1" t="s">
        <v>4</v>
      </c>
      <c r="B355" s="1" t="s">
        <v>10</v>
      </c>
      <c r="C355" s="18" t="s">
        <v>7</v>
      </c>
      <c r="D355" s="22">
        <f>IFERROR(MATCH(A355,A:A,0)+0.1,-1)</f>
        <v>8.1</v>
      </c>
      <c r="E355" s="23">
        <f>IFERROR(IFERROR(MATCH(B355,A:A,0)+0.1,MATCH(B355,B:B,0)+0.2),-1)</f>
        <v>17.100000000000001</v>
      </c>
      <c r="F355" s="23">
        <f>IFERROR(IFERROR(MATCH(C355,A:A,0)+0.1,IFERROR(MATCH(C355,B:B,0)+0.2,MATCH(C355,C:C,0)+0.3)),-1)</f>
        <v>11.1</v>
      </c>
      <c r="G355" s="23" t="str">
        <f t="shared" si="6"/>
        <v>8,1/11,1/17,1</v>
      </c>
      <c r="H355" s="24" t="str">
        <f>IF(MATCH(G355,G:G,0)=ROW(),ROW(),"")</f>
        <v/>
      </c>
      <c r="I355" s="25" t="str">
        <f>IFERROR(SMALL(H:H,ROW()-1),"")</f>
        <v/>
      </c>
      <c r="J355" s="14" t="str">
        <f>IFERROR(INDEX(A:A,$I355),"")</f>
        <v/>
      </c>
      <c r="K355" s="6" t="str">
        <f>IF(J355="","",INDEX(B:B,$I355))</f>
        <v/>
      </c>
      <c r="L355" s="6" t="str">
        <f>IF(K355="","",INDEX(C:C,$I355))</f>
        <v/>
      </c>
      <c r="M355" s="6" t="str">
        <f>IF(L355="","",COUNTIF(G:G,INDEX(G:G,I355)))</f>
        <v/>
      </c>
    </row>
    <row r="356" spans="1:13" x14ac:dyDescent="0.3">
      <c r="A356" s="1" t="s">
        <v>4</v>
      </c>
      <c r="B356" s="1" t="s">
        <v>9</v>
      </c>
      <c r="C356" s="18" t="s">
        <v>5</v>
      </c>
      <c r="D356" s="22">
        <f>IFERROR(MATCH(A356,A:A,0)+0.1,-1)</f>
        <v>8.1</v>
      </c>
      <c r="E356" s="23">
        <f>IFERROR(IFERROR(MATCH(B356,A:A,0)+0.1,MATCH(B356,B:B,0)+0.2),-1)</f>
        <v>12.1</v>
      </c>
      <c r="F356" s="23">
        <f>IFERROR(IFERROR(MATCH(C356,A:A,0)+0.1,IFERROR(MATCH(C356,B:B,0)+0.2,MATCH(C356,C:C,0)+0.3)),-1)</f>
        <v>16.100000000000001</v>
      </c>
      <c r="G356" s="23" t="str">
        <f t="shared" si="6"/>
        <v>8,1/12,1/16,1</v>
      </c>
      <c r="H356" s="24" t="str">
        <f>IF(MATCH(G356,G:G,0)=ROW(),ROW(),"")</f>
        <v/>
      </c>
      <c r="I356" s="25" t="str">
        <f>IFERROR(SMALL(H:H,ROW()-1),"")</f>
        <v/>
      </c>
      <c r="J356" s="14" t="str">
        <f>IFERROR(INDEX(A:A,$I356),"")</f>
        <v/>
      </c>
      <c r="K356" s="6" t="str">
        <f>IF(J356="","",INDEX(B:B,$I356))</f>
        <v/>
      </c>
      <c r="L356" s="6" t="str">
        <f>IF(K356="","",INDEX(C:C,$I356))</f>
        <v/>
      </c>
      <c r="M356" s="6" t="str">
        <f>IF(L356="","",COUNTIF(G:G,INDEX(G:G,I356)))</f>
        <v/>
      </c>
    </row>
    <row r="357" spans="1:13" x14ac:dyDescent="0.3">
      <c r="A357" s="1" t="s">
        <v>4</v>
      </c>
      <c r="B357" s="1" t="s">
        <v>10</v>
      </c>
      <c r="C357" s="18" t="s">
        <v>12</v>
      </c>
      <c r="D357" s="22">
        <f>IFERROR(MATCH(A357,A:A,0)+0.1,-1)</f>
        <v>8.1</v>
      </c>
      <c r="E357" s="23">
        <f>IFERROR(IFERROR(MATCH(B357,A:A,0)+0.1,MATCH(B357,B:B,0)+0.2),-1)</f>
        <v>17.100000000000001</v>
      </c>
      <c r="F357" s="23">
        <f>IFERROR(IFERROR(MATCH(C357,A:A,0)+0.1,IFERROR(MATCH(C357,B:B,0)+0.2,MATCH(C357,C:C,0)+0.3)),-1)</f>
        <v>103.1</v>
      </c>
      <c r="G357" s="23" t="str">
        <f t="shared" si="6"/>
        <v>8,1/17,1/103,1</v>
      </c>
      <c r="H357" s="24" t="str">
        <f>IF(MATCH(G357,G:G,0)=ROW(),ROW(),"")</f>
        <v/>
      </c>
      <c r="I357" s="25" t="str">
        <f>IFERROR(SMALL(H:H,ROW()-1),"")</f>
        <v/>
      </c>
      <c r="J357" s="14" t="str">
        <f>IFERROR(INDEX(A:A,$I357),"")</f>
        <v/>
      </c>
      <c r="K357" s="6" t="str">
        <f>IF(J357="","",INDEX(B:B,$I357))</f>
        <v/>
      </c>
      <c r="L357" s="6" t="str">
        <f>IF(K357="","",INDEX(C:C,$I357))</f>
        <v/>
      </c>
      <c r="M357" s="6" t="str">
        <f>IF(L357="","",COUNTIF(G:G,INDEX(G:G,I357)))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hvaissiere</dc:creator>
  <cp:lastModifiedBy>xxxx</cp:lastModifiedBy>
  <dcterms:created xsi:type="dcterms:W3CDTF">2020-04-12T10:34:29Z</dcterms:created>
  <dcterms:modified xsi:type="dcterms:W3CDTF">2020-04-13T07:09:02Z</dcterms:modified>
</cp:coreProperties>
</file>