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8915" windowHeight="850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T3" i="1" l="1" a="1"/>
  <c r="T3" i="1" s="1"/>
  <c r="T4" i="1" a="1"/>
  <c r="T4" i="1"/>
  <c r="T5" i="1" a="1"/>
  <c r="T5" i="1" s="1"/>
  <c r="T6" i="1" a="1"/>
  <c r="T6" i="1"/>
  <c r="T7" i="1" a="1"/>
  <c r="T7" i="1" s="1"/>
  <c r="T8" i="1" a="1"/>
  <c r="T8" i="1"/>
  <c r="T9" i="1" a="1"/>
  <c r="T9" i="1" s="1"/>
  <c r="T10" i="1" a="1"/>
  <c r="T10" i="1"/>
  <c r="T11" i="1" a="1"/>
  <c r="T11" i="1" s="1"/>
  <c r="T12" i="1" a="1"/>
  <c r="T12" i="1"/>
  <c r="T13" i="1" a="1"/>
  <c r="T13" i="1" s="1"/>
  <c r="T14" i="1" a="1"/>
  <c r="T14" i="1" s="1"/>
  <c r="T15" i="1" a="1"/>
  <c r="T15" i="1" s="1"/>
  <c r="N15" i="1" l="1"/>
  <c r="O15" i="1" a="1"/>
  <c r="O15" i="1"/>
  <c r="P15" i="1" a="1"/>
  <c r="P15" i="1" s="1"/>
  <c r="Q15" i="1" a="1"/>
  <c r="Q15" i="1" s="1"/>
  <c r="R15" i="1"/>
  <c r="S15" i="1" a="1"/>
  <c r="S15" i="1" s="1"/>
  <c r="N14" i="1"/>
  <c r="O14" i="1" a="1"/>
  <c r="O14" i="1"/>
  <c r="P14" i="1" a="1"/>
  <c r="P14" i="1" s="1"/>
  <c r="Q14" i="1" a="1"/>
  <c r="Q14" i="1" s="1"/>
  <c r="R14" i="1"/>
  <c r="S14" i="1" a="1"/>
  <c r="S14" i="1"/>
  <c r="S4" i="1" a="1"/>
  <c r="S4" i="1" s="1"/>
  <c r="S5" i="1" a="1"/>
  <c r="S5" i="1" s="1"/>
  <c r="S6" i="1" a="1"/>
  <c r="S6" i="1" s="1"/>
  <c r="S7" i="1" a="1"/>
  <c r="S7" i="1" s="1"/>
  <c r="S8" i="1" a="1"/>
  <c r="S8" i="1"/>
  <c r="S9" i="1" a="1"/>
  <c r="S9" i="1" s="1"/>
  <c r="S10" i="1" a="1"/>
  <c r="S10" i="1"/>
  <c r="S11" i="1" a="1"/>
  <c r="S11" i="1" s="1"/>
  <c r="S12" i="1" a="1"/>
  <c r="S12" i="1" s="1"/>
  <c r="S13" i="1" a="1"/>
  <c r="S13" i="1" s="1"/>
  <c r="S3" i="1" a="1"/>
  <c r="S3" i="1" s="1"/>
  <c r="R4" i="1"/>
  <c r="R5" i="1"/>
  <c r="R6" i="1"/>
  <c r="R7" i="1"/>
  <c r="R8" i="1"/>
  <c r="R9" i="1"/>
  <c r="R10" i="1"/>
  <c r="R11" i="1"/>
  <c r="R12" i="1"/>
  <c r="R13" i="1"/>
  <c r="R3" i="1"/>
  <c r="Q4" i="1" a="1"/>
  <c r="Q4" i="1" s="1"/>
  <c r="Q5" i="1" a="1"/>
  <c r="Q5" i="1" s="1"/>
  <c r="Q6" i="1" a="1"/>
  <c r="Q6" i="1"/>
  <c r="Q7" i="1" a="1"/>
  <c r="Q7" i="1" s="1"/>
  <c r="Q8" i="1" a="1"/>
  <c r="Q8" i="1"/>
  <c r="Q9" i="1" a="1"/>
  <c r="Q9" i="1" s="1"/>
  <c r="Q10" i="1" a="1"/>
  <c r="Q10" i="1" s="1"/>
  <c r="Q11" i="1" a="1"/>
  <c r="Q11" i="1"/>
  <c r="Q12" i="1" a="1"/>
  <c r="Q12" i="1" s="1"/>
  <c r="Q13" i="1" a="1"/>
  <c r="Q13" i="1"/>
  <c r="Q3" i="1" a="1"/>
  <c r="Q3" i="1" s="1"/>
  <c r="P3" i="1" a="1"/>
  <c r="P3" i="1" s="1"/>
  <c r="P5" i="1" a="1"/>
  <c r="P5" i="1"/>
  <c r="P6" i="1" a="1"/>
  <c r="P6" i="1" s="1"/>
  <c r="P7" i="1" a="1"/>
  <c r="P7" i="1"/>
  <c r="P8" i="1" a="1"/>
  <c r="P8" i="1" s="1"/>
  <c r="P9" i="1" a="1"/>
  <c r="P9" i="1" s="1"/>
  <c r="P10" i="1" a="1"/>
  <c r="P10" i="1" s="1"/>
  <c r="P11" i="1" a="1"/>
  <c r="P11" i="1" s="1"/>
  <c r="P12" i="1" a="1"/>
  <c r="P12" i="1" s="1"/>
  <c r="P13" i="1" a="1"/>
  <c r="P13" i="1" s="1"/>
  <c r="P4" i="1" a="1"/>
  <c r="P4" i="1" s="1"/>
  <c r="O4" i="1" a="1"/>
  <c r="O4" i="1" s="1"/>
  <c r="O5" i="1" a="1"/>
  <c r="O5" i="1" s="1"/>
  <c r="O6" i="1" a="1"/>
  <c r="O6" i="1" s="1"/>
  <c r="O7" i="1" a="1"/>
  <c r="O7" i="1" s="1"/>
  <c r="O8" i="1" a="1"/>
  <c r="O8" i="1"/>
  <c r="O9" i="1" a="1"/>
  <c r="O9" i="1" s="1"/>
  <c r="O10" i="1" a="1"/>
  <c r="O10" i="1" s="1"/>
  <c r="O11" i="1" a="1"/>
  <c r="O11" i="1" s="1"/>
  <c r="O12" i="1" a="1"/>
  <c r="O12" i="1" s="1"/>
  <c r="O13" i="1" a="1"/>
  <c r="O13" i="1" s="1"/>
  <c r="O3" i="1" a="1"/>
  <c r="O3" i="1" s="1"/>
  <c r="N4" i="1"/>
  <c r="N5" i="1"/>
  <c r="N6" i="1"/>
  <c r="N7" i="1"/>
  <c r="N8" i="1"/>
  <c r="N9" i="1"/>
  <c r="N10" i="1"/>
  <c r="N11" i="1"/>
  <c r="N12" i="1"/>
  <c r="N13" i="1"/>
  <c r="N3" i="1"/>
</calcChain>
</file>

<file path=xl/comments1.xml><?xml version="1.0" encoding="utf-8"?>
<comments xmlns="http://schemas.openxmlformats.org/spreadsheetml/2006/main">
  <authors>
    <author>Pas moi</author>
  </authors>
  <commentList>
    <comment ref="O3" authorId="0">
      <text>
        <r>
          <rPr>
            <b/>
            <sz val="9"/>
            <color indexed="81"/>
            <rFont val="Tahoma"/>
            <family val="2"/>
          </rPr>
          <t xml:space="preserve">Formule matricielle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3" authorId="0">
      <text>
        <r>
          <rPr>
            <b/>
            <sz val="9"/>
            <color indexed="81"/>
            <rFont val="Tahoma"/>
            <family val="2"/>
          </rPr>
          <t xml:space="preserve">Formule matricielle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3" authorId="0">
      <text>
        <r>
          <rPr>
            <b/>
            <sz val="9"/>
            <color indexed="81"/>
            <rFont val="Tahoma"/>
            <family val="2"/>
          </rPr>
          <t xml:space="preserve">Formule matricielle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3" authorId="0">
      <text>
        <r>
          <rPr>
            <b/>
            <sz val="9"/>
            <color indexed="81"/>
            <rFont val="Tahoma"/>
            <family val="2"/>
          </rPr>
          <t xml:space="preserve">Formule matricielle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3" authorId="0">
      <text>
        <r>
          <rPr>
            <b/>
            <sz val="9"/>
            <color indexed="81"/>
            <rFont val="Tahoma"/>
            <family val="2"/>
          </rPr>
          <t xml:space="preserve">Formule matricielle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<sst xmlns="http://schemas.openxmlformats.org/spreadsheetml/2006/main" count="166" uniqueCount="16">
  <si>
    <t>Group</t>
  </si>
  <si>
    <t>Pair ID</t>
  </si>
  <si>
    <t>Treatment</t>
  </si>
  <si>
    <t>A</t>
  </si>
  <si>
    <t>SL</t>
  </si>
  <si>
    <t>LS</t>
  </si>
  <si>
    <t>SS</t>
  </si>
  <si>
    <t>N</t>
  </si>
  <si>
    <t>Y</t>
  </si>
  <si>
    <t>Un Y ou plus</t>
  </si>
  <si>
    <t>Au moins 3 Y à la suite</t>
  </si>
  <si>
    <t>blocs de "Y" différents</t>
  </si>
  <si>
    <t>MAX Y consécutifs</t>
  </si>
  <si>
    <t>Combien de N avant le 1er Y</t>
  </si>
  <si>
    <r>
      <t>Nombre d'observations (Y ou N) avant un bloc de 3 Y (</t>
    </r>
    <r>
      <rPr>
        <b/>
        <sz val="10"/>
        <color theme="1"/>
        <rFont val="Calibri"/>
        <family val="2"/>
        <scheme val="minor"/>
      </rPr>
      <t>v1</t>
    </r>
    <r>
      <rPr>
        <sz val="10"/>
        <color theme="1"/>
        <rFont val="Calibri"/>
        <family val="2"/>
        <scheme val="minor"/>
      </rPr>
      <t>)</t>
    </r>
  </si>
  <si>
    <r>
      <t>Nombre d'observations (Y ou N) avant un bloc de 3 Y (</t>
    </r>
    <r>
      <rPr>
        <b/>
        <sz val="10"/>
        <color rgb="FF0000FF"/>
        <rFont val="Calibri"/>
        <family val="2"/>
        <scheme val="minor"/>
      </rPr>
      <t>v2</t>
    </r>
    <r>
      <rPr>
        <sz val="10"/>
        <color theme="1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</si>
</sst>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;General;;@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FF"/>
      <name val="Calibri"/>
      <family val="2"/>
      <scheme val="minor"/>
    </font>
    <font>
      <b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0" fontId="1" fillId="2" borderId="2" xfId="0" applyNumberFormat="1" applyFont="1" applyFill="1" applyBorder="1" applyAlignment="1">
      <alignment horizontal="center"/>
    </xf>
    <xf numFmtId="0" fontId="0" fillId="2" borderId="0" xfId="0" applyFill="1"/>
    <xf numFmtId="20" fontId="0" fillId="2" borderId="0" xfId="0" applyNumberFormat="1" applyFill="1"/>
    <xf numFmtId="0" fontId="7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b/>
        <i val="0"/>
        <color rgb="FFC00000"/>
      </font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76200</xdr:colOff>
      <xdr:row>15</xdr:row>
      <xdr:rowOff>76201</xdr:rowOff>
    </xdr:from>
    <xdr:to>
      <xdr:col>18</xdr:col>
      <xdr:colOff>1276349</xdr:colOff>
      <xdr:row>27</xdr:row>
      <xdr:rowOff>10583</xdr:rowOff>
    </xdr:to>
    <xdr:sp macro="" textlink="">
      <xdr:nvSpPr>
        <xdr:cNvPr id="3" name="ZoneTexte 2"/>
        <xdr:cNvSpPr txBox="1"/>
      </xdr:nvSpPr>
      <xdr:spPr>
        <a:xfrm>
          <a:off x="76200" y="3219451"/>
          <a:ext cx="10386482" cy="2220382"/>
        </a:xfrm>
        <a:prstGeom prst="rect">
          <a:avLst/>
        </a:prstGeom>
        <a:gradFill rotWithShape="1">
          <a:gsLst>
            <a:gs pos="0">
              <a:srgbClr val="5B9BD5">
                <a:lumMod val="110000"/>
                <a:satMod val="105000"/>
                <a:tint val="67000"/>
              </a:srgbClr>
            </a:gs>
            <a:gs pos="50000">
              <a:srgbClr val="5B9BD5">
                <a:lumMod val="105000"/>
                <a:satMod val="103000"/>
                <a:tint val="73000"/>
              </a:srgbClr>
            </a:gs>
            <a:gs pos="100000">
              <a:srgbClr val="5B9BD5">
                <a:lumMod val="105000"/>
                <a:satMod val="109000"/>
                <a:tint val="81000"/>
              </a:srgbClr>
            </a:gs>
          </a:gsLst>
          <a:lin ang="5400000" scaled="0"/>
        </a:gradFill>
        <a:ln w="6350" cap="flat" cmpd="sng" algn="ctr">
          <a:solidFill>
            <a:srgbClr val="5B9BD5"/>
          </a:solidFill>
          <a:prstDash val="solid"/>
          <a:miter lim="800000"/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Formule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matricielle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à valider par la combinaison des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trois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touches : 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Ctrl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+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Maj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+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Entrée</a:t>
          </a:r>
          <a:r>
            <a:rPr kumimoji="0" lang="fr-FR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(et non simplement par la seule touche Entrée).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Lucida Sans" panose="020B0602030504020204" pitchFamily="34" charset="0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Si la formule est correctement validée, alors la formule 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matricielle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est entourée d'accolades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{...}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dans la barre de formule. Ces accolades ne doivent pas être saisies à la main. Elles apparaissent à la validation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matricielle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de la formule par les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trois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touches 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Ctrl</a:t>
          </a:r>
          <a:r>
            <a:rPr kumimoji="0" lang="fr-F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+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Maj</a:t>
          </a:r>
          <a:r>
            <a:rPr kumimoji="0" lang="fr-F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+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Entrée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Lucida Sans" panose="020B0602030504020204" pitchFamily="34" charset="0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Une fois validée, une formule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matricielle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peut être copiée/colléer comme tout autre formule. Elle conservera sa propriété d'être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matricielle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Lucida Sans" panose="020B0602030504020204" pitchFamily="34" charset="0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A chaque édition de la formule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matricielle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, il faudra valider à nouveau la formule au moyen de la combinaison des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trois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touches 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: 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Ctrl</a:t>
          </a:r>
          <a:r>
            <a:rPr kumimoji="0" lang="fr-F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+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Maj</a:t>
          </a:r>
          <a:r>
            <a:rPr kumimoji="0" lang="fr-F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+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Entrée</a:t>
          </a:r>
          <a:r>
            <a:rPr kumimoji="0" lang="fr-F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.</a:t>
          </a:r>
          <a:endParaRPr kumimoji="0" lang="fr-FR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Lucida Sans" panose="020B0602030504020204" pitchFamily="34" charset="0"/>
            <a:ea typeface="+mn-ea"/>
            <a:cs typeface="+mn-cs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15"/>
  <sheetViews>
    <sheetView tabSelected="1" zoomScale="90" zoomScaleNormal="90" workbookViewId="0"/>
  </sheetViews>
  <sheetFormatPr baseColWidth="10" defaultRowHeight="15" x14ac:dyDescent="0.25"/>
  <cols>
    <col min="1" max="1" width="6.42578125" bestFit="1" customWidth="1"/>
    <col min="2" max="2" width="6.7109375" bestFit="1" customWidth="1"/>
    <col min="3" max="3" width="10.28515625" bestFit="1" customWidth="1"/>
    <col min="4" max="13" width="5.42578125" customWidth="1"/>
    <col min="14" max="14" width="12" customWidth="1"/>
    <col min="15" max="15" width="11.5703125" customWidth="1"/>
    <col min="16" max="16" width="12.7109375" customWidth="1"/>
    <col min="17" max="17" width="11.42578125" customWidth="1"/>
    <col min="18" max="18" width="12.5703125" customWidth="1"/>
    <col min="19" max="20" width="20.140625" customWidth="1"/>
  </cols>
  <sheetData>
    <row r="1" spans="1:21" ht="37.5" customHeight="1" x14ac:dyDescent="0.25">
      <c r="A1" s="9"/>
      <c r="B1" s="9"/>
      <c r="C1" s="9"/>
      <c r="D1" s="10"/>
      <c r="E1" s="10"/>
      <c r="F1" s="10"/>
      <c r="G1" s="10"/>
      <c r="H1" s="10"/>
      <c r="I1" s="10"/>
      <c r="J1" s="10"/>
      <c r="K1" s="10"/>
      <c r="L1" s="10"/>
      <c r="M1" s="10"/>
      <c r="N1" s="13" t="s">
        <v>9</v>
      </c>
      <c r="O1" s="13" t="s">
        <v>10</v>
      </c>
      <c r="P1" s="13" t="s">
        <v>11</v>
      </c>
      <c r="Q1" s="13" t="s">
        <v>12</v>
      </c>
      <c r="R1" s="13" t="s">
        <v>13</v>
      </c>
      <c r="S1" s="13" t="s">
        <v>14</v>
      </c>
      <c r="T1" s="13" t="s">
        <v>15</v>
      </c>
      <c r="U1" s="4"/>
    </row>
    <row r="2" spans="1:21" x14ac:dyDescent="0.25">
      <c r="A2" s="6" t="s">
        <v>0</v>
      </c>
      <c r="B2" s="6" t="s">
        <v>1</v>
      </c>
      <c r="C2" s="6" t="s">
        <v>2</v>
      </c>
      <c r="D2" s="7">
        <v>9.4499999999999993</v>
      </c>
      <c r="E2" s="7">
        <v>10</v>
      </c>
      <c r="F2" s="7">
        <v>10.15</v>
      </c>
      <c r="G2" s="7">
        <v>10.3</v>
      </c>
      <c r="H2" s="7">
        <v>10.45</v>
      </c>
      <c r="I2" s="7">
        <v>11</v>
      </c>
      <c r="J2" s="7">
        <v>11.15</v>
      </c>
      <c r="K2" s="7">
        <v>11.3</v>
      </c>
      <c r="L2" s="7">
        <v>11.45</v>
      </c>
      <c r="M2" s="8">
        <v>12</v>
      </c>
      <c r="N2" s="14"/>
      <c r="O2" s="14"/>
      <c r="P2" s="14"/>
      <c r="Q2" s="14"/>
      <c r="R2" s="14"/>
      <c r="S2" s="14"/>
      <c r="T2" s="14"/>
      <c r="U2" s="4"/>
    </row>
    <row r="3" spans="1:21" x14ac:dyDescent="0.25">
      <c r="A3" s="3" t="s">
        <v>3</v>
      </c>
      <c r="B3" s="3">
        <v>1</v>
      </c>
      <c r="C3" s="3" t="s">
        <v>4</v>
      </c>
      <c r="D3" s="2" t="s">
        <v>7</v>
      </c>
      <c r="E3" s="2" t="s">
        <v>7</v>
      </c>
      <c r="F3" s="2" t="s">
        <v>7</v>
      </c>
      <c r="G3" s="2" t="s">
        <v>7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7</v>
      </c>
      <c r="M3" s="2" t="s">
        <v>7</v>
      </c>
      <c r="N3" s="1" t="str">
        <f>IF(COUNTIF(D3:M3,"Y")&gt;0,"Y","")</f>
        <v/>
      </c>
      <c r="O3" s="1" t="str">
        <f t="array" ref="O3">IF(MAX(FREQUENCY(IF(D3:M3="Y",COLUMN(D3:M3)),IF(D3:M3="N",COLUMN(D3:M3))))&gt;=3,"Y","")</f>
        <v/>
      </c>
      <c r="P3" s="5">
        <f t="array" ref="P3">SUMPRODUCT(N(FREQUENCY(IF(D3:M3="Y",COLUMN(D3:M3)),IF(D3:M3="N",COLUMN(D3:M3)))&gt;0))</f>
        <v>0</v>
      </c>
      <c r="Q3" s="5">
        <f t="array" ref="Q3">MAX(FREQUENCY(IF(D3:M3="Y",COLUMN(D3:M3)),IF(D3:M3="N",COLUMN(D3:M3))))</f>
        <v>0</v>
      </c>
      <c r="R3" s="1" t="str">
        <f>IFERROR(MATCH("Y",D3:M3,0)-1,"")</f>
        <v/>
      </c>
      <c r="S3" s="12" t="str">
        <f t="array" ref="S3">IFERROR(SMALL((IF(D3:K3&amp;E3:L3&amp;F3:M3="YYY",COLUMN(D3:K3)-4,"")),1),"")</f>
        <v/>
      </c>
      <c r="T3" s="11" t="str">
        <f t="array" ref="T3">IFERROR(MATCH("YYY",D3:K3&amp;E3:L3&amp;F3:M3,0)-1,"")</f>
        <v/>
      </c>
      <c r="U3" s="4"/>
    </row>
    <row r="4" spans="1:21" x14ac:dyDescent="0.25">
      <c r="A4" s="3" t="s">
        <v>3</v>
      </c>
      <c r="B4" s="3">
        <v>2</v>
      </c>
      <c r="C4" s="3" t="s">
        <v>5</v>
      </c>
      <c r="D4" s="1" t="s">
        <v>7</v>
      </c>
      <c r="E4" s="1" t="s">
        <v>8</v>
      </c>
      <c r="F4" s="1" t="s">
        <v>7</v>
      </c>
      <c r="G4" s="1" t="s">
        <v>7</v>
      </c>
      <c r="H4" s="1" t="s">
        <v>8</v>
      </c>
      <c r="I4" s="1" t="s">
        <v>8</v>
      </c>
      <c r="J4" s="1" t="s">
        <v>7</v>
      </c>
      <c r="K4" s="1" t="s">
        <v>7</v>
      </c>
      <c r="L4" s="1" t="s">
        <v>7</v>
      </c>
      <c r="M4" s="1" t="s">
        <v>7</v>
      </c>
      <c r="N4" s="1" t="str">
        <f t="shared" ref="N4:N13" si="0">IF(COUNTIF(D4:M4,"Y")&gt;0,"Y","")</f>
        <v>Y</v>
      </c>
      <c r="O4" s="1" t="str">
        <f t="array" ref="O4">IF(MAX(FREQUENCY(IF(D4:M4="Y",COLUMN(D4:M4)),IF(D4:M4="N",COLUMN(D4:M4))))&gt;=3,"Y","")</f>
        <v/>
      </c>
      <c r="P4" s="5">
        <f t="array" ref="P4">SUMPRODUCT(N(FREQUENCY(IF(D4:M4="Y",COLUMN(D4:M4)),IF(D4:M4="N",COLUMN(D4:M4)))&gt;0))</f>
        <v>2</v>
      </c>
      <c r="Q4" s="5">
        <f t="array" ref="Q4">MAX(FREQUENCY(IF(D4:M4="Y",COLUMN(D4:M4)),IF(D4:M4="N",COLUMN(D4:M4))))</f>
        <v>2</v>
      </c>
      <c r="R4" s="1">
        <f t="shared" ref="R4:R13" si="1">IFERROR(MATCH("Y",D4:M4,0)-1,"")</f>
        <v>1</v>
      </c>
      <c r="S4" s="12" t="str">
        <f t="array" ref="S4">IFERROR(SMALL((IF(D4:K4&amp;E4:L4&amp;F4:M4="YYY",COLUMN(D4:K4)-4,"")),1),"")</f>
        <v/>
      </c>
      <c r="T4" s="11" t="str">
        <f t="array" ref="T4">IFERROR(MATCH("YYY",D4:K4&amp;E4:L4&amp;F4:M4,0)-1,"")</f>
        <v/>
      </c>
      <c r="U4" s="4"/>
    </row>
    <row r="5" spans="1:21" x14ac:dyDescent="0.25">
      <c r="A5" s="3" t="s">
        <v>3</v>
      </c>
      <c r="B5" s="3">
        <v>3</v>
      </c>
      <c r="C5" s="3" t="s">
        <v>5</v>
      </c>
      <c r="D5" s="1" t="s">
        <v>7</v>
      </c>
      <c r="E5" s="1" t="s">
        <v>7</v>
      </c>
      <c r="F5" s="1" t="s">
        <v>7</v>
      </c>
      <c r="G5" s="1" t="s">
        <v>7</v>
      </c>
      <c r="H5" s="1" t="s">
        <v>7</v>
      </c>
      <c r="I5" s="1" t="s">
        <v>7</v>
      </c>
      <c r="J5" s="1" t="s">
        <v>7</v>
      </c>
      <c r="K5" s="1" t="s">
        <v>7</v>
      </c>
      <c r="L5" s="1" t="s">
        <v>7</v>
      </c>
      <c r="M5" s="1" t="s">
        <v>7</v>
      </c>
      <c r="N5" s="1" t="str">
        <f t="shared" si="0"/>
        <v/>
      </c>
      <c r="O5" s="1" t="str">
        <f t="array" ref="O5">IF(MAX(FREQUENCY(IF(D5:M5="Y",COLUMN(D5:M5)),IF(D5:M5="N",COLUMN(D5:M5))))&gt;=3,"Y","")</f>
        <v/>
      </c>
      <c r="P5" s="5">
        <f t="array" ref="P5">SUMPRODUCT(N(FREQUENCY(IF(D5:M5="Y",COLUMN(D5:M5)),IF(D5:M5="N",COLUMN(D5:M5)))&gt;0))</f>
        <v>0</v>
      </c>
      <c r="Q5" s="5">
        <f t="array" ref="Q5">MAX(FREQUENCY(IF(D5:M5="Y",COLUMN(D5:M5)),IF(D5:M5="N",COLUMN(D5:M5))))</f>
        <v>0</v>
      </c>
      <c r="R5" s="1" t="str">
        <f t="shared" si="1"/>
        <v/>
      </c>
      <c r="S5" s="12" t="str">
        <f t="array" ref="S5">IFERROR(SMALL((IF(D5:K5&amp;E5:L5&amp;F5:M5="YYY",COLUMN(D5:K5)-4,"")),1),"")</f>
        <v/>
      </c>
      <c r="T5" s="11" t="str">
        <f t="array" ref="T5">IFERROR(MATCH("YYY",D5:K5&amp;E5:L5&amp;F5:M5,0)-1,"")</f>
        <v/>
      </c>
      <c r="U5" s="4"/>
    </row>
    <row r="6" spans="1:21" x14ac:dyDescent="0.25">
      <c r="A6" s="3" t="s">
        <v>3</v>
      </c>
      <c r="B6" s="3">
        <v>4</v>
      </c>
      <c r="C6" s="3" t="s">
        <v>5</v>
      </c>
      <c r="D6" s="1" t="s">
        <v>7</v>
      </c>
      <c r="E6" s="1" t="s">
        <v>7</v>
      </c>
      <c r="F6" s="1" t="s">
        <v>7</v>
      </c>
      <c r="G6" s="1" t="s">
        <v>7</v>
      </c>
      <c r="H6" s="1" t="s">
        <v>7</v>
      </c>
      <c r="I6" s="1" t="s">
        <v>7</v>
      </c>
      <c r="J6" s="1" t="s">
        <v>8</v>
      </c>
      <c r="K6" s="1" t="s">
        <v>8</v>
      </c>
      <c r="L6" s="1" t="s">
        <v>8</v>
      </c>
      <c r="M6" s="1" t="s">
        <v>8</v>
      </c>
      <c r="N6" s="1" t="str">
        <f t="shared" si="0"/>
        <v>Y</v>
      </c>
      <c r="O6" s="1" t="str">
        <f t="array" ref="O6">IF(MAX(FREQUENCY(IF(D6:M6="Y",COLUMN(D6:M6)),IF(D6:M6="N",COLUMN(D6:M6))))&gt;=3,"Y","")</f>
        <v>Y</v>
      </c>
      <c r="P6" s="5">
        <f t="array" ref="P6">SUMPRODUCT(N(FREQUENCY(IF(D6:M6="Y",COLUMN(D6:M6)),IF(D6:M6="N",COLUMN(D6:M6)))&gt;0))</f>
        <v>1</v>
      </c>
      <c r="Q6" s="5">
        <f t="array" ref="Q6">MAX(FREQUENCY(IF(D6:M6="Y",COLUMN(D6:M6)),IF(D6:M6="N",COLUMN(D6:M6))))</f>
        <v>4</v>
      </c>
      <c r="R6" s="1">
        <f t="shared" si="1"/>
        <v>6</v>
      </c>
      <c r="S6" s="12">
        <f t="array" ref="S6">IFERROR(SMALL((IF(D6:K6&amp;E6:L6&amp;F6:M6="YYY",COLUMN(D6:K6)-4,"")),1),"")</f>
        <v>6</v>
      </c>
      <c r="T6" s="11">
        <f t="array" ref="T6">IFERROR(MATCH("YYY",D6:K6&amp;E6:L6&amp;F6:M6,0)-1,"")</f>
        <v>6</v>
      </c>
      <c r="U6" s="4"/>
    </row>
    <row r="7" spans="1:21" x14ac:dyDescent="0.25">
      <c r="A7" s="3" t="s">
        <v>3</v>
      </c>
      <c r="B7" s="3">
        <v>5</v>
      </c>
      <c r="C7" s="3" t="s">
        <v>5</v>
      </c>
      <c r="D7" s="1" t="s">
        <v>7</v>
      </c>
      <c r="E7" s="1" t="s">
        <v>7</v>
      </c>
      <c r="F7" s="1" t="s">
        <v>7</v>
      </c>
      <c r="G7" s="1" t="s">
        <v>7</v>
      </c>
      <c r="H7" s="1" t="s">
        <v>7</v>
      </c>
      <c r="I7" s="1" t="s">
        <v>7</v>
      </c>
      <c r="J7" s="1" t="s">
        <v>7</v>
      </c>
      <c r="K7" s="1" t="s">
        <v>7</v>
      </c>
      <c r="L7" s="1" t="s">
        <v>7</v>
      </c>
      <c r="M7" s="1" t="s">
        <v>7</v>
      </c>
      <c r="N7" s="1" t="str">
        <f t="shared" si="0"/>
        <v/>
      </c>
      <c r="O7" s="1" t="str">
        <f t="array" ref="O7">IF(MAX(FREQUENCY(IF(D7:M7="Y",COLUMN(D7:M7)),IF(D7:M7="N",COLUMN(D7:M7))))&gt;=3,"Y","")</f>
        <v/>
      </c>
      <c r="P7" s="5">
        <f t="array" ref="P7">SUMPRODUCT(N(FREQUENCY(IF(D7:M7="Y",COLUMN(D7:M7)),IF(D7:M7="N",COLUMN(D7:M7)))&gt;0))</f>
        <v>0</v>
      </c>
      <c r="Q7" s="5">
        <f t="array" ref="Q7">MAX(FREQUENCY(IF(D7:M7="Y",COLUMN(D7:M7)),IF(D7:M7="N",COLUMN(D7:M7))))</f>
        <v>0</v>
      </c>
      <c r="R7" s="1" t="str">
        <f t="shared" si="1"/>
        <v/>
      </c>
      <c r="S7" s="12" t="str">
        <f t="array" ref="S7">IFERROR(SMALL((IF(D7:K7&amp;E7:L7&amp;F7:M7="YYY",COLUMN(D7:K7)-4,"")),1),"")</f>
        <v/>
      </c>
      <c r="T7" s="11" t="str">
        <f t="array" ref="T7">IFERROR(MATCH("YYY",D7:K7&amp;E7:L7&amp;F7:M7,0)-1,"")</f>
        <v/>
      </c>
      <c r="U7" s="4"/>
    </row>
    <row r="8" spans="1:21" x14ac:dyDescent="0.25">
      <c r="A8" s="3" t="s">
        <v>3</v>
      </c>
      <c r="B8" s="3">
        <v>6</v>
      </c>
      <c r="C8" s="3" t="s">
        <v>6</v>
      </c>
      <c r="D8" s="1" t="s">
        <v>7</v>
      </c>
      <c r="E8" s="1" t="s">
        <v>8</v>
      </c>
      <c r="F8" s="1" t="s">
        <v>8</v>
      </c>
      <c r="G8" s="1" t="s">
        <v>8</v>
      </c>
      <c r="H8" s="1" t="s">
        <v>8</v>
      </c>
      <c r="I8" s="1" t="s">
        <v>8</v>
      </c>
      <c r="J8" s="1" t="s">
        <v>8</v>
      </c>
      <c r="K8" s="1" t="s">
        <v>8</v>
      </c>
      <c r="L8" s="1" t="s">
        <v>8</v>
      </c>
      <c r="M8" s="1" t="s">
        <v>8</v>
      </c>
      <c r="N8" s="1" t="str">
        <f t="shared" si="0"/>
        <v>Y</v>
      </c>
      <c r="O8" s="1" t="str">
        <f t="array" ref="O8">IF(MAX(FREQUENCY(IF(D8:M8="Y",COLUMN(D8:M8)),IF(D8:M8="N",COLUMN(D8:M8))))&gt;=3,"Y","")</f>
        <v>Y</v>
      </c>
      <c r="P8" s="5">
        <f t="array" ref="P8">SUMPRODUCT(N(FREQUENCY(IF(D8:M8="Y",COLUMN(D8:M8)),IF(D8:M8="N",COLUMN(D8:M8)))&gt;0))</f>
        <v>1</v>
      </c>
      <c r="Q8" s="5">
        <f t="array" ref="Q8">MAX(FREQUENCY(IF(D8:M8="Y",COLUMN(D8:M8)),IF(D8:M8="N",COLUMN(D8:M8))))</f>
        <v>9</v>
      </c>
      <c r="R8" s="1">
        <f t="shared" si="1"/>
        <v>1</v>
      </c>
      <c r="S8" s="12">
        <f t="array" ref="S8">IFERROR(SMALL((IF(D8:K8&amp;E8:L8&amp;F8:M8="YYY",COLUMN(D8:K8)-4,"")),1),"")</f>
        <v>1</v>
      </c>
      <c r="T8" s="11">
        <f t="array" ref="T8">IFERROR(MATCH("YYY",D8:K8&amp;E8:L8&amp;F8:M8,0)-1,"")</f>
        <v>1</v>
      </c>
      <c r="U8" s="4"/>
    </row>
    <row r="9" spans="1:21" x14ac:dyDescent="0.25">
      <c r="A9" s="3" t="s">
        <v>3</v>
      </c>
      <c r="B9" s="3">
        <v>7</v>
      </c>
      <c r="C9" s="3" t="s">
        <v>6</v>
      </c>
      <c r="D9" s="1" t="s">
        <v>7</v>
      </c>
      <c r="E9" s="1" t="s">
        <v>7</v>
      </c>
      <c r="F9" s="1" t="s">
        <v>7</v>
      </c>
      <c r="G9" s="1" t="s">
        <v>7</v>
      </c>
      <c r="H9" s="1" t="s">
        <v>7</v>
      </c>
      <c r="I9" s="1" t="s">
        <v>7</v>
      </c>
      <c r="J9" s="1" t="s">
        <v>7</v>
      </c>
      <c r="K9" s="1" t="s">
        <v>7</v>
      </c>
      <c r="L9" s="1" t="s">
        <v>7</v>
      </c>
      <c r="M9" s="1" t="s">
        <v>7</v>
      </c>
      <c r="N9" s="1" t="str">
        <f t="shared" si="0"/>
        <v/>
      </c>
      <c r="O9" s="1" t="str">
        <f t="array" ref="O9">IF(MAX(FREQUENCY(IF(D9:M9="Y",COLUMN(D9:M9)),IF(D9:M9="N",COLUMN(D9:M9))))&gt;=3,"Y","")</f>
        <v/>
      </c>
      <c r="P9" s="5">
        <f t="array" ref="P9">SUMPRODUCT(N(FREQUENCY(IF(D9:M9="Y",COLUMN(D9:M9)),IF(D9:M9="N",COLUMN(D9:M9)))&gt;0))</f>
        <v>0</v>
      </c>
      <c r="Q9" s="5">
        <f t="array" ref="Q9">MAX(FREQUENCY(IF(D9:M9="Y",COLUMN(D9:M9)),IF(D9:M9="N",COLUMN(D9:M9))))</f>
        <v>0</v>
      </c>
      <c r="R9" s="1" t="str">
        <f t="shared" si="1"/>
        <v/>
      </c>
      <c r="S9" s="12" t="str">
        <f t="array" ref="S9">IFERROR(SMALL((IF(D9:K9&amp;E9:L9&amp;F9:M9="YYY",COLUMN(D9:K9)-4,"")),1),"")</f>
        <v/>
      </c>
      <c r="T9" s="11" t="str">
        <f t="array" ref="T9">IFERROR(MATCH("YYY",D9:K9&amp;E9:L9&amp;F9:M9,0)-1,"")</f>
        <v/>
      </c>
      <c r="U9" s="4"/>
    </row>
    <row r="10" spans="1:21" x14ac:dyDescent="0.25">
      <c r="A10" s="3" t="s">
        <v>3</v>
      </c>
      <c r="B10" s="3">
        <v>8</v>
      </c>
      <c r="C10" s="3" t="s">
        <v>6</v>
      </c>
      <c r="D10" s="1" t="s">
        <v>7</v>
      </c>
      <c r="E10" s="1" t="s">
        <v>8</v>
      </c>
      <c r="F10" s="1" t="s">
        <v>7</v>
      </c>
      <c r="G10" s="1" t="s">
        <v>8</v>
      </c>
      <c r="H10" s="1" t="s">
        <v>8</v>
      </c>
      <c r="I10" s="1" t="s">
        <v>7</v>
      </c>
      <c r="J10" s="1" t="s">
        <v>8</v>
      </c>
      <c r="K10" s="1" t="s">
        <v>8</v>
      </c>
      <c r="L10" s="1" t="s">
        <v>8</v>
      </c>
      <c r="M10" s="1" t="s">
        <v>8</v>
      </c>
      <c r="N10" s="1" t="str">
        <f t="shared" si="0"/>
        <v>Y</v>
      </c>
      <c r="O10" s="1" t="str">
        <f t="array" ref="O10">IF(MAX(FREQUENCY(IF(D10:M10="Y",COLUMN(D10:M10)),IF(D10:M10="N",COLUMN(D10:M10))))&gt;=3,"Y","")</f>
        <v>Y</v>
      </c>
      <c r="P10" s="5">
        <f t="array" ref="P10">SUMPRODUCT(N(FREQUENCY(IF(D10:M10="Y",COLUMN(D10:M10)),IF(D10:M10="N",COLUMN(D10:M10)))&gt;0))</f>
        <v>3</v>
      </c>
      <c r="Q10" s="5">
        <f t="array" ref="Q10">MAX(FREQUENCY(IF(D10:M10="Y",COLUMN(D10:M10)),IF(D10:M10="N",COLUMN(D10:M10))))</f>
        <v>4</v>
      </c>
      <c r="R10" s="1">
        <f t="shared" si="1"/>
        <v>1</v>
      </c>
      <c r="S10" s="12">
        <f t="array" ref="S10">IFERROR(SMALL((IF(D10:K10&amp;E10:L10&amp;F10:M10="YYY",COLUMN(D10:K10)-4,"")),1),"")</f>
        <v>6</v>
      </c>
      <c r="T10" s="11">
        <f t="array" ref="T10">IFERROR(MATCH("YYY",D10:K10&amp;E10:L10&amp;F10:M10,0)-1,"")</f>
        <v>6</v>
      </c>
      <c r="U10" s="4"/>
    </row>
    <row r="11" spans="1:21" x14ac:dyDescent="0.25">
      <c r="A11" s="3" t="s">
        <v>3</v>
      </c>
      <c r="B11" s="3">
        <v>9</v>
      </c>
      <c r="C11" s="3" t="s">
        <v>6</v>
      </c>
      <c r="D11" s="1" t="s">
        <v>7</v>
      </c>
      <c r="E11" s="1" t="s">
        <v>7</v>
      </c>
      <c r="F11" s="1" t="s">
        <v>7</v>
      </c>
      <c r="G11" s="1" t="s">
        <v>7</v>
      </c>
      <c r="H11" s="1" t="s">
        <v>7</v>
      </c>
      <c r="I11" s="1" t="s">
        <v>7</v>
      </c>
      <c r="J11" s="1" t="s">
        <v>7</v>
      </c>
      <c r="K11" s="1" t="s">
        <v>7</v>
      </c>
      <c r="L11" s="1" t="s">
        <v>7</v>
      </c>
      <c r="M11" s="1" t="s">
        <v>7</v>
      </c>
      <c r="N11" s="1" t="str">
        <f t="shared" si="0"/>
        <v/>
      </c>
      <c r="O11" s="1" t="str">
        <f t="array" ref="O11">IF(MAX(FREQUENCY(IF(D11:M11="Y",COLUMN(D11:M11)),IF(D11:M11="N",COLUMN(D11:M11))))&gt;=3,"Y","")</f>
        <v/>
      </c>
      <c r="P11" s="5">
        <f t="array" ref="P11">SUMPRODUCT(N(FREQUENCY(IF(D11:M11="Y",COLUMN(D11:M11)),IF(D11:M11="N",COLUMN(D11:M11)))&gt;0))</f>
        <v>0</v>
      </c>
      <c r="Q11" s="5">
        <f t="array" ref="Q11">MAX(FREQUENCY(IF(D11:M11="Y",COLUMN(D11:M11)),IF(D11:M11="N",COLUMN(D11:M11))))</f>
        <v>0</v>
      </c>
      <c r="R11" s="1" t="str">
        <f t="shared" si="1"/>
        <v/>
      </c>
      <c r="S11" s="12" t="str">
        <f t="array" ref="S11">IFERROR(SMALL((IF(D11:K11&amp;E11:L11&amp;F11:M11="YYY",COLUMN(D11:K11)-4,"")),1),"")</f>
        <v/>
      </c>
      <c r="T11" s="11" t="str">
        <f t="array" ref="T11">IFERROR(MATCH("YYY",D11:K11&amp;E11:L11&amp;F11:M11,0)-1,"")</f>
        <v/>
      </c>
      <c r="U11" s="4"/>
    </row>
    <row r="12" spans="1:21" x14ac:dyDescent="0.25">
      <c r="A12" s="3" t="s">
        <v>3</v>
      </c>
      <c r="B12" s="3">
        <v>10</v>
      </c>
      <c r="C12" s="3" t="s">
        <v>6</v>
      </c>
      <c r="D12" s="1" t="s">
        <v>7</v>
      </c>
      <c r="E12" s="1" t="s">
        <v>8</v>
      </c>
      <c r="F12" s="1" t="s">
        <v>8</v>
      </c>
      <c r="G12" s="1" t="s">
        <v>7</v>
      </c>
      <c r="H12" s="1" t="s">
        <v>7</v>
      </c>
      <c r="I12" s="1" t="s">
        <v>8</v>
      </c>
      <c r="J12" s="1" t="s">
        <v>8</v>
      </c>
      <c r="K12" s="1" t="s">
        <v>8</v>
      </c>
      <c r="L12" s="1" t="s">
        <v>8</v>
      </c>
      <c r="M12" s="1" t="s">
        <v>8</v>
      </c>
      <c r="N12" s="1" t="str">
        <f t="shared" si="0"/>
        <v>Y</v>
      </c>
      <c r="O12" s="1" t="str">
        <f t="array" ref="O12">IF(MAX(FREQUENCY(IF(D12:M12="Y",COLUMN(D12:M12)),IF(D12:M12="N",COLUMN(D12:M12))))&gt;=3,"Y","")</f>
        <v>Y</v>
      </c>
      <c r="P12" s="5">
        <f t="array" ref="P12">SUMPRODUCT(N(FREQUENCY(IF(D12:M12="Y",COLUMN(D12:M12)),IF(D12:M12="N",COLUMN(D12:M12)))&gt;0))</f>
        <v>2</v>
      </c>
      <c r="Q12" s="5">
        <f t="array" ref="Q12">MAX(FREQUENCY(IF(D12:M12="Y",COLUMN(D12:M12)),IF(D12:M12="N",COLUMN(D12:M12))))</f>
        <v>5</v>
      </c>
      <c r="R12" s="1">
        <f t="shared" si="1"/>
        <v>1</v>
      </c>
      <c r="S12" s="12">
        <f t="array" ref="S12">IFERROR(SMALL((IF(D12:K12&amp;E12:L12&amp;F12:M12="YYY",COLUMN(D12:K12)-4,"")),1),"")</f>
        <v>5</v>
      </c>
      <c r="T12" s="11">
        <f t="array" ref="T12">IFERROR(MATCH("YYY",D12:K12&amp;E12:L12&amp;F12:M12,0)-1,"")</f>
        <v>5</v>
      </c>
      <c r="U12" s="4"/>
    </row>
    <row r="13" spans="1:21" x14ac:dyDescent="0.25">
      <c r="A13" s="3" t="s">
        <v>3</v>
      </c>
      <c r="B13" s="3">
        <v>11</v>
      </c>
      <c r="C13" s="3" t="s">
        <v>6</v>
      </c>
      <c r="D13" s="1" t="s">
        <v>7</v>
      </c>
      <c r="E13" s="1" t="s">
        <v>7</v>
      </c>
      <c r="F13" s="1" t="s">
        <v>7</v>
      </c>
      <c r="G13" s="1" t="s">
        <v>7</v>
      </c>
      <c r="H13" s="1" t="s">
        <v>7</v>
      </c>
      <c r="I13" s="1" t="s">
        <v>7</v>
      </c>
      <c r="J13" s="1" t="s">
        <v>7</v>
      </c>
      <c r="K13" s="1" t="s">
        <v>7</v>
      </c>
      <c r="L13" s="1" t="s">
        <v>7</v>
      </c>
      <c r="M13" s="1" t="s">
        <v>7</v>
      </c>
      <c r="N13" s="1" t="str">
        <f t="shared" si="0"/>
        <v/>
      </c>
      <c r="O13" s="1" t="str">
        <f t="array" ref="O13">IF(MAX(FREQUENCY(IF(D13:M13="Y",COLUMN(D13:M13)),IF(D13:M13="N",COLUMN(D13:M13))))&gt;=3,"Y","")</f>
        <v/>
      </c>
      <c r="P13" s="5">
        <f t="array" ref="P13">SUMPRODUCT(N(FREQUENCY(IF(D13:M13="Y",COLUMN(D13:M13)),IF(D13:M13="N",COLUMN(D13:M13)))&gt;0))</f>
        <v>0</v>
      </c>
      <c r="Q13" s="5">
        <f t="array" ref="Q13">MAX(FREQUENCY(IF(D13:M13="Y",COLUMN(D13:M13)),IF(D13:M13="N",COLUMN(D13:M13))))</f>
        <v>0</v>
      </c>
      <c r="R13" s="1" t="str">
        <f t="shared" si="1"/>
        <v/>
      </c>
      <c r="S13" s="12" t="str">
        <f t="array" ref="S13">IFERROR(SMALL((IF(D13:K13&amp;E13:L13&amp;F13:M13="YYY",COLUMN(D13:K13)-4,"")),1),"")</f>
        <v/>
      </c>
      <c r="T13" s="11" t="str">
        <f t="array" ref="T13">IFERROR(MATCH("YYY",D13:K13&amp;E13:L13&amp;F13:M13,0)-1,"")</f>
        <v/>
      </c>
      <c r="U13" s="4"/>
    </row>
    <row r="14" spans="1:21" x14ac:dyDescent="0.25">
      <c r="A14" s="3" t="s">
        <v>3</v>
      </c>
      <c r="B14" s="3">
        <v>12</v>
      </c>
      <c r="C14" s="3" t="s">
        <v>6</v>
      </c>
      <c r="D14" s="1" t="s">
        <v>8</v>
      </c>
      <c r="E14" s="1" t="s">
        <v>8</v>
      </c>
      <c r="F14" s="1" t="s">
        <v>8</v>
      </c>
      <c r="G14" s="1" t="s">
        <v>7</v>
      </c>
      <c r="H14" s="1" t="s">
        <v>7</v>
      </c>
      <c r="I14" s="1" t="s">
        <v>8</v>
      </c>
      <c r="J14" s="1" t="s">
        <v>8</v>
      </c>
      <c r="K14" s="1" t="s">
        <v>8</v>
      </c>
      <c r="L14" s="1" t="s">
        <v>7</v>
      </c>
      <c r="M14" s="1" t="s">
        <v>7</v>
      </c>
      <c r="N14" s="1" t="str">
        <f t="shared" ref="N14" si="2">IF(COUNTIF(D14:M14,"Y")&gt;0,"Y","")</f>
        <v>Y</v>
      </c>
      <c r="O14" s="1" t="str">
        <f t="array" ref="O14">IF(MAX(FREQUENCY(IF(D14:M14="Y",COLUMN(D14:M14)),IF(D14:M14="N",COLUMN(D14:M14))))&gt;=3,"Y","")</f>
        <v>Y</v>
      </c>
      <c r="P14" s="5">
        <f t="array" ref="P14">SUMPRODUCT(N(FREQUENCY(IF(D14:M14="Y",COLUMN(D14:M14)),IF(D14:M14="N",COLUMN(D14:M14)))&gt;0))</f>
        <v>2</v>
      </c>
      <c r="Q14" s="5">
        <f t="array" ref="Q14">MAX(FREQUENCY(IF(D14:M14="Y",COLUMN(D14:M14)),IF(D14:M14="N",COLUMN(D14:M14))))</f>
        <v>3</v>
      </c>
      <c r="R14" s="1">
        <f t="shared" ref="R14" si="3">IFERROR(MATCH("Y",D14:M14,0)-1,"")</f>
        <v>0</v>
      </c>
      <c r="S14" s="12">
        <f t="array" ref="S14">IFERROR(SMALL((IF(D14:K14&amp;E14:L14&amp;F14:M14="YYY",COLUMN(D14:K14)-4,"")),1),"")</f>
        <v>0</v>
      </c>
      <c r="T14" s="11">
        <f t="array" ref="T14">IFERROR(MATCH("YYY",D14:K14&amp;E14:L14&amp;F14:M14,0)-1,"")</f>
        <v>0</v>
      </c>
    </row>
    <row r="15" spans="1:21" x14ac:dyDescent="0.25">
      <c r="A15" s="3" t="s">
        <v>3</v>
      </c>
      <c r="B15" s="3">
        <v>13</v>
      </c>
      <c r="C15" s="3" t="s">
        <v>6</v>
      </c>
      <c r="D15" s="1" t="s">
        <v>7</v>
      </c>
      <c r="E15" s="1" t="s">
        <v>7</v>
      </c>
      <c r="F15" s="1" t="s">
        <v>7</v>
      </c>
      <c r="G15" s="1" t="s">
        <v>7</v>
      </c>
      <c r="H15" s="1" t="s">
        <v>8</v>
      </c>
      <c r="I15" s="1" t="s">
        <v>7</v>
      </c>
      <c r="J15" s="1" t="s">
        <v>7</v>
      </c>
      <c r="K15" s="1" t="s">
        <v>7</v>
      </c>
      <c r="L15" s="1" t="s">
        <v>7</v>
      </c>
      <c r="M15" s="1" t="s">
        <v>7</v>
      </c>
      <c r="N15" s="1" t="str">
        <f t="shared" ref="N15" si="4">IF(COUNTIF(D15:M15,"Y")&gt;0,"Y","")</f>
        <v>Y</v>
      </c>
      <c r="O15" s="1" t="str">
        <f t="array" ref="O15">IF(MAX(FREQUENCY(IF(D15:M15="Y",COLUMN(D15:M15)),IF(D15:M15="N",COLUMN(D15:M15))))&gt;=3,"Y","")</f>
        <v/>
      </c>
      <c r="P15" s="5">
        <f t="array" ref="P15">SUMPRODUCT(N(FREQUENCY(IF(D15:M15="Y",COLUMN(D15:M15)),IF(D15:M15="N",COLUMN(D15:M15)))&gt;0))</f>
        <v>1</v>
      </c>
      <c r="Q15" s="5">
        <f t="array" ref="Q15">MAX(FREQUENCY(IF(D15:M15="Y",COLUMN(D15:M15)),IF(D15:M15="N",COLUMN(D15:M15))))</f>
        <v>1</v>
      </c>
      <c r="R15" s="1">
        <f t="shared" ref="R15" si="5">IFERROR(MATCH("Y",D15:M15,0)-1,"")</f>
        <v>4</v>
      </c>
      <c r="S15" s="12" t="str">
        <f t="array" ref="S15">IFERROR(SMALL((IF(D15:K15&amp;E15:L15&amp;F15:M15="YYY",COLUMN(D15:K15)-4,"")),1),"")</f>
        <v/>
      </c>
      <c r="T15" s="11" t="str">
        <f t="array" ref="T15">IFERROR(MATCH("YYY",D15:K15&amp;E15:L15&amp;F15:M15,0)-1,"")</f>
        <v/>
      </c>
    </row>
  </sheetData>
  <mergeCells count="7">
    <mergeCell ref="T1:T2"/>
    <mergeCell ref="Q1:Q2"/>
    <mergeCell ref="R1:R2"/>
    <mergeCell ref="S1:S2"/>
    <mergeCell ref="N1:N2"/>
    <mergeCell ref="O1:O2"/>
    <mergeCell ref="P1:P2"/>
  </mergeCells>
  <conditionalFormatting sqref="D3:M15">
    <cfRule type="cellIs" dxfId="1" priority="1" operator="equal">
      <formula>"Y"</formula>
    </cfRule>
    <cfRule type="cellIs" dxfId="0" priority="2" operator="equal">
      <formula>"N"</formula>
    </cfRule>
  </conditionalFormatting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 moi</dc:creator>
  <cp:lastModifiedBy>Pas moi</cp:lastModifiedBy>
  <dcterms:created xsi:type="dcterms:W3CDTF">2018-11-09T21:41:51Z</dcterms:created>
  <dcterms:modified xsi:type="dcterms:W3CDTF">2018-11-09T22:58:34Z</dcterms:modified>
</cp:coreProperties>
</file>