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20" windowWidth="15120" windowHeight="8010" tabRatio="645"/>
  </bookViews>
  <sheets>
    <sheet name="info contrats" sheetId="1" r:id="rId1"/>
    <sheet name="informations générales" sheetId="2" r:id="rId2"/>
    <sheet name="période essai" sheetId="3" r:id="rId3"/>
    <sheet name="champs imposés" sheetId="4" r:id="rId4"/>
  </sheets>
  <definedNames>
    <definedName name="annualisé">'champs imposés'!$E$2:$E$3</definedName>
    <definedName name="Article">'champs imposés'!$B$2:$B$5</definedName>
    <definedName name="Cadre">'champs imposés'!$B$11:$B$12</definedName>
    <definedName name="Clause">'champs imposés'!$C$2:$C$4</definedName>
    <definedName name="Fonctions">'champs imposés'!$G$9:$G$37</definedName>
    <definedName name="_xlnm.Print_Titles" localSheetId="0">'info contrats'!$B:$B</definedName>
    <definedName name="Internat">'champs imposés'!$D$2:$D$3</definedName>
    <definedName name="Motif">'champs imposés'!$F$2:$F$3</definedName>
    <definedName name="Motifcontrat">'champs imposés'!$F$2:$F$3</definedName>
    <definedName name="motifremplacement">'champs imposés'!$D$9:$D$32</definedName>
    <definedName name="Titre">'champs imposés'!$A$2:$A$4</definedName>
    <definedName name="Typecontrat">'champs imposés'!$A$9:$A$10</definedName>
    <definedName name="_xlnm.Print_Area" localSheetId="0">'info contrats'!$A:$CT</definedName>
  </definedNames>
  <calcPr calcId="125725"/>
</workbook>
</file>

<file path=xl/calcChain.xml><?xml version="1.0" encoding="utf-8"?>
<calcChain xmlns="http://schemas.openxmlformats.org/spreadsheetml/2006/main">
  <c r="CQ6" i="1"/>
  <c r="CM6"/>
  <c r="CL6"/>
  <c r="CK6"/>
  <c r="CJ6"/>
  <c r="CI6"/>
  <c r="CH6"/>
  <c r="CG6"/>
  <c r="CF6"/>
  <c r="CE6"/>
  <c r="BW6"/>
  <c r="BX6" s="1"/>
  <c r="AM6"/>
  <c r="AL6"/>
  <c r="AK6"/>
  <c r="AJ6"/>
  <c r="AI6"/>
  <c r="AH6"/>
  <c r="AG6"/>
  <c r="AF6"/>
  <c r="AE6"/>
  <c r="AD6"/>
  <c r="AC6"/>
  <c r="AB6"/>
  <c r="AA6"/>
  <c r="Y6"/>
  <c r="X6"/>
  <c r="T6"/>
  <c r="Z6" s="1"/>
  <c r="CQ15"/>
  <c r="CM15"/>
  <c r="CL15"/>
  <c r="CK15"/>
  <c r="CJ15"/>
  <c r="CI15"/>
  <c r="CH15"/>
  <c r="CG15"/>
  <c r="CF15"/>
  <c r="CE15"/>
  <c r="BW15"/>
  <c r="BX15" s="1"/>
  <c r="AM15"/>
  <c r="AL15"/>
  <c r="AK15"/>
  <c r="AJ15"/>
  <c r="AI15"/>
  <c r="AH15"/>
  <c r="AG15"/>
  <c r="AF15"/>
  <c r="AE15"/>
  <c r="AD15"/>
  <c r="AC15"/>
  <c r="AB15"/>
  <c r="AA15"/>
  <c r="Z15"/>
  <c r="Y15"/>
  <c r="X15"/>
  <c r="W15"/>
  <c r="T15"/>
  <c r="U15" s="1"/>
  <c r="CQ14"/>
  <c r="CM14"/>
  <c r="CL14"/>
  <c r="CK14"/>
  <c r="CJ14"/>
  <c r="CI14"/>
  <c r="CH14"/>
  <c r="CG14"/>
  <c r="CF14"/>
  <c r="CE14"/>
  <c r="BW14"/>
  <c r="BX14" s="1"/>
  <c r="AM14"/>
  <c r="AL14"/>
  <c r="AK14"/>
  <c r="AJ14"/>
  <c r="AI14"/>
  <c r="AH14"/>
  <c r="AG14"/>
  <c r="AF14"/>
  <c r="AE14"/>
  <c r="AD14"/>
  <c r="AC14"/>
  <c r="AB14"/>
  <c r="AA14"/>
  <c r="Z14"/>
  <c r="Y14"/>
  <c r="X14"/>
  <c r="W14"/>
  <c r="T14"/>
  <c r="U14" s="1"/>
  <c r="CQ13"/>
  <c r="CM13"/>
  <c r="CL13"/>
  <c r="CK13"/>
  <c r="CJ13"/>
  <c r="CI13"/>
  <c r="CH13"/>
  <c r="CG13"/>
  <c r="CF13"/>
  <c r="CE13"/>
  <c r="BW13"/>
  <c r="BX13" s="1"/>
  <c r="AM13"/>
  <c r="AL13"/>
  <c r="AK13"/>
  <c r="AJ13"/>
  <c r="AI13"/>
  <c r="AH13"/>
  <c r="AG13"/>
  <c r="AF13"/>
  <c r="AE13"/>
  <c r="AD13"/>
  <c r="AC13"/>
  <c r="AB13"/>
  <c r="AA13"/>
  <c r="Z13"/>
  <c r="Y13"/>
  <c r="X13"/>
  <c r="W13"/>
  <c r="T13"/>
  <c r="U13" s="1"/>
  <c r="CQ12"/>
  <c r="CM12"/>
  <c r="CL12"/>
  <c r="CK12"/>
  <c r="CJ12"/>
  <c r="CI12"/>
  <c r="CH12"/>
  <c r="CG12"/>
  <c r="CF12"/>
  <c r="CE12"/>
  <c r="BW12"/>
  <c r="BX12" s="1"/>
  <c r="AM12"/>
  <c r="AL12"/>
  <c r="AK12"/>
  <c r="AJ12"/>
  <c r="AI12"/>
  <c r="AH12"/>
  <c r="AG12"/>
  <c r="AF12"/>
  <c r="AE12"/>
  <c r="AD12"/>
  <c r="AC12"/>
  <c r="AB12"/>
  <c r="AA12"/>
  <c r="Z12"/>
  <c r="Y12"/>
  <c r="X12"/>
  <c r="W12"/>
  <c r="T12"/>
  <c r="U12" s="1"/>
  <c r="CQ11"/>
  <c r="CM11"/>
  <c r="CL11"/>
  <c r="CK11"/>
  <c r="CJ11"/>
  <c r="CI11"/>
  <c r="CH11"/>
  <c r="CG11"/>
  <c r="CF11"/>
  <c r="CE11"/>
  <c r="BW11"/>
  <c r="BX11" s="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T11"/>
  <c r="U11" s="1"/>
  <c r="CQ10"/>
  <c r="CM10"/>
  <c r="CL10"/>
  <c r="CK10"/>
  <c r="CJ10"/>
  <c r="CI10"/>
  <c r="CH10"/>
  <c r="CG10"/>
  <c r="CF10"/>
  <c r="CE10"/>
  <c r="BW10"/>
  <c r="BX10" s="1"/>
  <c r="AM10"/>
  <c r="CP10" s="1"/>
  <c r="AL10"/>
  <c r="AK10"/>
  <c r="AJ10"/>
  <c r="AI10"/>
  <c r="AH10"/>
  <c r="AG10"/>
  <c r="AF10"/>
  <c r="AE10"/>
  <c r="AD10"/>
  <c r="AC10"/>
  <c r="AB10"/>
  <c r="AA10"/>
  <c r="Z10"/>
  <c r="Y10"/>
  <c r="X10"/>
  <c r="W10"/>
  <c r="T10"/>
  <c r="U10" s="1"/>
  <c r="CQ9"/>
  <c r="CM9"/>
  <c r="CL9"/>
  <c r="CK9"/>
  <c r="CJ9"/>
  <c r="CI9"/>
  <c r="CH9"/>
  <c r="CG9"/>
  <c r="CF9"/>
  <c r="CE9"/>
  <c r="BW9"/>
  <c r="BX9" s="1"/>
  <c r="AM9"/>
  <c r="AL9"/>
  <c r="AK9"/>
  <c r="AJ9"/>
  <c r="AI9"/>
  <c r="AH9"/>
  <c r="AG9"/>
  <c r="AF9"/>
  <c r="AE9"/>
  <c r="AD9"/>
  <c r="AC9"/>
  <c r="AB9"/>
  <c r="AA9"/>
  <c r="Z9"/>
  <c r="Y9"/>
  <c r="X9"/>
  <c r="W9"/>
  <c r="T9"/>
  <c r="U9" s="1"/>
  <c r="CQ8"/>
  <c r="CM8"/>
  <c r="CL8"/>
  <c r="CK8"/>
  <c r="CJ8"/>
  <c r="CI8"/>
  <c r="CH8"/>
  <c r="CG8"/>
  <c r="CF8"/>
  <c r="CE8"/>
  <c r="BW8"/>
  <c r="BX8" s="1"/>
  <c r="AM8"/>
  <c r="AL8"/>
  <c r="AK8"/>
  <c r="AJ8"/>
  <c r="AI8"/>
  <c r="AH8"/>
  <c r="AG8"/>
  <c r="AF8"/>
  <c r="AE8"/>
  <c r="AD8"/>
  <c r="AC8"/>
  <c r="AB8"/>
  <c r="AA8"/>
  <c r="Z8"/>
  <c r="Y8"/>
  <c r="X8"/>
  <c r="W8"/>
  <c r="T8"/>
  <c r="U8" s="1"/>
  <c r="CQ7"/>
  <c r="CM7"/>
  <c r="CL7"/>
  <c r="CK7"/>
  <c r="CJ7"/>
  <c r="CI7"/>
  <c r="CH7"/>
  <c r="CG7"/>
  <c r="CF7"/>
  <c r="CE7"/>
  <c r="BW7"/>
  <c r="BX7" s="1"/>
  <c r="AM7"/>
  <c r="AL7"/>
  <c r="AK7"/>
  <c r="AJ7"/>
  <c r="AI7"/>
  <c r="AH7"/>
  <c r="AG7"/>
  <c r="AF7"/>
  <c r="AE7"/>
  <c r="AD7"/>
  <c r="AC7"/>
  <c r="AB7"/>
  <c r="AA7"/>
  <c r="Z7"/>
  <c r="Y7"/>
  <c r="X7"/>
  <c r="W7"/>
  <c r="T7"/>
  <c r="U7" s="1"/>
  <c r="CQ3"/>
  <c r="CQ4"/>
  <c r="CQ5"/>
  <c r="CN4"/>
  <c r="CN5"/>
  <c r="AB4"/>
  <c r="AB5"/>
  <c r="AB3"/>
  <c r="CM3"/>
  <c r="X4"/>
  <c r="Y4"/>
  <c r="AA4"/>
  <c r="X5"/>
  <c r="Y5"/>
  <c r="AA5"/>
  <c r="CL3"/>
  <c r="CK3"/>
  <c r="CJ3"/>
  <c r="CI3"/>
  <c r="CH3"/>
  <c r="CG3"/>
  <c r="CF3"/>
  <c r="CE3"/>
  <c r="BW3"/>
  <c r="BX3" s="1"/>
  <c r="AM3"/>
  <c r="AL3"/>
  <c r="AK3"/>
  <c r="AJ3"/>
  <c r="AI3"/>
  <c r="AH3"/>
  <c r="AG3"/>
  <c r="AF3"/>
  <c r="AE3"/>
  <c r="AD3"/>
  <c r="AC3"/>
  <c r="AA3"/>
  <c r="Y3"/>
  <c r="X3"/>
  <c r="CO4"/>
  <c r="CP4"/>
  <c r="CO5"/>
  <c r="CP5"/>
  <c r="T3"/>
  <c r="CS10"/>
  <c r="CN15"/>
  <c r="CO15" s="1"/>
  <c r="CN12" l="1"/>
  <c r="CO12" s="1"/>
  <c r="CP12" s="1"/>
  <c r="CR12" s="1"/>
  <c r="CS12" s="1"/>
  <c r="CT12" s="1"/>
  <c r="CN14"/>
  <c r="CO14" s="1"/>
  <c r="CP14" s="1"/>
  <c r="CR14" s="1"/>
  <c r="CS14" s="1"/>
  <c r="CT14" s="1"/>
  <c r="CR10"/>
  <c r="CN6"/>
  <c r="CO6" s="1"/>
  <c r="W6"/>
  <c r="U6"/>
  <c r="CN11"/>
  <c r="CO11" s="1"/>
  <c r="CO10"/>
  <c r="CT10"/>
  <c r="CN10"/>
  <c r="CN13"/>
  <c r="CO13" s="1"/>
  <c r="CN9"/>
  <c r="CO9" s="1"/>
  <c r="CP9" s="1"/>
  <c r="CR9" s="1"/>
  <c r="CS9" s="1"/>
  <c r="CT9" s="1"/>
  <c r="CN7"/>
  <c r="CO7" s="1"/>
  <c r="CP7" s="1"/>
  <c r="CR7" s="1"/>
  <c r="CS7" s="1"/>
  <c r="CN8"/>
  <c r="CO8" s="1"/>
  <c r="BY10"/>
  <c r="CP15"/>
  <c r="CR15" s="1"/>
  <c r="CS15" s="1"/>
  <c r="CT15" s="1"/>
  <c r="Z3"/>
  <c r="W3"/>
  <c r="U3"/>
  <c r="CP13"/>
  <c r="CR13" s="1"/>
  <c r="CS13" s="1"/>
  <c r="CT13" s="1"/>
  <c r="CN3"/>
  <c r="BY14"/>
  <c r="BY12" l="1"/>
  <c r="CP11"/>
  <c r="CR11" s="1"/>
  <c r="CS11" s="1"/>
  <c r="CT11" s="1"/>
  <c r="CP6"/>
  <c r="CR6" s="1"/>
  <c r="CS6" s="1"/>
  <c r="BY15"/>
  <c r="BY9"/>
  <c r="CP8"/>
  <c r="CR8" s="1"/>
  <c r="CS8" s="1"/>
  <c r="CT8" s="1"/>
  <c r="CT7"/>
  <c r="BY7"/>
  <c r="CO3"/>
  <c r="CP3" s="1"/>
  <c r="CR3" s="1"/>
  <c r="CS3" s="1"/>
  <c r="BY13"/>
  <c r="BY11" l="1"/>
  <c r="CT3"/>
  <c r="BY3"/>
  <c r="CT6"/>
  <c r="BY6"/>
  <c r="BY8"/>
</calcChain>
</file>

<file path=xl/comments1.xml><?xml version="1.0" encoding="utf-8"?>
<comments xmlns="http://schemas.openxmlformats.org/spreadsheetml/2006/main">
  <authors>
    <author>Manager Du Domaine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Champ imposé</t>
        </r>
      </text>
    </comment>
    <comment ref="B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à remplir
obligatoire</t>
        </r>
      </text>
    </comment>
    <comment ref="C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nom de jeune fille
 ou vide
</t>
        </r>
      </text>
    </comment>
    <comment ref="D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à remplir
obligatoire</t>
        </r>
      </text>
    </comment>
    <comment ref="E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à remplir
obligatoire</t>
        </r>
      </text>
    </comment>
    <comment ref="F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facultative</t>
        </r>
      </text>
    </comment>
    <comment ref="G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obligatoire
5 caractères</t>
        </r>
      </text>
    </comment>
    <comment ref="H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obligatoire</t>
        </r>
      </text>
    </comment>
    <comment ref="I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obligatoire
jj/mm/aaaa</t>
        </r>
      </text>
    </comment>
    <comment ref="J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obligatoire
13 caractères</t>
        </r>
      </text>
    </comment>
    <comment ref="K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obligatoire</t>
        </r>
      </text>
    </comment>
    <comment ref="L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obligatoire</t>
        </r>
      </text>
    </comment>
    <comment ref="M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Si nationalité étrangère,
numéro d'autorisation
</t>
        </r>
      </text>
    </comment>
    <comment ref="N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obligatoire
choix imposés
</t>
        </r>
      </text>
    </comment>
    <comment ref="O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obligatoire
jj/mm/aaaa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obligatoire
jj/mm/aaaa</t>
        </r>
      </text>
    </comment>
    <comment ref="Q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obligatoire
si avenant
jj/mm/aaaa</t>
        </r>
      </text>
    </comment>
    <comment ref="R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obligatoire
zone imposée
</t>
        </r>
      </text>
    </comment>
    <comment ref="S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champ imposé
zone obligatoire
</t>
        </r>
      </text>
    </comment>
    <comment ref="T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U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V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1=période d'essai avec un nbre de jours
2=période d'essai à ne pas effectuer
3= pas de période d'essai
champ imposé</t>
        </r>
      </text>
    </comment>
    <comment ref="W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X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Z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AC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AD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AE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AF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AG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AH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AI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AJ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AK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AL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AM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AN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temps partiel, 
les choix sont : "non travaillé"
                         "repos"
ou un nombre d'heure
SEMAINE 1</t>
        </r>
      </text>
    </comment>
    <comment ref="AO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temps partiel, 
les choix sont : "non travaillé"
                         "repos"
ou un nombre d'heure
SEMAINE 1</t>
        </r>
      </text>
    </comment>
    <comment ref="AP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temps partiel, 
les choix sont : "non travaillé"
                         "repos"
ou un nombre d'heure
SEMAINE 1</t>
        </r>
      </text>
    </comment>
    <comment ref="AQ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temps partiel, 
les choix sont : "non travaillé"
                         "repos"
ou un nombre d'heure
SEMAINE 1</t>
        </r>
      </text>
    </comment>
    <comment ref="AR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temps partiel, 
les choix sont : "non travaillé"
                         "repos"
ou un nombre d'heure
SEMAINE 1</t>
        </r>
      </text>
    </comment>
    <comment ref="AS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temps partiel, 
les choix sont : "non travaillé"
                         "repos"
ou un nombre d'heure
SEMAINE 1
</t>
        </r>
      </text>
    </comment>
    <comment ref="AT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temps partiel, 
les choix sont : "non travaillé"
                         "repos"
ou un nombre d'heure
SEMAINE 1</t>
        </r>
      </text>
    </comment>
    <comment ref="AU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2</t>
        </r>
      </text>
    </comment>
    <comment ref="AV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2</t>
        </r>
      </text>
    </comment>
    <comment ref="AW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2</t>
        </r>
      </text>
    </comment>
    <comment ref="AX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2</t>
        </r>
      </text>
    </comment>
    <comment ref="AY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2</t>
        </r>
      </text>
    </comment>
    <comment ref="AZ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2</t>
        </r>
      </text>
    </comment>
    <comment ref="BA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2</t>
        </r>
      </text>
    </comment>
    <comment ref="BB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3</t>
        </r>
      </text>
    </comment>
    <comment ref="BC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3</t>
        </r>
      </text>
    </comment>
    <comment ref="BD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3</t>
        </r>
      </text>
    </comment>
    <comment ref="BE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3</t>
        </r>
      </text>
    </comment>
    <comment ref="BF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3</t>
        </r>
      </text>
    </comment>
    <comment ref="BG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3</t>
        </r>
      </text>
    </comment>
    <comment ref="BH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3</t>
        </r>
      </text>
    </comment>
    <comment ref="BI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4</t>
        </r>
      </text>
    </comment>
    <comment ref="BJ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4</t>
        </r>
      </text>
    </comment>
    <comment ref="BK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4</t>
        </r>
      </text>
    </comment>
    <comment ref="BL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4</t>
        </r>
      </text>
    </comment>
    <comment ref="BM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4</t>
        </r>
      </text>
    </comment>
    <comment ref="BN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4</t>
        </r>
      </text>
    </comment>
    <comment ref="BO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à remplir si les horaires du temps partiel est sur quatre semaines
les choix sont : "non travaillé"
                         "repos"
ou un nombre d'heure
SEMAINE 4</t>
        </r>
      </text>
    </comment>
    <comment ref="BP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Prime d'internat 
oui ou non 
zone imposée</t>
        </r>
      </text>
    </comment>
    <comment ref="BQ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Annualisation 
zone imposée</t>
        </r>
      </text>
    </comment>
    <comment ref="BR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obligatoire
</t>
        </r>
      </text>
    </comment>
    <comment ref="BS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obligatoire
ATTENTION MC 358</t>
        </r>
      </text>
    </comment>
    <comment ref="BU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Pour les CDI, valeur du prochain coef</t>
        </r>
      </text>
    </comment>
    <comment ref="BV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Pour les CDI date du changement de coef
</t>
        </r>
      </text>
    </comment>
    <comment ref="BW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BX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BY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BZ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motif du remplacement
champ imposé</t>
        </r>
      </text>
    </comment>
    <comment ref="CA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Titre de la personne remplacée, ne pas remplir si le motif est "accroissement"</t>
        </r>
      </text>
    </comment>
    <comment ref="CB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Nom de la personne remplacée, ne pas remplir si le motif est "accroissement"</t>
        </r>
      </text>
    </comment>
    <comment ref="CC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Fonction de la personne remplacée, ne pas remplir si le motif est "accroissement"</t>
        </r>
      </text>
    </comment>
    <comment ref="CD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Motif de remplacement
choix imposé
</t>
        </r>
      </text>
    </comment>
    <comment ref="CE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CF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CG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CH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  <comment ref="CI1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zone de calcul
ne rien saisir</t>
        </r>
      </text>
    </comment>
  </commentList>
</comments>
</file>

<file path=xl/comments2.xml><?xml version="1.0" encoding="utf-8"?>
<comments xmlns="http://schemas.openxmlformats.org/spreadsheetml/2006/main">
  <authors>
    <author>Manager Du Domaine</author>
  </authors>
  <commentList>
    <comment ref="G34" authorId="0">
      <text>
        <r>
          <rPr>
            <b/>
            <sz val="8"/>
            <color indexed="81"/>
            <rFont val="Tahoma"/>
            <family val="2"/>
          </rPr>
          <t>Manager Du Domaine: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<sst xmlns="http://schemas.openxmlformats.org/spreadsheetml/2006/main" count="506" uniqueCount="229">
  <si>
    <t>Titre</t>
  </si>
  <si>
    <t>Nom</t>
  </si>
  <si>
    <t>Nom jeune fille</t>
  </si>
  <si>
    <t>Prénom</t>
  </si>
  <si>
    <t>Adresse 1</t>
  </si>
  <si>
    <t>Code postal</t>
  </si>
  <si>
    <t>Ville</t>
  </si>
  <si>
    <t>Date naissance</t>
  </si>
  <si>
    <t>N° Sécurité sociale</t>
  </si>
  <si>
    <t>Lieu Naissance</t>
  </si>
  <si>
    <t>Nationalité</t>
  </si>
  <si>
    <t>Fonction</t>
  </si>
  <si>
    <t>Coef. Base</t>
  </si>
  <si>
    <t>Coef. Embauche</t>
  </si>
  <si>
    <t>Sal. Mensuel</t>
  </si>
  <si>
    <t>Sal proratisé</t>
  </si>
  <si>
    <t>Monsieur</t>
  </si>
  <si>
    <t>69400</t>
  </si>
  <si>
    <t>Française</t>
  </si>
  <si>
    <t>d'</t>
  </si>
  <si>
    <t>Durée Hebdo</t>
  </si>
  <si>
    <t>non travaillé</t>
  </si>
  <si>
    <t>Mademoiselle</t>
  </si>
  <si>
    <t>Villefranche sur Saône</t>
  </si>
  <si>
    <t>Madame</t>
  </si>
  <si>
    <t>182, rue Abbé Donnet</t>
  </si>
  <si>
    <t>2740294002012</t>
  </si>
  <si>
    <t>Alfortville</t>
  </si>
  <si>
    <t>341</t>
  </si>
  <si>
    <t>362</t>
  </si>
  <si>
    <t>Monsieur François GOSSET</t>
  </si>
  <si>
    <t>Foyer de la Claire</t>
  </si>
  <si>
    <t>386, rue Michel Aulas à LIMAS</t>
  </si>
  <si>
    <t>texte</t>
  </si>
  <si>
    <t>Le Directeur général</t>
  </si>
  <si>
    <t>Monsieur François PRUVOST</t>
  </si>
  <si>
    <t>période essai non car déjà travaillé</t>
  </si>
  <si>
    <t>pas de période d'essai</t>
  </si>
  <si>
    <t>période essai avec nb jours</t>
  </si>
  <si>
    <t>nombre</t>
  </si>
  <si>
    <t>Valeur pts</t>
  </si>
  <si>
    <t>Directeur</t>
  </si>
  <si>
    <t>repos</t>
  </si>
  <si>
    <t>Considérant que</t>
  </si>
  <si>
    <t>a déjà exercé ces mêmes fonctions au sein de l'Association et à titre exceptionnel, aucune période d'essai n'est fixée pour l'exercice du présent contrat.</t>
  </si>
  <si>
    <t xml:space="preserve">Le présent contrat ne deviendra définitif qu'à l'issue d'une période d'essai de </t>
  </si>
  <si>
    <t>lundi1</t>
  </si>
  <si>
    <t>mardi1</t>
  </si>
  <si>
    <t>mercredi1</t>
  </si>
  <si>
    <t>jeudi1</t>
  </si>
  <si>
    <t>vendredi1</t>
  </si>
  <si>
    <t>samedi1</t>
  </si>
  <si>
    <t>dimanche1</t>
  </si>
  <si>
    <t>lundi2</t>
  </si>
  <si>
    <t>mardi2</t>
  </si>
  <si>
    <t>mercredi2</t>
  </si>
  <si>
    <t>jeudi2</t>
  </si>
  <si>
    <t>vendredi2</t>
  </si>
  <si>
    <t>samedi2</t>
  </si>
  <si>
    <t>dimanche2</t>
  </si>
  <si>
    <t>lundi3</t>
  </si>
  <si>
    <t>mardi3</t>
  </si>
  <si>
    <t>mercredi3</t>
  </si>
  <si>
    <t>jeudi4</t>
  </si>
  <si>
    <t>jeudi3</t>
  </si>
  <si>
    <t>vendredi4</t>
  </si>
  <si>
    <t>vendredi3</t>
  </si>
  <si>
    <t>samedi3</t>
  </si>
  <si>
    <t>dimanche3</t>
  </si>
  <si>
    <t>lundi4</t>
  </si>
  <si>
    <t>mardi4</t>
  </si>
  <si>
    <t>mercredi4</t>
  </si>
  <si>
    <t>samedi4</t>
  </si>
  <si>
    <t>dimanche4</t>
  </si>
  <si>
    <t>Adresse 2</t>
  </si>
  <si>
    <t>Titre directeur</t>
  </si>
  <si>
    <t>Article</t>
  </si>
  <si>
    <t>Nb jours travail</t>
  </si>
  <si>
    <t>Nb jours essai</t>
  </si>
  <si>
    <t>Clause essai</t>
  </si>
  <si>
    <t>Article 4</t>
  </si>
  <si>
    <t>Article 4 T1</t>
  </si>
  <si>
    <t>Article 4 T2</t>
  </si>
  <si>
    <t>Article 4 T3</t>
  </si>
  <si>
    <t>N° article 1</t>
  </si>
  <si>
    <t>N° article 2</t>
  </si>
  <si>
    <t>N° article 3</t>
  </si>
  <si>
    <t>N° article 4</t>
  </si>
  <si>
    <t>N° article 5</t>
  </si>
  <si>
    <t>N° article 6</t>
  </si>
  <si>
    <t>N° article 7</t>
  </si>
  <si>
    <t>N° article 8</t>
  </si>
  <si>
    <t>N° article 9</t>
  </si>
  <si>
    <t>N° article 10</t>
  </si>
  <si>
    <t>Internat</t>
  </si>
  <si>
    <t>Nom directeur</t>
  </si>
  <si>
    <t>Nom Ets</t>
  </si>
  <si>
    <t>Adr Ets</t>
  </si>
  <si>
    <t>Siret</t>
  </si>
  <si>
    <t>de</t>
  </si>
  <si>
    <t>Cal Nb jours essai</t>
  </si>
  <si>
    <t>Annualisé</t>
  </si>
  <si>
    <t>Motif contrat</t>
  </si>
  <si>
    <t>annualisé</t>
  </si>
  <si>
    <t>non annualisé</t>
  </si>
  <si>
    <t>pour assurer le remplacement partiel sur une partie des tâches de</t>
  </si>
  <si>
    <t xml:space="preserve">au motif d'un accroissement temporaire d'activié lié </t>
  </si>
  <si>
    <t>Annualisation</t>
  </si>
  <si>
    <t>Article 4 – Période d'essai :</t>
  </si>
  <si>
    <t>à la pathologie d'un résidant</t>
  </si>
  <si>
    <t>Type de contrat</t>
  </si>
  <si>
    <t>Typecontrat</t>
  </si>
  <si>
    <t>CDD</t>
  </si>
  <si>
    <t>CDI</t>
  </si>
  <si>
    <t>Cadre</t>
  </si>
  <si>
    <t>oui</t>
  </si>
  <si>
    <t>non</t>
  </si>
  <si>
    <t>P. remplacée titre</t>
  </si>
  <si>
    <t>P. remplacée nom prénom</t>
  </si>
  <si>
    <t>P. remplacée fonction</t>
  </si>
  <si>
    <t>Motif remplacement</t>
  </si>
  <si>
    <t>congés payés</t>
  </si>
  <si>
    <t>à la présence supplémentaire de résidants</t>
  </si>
  <si>
    <t>Motifremplacement</t>
  </si>
  <si>
    <t>congés supplémentaires</t>
  </si>
  <si>
    <t>congé de maternité</t>
  </si>
  <si>
    <t>maladie</t>
  </si>
  <si>
    <t>mi-temps thérapeuthique</t>
  </si>
  <si>
    <t>Autorisation</t>
  </si>
  <si>
    <t>Nouveau Coef</t>
  </si>
  <si>
    <t>Date chgt coef</t>
  </si>
  <si>
    <t>formation</t>
  </si>
  <si>
    <t>Prologation contrat</t>
  </si>
  <si>
    <t>Titre signataire</t>
  </si>
  <si>
    <t>Nom signataire</t>
  </si>
  <si>
    <t>Date début contrat</t>
  </si>
  <si>
    <t>Date fin contrat</t>
  </si>
  <si>
    <t>Fonctions</t>
  </si>
  <si>
    <t>d'agent de service intérieur</t>
  </si>
  <si>
    <t>de surveillante de nuit</t>
  </si>
  <si>
    <t>de surveillant de nuit</t>
  </si>
  <si>
    <t>de monitice éducatrice</t>
  </si>
  <si>
    <t>de moniteur éducateur</t>
  </si>
  <si>
    <t>à l'organisation d'activités dues aux fêtes de fin d'année</t>
  </si>
  <si>
    <t>NE PAS MODIFIER</t>
  </si>
  <si>
    <t>d' agent de service intérieur</t>
  </si>
  <si>
    <t>d' aide éducateur</t>
  </si>
  <si>
    <t>d' aide éducatrice</t>
  </si>
  <si>
    <t xml:space="preserve">d' aide soignant </t>
  </si>
  <si>
    <t>d' aide soignante</t>
  </si>
  <si>
    <t>d' AMP</t>
  </si>
  <si>
    <t>d' animateur 1ère catégorie</t>
  </si>
  <si>
    <t>d' animateur 2ème catégorie</t>
  </si>
  <si>
    <t>d' animatice 2ème catégorie</t>
  </si>
  <si>
    <t>d' éducateur spécialisé</t>
  </si>
  <si>
    <t>d' éducatrice spécialisée</t>
  </si>
  <si>
    <t>ZONE DE CALCUL</t>
  </si>
  <si>
    <t>NE PAS UTILISER</t>
  </si>
  <si>
    <t xml:space="preserve">Zone </t>
  </si>
  <si>
    <t>obligatoire</t>
  </si>
  <si>
    <t>Limas</t>
  </si>
  <si>
    <t>lieu etablis contrat</t>
  </si>
  <si>
    <t>EXEMPLE</t>
  </si>
  <si>
    <t>A</t>
  </si>
  <si>
    <t>DUPLIQUER</t>
  </si>
  <si>
    <t>congé sabbatique</t>
  </si>
  <si>
    <t>délégation</t>
  </si>
  <si>
    <t>à l'organisation et la mise en œuvre d'activité de plein air dues à la période estivale</t>
  </si>
  <si>
    <t>calcul nb semaine</t>
  </si>
  <si>
    <t>calcul nb jour</t>
  </si>
  <si>
    <t xml:space="preserve"> base 1 etp</t>
  </si>
  <si>
    <t>à l'organisation d'un séminaire</t>
  </si>
  <si>
    <t>de maitresse de maison</t>
  </si>
  <si>
    <t>Prime sujetion Cadre</t>
  </si>
  <si>
    <t>du</t>
  </si>
  <si>
    <r>
      <t xml:space="preserve">article : </t>
    </r>
    <r>
      <rPr>
        <b/>
        <sz val="11"/>
        <color indexed="8"/>
        <rFont val="Calibri"/>
        <family val="2"/>
      </rPr>
      <t>du</t>
    </r>
    <r>
      <rPr>
        <sz val="11"/>
        <color theme="1"/>
        <rFont val="Calibri"/>
        <family val="2"/>
        <scheme val="minor"/>
      </rPr>
      <t xml:space="preserve"> foyer, </t>
    </r>
    <r>
      <rPr>
        <b/>
        <sz val="11"/>
        <color indexed="8"/>
        <rFont val="Calibri"/>
        <family val="2"/>
      </rPr>
      <t>de</t>
    </r>
    <r>
      <rPr>
        <sz val="11"/>
        <color theme="1"/>
        <rFont val="Calibri"/>
        <family val="2"/>
        <scheme val="minor"/>
      </rPr>
      <t xml:space="preserve"> l'Ime …</t>
    </r>
  </si>
  <si>
    <t>congé parental</t>
  </si>
  <si>
    <t>accident du travail</t>
  </si>
  <si>
    <t>maladie professionnelle</t>
  </si>
  <si>
    <t>congé de paternité</t>
  </si>
  <si>
    <t>congé d'adoption</t>
  </si>
  <si>
    <t>congé individuel de formation</t>
  </si>
  <si>
    <t>congés familiaux</t>
  </si>
  <si>
    <t>congés exceptionnels</t>
  </si>
  <si>
    <t>de l'</t>
  </si>
  <si>
    <t xml:space="preserve">multiplicateur </t>
  </si>
  <si>
    <t>ETP</t>
  </si>
  <si>
    <t>NB H MENSUELLES</t>
  </si>
  <si>
    <t>Catherin Sylvie</t>
  </si>
  <si>
    <t>à l'organisation d'un transfert</t>
  </si>
  <si>
    <t>d' infirmier</t>
  </si>
  <si>
    <t>d' infirmière</t>
  </si>
  <si>
    <t>Le</t>
  </si>
  <si>
    <r>
      <t>article :</t>
    </r>
    <r>
      <rPr>
        <b/>
        <sz val="11"/>
        <color indexed="8"/>
        <rFont val="Calibri"/>
        <family val="2"/>
      </rPr>
      <t>Le</t>
    </r>
    <r>
      <rPr>
        <sz val="11"/>
        <color theme="1"/>
        <rFont val="Calibri"/>
        <family val="2"/>
        <scheme val="minor"/>
      </rPr>
      <t xml:space="preserve"> directeur,</t>
    </r>
    <r>
      <rPr>
        <b/>
        <sz val="11"/>
        <color indexed="8"/>
        <rFont val="Calibri"/>
        <family val="2"/>
      </rPr>
      <t xml:space="preserve"> la</t>
    </r>
    <r>
      <rPr>
        <sz val="11"/>
        <color theme="1"/>
        <rFont val="Calibri"/>
        <family val="2"/>
        <scheme val="minor"/>
      </rPr>
      <t xml:space="preserve"> directrice</t>
    </r>
  </si>
  <si>
    <t>Article dir</t>
  </si>
  <si>
    <t>à Limas</t>
  </si>
  <si>
    <t>Article 4 T4</t>
  </si>
  <si>
    <t>Chacune des parties pourra mettre fin à la période sans préavis ni indemnité. En cas de rupture de la période d'essai, un délai de prévenance sera respecté dans le cadre légal et conventionnel.</t>
  </si>
  <si>
    <t xml:space="preserve"> de travail effectif. Toute suspension qui se produirait durant cette période (maladie, congé …) la prolongerait d'autant.</t>
  </si>
  <si>
    <t>406</t>
  </si>
  <si>
    <t>à l'ouverture du site de Saint Julien</t>
  </si>
  <si>
    <t>446</t>
  </si>
  <si>
    <t>de psychomotricien</t>
  </si>
  <si>
    <t>de psychomotricienne</t>
  </si>
  <si>
    <t>de chef de service</t>
  </si>
  <si>
    <t>de technicien supérieur</t>
  </si>
  <si>
    <t>Florence</t>
  </si>
  <si>
    <t>Saint Blaise</t>
  </si>
  <si>
    <t>Cameroun</t>
  </si>
  <si>
    <t>TEST</t>
  </si>
  <si>
    <t>ET</t>
  </si>
  <si>
    <t>RESULTAT</t>
  </si>
  <si>
    <t>de lingère</t>
  </si>
  <si>
    <t>Perret Simone</t>
  </si>
  <si>
    <t xml:space="preserve">d' agent administratif </t>
  </si>
  <si>
    <t>d' agent administratif principal</t>
  </si>
  <si>
    <t>d' assistante sociale</t>
  </si>
  <si>
    <t>d' économe principal</t>
  </si>
  <si>
    <t>de technicien qualifié</t>
  </si>
  <si>
    <t>passage provisoire à temps partiel</t>
  </si>
  <si>
    <t>Barlet Brigitte</t>
  </si>
  <si>
    <t>Grosjean Annie</t>
  </si>
  <si>
    <t>Balandras Chrystèle</t>
  </si>
  <si>
    <t>d' animatrice 1ère catégorie</t>
  </si>
  <si>
    <t>ABDEL KRIM</t>
  </si>
  <si>
    <t>35, avenue des Maisons Neuves</t>
  </si>
  <si>
    <t>Algérie</t>
  </si>
  <si>
    <t>473</t>
  </si>
  <si>
    <t>486</t>
  </si>
</sst>
</file>

<file path=xl/styles.xml><?xml version="1.0" encoding="utf-8"?>
<styleSheet xmlns="http://schemas.openxmlformats.org/spreadsheetml/2006/main">
  <numFmts count="3">
    <numFmt numFmtId="164" formatCode="[$-40C]d\ mmmm\ yyyy;@"/>
    <numFmt numFmtId="165" formatCode="0.0000"/>
    <numFmt numFmtId="166" formatCode="0.00_ ;\-0.00\ "/>
  </numFmts>
  <fonts count="11">
    <font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1"/>
      <color indexed="8"/>
      <name val="Calibri"/>
      <family val="2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lightDown">
        <bgColor rgb="FFFF0000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4" fillId="2" borderId="1" applyNumberFormat="0" applyAlignment="0" applyProtection="0"/>
  </cellStyleXfs>
  <cellXfs count="57">
    <xf numFmtId="0" fontId="0" fillId="0" borderId="0" xfId="0"/>
    <xf numFmtId="49" fontId="0" fillId="0" borderId="0" xfId="0" applyNumberFormat="1"/>
    <xf numFmtId="2" fontId="0" fillId="0" borderId="0" xfId="0" applyNumberFormat="1"/>
    <xf numFmtId="49" fontId="0" fillId="0" borderId="0" xfId="0" applyNumberFormat="1" applyFill="1"/>
    <xf numFmtId="2" fontId="0" fillId="0" borderId="0" xfId="0" applyNumberFormat="1" applyFill="1"/>
    <xf numFmtId="49" fontId="0" fillId="3" borderId="0" xfId="0" applyNumberFormat="1" applyFill="1"/>
    <xf numFmtId="2" fontId="0" fillId="3" borderId="0" xfId="0" applyNumberFormat="1" applyFill="1"/>
    <xf numFmtId="49" fontId="0" fillId="3" borderId="0" xfId="0" applyNumberFormat="1" applyFill="1" applyBorder="1"/>
    <xf numFmtId="49" fontId="0" fillId="0" borderId="0" xfId="0" applyNumberFormat="1" applyFill="1" applyBorder="1"/>
    <xf numFmtId="164" fontId="0" fillId="0" borderId="0" xfId="0" applyNumberFormat="1" applyFill="1"/>
    <xf numFmtId="49" fontId="0" fillId="0" borderId="0" xfId="0" applyNumberFormat="1" applyFont="1"/>
    <xf numFmtId="49" fontId="0" fillId="3" borderId="0" xfId="0" applyNumberFormat="1" applyFont="1" applyFill="1"/>
    <xf numFmtId="0" fontId="0" fillId="3" borderId="0" xfId="0" applyFill="1"/>
    <xf numFmtId="2" fontId="0" fillId="0" borderId="0" xfId="0" applyNumberFormat="1" applyFont="1" applyFill="1"/>
    <xf numFmtId="49" fontId="0" fillId="4" borderId="0" xfId="0" applyNumberFormat="1" applyFill="1"/>
    <xf numFmtId="164" fontId="0" fillId="4" borderId="0" xfId="0" applyNumberFormat="1" applyFill="1"/>
    <xf numFmtId="49" fontId="0" fillId="4" borderId="0" xfId="0" applyNumberFormat="1" applyFill="1" applyBorder="1"/>
    <xf numFmtId="2" fontId="0" fillId="4" borderId="0" xfId="0" applyNumberFormat="1" applyFill="1"/>
    <xf numFmtId="49" fontId="0" fillId="4" borderId="0" xfId="0" applyNumberFormat="1" applyFont="1" applyFill="1"/>
    <xf numFmtId="0" fontId="0" fillId="4" borderId="0" xfId="0" applyNumberFormat="1" applyFill="1"/>
    <xf numFmtId="2" fontId="0" fillId="4" borderId="0" xfId="0" applyNumberFormat="1" applyFont="1" applyFill="1"/>
    <xf numFmtId="49" fontId="5" fillId="4" borderId="0" xfId="0" applyNumberFormat="1" applyFont="1" applyFill="1"/>
    <xf numFmtId="164" fontId="5" fillId="4" borderId="0" xfId="0" applyNumberFormat="1" applyFont="1" applyFill="1"/>
    <xf numFmtId="49" fontId="5" fillId="4" borderId="0" xfId="0" applyNumberFormat="1" applyFont="1" applyFill="1" applyBorder="1"/>
    <xf numFmtId="2" fontId="5" fillId="4" borderId="0" xfId="0" applyNumberFormat="1" applyFont="1" applyFill="1"/>
    <xf numFmtId="49" fontId="5" fillId="0" borderId="0" xfId="0" applyNumberFormat="1" applyFont="1" applyFill="1"/>
    <xf numFmtId="49" fontId="6" fillId="4" borderId="0" xfId="0" applyNumberFormat="1" applyFont="1" applyFill="1" applyAlignment="1"/>
    <xf numFmtId="49" fontId="7" fillId="4" borderId="0" xfId="0" applyNumberFormat="1" applyFont="1" applyFill="1" applyAlignment="1">
      <alignment horizontal="center"/>
    </xf>
    <xf numFmtId="49" fontId="5" fillId="5" borderId="0" xfId="0" applyNumberFormat="1" applyFont="1" applyFill="1" applyAlignment="1">
      <alignment horizontal="center"/>
    </xf>
    <xf numFmtId="1" fontId="5" fillId="5" borderId="0" xfId="0" applyNumberFormat="1" applyFont="1" applyFill="1" applyAlignment="1">
      <alignment horizontal="center"/>
    </xf>
    <xf numFmtId="1" fontId="5" fillId="0" borderId="0" xfId="0" applyNumberFormat="1" applyFont="1" applyFill="1" applyAlignment="1">
      <alignment horizontal="center"/>
    </xf>
    <xf numFmtId="0" fontId="0" fillId="0" borderId="0" xfId="0" applyNumberFormat="1" applyFill="1"/>
    <xf numFmtId="49" fontId="0" fillId="0" borderId="0" xfId="0" applyNumberFormat="1" applyFont="1" applyFill="1"/>
    <xf numFmtId="164" fontId="0" fillId="0" borderId="0" xfId="0" applyNumberFormat="1" applyFont="1" applyFill="1"/>
    <xf numFmtId="49" fontId="0" fillId="0" borderId="0" xfId="0" applyNumberFormat="1" applyFont="1" applyFill="1" applyBorder="1"/>
    <xf numFmtId="1" fontId="0" fillId="0" borderId="0" xfId="0" applyNumberFormat="1" applyFont="1" applyFill="1"/>
    <xf numFmtId="0" fontId="0" fillId="0" borderId="0" xfId="0" applyNumberFormat="1" applyFont="1" applyFill="1"/>
    <xf numFmtId="49" fontId="5" fillId="0" borderId="0" xfId="0" applyNumberFormat="1" applyFont="1" applyFill="1" applyAlignment="1">
      <alignment horizontal="center"/>
    </xf>
    <xf numFmtId="49" fontId="8" fillId="0" borderId="0" xfId="0" applyNumberFormat="1" applyFont="1" applyFill="1"/>
    <xf numFmtId="164" fontId="8" fillId="0" borderId="0" xfId="0" applyNumberFormat="1" applyFont="1" applyFill="1"/>
    <xf numFmtId="0" fontId="0" fillId="3" borderId="0" xfId="0" applyFill="1" applyAlignment="1">
      <alignment wrapText="1"/>
    </xf>
    <xf numFmtId="0" fontId="0" fillId="4" borderId="0" xfId="0" applyNumberFormat="1" applyFont="1" applyFill="1"/>
    <xf numFmtId="1" fontId="0" fillId="4" borderId="0" xfId="0" applyNumberFormat="1" applyFont="1" applyFill="1"/>
    <xf numFmtId="49" fontId="8" fillId="0" borderId="0" xfId="0" applyNumberFormat="1" applyFont="1" applyFill="1" applyBorder="1"/>
    <xf numFmtId="2" fontId="8" fillId="0" borderId="0" xfId="0" applyNumberFormat="1" applyFont="1" applyFill="1"/>
    <xf numFmtId="1" fontId="8" fillId="0" borderId="0" xfId="0" applyNumberFormat="1" applyFont="1" applyFill="1"/>
    <xf numFmtId="1" fontId="9" fillId="0" borderId="0" xfId="0" applyNumberFormat="1" applyFont="1" applyFill="1" applyAlignment="1">
      <alignment horizontal="center"/>
    </xf>
    <xf numFmtId="0" fontId="8" fillId="0" borderId="0" xfId="0" applyNumberFormat="1" applyFont="1" applyFill="1"/>
    <xf numFmtId="0" fontId="4" fillId="2" borderId="1" xfId="1" applyNumberFormat="1"/>
    <xf numFmtId="2" fontId="4" fillId="2" borderId="1" xfId="1" applyNumberFormat="1"/>
    <xf numFmtId="165" fontId="4" fillId="2" borderId="1" xfId="1" applyNumberFormat="1"/>
    <xf numFmtId="49" fontId="4" fillId="2" borderId="1" xfId="1" applyNumberFormat="1"/>
    <xf numFmtId="166" fontId="5" fillId="4" borderId="0" xfId="0" applyNumberFormat="1" applyFont="1" applyFill="1"/>
    <xf numFmtId="166" fontId="0" fillId="4" borderId="0" xfId="0" applyNumberFormat="1" applyFill="1"/>
    <xf numFmtId="166" fontId="8" fillId="0" borderId="0" xfId="0" applyNumberFormat="1" applyFont="1" applyFill="1"/>
    <xf numFmtId="166" fontId="0" fillId="0" borderId="0" xfId="0" applyNumberFormat="1" applyFill="1"/>
    <xf numFmtId="0" fontId="10" fillId="3" borderId="0" xfId="0" applyFont="1" applyFill="1" applyAlignment="1">
      <alignment horizontal="center"/>
    </xf>
  </cellXfs>
  <cellStyles count="2">
    <cellStyle name="Calcul" xfId="1" builtinId="22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U1375"/>
  <sheetViews>
    <sheetView tabSelected="1" zoomScale="110" zoomScaleNormal="110" workbookViewId="0">
      <pane xSplit="2" ySplit="5" topLeftCell="CO6" activePane="bottomRight" state="frozenSplit"/>
      <selection pane="topRight" activeCell="R2" sqref="R2"/>
      <selection pane="bottomLeft" activeCell="A55" sqref="A55"/>
      <selection pane="bottomRight" activeCell="CV1" sqref="CV1:CY1048576"/>
    </sheetView>
  </sheetViews>
  <sheetFormatPr baseColWidth="10" defaultRowHeight="15"/>
  <cols>
    <col min="1" max="1" width="6.5703125" style="3" customWidth="1"/>
    <col min="2" max="2" width="9.28515625" style="3" customWidth="1"/>
    <col min="3" max="3" width="14.42578125" style="3" customWidth="1"/>
    <col min="4" max="4" width="11.42578125" style="3"/>
    <col min="5" max="5" width="17.28515625" style="3" customWidth="1"/>
    <col min="6" max="6" width="9.140625" style="3" customWidth="1"/>
    <col min="7" max="8" width="11.42578125" style="3"/>
    <col min="9" max="9" width="17.7109375" style="9" customWidth="1"/>
    <col min="10" max="10" width="17" style="3" customWidth="1"/>
    <col min="11" max="11" width="14.140625" style="3" customWidth="1"/>
    <col min="12" max="13" width="11.42578125" style="3"/>
    <col min="14" max="14" width="23.42578125" style="3" customWidth="1"/>
    <col min="15" max="16" width="20" style="9" customWidth="1"/>
    <col min="17" max="17" width="17.7109375" style="9" bestFit="1" customWidth="1"/>
    <col min="18" max="18" width="10.42578125" style="3" customWidth="1"/>
    <col min="19" max="19" width="14.28515625" style="3" customWidth="1"/>
    <col min="20" max="21" width="11.42578125" style="5" hidden="1" customWidth="1"/>
    <col min="22" max="22" width="12.140625" style="3" customWidth="1"/>
    <col min="23" max="23" width="15.85546875" style="28" hidden="1" customWidth="1"/>
    <col min="24" max="24" width="24.28515625" style="5" hidden="1" customWidth="1"/>
    <col min="25" max="25" width="11.42578125" style="5" hidden="1" customWidth="1"/>
    <col min="26" max="26" width="14" style="7" hidden="1" customWidth="1"/>
    <col min="27" max="38" width="11.42578125" style="5" hidden="1" customWidth="1"/>
    <col min="39" max="39" width="11.42578125" style="51" customWidth="1"/>
    <col min="40" max="56" width="11.42578125" style="55"/>
    <col min="57" max="57" width="11.42578125" style="55" customWidth="1"/>
    <col min="58" max="60" width="11.42578125" style="55"/>
    <col min="61" max="62" width="11.42578125" style="55" customWidth="1"/>
    <col min="63" max="64" width="11.42578125" style="55"/>
    <col min="65" max="65" width="11.42578125" style="55" customWidth="1"/>
    <col min="66" max="67" width="11.42578125" style="55"/>
    <col min="68" max="68" width="12.28515625" style="3" customWidth="1"/>
    <col min="69" max="71" width="16" style="3" customWidth="1"/>
    <col min="72" max="72" width="20.7109375" style="3" customWidth="1"/>
    <col min="73" max="73" width="17.85546875" style="3" customWidth="1"/>
    <col min="74" max="74" width="16.7109375" style="9" customWidth="1"/>
    <col min="75" max="75" width="11.42578125" style="6" hidden="1" customWidth="1"/>
    <col min="76" max="77" width="11.42578125" style="5" hidden="1" customWidth="1"/>
    <col min="78" max="78" width="29" style="3" customWidth="1"/>
    <col min="79" max="79" width="14.7109375" style="3" customWidth="1"/>
    <col min="80" max="80" width="21.140625" style="3" customWidth="1"/>
    <col min="81" max="81" width="23.7109375" style="3" customWidth="1"/>
    <col min="82" max="82" width="32.28515625" style="3" customWidth="1"/>
    <col min="83" max="86" width="11.42578125" style="5" hidden="1" customWidth="1"/>
    <col min="87" max="87" width="15.42578125" style="5" hidden="1" customWidth="1"/>
    <col min="88" max="88" width="19.42578125" style="11" hidden="1" customWidth="1"/>
    <col min="89" max="89" width="27.42578125" style="5" hidden="1" customWidth="1"/>
    <col min="90" max="90" width="11.42578125" style="5" hidden="1" customWidth="1"/>
    <col min="91" max="91" width="11.42578125" style="31" hidden="1" customWidth="1"/>
    <col min="92" max="94" width="11.42578125" style="49" customWidth="1"/>
    <col min="95" max="96" width="13" style="49" customWidth="1"/>
    <col min="97" max="97" width="11.42578125" style="49" customWidth="1"/>
    <col min="98" max="98" width="10.42578125" style="49" customWidth="1"/>
    <col min="99" max="99" width="2.85546875" style="48" customWidth="1"/>
    <col min="100" max="16384" width="11.42578125" style="3"/>
  </cols>
  <sheetData>
    <row r="1" spans="1:99" s="25" customFormat="1">
      <c r="A1" s="21" t="s">
        <v>0</v>
      </c>
      <c r="B1" s="21" t="s">
        <v>1</v>
      </c>
      <c r="C1" s="21" t="s">
        <v>2</v>
      </c>
      <c r="D1" s="21" t="s">
        <v>3</v>
      </c>
      <c r="E1" s="21" t="s">
        <v>4</v>
      </c>
      <c r="F1" s="21" t="s">
        <v>74</v>
      </c>
      <c r="G1" s="21" t="s">
        <v>5</v>
      </c>
      <c r="H1" s="21" t="s">
        <v>6</v>
      </c>
      <c r="I1" s="22" t="s">
        <v>7</v>
      </c>
      <c r="J1" s="21" t="s">
        <v>8</v>
      </c>
      <c r="K1" s="21" t="s">
        <v>9</v>
      </c>
      <c r="L1" s="21" t="s">
        <v>10</v>
      </c>
      <c r="M1" s="21" t="s">
        <v>128</v>
      </c>
      <c r="N1" s="21" t="s">
        <v>11</v>
      </c>
      <c r="O1" s="22" t="s">
        <v>135</v>
      </c>
      <c r="P1" s="22" t="s">
        <v>136</v>
      </c>
      <c r="Q1" s="22" t="s">
        <v>132</v>
      </c>
      <c r="R1" s="21" t="s">
        <v>114</v>
      </c>
      <c r="S1" s="21" t="s">
        <v>110</v>
      </c>
      <c r="T1" s="21" t="s">
        <v>77</v>
      </c>
      <c r="U1" s="21" t="s">
        <v>100</v>
      </c>
      <c r="V1" s="21" t="s">
        <v>79</v>
      </c>
      <c r="W1" s="28" t="s">
        <v>78</v>
      </c>
      <c r="X1" s="21" t="s">
        <v>80</v>
      </c>
      <c r="Y1" s="21" t="s">
        <v>81</v>
      </c>
      <c r="Z1" s="23" t="s">
        <v>82</v>
      </c>
      <c r="AA1" s="21" t="s">
        <v>83</v>
      </c>
      <c r="AB1" s="21" t="s">
        <v>196</v>
      </c>
      <c r="AC1" s="21" t="s">
        <v>84</v>
      </c>
      <c r="AD1" s="21" t="s">
        <v>85</v>
      </c>
      <c r="AE1" s="21" t="s">
        <v>86</v>
      </c>
      <c r="AF1" s="21" t="s">
        <v>87</v>
      </c>
      <c r="AG1" s="21" t="s">
        <v>88</v>
      </c>
      <c r="AH1" s="21" t="s">
        <v>89</v>
      </c>
      <c r="AI1" s="21" t="s">
        <v>90</v>
      </c>
      <c r="AJ1" s="21" t="s">
        <v>91</v>
      </c>
      <c r="AK1" s="21" t="s">
        <v>92</v>
      </c>
      <c r="AL1" s="21" t="s">
        <v>93</v>
      </c>
      <c r="AM1" s="51" t="s">
        <v>20</v>
      </c>
      <c r="AN1" s="52" t="s">
        <v>46</v>
      </c>
      <c r="AO1" s="52" t="s">
        <v>47</v>
      </c>
      <c r="AP1" s="52" t="s">
        <v>48</v>
      </c>
      <c r="AQ1" s="52" t="s">
        <v>49</v>
      </c>
      <c r="AR1" s="52" t="s">
        <v>50</v>
      </c>
      <c r="AS1" s="52" t="s">
        <v>51</v>
      </c>
      <c r="AT1" s="52" t="s">
        <v>52</v>
      </c>
      <c r="AU1" s="52" t="s">
        <v>53</v>
      </c>
      <c r="AV1" s="52" t="s">
        <v>54</v>
      </c>
      <c r="AW1" s="52" t="s">
        <v>55</v>
      </c>
      <c r="AX1" s="52" t="s">
        <v>56</v>
      </c>
      <c r="AY1" s="52" t="s">
        <v>57</v>
      </c>
      <c r="AZ1" s="52" t="s">
        <v>58</v>
      </c>
      <c r="BA1" s="52" t="s">
        <v>59</v>
      </c>
      <c r="BB1" s="52" t="s">
        <v>60</v>
      </c>
      <c r="BC1" s="52" t="s">
        <v>61</v>
      </c>
      <c r="BD1" s="52" t="s">
        <v>62</v>
      </c>
      <c r="BE1" s="52" t="s">
        <v>64</v>
      </c>
      <c r="BF1" s="52" t="s">
        <v>66</v>
      </c>
      <c r="BG1" s="52" t="s">
        <v>67</v>
      </c>
      <c r="BH1" s="52" t="s">
        <v>68</v>
      </c>
      <c r="BI1" s="52" t="s">
        <v>69</v>
      </c>
      <c r="BJ1" s="52" t="s">
        <v>70</v>
      </c>
      <c r="BK1" s="52" t="s">
        <v>71</v>
      </c>
      <c r="BL1" s="52" t="s">
        <v>63</v>
      </c>
      <c r="BM1" s="52" t="s">
        <v>65</v>
      </c>
      <c r="BN1" s="52" t="s">
        <v>72</v>
      </c>
      <c r="BO1" s="52" t="s">
        <v>73</v>
      </c>
      <c r="BP1" s="21" t="s">
        <v>94</v>
      </c>
      <c r="BQ1" s="21" t="s">
        <v>107</v>
      </c>
      <c r="BR1" s="21" t="s">
        <v>12</v>
      </c>
      <c r="BS1" s="21" t="s">
        <v>13</v>
      </c>
      <c r="BT1" s="21" t="s">
        <v>173</v>
      </c>
      <c r="BU1" s="21" t="s">
        <v>129</v>
      </c>
      <c r="BV1" s="22" t="s">
        <v>130</v>
      </c>
      <c r="BW1" s="24" t="s">
        <v>40</v>
      </c>
      <c r="BX1" s="21" t="s">
        <v>14</v>
      </c>
      <c r="BY1" s="21" t="s">
        <v>15</v>
      </c>
      <c r="BZ1" s="21" t="s">
        <v>102</v>
      </c>
      <c r="CA1" s="21" t="s">
        <v>117</v>
      </c>
      <c r="CB1" s="21" t="s">
        <v>118</v>
      </c>
      <c r="CC1" s="21" t="s">
        <v>119</v>
      </c>
      <c r="CD1" s="21" t="s">
        <v>120</v>
      </c>
      <c r="CE1" s="21" t="s">
        <v>95</v>
      </c>
      <c r="CF1" s="21" t="s">
        <v>75</v>
      </c>
      <c r="CG1" s="21" t="s">
        <v>96</v>
      </c>
      <c r="CH1" s="21" t="s">
        <v>97</v>
      </c>
      <c r="CI1" s="21" t="s">
        <v>98</v>
      </c>
      <c r="CJ1" s="21" t="s">
        <v>133</v>
      </c>
      <c r="CK1" s="21" t="s">
        <v>134</v>
      </c>
      <c r="CL1" s="21" t="s">
        <v>161</v>
      </c>
      <c r="CM1" s="21" t="s">
        <v>194</v>
      </c>
      <c r="CN1" s="49" t="s">
        <v>168</v>
      </c>
      <c r="CO1" s="49" t="s">
        <v>169</v>
      </c>
      <c r="CP1" s="49" t="s">
        <v>170</v>
      </c>
      <c r="CQ1" s="49" t="s">
        <v>185</v>
      </c>
      <c r="CR1" s="49" t="s">
        <v>209</v>
      </c>
      <c r="CS1" s="49" t="s">
        <v>186</v>
      </c>
      <c r="CT1" s="49" t="s">
        <v>187</v>
      </c>
      <c r="CU1" s="48"/>
    </row>
    <row r="2" spans="1:99" ht="5.25" customHeight="1">
      <c r="A2" s="14"/>
      <c r="B2" s="14"/>
      <c r="C2" s="14"/>
      <c r="D2" s="14"/>
      <c r="E2" s="14"/>
      <c r="F2" s="14"/>
      <c r="G2" s="14"/>
      <c r="H2" s="14"/>
      <c r="I2" s="15"/>
      <c r="J2" s="14"/>
      <c r="K2" s="14"/>
      <c r="L2" s="14"/>
      <c r="M2" s="14"/>
      <c r="N2" s="14"/>
      <c r="O2" s="15"/>
      <c r="P2" s="15"/>
      <c r="Q2" s="15"/>
      <c r="R2" s="14"/>
      <c r="S2" s="14"/>
      <c r="T2" s="14"/>
      <c r="U2" s="14"/>
      <c r="V2" s="14"/>
      <c r="X2" s="14"/>
      <c r="Y2" s="14"/>
      <c r="Z2" s="16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3"/>
      <c r="BA2" s="53"/>
      <c r="BB2" s="53"/>
      <c r="BC2" s="53"/>
      <c r="BD2" s="53"/>
      <c r="BE2" s="53"/>
      <c r="BF2" s="53"/>
      <c r="BG2" s="53"/>
      <c r="BH2" s="53"/>
      <c r="BI2" s="53"/>
      <c r="BJ2" s="53"/>
      <c r="BK2" s="53"/>
      <c r="BL2" s="53"/>
      <c r="BM2" s="53"/>
      <c r="BN2" s="53"/>
      <c r="BO2" s="53"/>
      <c r="BP2" s="14"/>
      <c r="BQ2" s="14"/>
      <c r="BR2" s="14"/>
      <c r="BS2" s="14"/>
      <c r="BT2" s="14"/>
      <c r="BU2" s="14"/>
      <c r="BV2" s="15"/>
      <c r="BW2" s="17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8"/>
      <c r="CK2" s="14"/>
      <c r="CL2" s="14"/>
      <c r="CM2" s="21"/>
    </row>
    <row r="3" spans="1:99" s="32" customFormat="1">
      <c r="A3" s="32" t="s">
        <v>24</v>
      </c>
      <c r="B3" s="32" t="s">
        <v>162</v>
      </c>
      <c r="C3" s="32" t="s">
        <v>163</v>
      </c>
      <c r="D3" s="32" t="s">
        <v>164</v>
      </c>
      <c r="E3" s="32" t="s">
        <v>25</v>
      </c>
      <c r="G3" s="32" t="s">
        <v>17</v>
      </c>
      <c r="H3" s="32" t="s">
        <v>23</v>
      </c>
      <c r="I3" s="33">
        <v>27065</v>
      </c>
      <c r="J3" s="32" t="s">
        <v>26</v>
      </c>
      <c r="K3" s="32" t="s">
        <v>27</v>
      </c>
      <c r="L3" s="32" t="s">
        <v>18</v>
      </c>
      <c r="N3" s="32" t="s">
        <v>138</v>
      </c>
      <c r="O3" s="33">
        <v>40791</v>
      </c>
      <c r="P3" s="33">
        <v>40812</v>
      </c>
      <c r="Q3" s="33"/>
      <c r="R3" s="34" t="s">
        <v>116</v>
      </c>
      <c r="S3" s="32" t="s">
        <v>112</v>
      </c>
      <c r="T3" s="13">
        <f>IF(P3="","",P3-O3+1)</f>
        <v>22</v>
      </c>
      <c r="U3" s="35">
        <f>INT(T3/7)</f>
        <v>3</v>
      </c>
      <c r="V3" s="32">
        <v>1</v>
      </c>
      <c r="W3" s="30">
        <f>IF(V3=1,IF(S3="CDI",IF(R3="oui","4","2"),IF(T3&gt;=180,1,IF(INT(T3/7)&gt;14,2,IF(INT(T3/7)=0,"",INT(T3/7))))),"")</f>
        <v>3</v>
      </c>
      <c r="X3" s="36" t="str">
        <f>IF($V3=1,'période essai'!$A$13,IF($V3=2,'période essai'!$B$13,"  "))</f>
        <v>Article 4 – Période d'essai :</v>
      </c>
      <c r="Y3" s="36" t="str">
        <f>IF($V3=1,'période essai'!$A$15,IF($V3=2,'période essai'!$B$15,""))</f>
        <v xml:space="preserve">Le présent contrat ne deviendra définitif qu'à l'issue d'une période d'essai de </v>
      </c>
      <c r="Z3" s="35" t="str">
        <f>IF(V3=1,IF(S3="CDI","mois",IF(T3&gt;=180,"mois",IF(INT(T3/7)&gt;14,"semaines",IF(INT(T3/7)&gt;1,"jours",IF(INT(T3/7)=1,"jour",""))))),IF(V3=3,"  ",IF(A3="Monsieur","le salarié","la salariée")))</f>
        <v>jours</v>
      </c>
      <c r="AA3" s="36" t="str">
        <f>IF($V3=1,'période essai'!$A$17,IF($V3=2,'période essai'!$B$17,"   "))</f>
        <v xml:space="preserve"> de travail effectif. Toute suspension qui se produirait durant cette période (maladie, congé …) la prolongerait d'autant.</v>
      </c>
      <c r="AB3" s="36" t="str">
        <f>IF($V3=1,'période essai'!$A$18,"")</f>
        <v>Chacune des parties pourra mettre fin à la période sans préavis ni indemnité. En cas de rupture de la période d'essai, un délai de prévenance sera respecté dans le cadre légal et conventionnel.</v>
      </c>
      <c r="AC3" s="36">
        <f>IF($V3=3,'période essai'!$C$2,'période essai'!$A$2)</f>
        <v>5</v>
      </c>
      <c r="AD3" s="36">
        <f>IF($V3=3,'période essai'!$C$3,'période essai'!$A$3)</f>
        <v>6</v>
      </c>
      <c r="AE3" s="36">
        <f>IF($V3=3,'période essai'!$C$4,'période essai'!$A$4)</f>
        <v>7</v>
      </c>
      <c r="AF3" s="36">
        <f>IF($V3=3,'période essai'!$C$5,'période essai'!$A$5)</f>
        <v>8</v>
      </c>
      <c r="AG3" s="36">
        <f>IF($V3=3,'période essai'!$C$6,'période essai'!$A$6)</f>
        <v>9</v>
      </c>
      <c r="AH3" s="36">
        <f>IF($V3=3,'période essai'!$C$7,'période essai'!$A$7)</f>
        <v>10</v>
      </c>
      <c r="AI3" s="36">
        <f>IF($V3=3,'période essai'!$C$8,'période essai'!$A$8)</f>
        <v>11</v>
      </c>
      <c r="AJ3" s="36">
        <f>IF($V3=3,'période essai'!$C$9,'période essai'!$A$9)</f>
        <v>12</v>
      </c>
      <c r="AK3" s="36">
        <f>IF($V3=3,'période essai'!$C$10,'période essai'!$A$10)</f>
        <v>13</v>
      </c>
      <c r="AL3" s="36">
        <f>IF($V3=3,'période essai'!$C$11,'période essai'!$A$11)</f>
        <v>14</v>
      </c>
      <c r="AM3" s="49">
        <f>SUM(AN3:BO3)</f>
        <v>112.01</v>
      </c>
      <c r="AN3" s="54">
        <v>2.17</v>
      </c>
      <c r="AO3" s="54">
        <v>9.33</v>
      </c>
      <c r="AP3" s="54">
        <v>9.33</v>
      </c>
      <c r="AQ3" s="54">
        <v>7.17</v>
      </c>
      <c r="AR3" s="54" t="s">
        <v>21</v>
      </c>
      <c r="AS3" s="54">
        <v>2.17</v>
      </c>
      <c r="AT3" s="54">
        <v>9.33</v>
      </c>
      <c r="AU3" s="54">
        <v>9.33</v>
      </c>
      <c r="AV3" s="54">
        <v>7.17</v>
      </c>
      <c r="AW3" s="54" t="s">
        <v>42</v>
      </c>
      <c r="AX3" s="54">
        <v>2.17</v>
      </c>
      <c r="AY3" s="54">
        <v>7.17</v>
      </c>
      <c r="AZ3" s="54" t="s">
        <v>21</v>
      </c>
      <c r="BA3" s="54" t="s">
        <v>21</v>
      </c>
      <c r="BB3" s="54">
        <v>2.17</v>
      </c>
      <c r="BC3" s="54">
        <v>9.33</v>
      </c>
      <c r="BD3" s="54">
        <v>7.17</v>
      </c>
      <c r="BE3" s="54" t="s">
        <v>21</v>
      </c>
      <c r="BF3" s="54">
        <v>2.17</v>
      </c>
      <c r="BG3" s="54">
        <v>9.33</v>
      </c>
      <c r="BH3" s="54">
        <v>9.33</v>
      </c>
      <c r="BI3" s="54">
        <v>7.17</v>
      </c>
      <c r="BJ3" s="54" t="s">
        <v>42</v>
      </c>
      <c r="BK3" s="54" t="s">
        <v>42</v>
      </c>
      <c r="BL3" s="54" t="s">
        <v>42</v>
      </c>
      <c r="BM3" s="54" t="s">
        <v>42</v>
      </c>
      <c r="BN3" s="54" t="s">
        <v>42</v>
      </c>
      <c r="BO3" s="54" t="s">
        <v>42</v>
      </c>
      <c r="BP3" s="32" t="s">
        <v>115</v>
      </c>
      <c r="BQ3" s="32" t="s">
        <v>103</v>
      </c>
      <c r="BR3" s="32" t="s">
        <v>28</v>
      </c>
      <c r="BS3" s="32" t="s">
        <v>29</v>
      </c>
      <c r="BV3" s="33"/>
      <c r="BW3" s="13">
        <f>'informations générales'!$A$9</f>
        <v>3.74</v>
      </c>
      <c r="BX3" s="36">
        <f>IF(R3="oui",ROUND(((BS3+BT3)*BW3),2),ROUND((BS3*BW3*1.0821),2))</f>
        <v>1465.03</v>
      </c>
      <c r="BY3" s="13">
        <f>IF(AM3=0,BX3,ROUND(BX3*CS3,2))</f>
        <v>1465.03</v>
      </c>
      <c r="BZ3" s="32" t="s">
        <v>105</v>
      </c>
      <c r="CA3" s="32" t="s">
        <v>24</v>
      </c>
      <c r="CB3" s="32" t="s">
        <v>188</v>
      </c>
      <c r="CC3" s="32" t="s">
        <v>172</v>
      </c>
      <c r="CD3" s="32" t="s">
        <v>177</v>
      </c>
      <c r="CE3" s="13" t="str">
        <f>'informations générales'!$A$1</f>
        <v>Monsieur François GOSSET</v>
      </c>
      <c r="CF3" s="13" t="str">
        <f>'informations générales'!$A$3</f>
        <v>Directeur</v>
      </c>
      <c r="CG3" s="13" t="str">
        <f>'informations générales'!$A$4</f>
        <v>Foyer de la Claire</v>
      </c>
      <c r="CH3" s="13" t="str">
        <f>'informations générales'!$A$5</f>
        <v>386, rue Michel Aulas à LIMAS</v>
      </c>
      <c r="CI3" s="13" t="str">
        <f>'informations générales'!$A$6</f>
        <v>du</v>
      </c>
      <c r="CJ3" s="13" t="str">
        <f>'informations générales'!$A$7</f>
        <v>Le Directeur général</v>
      </c>
      <c r="CK3" s="13" t="str">
        <f>'informations générales'!$A$8</f>
        <v>Monsieur François PRUVOST</v>
      </c>
      <c r="CL3" s="13" t="str">
        <f>'informations générales'!$A$10</f>
        <v>Limas</v>
      </c>
      <c r="CM3" s="13" t="str">
        <f>'informations générales'!$A$2</f>
        <v>Le</v>
      </c>
      <c r="CN3" s="49">
        <f t="shared" ref="CN3:CN12" si="0">IF(AM3=0," ",IF(P3="",4,INT(T3/7)))</f>
        <v>3</v>
      </c>
      <c r="CO3" s="49">
        <f t="shared" ref="CO3:CO12" si="1">IF(AM3=0," ",IF(P3="",0,T3-(CN3*7)))</f>
        <v>1</v>
      </c>
      <c r="CP3" s="49">
        <f>IF(AM3=0,"",(IF(CN3&gt;4,4*35,CN3*35))+IF(T3&gt;28,0,(IF(CO3&gt;5,5*7,CO3*7))))</f>
        <v>112</v>
      </c>
      <c r="CQ3" s="49">
        <f t="shared" ref="CQ3:CQ12" si="2">IF(AN3="","",IF(AU3="",35,IF(BB3="",70,IF(BI3="",105,140))))</f>
        <v>140</v>
      </c>
      <c r="CR3" s="49">
        <f>+IF(CQ3&gt;CP3,CP3,CQ3)</f>
        <v>112</v>
      </c>
      <c r="CS3" s="50">
        <f>IF(AM3=0,1,IF((AM3/CR3)&gt;1,1,AM3/CR3))</f>
        <v>1</v>
      </c>
      <c r="CT3" s="49">
        <f>(IF(AM3=0,151.67,151.67*CS3))</f>
        <v>151.66999999999999</v>
      </c>
      <c r="CU3" s="48"/>
    </row>
    <row r="4" spans="1:99" ht="21" customHeight="1">
      <c r="A4" s="27" t="s">
        <v>158</v>
      </c>
      <c r="B4" s="27" t="s">
        <v>158</v>
      </c>
      <c r="C4" s="14"/>
      <c r="D4" s="27" t="s">
        <v>158</v>
      </c>
      <c r="E4" s="27" t="s">
        <v>158</v>
      </c>
      <c r="F4" s="14"/>
      <c r="G4" s="27" t="s">
        <v>158</v>
      </c>
      <c r="H4" s="27" t="s">
        <v>158</v>
      </c>
      <c r="I4" s="27" t="s">
        <v>158</v>
      </c>
      <c r="J4" s="27" t="s">
        <v>158</v>
      </c>
      <c r="K4" s="27" t="s">
        <v>158</v>
      </c>
      <c r="L4" s="27" t="s">
        <v>158</v>
      </c>
      <c r="M4" s="14"/>
      <c r="N4" s="27" t="s">
        <v>158</v>
      </c>
      <c r="O4" s="27" t="s">
        <v>158</v>
      </c>
      <c r="P4" s="27" t="s">
        <v>158</v>
      </c>
      <c r="Q4" s="15"/>
      <c r="R4" s="27" t="s">
        <v>158</v>
      </c>
      <c r="S4" s="27" t="s">
        <v>158</v>
      </c>
      <c r="T4" s="27"/>
      <c r="U4" s="27"/>
      <c r="V4" s="27" t="s">
        <v>158</v>
      </c>
      <c r="W4" s="29" t="s">
        <v>156</v>
      </c>
      <c r="X4" s="41" t="str">
        <f>IF($V4=1,'période essai'!$A$13,IF($V4=2,'période essai'!$B$13,"  "))</f>
        <v xml:space="preserve">  </v>
      </c>
      <c r="Y4" s="41" t="str">
        <f>IF($V4=1,'période essai'!$A$15,IF($V4=2,'période essai'!$B$15,""))</f>
        <v/>
      </c>
      <c r="Z4" s="42"/>
      <c r="AA4" s="41" t="str">
        <f>IF($V4=1,'période essai'!$A$17,IF($V4=2,'période essai'!$B$17,"   "))</f>
        <v xml:space="preserve">   </v>
      </c>
      <c r="AB4" s="41" t="str">
        <f>IF($V4=1,'période essai'!$A$18,"")</f>
        <v/>
      </c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49"/>
      <c r="AN4" s="53"/>
      <c r="AO4" s="53"/>
      <c r="AP4" s="53"/>
      <c r="AQ4" s="53"/>
      <c r="AR4" s="53"/>
      <c r="AS4" s="53"/>
      <c r="AT4" s="53"/>
      <c r="AU4" s="53"/>
      <c r="AV4" s="53"/>
      <c r="AW4" s="53"/>
      <c r="AX4" s="53"/>
      <c r="AY4" s="53"/>
      <c r="AZ4" s="53"/>
      <c r="BA4" s="53"/>
      <c r="BB4" s="53"/>
      <c r="BC4" s="53"/>
      <c r="BD4" s="53"/>
      <c r="BE4" s="53"/>
      <c r="BF4" s="53"/>
      <c r="BG4" s="53"/>
      <c r="BH4" s="53"/>
      <c r="BI4" s="53"/>
      <c r="BJ4" s="53"/>
      <c r="BK4" s="53"/>
      <c r="BL4" s="53"/>
      <c r="BM4" s="53"/>
      <c r="BN4" s="53"/>
      <c r="BO4" s="53"/>
      <c r="BP4" s="27" t="s">
        <v>158</v>
      </c>
      <c r="BQ4" s="27" t="s">
        <v>158</v>
      </c>
      <c r="BR4" s="27" t="s">
        <v>158</v>
      </c>
      <c r="BS4" s="27" t="s">
        <v>158</v>
      </c>
      <c r="BT4" s="27"/>
      <c r="BU4" s="14"/>
      <c r="BV4" s="15"/>
      <c r="BW4" s="17"/>
      <c r="BX4" s="14"/>
      <c r="BY4" s="14"/>
      <c r="BZ4" s="27" t="s">
        <v>158</v>
      </c>
      <c r="CA4" s="14"/>
      <c r="CB4" s="14"/>
      <c r="CC4" s="14"/>
      <c r="CD4" s="27" t="s">
        <v>158</v>
      </c>
      <c r="CE4" s="17"/>
      <c r="CF4" s="17"/>
      <c r="CG4" s="17"/>
      <c r="CH4" s="17"/>
      <c r="CI4" s="17"/>
      <c r="CJ4" s="20"/>
      <c r="CK4" s="17"/>
      <c r="CL4" s="14"/>
      <c r="CM4" s="21"/>
      <c r="CN4" s="49" t="str">
        <f t="shared" si="0"/>
        <v xml:space="preserve"> </v>
      </c>
      <c r="CO4" s="49" t="str">
        <f t="shared" si="1"/>
        <v xml:space="preserve"> </v>
      </c>
      <c r="CP4" s="49" t="str">
        <f>IF(AM4=0,"",(CN4*35)+(CO4*7))</f>
        <v/>
      </c>
      <c r="CQ4" s="49" t="str">
        <f t="shared" si="2"/>
        <v/>
      </c>
      <c r="CR4" s="49" t="s">
        <v>210</v>
      </c>
      <c r="CS4" s="50"/>
    </row>
    <row r="5" spans="1:99" ht="21">
      <c r="A5" s="27" t="s">
        <v>159</v>
      </c>
      <c r="B5" s="27" t="s">
        <v>159</v>
      </c>
      <c r="C5" s="26"/>
      <c r="D5" s="27" t="s">
        <v>159</v>
      </c>
      <c r="E5" s="27" t="s">
        <v>159</v>
      </c>
      <c r="F5" s="26"/>
      <c r="G5" s="27" t="s">
        <v>159</v>
      </c>
      <c r="H5" s="27" t="s">
        <v>159</v>
      </c>
      <c r="I5" s="27" t="s">
        <v>159</v>
      </c>
      <c r="J5" s="27" t="s">
        <v>159</v>
      </c>
      <c r="K5" s="27" t="s">
        <v>159</v>
      </c>
      <c r="L5" s="27" t="s">
        <v>159</v>
      </c>
      <c r="M5" s="14"/>
      <c r="N5" s="27" t="s">
        <v>159</v>
      </c>
      <c r="O5" s="27" t="s">
        <v>159</v>
      </c>
      <c r="P5" s="27" t="s">
        <v>159</v>
      </c>
      <c r="Q5" s="15"/>
      <c r="R5" s="27" t="s">
        <v>159</v>
      </c>
      <c r="S5" s="27" t="s">
        <v>159</v>
      </c>
      <c r="T5" s="27"/>
      <c r="U5" s="27"/>
      <c r="V5" s="27" t="s">
        <v>159</v>
      </c>
      <c r="W5" s="29" t="s">
        <v>157</v>
      </c>
      <c r="X5" s="41" t="str">
        <f>IF($V5=1,'période essai'!$A$13,IF($V5=2,'période essai'!$B$13,"  "))</f>
        <v xml:space="preserve">  </v>
      </c>
      <c r="Y5" s="41" t="str">
        <f>IF($V5=1,'période essai'!$A$15,IF($V5=2,'période essai'!$B$15,""))</f>
        <v/>
      </c>
      <c r="Z5" s="42"/>
      <c r="AA5" s="41" t="str">
        <f>IF($V5=1,'période essai'!$A$17,IF($V5=2,'période essai'!$B$17,"   "))</f>
        <v xml:space="preserve">   </v>
      </c>
      <c r="AB5" s="41" t="str">
        <f>IF($V5=1,'période essai'!$A$18,"")</f>
        <v/>
      </c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49"/>
      <c r="AN5" s="53"/>
      <c r="AO5" s="53"/>
      <c r="AP5" s="53"/>
      <c r="AQ5" s="53"/>
      <c r="AR5" s="53"/>
      <c r="AS5" s="53"/>
      <c r="AT5" s="53"/>
      <c r="AU5" s="53"/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  <c r="BM5" s="53"/>
      <c r="BN5" s="53"/>
      <c r="BO5" s="53"/>
      <c r="BP5" s="27" t="s">
        <v>159</v>
      </c>
      <c r="BQ5" s="27" t="s">
        <v>159</v>
      </c>
      <c r="BR5" s="27" t="s">
        <v>159</v>
      </c>
      <c r="BS5" s="27" t="s">
        <v>159</v>
      </c>
      <c r="BT5" s="27"/>
      <c r="BU5" s="14"/>
      <c r="BV5" s="15"/>
      <c r="BW5" s="17"/>
      <c r="BX5" s="14"/>
      <c r="BY5" s="14"/>
      <c r="BZ5" s="27" t="s">
        <v>159</v>
      </c>
      <c r="CA5" s="14"/>
      <c r="CB5" s="14"/>
      <c r="CC5" s="14"/>
      <c r="CD5" s="27" t="s">
        <v>159</v>
      </c>
      <c r="CE5" s="17"/>
      <c r="CF5" s="17"/>
      <c r="CG5" s="17"/>
      <c r="CH5" s="17"/>
      <c r="CI5" s="17"/>
      <c r="CJ5" s="20"/>
      <c r="CK5" s="17"/>
      <c r="CL5" s="14"/>
      <c r="CM5" s="21"/>
      <c r="CN5" s="49" t="str">
        <f t="shared" si="0"/>
        <v xml:space="preserve"> </v>
      </c>
      <c r="CO5" s="49" t="str">
        <f t="shared" si="1"/>
        <v xml:space="preserve"> </v>
      </c>
      <c r="CP5" s="49" t="str">
        <f>IF(AM5=0,"",(CN5*35)+(CO5*7))</f>
        <v/>
      </c>
      <c r="CQ5" s="49" t="str">
        <f t="shared" si="2"/>
        <v/>
      </c>
      <c r="CR5" s="49" t="s">
        <v>211</v>
      </c>
      <c r="CS5" s="50"/>
    </row>
    <row r="6" spans="1:99" s="32" customFormat="1">
      <c r="A6" s="32" t="s">
        <v>16</v>
      </c>
      <c r="B6" s="3"/>
      <c r="D6" s="3" t="s">
        <v>224</v>
      </c>
      <c r="E6" s="3" t="s">
        <v>225</v>
      </c>
      <c r="G6" s="3"/>
      <c r="H6" s="3"/>
      <c r="I6" s="33">
        <v>25875</v>
      </c>
      <c r="J6" s="3"/>
      <c r="K6" s="3" t="s">
        <v>226</v>
      </c>
      <c r="L6" s="32" t="s">
        <v>18</v>
      </c>
      <c r="N6" s="32" t="s">
        <v>148</v>
      </c>
      <c r="O6" s="33">
        <v>40525</v>
      </c>
      <c r="P6" s="33"/>
      <c r="Q6" s="33"/>
      <c r="R6" s="34" t="s">
        <v>116</v>
      </c>
      <c r="S6" s="32" t="s">
        <v>113</v>
      </c>
      <c r="T6" s="13" t="str">
        <f>IF(P6="","",P6-O6+1)</f>
        <v/>
      </c>
      <c r="U6" s="35" t="e">
        <f>INT(T6/7)</f>
        <v>#VALUE!</v>
      </c>
      <c r="V6" s="32">
        <v>1</v>
      </c>
      <c r="W6" s="30" t="str">
        <f>IF(V6=1,IF(S6="CDI",IF(R6="oui","4","2"),IF(T6&gt;=180,1,IF(INT(T6/7)&gt;14,2,IF(INT(T6/7)=0,"",INT(T6/7))))),"")</f>
        <v>2</v>
      </c>
      <c r="X6" s="36" t="str">
        <f>IF($V6=1,'période essai'!$A$13,IF($V6=2,'période essai'!$B$13,"  "))</f>
        <v>Article 4 – Période d'essai :</v>
      </c>
      <c r="Y6" s="36" t="str">
        <f>IF($V6=1,'période essai'!$A$15,IF($V6=2,'période essai'!$B$15,""))</f>
        <v xml:space="preserve">Le présent contrat ne deviendra définitif qu'à l'issue d'une période d'essai de </v>
      </c>
      <c r="Z6" s="35" t="str">
        <f>IF(V6=1,IF(S6="CDI","mois",IF(T6&gt;=180,"mois",IF(INT(T6/7)&gt;14,"semaines",IF(INT(T6/7)&gt;1,"jours",IF(INT(T6/7)=1,"jour",""))))),IF(V6=3,"  ",IF(A6="Monsieur","le salarié","la salariée")))</f>
        <v>mois</v>
      </c>
      <c r="AA6" s="36" t="str">
        <f>IF($V6=1,'période essai'!$A$17,IF($V6=2,'période essai'!$B$17,"   "))</f>
        <v xml:space="preserve"> de travail effectif. Toute suspension qui se produirait durant cette période (maladie, congé …) la prolongerait d'autant.</v>
      </c>
      <c r="AB6" s="36" t="str">
        <f>IF($V6=1,'période essai'!$A$18,"")</f>
        <v>Chacune des parties pourra mettre fin à la période sans préavis ni indemnité. En cas de rupture de la période d'essai, un délai de prévenance sera respecté dans le cadre légal et conventionnel.</v>
      </c>
      <c r="AC6" s="36">
        <f>IF($V6=3,'période essai'!$C$2,'période essai'!$A$2)</f>
        <v>5</v>
      </c>
      <c r="AD6" s="36">
        <f>IF($V6=3,'période essai'!$C$3,'période essai'!$A$3)</f>
        <v>6</v>
      </c>
      <c r="AE6" s="36">
        <f>IF($V6=3,'période essai'!$C$4,'période essai'!$A$4)</f>
        <v>7</v>
      </c>
      <c r="AF6" s="36">
        <f>IF($V6=3,'période essai'!$C$5,'période essai'!$A$5)</f>
        <v>8</v>
      </c>
      <c r="AG6" s="36">
        <f>IF($V6=3,'période essai'!$C$6,'période essai'!$A$6)</f>
        <v>9</v>
      </c>
      <c r="AH6" s="36">
        <f>IF($V6=3,'période essai'!$C$7,'période essai'!$A$7)</f>
        <v>10</v>
      </c>
      <c r="AI6" s="36">
        <f>IF($V6=3,'période essai'!$C$8,'période essai'!$A$8)</f>
        <v>11</v>
      </c>
      <c r="AJ6" s="36">
        <f>IF($V6=3,'période essai'!$C$9,'période essai'!$A$9)</f>
        <v>12</v>
      </c>
      <c r="AK6" s="36">
        <f>IF($V6=3,'période essai'!$C$10,'période essai'!$A$10)</f>
        <v>13</v>
      </c>
      <c r="AL6" s="36">
        <f>IF($V6=3,'période essai'!$C$11,'période essai'!$A$11)</f>
        <v>14</v>
      </c>
      <c r="AM6" s="49">
        <f>SUM(AN6:BO6)</f>
        <v>0</v>
      </c>
      <c r="AN6" s="55"/>
      <c r="AO6" s="55"/>
      <c r="AP6" s="55"/>
      <c r="AQ6" s="55"/>
      <c r="AR6" s="55"/>
      <c r="AS6" s="55"/>
      <c r="AT6" s="55"/>
      <c r="AU6" s="55"/>
      <c r="AV6" s="55"/>
      <c r="AW6" s="55"/>
      <c r="AX6" s="55"/>
      <c r="AY6" s="55"/>
      <c r="AZ6" s="55"/>
      <c r="BA6" s="55"/>
      <c r="BB6" s="55"/>
      <c r="BC6" s="55"/>
      <c r="BD6" s="55"/>
      <c r="BE6" s="55"/>
      <c r="BF6" s="55"/>
      <c r="BG6" s="55"/>
      <c r="BH6" s="55"/>
      <c r="BI6" s="55"/>
      <c r="BJ6" s="55"/>
      <c r="BK6" s="55"/>
      <c r="BL6" s="55"/>
      <c r="BM6" s="55"/>
      <c r="BN6" s="55"/>
      <c r="BO6" s="55"/>
      <c r="BP6" s="32" t="s">
        <v>115</v>
      </c>
      <c r="BQ6" s="32" t="s">
        <v>103</v>
      </c>
      <c r="BR6" s="3" t="s">
        <v>199</v>
      </c>
      <c r="BS6" s="3" t="s">
        <v>227</v>
      </c>
      <c r="BU6" s="3" t="s">
        <v>228</v>
      </c>
      <c r="BV6" s="33">
        <v>41365</v>
      </c>
      <c r="BW6" s="13">
        <f>'informations générales'!$A$9</f>
        <v>3.74</v>
      </c>
      <c r="BX6" s="36">
        <f>IF(R6="oui",ROUND(((BS6+BT6)*BW6),2),ROUND((BS6*BW6*1.0821),2))</f>
        <v>1914.26</v>
      </c>
      <c r="BY6" s="13">
        <f>IF(AM6=0,BX6,ROUND(BX6*CS6,2))</f>
        <v>1914.26</v>
      </c>
      <c r="CE6" s="13" t="str">
        <f>'informations générales'!$A$1</f>
        <v>Monsieur François GOSSET</v>
      </c>
      <c r="CF6" s="13" t="str">
        <f>'informations générales'!$A$3</f>
        <v>Directeur</v>
      </c>
      <c r="CG6" s="13" t="str">
        <f>'informations générales'!$A$4</f>
        <v>Foyer de la Claire</v>
      </c>
      <c r="CH6" s="13" t="str">
        <f>'informations générales'!$A$5</f>
        <v>386, rue Michel Aulas à LIMAS</v>
      </c>
      <c r="CI6" s="13" t="str">
        <f>'informations générales'!$A$6</f>
        <v>du</v>
      </c>
      <c r="CJ6" s="13" t="str">
        <f>'informations générales'!$A$7</f>
        <v>Le Directeur général</v>
      </c>
      <c r="CK6" s="13" t="str">
        <f>'informations générales'!$A$8</f>
        <v>Monsieur François PRUVOST</v>
      </c>
      <c r="CL6" s="13" t="str">
        <f>'informations générales'!$A$10</f>
        <v>Limas</v>
      </c>
      <c r="CM6" s="13" t="str">
        <f>'informations générales'!$A$2</f>
        <v>Le</v>
      </c>
      <c r="CN6" s="49" t="str">
        <f t="shared" ref="CN6" si="3">IF(AM6=0," ",IF(P6="",4,INT(T6/7)))</f>
        <v xml:space="preserve"> </v>
      </c>
      <c r="CO6" s="49" t="str">
        <f t="shared" ref="CO6" si="4">IF(AM6=0," ",IF(P6="",0,T6-(CN6*7)))</f>
        <v xml:space="preserve"> </v>
      </c>
      <c r="CP6" s="49" t="str">
        <f>IF(AM6=0,"",(IF(CN6&gt;4,4*35,CN6*35))+IF(T6&gt;28,0,(IF(CO6&gt;5,5*7,CO6*7))))</f>
        <v/>
      </c>
      <c r="CQ6" s="49" t="str">
        <f t="shared" ref="CQ6" si="5">IF(AN6="","",IF(AU6="",35,IF(BB6="",70,IF(BI6="",105,140))))</f>
        <v/>
      </c>
      <c r="CR6" s="49" t="str">
        <f>+IF(CQ6&gt;CP6,CP6,CQ6)</f>
        <v/>
      </c>
      <c r="CS6" s="50">
        <f>IF(AM6=0,1,IF((AM6/CR6)&gt;1,1,AM6/CR6))</f>
        <v>1</v>
      </c>
      <c r="CT6" s="49">
        <f>(IF(AM6=0,151.67,151.67*CS6))</f>
        <v>151.66999999999999</v>
      </c>
      <c r="CU6" s="48"/>
    </row>
    <row r="7" spans="1:99" s="38" customFormat="1">
      <c r="A7" s="38" t="s">
        <v>24</v>
      </c>
      <c r="D7" s="38" t="s">
        <v>206</v>
      </c>
      <c r="E7" s="38" t="s">
        <v>207</v>
      </c>
      <c r="I7" s="39">
        <v>27472</v>
      </c>
      <c r="K7" s="38" t="s">
        <v>208</v>
      </c>
      <c r="N7" s="38" t="s">
        <v>149</v>
      </c>
      <c r="O7" s="39">
        <v>40436</v>
      </c>
      <c r="P7" s="39">
        <v>40438</v>
      </c>
      <c r="Q7" s="39"/>
      <c r="R7" s="43" t="s">
        <v>116</v>
      </c>
      <c r="S7" s="38" t="s">
        <v>112</v>
      </c>
      <c r="T7" s="44">
        <f t="shared" ref="T7:T9" si="6">IF(P7="","",P7-O7+1)</f>
        <v>3</v>
      </c>
      <c r="U7" s="45">
        <f t="shared" ref="U7:U9" si="7">INT(T7/7)</f>
        <v>0</v>
      </c>
      <c r="V7" s="38">
        <v>3</v>
      </c>
      <c r="W7" s="46" t="str">
        <f t="shared" ref="W7:W9" si="8">IF(V7=1,IF(S7="CDI",IF(R7="oui","4","2"),IF(T7&gt;=180,1,IF(INT(T7/7)&gt;14,2,IF(INT(T7/7)=0,"",INT(T7/7))))),"")</f>
        <v/>
      </c>
      <c r="X7" s="47" t="str">
        <f>IF($V7=1,'période essai'!$A$13,IF($V7=2,'période essai'!$B$13,"  "))</f>
        <v xml:space="preserve">  </v>
      </c>
      <c r="Y7" s="47" t="str">
        <f>IF($V7=1,'période essai'!$A$15,IF($V7=2,'période essai'!$B$15,""))</f>
        <v/>
      </c>
      <c r="Z7" s="45" t="str">
        <f t="shared" ref="Z7:Z9" si="9">IF(V7=1,IF(S7="CDI","mois",IF(T7&gt;=180,"mois",IF(INT(T7/7)&gt;14,"semaines",IF(INT(T7/7)&gt;1,"jours",IF(INT(T7/7)=1,"jour",""))))),IF(V7=3,"  ",IF(A7="Monsieur","le salarié","la salariée")))</f>
        <v xml:space="preserve">  </v>
      </c>
      <c r="AA7" s="47" t="str">
        <f>IF($V7=1,'période essai'!$A$17,IF($V7=2,'période essai'!$B$17,"   "))</f>
        <v xml:space="preserve">   </v>
      </c>
      <c r="AB7" s="47" t="str">
        <f>IF($V7=1,'période essai'!$A$18,"")</f>
        <v/>
      </c>
      <c r="AC7" s="47">
        <f>IF($V7=3,'période essai'!$C$2,'période essai'!$A$2)</f>
        <v>4</v>
      </c>
      <c r="AD7" s="47">
        <f>IF($V7=3,'période essai'!$C$3,'période essai'!$A$3)</f>
        <v>5</v>
      </c>
      <c r="AE7" s="47">
        <f>IF($V7=3,'période essai'!$C$4,'période essai'!$A$4)</f>
        <v>6</v>
      </c>
      <c r="AF7" s="47">
        <f>IF($V7=3,'période essai'!$C$5,'période essai'!$A$5)</f>
        <v>7</v>
      </c>
      <c r="AG7" s="47">
        <f>IF($V7=3,'période essai'!$C$6,'période essai'!$A$6)</f>
        <v>8</v>
      </c>
      <c r="AH7" s="47">
        <f>IF($V7=3,'période essai'!$C$7,'période essai'!$A$7)</f>
        <v>9</v>
      </c>
      <c r="AI7" s="47">
        <f>IF($V7=3,'période essai'!$C$8,'période essai'!$A$8)</f>
        <v>10</v>
      </c>
      <c r="AJ7" s="47">
        <f>IF($V7=3,'période essai'!$C$9,'période essai'!$A$9)</f>
        <v>11</v>
      </c>
      <c r="AK7" s="47">
        <f>IF($V7=3,'période essai'!$C$10,'période essai'!$A$10)</f>
        <v>12</v>
      </c>
      <c r="AL7" s="47">
        <f>IF($V7=3,'période essai'!$C$11,'période essai'!$A$11)</f>
        <v>13</v>
      </c>
      <c r="AM7" s="49">
        <f t="shared" ref="AM7:AM9" si="10">SUM(AN7:BO7)</f>
        <v>18.66</v>
      </c>
      <c r="AN7" s="54" t="s">
        <v>21</v>
      </c>
      <c r="AO7" s="54" t="s">
        <v>21</v>
      </c>
      <c r="AP7" s="54">
        <v>2.17</v>
      </c>
      <c r="AQ7" s="54">
        <v>9.33</v>
      </c>
      <c r="AR7" s="54">
        <v>7.16</v>
      </c>
      <c r="AS7" s="54" t="s">
        <v>21</v>
      </c>
      <c r="AT7" s="54" t="s">
        <v>21</v>
      </c>
      <c r="AU7" s="54"/>
      <c r="AV7" s="54"/>
      <c r="AW7" s="54"/>
      <c r="AX7" s="54"/>
      <c r="AY7" s="54"/>
      <c r="AZ7" s="54"/>
      <c r="BA7" s="54"/>
      <c r="BB7" s="54"/>
      <c r="BC7" s="54"/>
      <c r="BD7" s="54"/>
      <c r="BE7" s="54"/>
      <c r="BF7" s="54"/>
      <c r="BG7" s="54"/>
      <c r="BH7" s="54"/>
      <c r="BI7" s="54"/>
      <c r="BJ7" s="54"/>
      <c r="BK7" s="54"/>
      <c r="BL7" s="54"/>
      <c r="BM7" s="54"/>
      <c r="BN7" s="54"/>
      <c r="BO7" s="54"/>
      <c r="BP7" s="38" t="s">
        <v>115</v>
      </c>
      <c r="BQ7" s="38" t="s">
        <v>104</v>
      </c>
      <c r="BR7" s="38" t="s">
        <v>199</v>
      </c>
      <c r="BS7" s="38" t="s">
        <v>201</v>
      </c>
      <c r="BV7" s="39"/>
      <c r="BW7" s="44">
        <f>'informations générales'!$A$9</f>
        <v>3.74</v>
      </c>
      <c r="BX7" s="47">
        <f t="shared" ref="BX7:BX9" si="11">IF(R7="oui",ROUND(((BS7+BT7)*BW7),2),ROUND((BS7*BW7*1.0821),2))</f>
        <v>1804.99</v>
      </c>
      <c r="BY7" s="44">
        <f t="shared" ref="BY7:BY9" si="12">IF(AM7=0,BX7,ROUND(BX7*CS7,2))</f>
        <v>1603.86</v>
      </c>
      <c r="BZ7" s="38" t="s">
        <v>105</v>
      </c>
      <c r="CA7" s="38" t="s">
        <v>24</v>
      </c>
      <c r="CB7" s="38" t="s">
        <v>213</v>
      </c>
      <c r="CC7" s="38" t="s">
        <v>140</v>
      </c>
      <c r="CD7" s="38" t="s">
        <v>121</v>
      </c>
      <c r="CE7" s="44" t="str">
        <f>'informations générales'!$A$1</f>
        <v>Monsieur François GOSSET</v>
      </c>
      <c r="CF7" s="44" t="str">
        <f>'informations générales'!$A$3</f>
        <v>Directeur</v>
      </c>
      <c r="CG7" s="44" t="str">
        <f>'informations générales'!$A$4</f>
        <v>Foyer de la Claire</v>
      </c>
      <c r="CH7" s="44" t="str">
        <f>'informations générales'!$A$5</f>
        <v>386, rue Michel Aulas à LIMAS</v>
      </c>
      <c r="CI7" s="44" t="str">
        <f>'informations générales'!$A$6</f>
        <v>du</v>
      </c>
      <c r="CJ7" s="44" t="str">
        <f>'informations générales'!$A$7</f>
        <v>Le Directeur général</v>
      </c>
      <c r="CK7" s="44" t="str">
        <f>'informations générales'!$A$8</f>
        <v>Monsieur François PRUVOST</v>
      </c>
      <c r="CL7" s="44" t="str">
        <f>'informations générales'!$A$10</f>
        <v>Limas</v>
      </c>
      <c r="CM7" s="44" t="str">
        <f>'informations générales'!$A$2</f>
        <v>Le</v>
      </c>
      <c r="CN7" s="49">
        <f t="shared" si="0"/>
        <v>0</v>
      </c>
      <c r="CO7" s="49">
        <f t="shared" si="1"/>
        <v>3</v>
      </c>
      <c r="CP7" s="49">
        <f t="shared" ref="CP7:CP9" si="13">IF(AM7=0,"",(IF(CN7&gt;4,4*35,CN7*35))+IF(T7&gt;28,0,(IF(CO7&gt;5,5*7,CO7*7))))</f>
        <v>21</v>
      </c>
      <c r="CQ7" s="49">
        <f t="shared" si="2"/>
        <v>35</v>
      </c>
      <c r="CR7" s="49">
        <f t="shared" ref="CR7:CR9" si="14">+IF(CQ7&gt;CP7,CP7,CQ7)</f>
        <v>21</v>
      </c>
      <c r="CS7" s="50">
        <f t="shared" ref="CS7:CS9" si="15">IF(AM7=0,1,IF((AM7/CR7)&gt;1,1,AM7/CR7))</f>
        <v>0.88857142857142857</v>
      </c>
      <c r="CT7" s="49">
        <f t="shared" ref="CT7:CT9" si="16">(IF(AM7=0,151.67,151.67*CS7))</f>
        <v>134.76962857142857</v>
      </c>
      <c r="CU7" s="48"/>
    </row>
    <row r="8" spans="1:99" s="38" customFormat="1">
      <c r="A8" s="38" t="s">
        <v>24</v>
      </c>
      <c r="D8" s="38" t="s">
        <v>206</v>
      </c>
      <c r="E8" s="38" t="s">
        <v>207</v>
      </c>
      <c r="I8" s="39">
        <v>27472</v>
      </c>
      <c r="K8" s="38" t="s">
        <v>208</v>
      </c>
      <c r="N8" s="38" t="s">
        <v>149</v>
      </c>
      <c r="O8" s="39">
        <v>40442</v>
      </c>
      <c r="P8" s="39">
        <v>40443</v>
      </c>
      <c r="Q8" s="39"/>
      <c r="R8" s="43" t="s">
        <v>116</v>
      </c>
      <c r="S8" s="38" t="s">
        <v>112</v>
      </c>
      <c r="T8" s="44">
        <f t="shared" si="6"/>
        <v>2</v>
      </c>
      <c r="U8" s="45">
        <f t="shared" si="7"/>
        <v>0</v>
      </c>
      <c r="V8" s="38">
        <v>3</v>
      </c>
      <c r="W8" s="46" t="str">
        <f t="shared" si="8"/>
        <v/>
      </c>
      <c r="X8" s="47" t="str">
        <f>IF($V8=1,'période essai'!$A$13,IF($V8=2,'période essai'!$B$13,"  "))</f>
        <v xml:space="preserve">  </v>
      </c>
      <c r="Y8" s="47" t="str">
        <f>IF($V8=1,'période essai'!$A$15,IF($V8=2,'période essai'!$B$15,""))</f>
        <v/>
      </c>
      <c r="Z8" s="45" t="str">
        <f t="shared" si="9"/>
        <v xml:space="preserve">  </v>
      </c>
      <c r="AA8" s="47" t="str">
        <f>IF($V8=1,'période essai'!$A$17,IF($V8=2,'période essai'!$B$17,"   "))</f>
        <v xml:space="preserve">   </v>
      </c>
      <c r="AB8" s="47" t="str">
        <f>IF($V8=1,'période essai'!$A$18,"")</f>
        <v/>
      </c>
      <c r="AC8" s="47">
        <f>IF($V8=3,'période essai'!$C$2,'période essai'!$A$2)</f>
        <v>4</v>
      </c>
      <c r="AD8" s="47">
        <f>IF($V8=3,'période essai'!$C$3,'période essai'!$A$3)</f>
        <v>5</v>
      </c>
      <c r="AE8" s="47">
        <f>IF($V8=3,'période essai'!$C$4,'période essai'!$A$4)</f>
        <v>6</v>
      </c>
      <c r="AF8" s="47">
        <f>IF($V8=3,'période essai'!$C$5,'période essai'!$A$5)</f>
        <v>7</v>
      </c>
      <c r="AG8" s="47">
        <f>IF($V8=3,'période essai'!$C$6,'période essai'!$A$6)</f>
        <v>8</v>
      </c>
      <c r="AH8" s="47">
        <f>IF($V8=3,'période essai'!$C$7,'période essai'!$A$7)</f>
        <v>9</v>
      </c>
      <c r="AI8" s="47">
        <f>IF($V8=3,'période essai'!$C$8,'période essai'!$A$8)</f>
        <v>10</v>
      </c>
      <c r="AJ8" s="47">
        <f>IF($V8=3,'période essai'!$C$9,'période essai'!$A$9)</f>
        <v>11</v>
      </c>
      <c r="AK8" s="47">
        <f>IF($V8=3,'période essai'!$C$10,'période essai'!$A$10)</f>
        <v>12</v>
      </c>
      <c r="AL8" s="47">
        <f>IF($V8=3,'période essai'!$C$11,'période essai'!$A$11)</f>
        <v>13</v>
      </c>
      <c r="AM8" s="49">
        <f t="shared" si="10"/>
        <v>9.33</v>
      </c>
      <c r="AN8" s="54" t="s">
        <v>21</v>
      </c>
      <c r="AO8" s="54">
        <v>2.17</v>
      </c>
      <c r="AP8" s="54">
        <v>7.16</v>
      </c>
      <c r="AQ8" s="54" t="s">
        <v>21</v>
      </c>
      <c r="AR8" s="54" t="s">
        <v>21</v>
      </c>
      <c r="AS8" s="54" t="s">
        <v>21</v>
      </c>
      <c r="AT8" s="54" t="s">
        <v>21</v>
      </c>
      <c r="AU8" s="54"/>
      <c r="AV8" s="54"/>
      <c r="AW8" s="54"/>
      <c r="AX8" s="54"/>
      <c r="AY8" s="54"/>
      <c r="AZ8" s="54"/>
      <c r="BA8" s="54"/>
      <c r="BB8" s="54"/>
      <c r="BC8" s="54"/>
      <c r="BD8" s="54"/>
      <c r="BE8" s="54"/>
      <c r="BF8" s="54"/>
      <c r="BG8" s="54"/>
      <c r="BH8" s="54"/>
      <c r="BI8" s="54"/>
      <c r="BJ8" s="54"/>
      <c r="BK8" s="54"/>
      <c r="BL8" s="54"/>
      <c r="BM8" s="54"/>
      <c r="BN8" s="54"/>
      <c r="BO8" s="54"/>
      <c r="BP8" s="38" t="s">
        <v>115</v>
      </c>
      <c r="BQ8" s="38" t="s">
        <v>104</v>
      </c>
      <c r="BR8" s="38" t="s">
        <v>199</v>
      </c>
      <c r="BS8" s="38" t="s">
        <v>201</v>
      </c>
      <c r="BV8" s="39"/>
      <c r="BW8" s="44">
        <f>'informations générales'!$A$9</f>
        <v>3.74</v>
      </c>
      <c r="BX8" s="47">
        <f t="shared" si="11"/>
        <v>1804.99</v>
      </c>
      <c r="BY8" s="44">
        <f t="shared" si="12"/>
        <v>1202.9000000000001</v>
      </c>
      <c r="BZ8" s="38" t="s">
        <v>105</v>
      </c>
      <c r="CA8" s="38" t="s">
        <v>24</v>
      </c>
      <c r="CB8" s="38" t="s">
        <v>220</v>
      </c>
      <c r="CC8" s="38" t="s">
        <v>149</v>
      </c>
      <c r="CD8" s="38" t="s">
        <v>131</v>
      </c>
      <c r="CE8" s="44" t="str">
        <f>'informations générales'!$A$1</f>
        <v>Monsieur François GOSSET</v>
      </c>
      <c r="CF8" s="44" t="str">
        <f>'informations générales'!$A$3</f>
        <v>Directeur</v>
      </c>
      <c r="CG8" s="44" t="str">
        <f>'informations générales'!$A$4</f>
        <v>Foyer de la Claire</v>
      </c>
      <c r="CH8" s="44" t="str">
        <f>'informations générales'!$A$5</f>
        <v>386, rue Michel Aulas à LIMAS</v>
      </c>
      <c r="CI8" s="44" t="str">
        <f>'informations générales'!$A$6</f>
        <v>du</v>
      </c>
      <c r="CJ8" s="44" t="str">
        <f>'informations générales'!$A$7</f>
        <v>Le Directeur général</v>
      </c>
      <c r="CK8" s="44" t="str">
        <f>'informations générales'!$A$8</f>
        <v>Monsieur François PRUVOST</v>
      </c>
      <c r="CL8" s="44" t="str">
        <f>'informations générales'!$A$10</f>
        <v>Limas</v>
      </c>
      <c r="CM8" s="44" t="str">
        <f>'informations générales'!$A$2</f>
        <v>Le</v>
      </c>
      <c r="CN8" s="49">
        <f t="shared" si="0"/>
        <v>0</v>
      </c>
      <c r="CO8" s="49">
        <f t="shared" si="1"/>
        <v>2</v>
      </c>
      <c r="CP8" s="49">
        <f t="shared" si="13"/>
        <v>14</v>
      </c>
      <c r="CQ8" s="49">
        <f t="shared" si="2"/>
        <v>35</v>
      </c>
      <c r="CR8" s="49">
        <f t="shared" si="14"/>
        <v>14</v>
      </c>
      <c r="CS8" s="50">
        <f t="shared" si="15"/>
        <v>0.66642857142857148</v>
      </c>
      <c r="CT8" s="49">
        <f t="shared" si="16"/>
        <v>101.07722142857143</v>
      </c>
      <c r="CU8" s="48"/>
    </row>
    <row r="9" spans="1:99" s="38" customFormat="1">
      <c r="A9" s="38" t="s">
        <v>24</v>
      </c>
      <c r="D9" s="38" t="s">
        <v>206</v>
      </c>
      <c r="E9" s="38" t="s">
        <v>207</v>
      </c>
      <c r="I9" s="39">
        <v>27472</v>
      </c>
      <c r="K9" s="38" t="s">
        <v>208</v>
      </c>
      <c r="N9" s="38" t="s">
        <v>149</v>
      </c>
      <c r="O9" s="39">
        <v>40448</v>
      </c>
      <c r="P9" s="39">
        <v>40455</v>
      </c>
      <c r="Q9" s="39"/>
      <c r="R9" s="43" t="s">
        <v>116</v>
      </c>
      <c r="S9" s="38" t="s">
        <v>112</v>
      </c>
      <c r="T9" s="44">
        <f t="shared" si="6"/>
        <v>8</v>
      </c>
      <c r="U9" s="45">
        <f t="shared" si="7"/>
        <v>1</v>
      </c>
      <c r="V9" s="38">
        <v>2</v>
      </c>
      <c r="W9" s="46" t="str">
        <f t="shared" si="8"/>
        <v/>
      </c>
      <c r="X9" s="47" t="str">
        <f>IF($V9=1,'période essai'!$A$13,IF($V9=2,'période essai'!$B$13,"  "))</f>
        <v>Article 4 – Période d'essai :</v>
      </c>
      <c r="Y9" s="47" t="str">
        <f>IF($V9=1,'période essai'!$A$15,IF($V9=2,'période essai'!$B$15,""))</f>
        <v>Considérant que</v>
      </c>
      <c r="Z9" s="45" t="str">
        <f t="shared" si="9"/>
        <v>la salariée</v>
      </c>
      <c r="AA9" s="47" t="str">
        <f>IF($V9=1,'période essai'!$A$17,IF($V9=2,'période essai'!$B$17,"   "))</f>
        <v>a déjà exercé ces mêmes fonctions au sein de l'Association et à titre exceptionnel, aucune période d'essai n'est fixée pour l'exercice du présent contrat.</v>
      </c>
      <c r="AB9" s="47" t="str">
        <f>IF($V9=1,'période essai'!$A$18,"")</f>
        <v/>
      </c>
      <c r="AC9" s="47">
        <f>IF($V9=3,'période essai'!$C$2,'période essai'!$A$2)</f>
        <v>5</v>
      </c>
      <c r="AD9" s="47">
        <f>IF($V9=3,'période essai'!$C$3,'période essai'!$A$3)</f>
        <v>6</v>
      </c>
      <c r="AE9" s="47">
        <f>IF($V9=3,'période essai'!$C$4,'période essai'!$A$4)</f>
        <v>7</v>
      </c>
      <c r="AF9" s="47">
        <f>IF($V9=3,'période essai'!$C$5,'période essai'!$A$5)</f>
        <v>8</v>
      </c>
      <c r="AG9" s="47">
        <f>IF($V9=3,'période essai'!$C$6,'période essai'!$A$6)</f>
        <v>9</v>
      </c>
      <c r="AH9" s="47">
        <f>IF($V9=3,'période essai'!$C$7,'période essai'!$A$7)</f>
        <v>10</v>
      </c>
      <c r="AI9" s="47">
        <f>IF($V9=3,'période essai'!$C$8,'période essai'!$A$8)</f>
        <v>11</v>
      </c>
      <c r="AJ9" s="47">
        <f>IF($V9=3,'période essai'!$C$9,'période essai'!$A$9)</f>
        <v>12</v>
      </c>
      <c r="AK9" s="47">
        <f>IF($V9=3,'période essai'!$C$10,'période essai'!$A$10)</f>
        <v>13</v>
      </c>
      <c r="AL9" s="47">
        <f>IF($V9=3,'période essai'!$C$11,'période essai'!$A$11)</f>
        <v>14</v>
      </c>
      <c r="AM9" s="49">
        <f t="shared" si="10"/>
        <v>27.99</v>
      </c>
      <c r="AN9" s="54">
        <v>2.17</v>
      </c>
      <c r="AO9" s="54">
        <v>9.33</v>
      </c>
      <c r="AP9" s="54">
        <v>7.16</v>
      </c>
      <c r="AQ9" s="54" t="s">
        <v>21</v>
      </c>
      <c r="AR9" s="54" t="s">
        <v>21</v>
      </c>
      <c r="AS9" s="54" t="s">
        <v>21</v>
      </c>
      <c r="AT9" s="54">
        <v>2.17</v>
      </c>
      <c r="AU9" s="54">
        <v>7.16</v>
      </c>
      <c r="AV9" s="54" t="s">
        <v>21</v>
      </c>
      <c r="AW9" s="54" t="s">
        <v>21</v>
      </c>
      <c r="AX9" s="54" t="s">
        <v>21</v>
      </c>
      <c r="AY9" s="54" t="s">
        <v>21</v>
      </c>
      <c r="AZ9" s="54" t="s">
        <v>21</v>
      </c>
      <c r="BA9" s="54" t="s">
        <v>21</v>
      </c>
      <c r="BB9" s="54"/>
      <c r="BC9" s="54"/>
      <c r="BD9" s="54"/>
      <c r="BE9" s="54"/>
      <c r="BF9" s="54"/>
      <c r="BG9" s="54"/>
      <c r="BH9" s="54"/>
      <c r="BI9" s="54"/>
      <c r="BJ9" s="54"/>
      <c r="BK9" s="54"/>
      <c r="BL9" s="54"/>
      <c r="BM9" s="54"/>
      <c r="BN9" s="54"/>
      <c r="BO9" s="54"/>
      <c r="BP9" s="38" t="s">
        <v>115</v>
      </c>
      <c r="BQ9" s="38" t="s">
        <v>104</v>
      </c>
      <c r="BR9" s="38" t="s">
        <v>199</v>
      </c>
      <c r="BS9" s="38" t="s">
        <v>201</v>
      </c>
      <c r="BV9" s="39"/>
      <c r="BW9" s="44">
        <f>'informations générales'!$A$9</f>
        <v>3.74</v>
      </c>
      <c r="BX9" s="47">
        <f t="shared" si="11"/>
        <v>1804.99</v>
      </c>
      <c r="BY9" s="44">
        <f t="shared" si="12"/>
        <v>1202.9000000000001</v>
      </c>
      <c r="BZ9" s="38" t="s">
        <v>105</v>
      </c>
      <c r="CA9" s="38" t="s">
        <v>24</v>
      </c>
      <c r="CB9" s="38" t="s">
        <v>221</v>
      </c>
      <c r="CC9" s="38" t="s">
        <v>139</v>
      </c>
      <c r="CD9" s="38" t="s">
        <v>126</v>
      </c>
      <c r="CE9" s="44" t="str">
        <f>'informations générales'!$A$1</f>
        <v>Monsieur François GOSSET</v>
      </c>
      <c r="CF9" s="44" t="str">
        <f>'informations générales'!$A$3</f>
        <v>Directeur</v>
      </c>
      <c r="CG9" s="44" t="str">
        <f>'informations générales'!$A$4</f>
        <v>Foyer de la Claire</v>
      </c>
      <c r="CH9" s="44" t="str">
        <f>'informations générales'!$A$5</f>
        <v>386, rue Michel Aulas à LIMAS</v>
      </c>
      <c r="CI9" s="44" t="str">
        <f>'informations générales'!$A$6</f>
        <v>du</v>
      </c>
      <c r="CJ9" s="44" t="str">
        <f>'informations générales'!$A$7</f>
        <v>Le Directeur général</v>
      </c>
      <c r="CK9" s="44" t="str">
        <f>'informations générales'!$A$8</f>
        <v>Monsieur François PRUVOST</v>
      </c>
      <c r="CL9" s="44" t="str">
        <f>'informations générales'!$A$10</f>
        <v>Limas</v>
      </c>
      <c r="CM9" s="44" t="str">
        <f>'informations générales'!$A$2</f>
        <v>Le</v>
      </c>
      <c r="CN9" s="49">
        <f t="shared" si="0"/>
        <v>1</v>
      </c>
      <c r="CO9" s="49">
        <f t="shared" si="1"/>
        <v>1</v>
      </c>
      <c r="CP9" s="49">
        <f t="shared" si="13"/>
        <v>42</v>
      </c>
      <c r="CQ9" s="49">
        <f t="shared" si="2"/>
        <v>70</v>
      </c>
      <c r="CR9" s="49">
        <f t="shared" si="14"/>
        <v>42</v>
      </c>
      <c r="CS9" s="50">
        <f t="shared" si="15"/>
        <v>0.66642857142857137</v>
      </c>
      <c r="CT9" s="49">
        <f t="shared" si="16"/>
        <v>101.07722142857141</v>
      </c>
      <c r="CU9" s="48"/>
    </row>
    <row r="10" spans="1:99" s="38" customFormat="1">
      <c r="A10" s="38" t="s">
        <v>24</v>
      </c>
      <c r="D10" s="38" t="s">
        <v>206</v>
      </c>
      <c r="E10" s="38" t="s">
        <v>207</v>
      </c>
      <c r="I10" s="39">
        <v>27472</v>
      </c>
      <c r="K10" s="38" t="s">
        <v>208</v>
      </c>
      <c r="N10" s="38" t="s">
        <v>149</v>
      </c>
      <c r="O10" s="39">
        <v>40462</v>
      </c>
      <c r="P10" s="39">
        <v>40468</v>
      </c>
      <c r="Q10" s="39"/>
      <c r="R10" s="43" t="s">
        <v>116</v>
      </c>
      <c r="S10" s="38" t="s">
        <v>112</v>
      </c>
      <c r="T10" s="44">
        <f t="shared" ref="T10:T15" si="17">IF(P10="","",P10-O10+1)</f>
        <v>7</v>
      </c>
      <c r="U10" s="45">
        <f t="shared" ref="U10:U15" si="18">INT(T10/7)</f>
        <v>1</v>
      </c>
      <c r="V10" s="38">
        <v>2</v>
      </c>
      <c r="W10" s="46" t="str">
        <f t="shared" ref="W10:W15" si="19">IF(V10=1,IF(S10="CDI",IF(R10="oui","4","2"),IF(T10&gt;=180,1,IF(INT(T10/7)&gt;14,2,IF(INT(T10/7)=0,"",INT(T10/7))))),"")</f>
        <v/>
      </c>
      <c r="X10" s="47" t="str">
        <f>IF($V10=1,'période essai'!$A$13,IF($V10=2,'période essai'!$B$13,"  "))</f>
        <v>Article 4 – Période d'essai :</v>
      </c>
      <c r="Y10" s="47" t="str">
        <f>IF($V10=1,'période essai'!$A$15,IF($V10=2,'période essai'!$B$15,""))</f>
        <v>Considérant que</v>
      </c>
      <c r="Z10" s="45" t="str">
        <f t="shared" ref="Z10:Z15" si="20">IF(V10=1,IF(S10="CDI","mois",IF(T10&gt;=180,"mois",IF(INT(T10/7)&gt;14,"semaines",IF(INT(T10/7)&gt;1,"jours",IF(INT(T10/7)=1,"jour",""))))),IF(V10=3,"  ",IF(A10="Monsieur","le salarié","la salariée")))</f>
        <v>la salariée</v>
      </c>
      <c r="AA10" s="47" t="str">
        <f>IF($V10=1,'période essai'!$A$17,IF($V10=2,'période essai'!$B$17,"   "))</f>
        <v>a déjà exercé ces mêmes fonctions au sein de l'Association et à titre exceptionnel, aucune période d'essai n'est fixée pour l'exercice du présent contrat.</v>
      </c>
      <c r="AB10" s="47" t="str">
        <f>IF($V10=1,'période essai'!$A$18,"")</f>
        <v/>
      </c>
      <c r="AC10" s="47">
        <f>IF($V10=3,'période essai'!$C$2,'période essai'!$A$2)</f>
        <v>5</v>
      </c>
      <c r="AD10" s="47">
        <f>IF($V10=3,'période essai'!$C$3,'période essai'!$A$3)</f>
        <v>6</v>
      </c>
      <c r="AE10" s="47">
        <f>IF($V10=3,'période essai'!$C$4,'période essai'!$A$4)</f>
        <v>7</v>
      </c>
      <c r="AF10" s="47">
        <f>IF($V10=3,'période essai'!$C$5,'période essai'!$A$5)</f>
        <v>8</v>
      </c>
      <c r="AG10" s="47">
        <f>IF($V10=3,'période essai'!$C$6,'période essai'!$A$6)</f>
        <v>9</v>
      </c>
      <c r="AH10" s="47">
        <f>IF($V10=3,'période essai'!$C$7,'période essai'!$A$7)</f>
        <v>10</v>
      </c>
      <c r="AI10" s="47">
        <f>IF($V10=3,'période essai'!$C$8,'période essai'!$A$8)</f>
        <v>11</v>
      </c>
      <c r="AJ10" s="47">
        <f>IF($V10=3,'période essai'!$C$9,'période essai'!$A$9)</f>
        <v>12</v>
      </c>
      <c r="AK10" s="47">
        <f>IF($V10=3,'période essai'!$C$10,'période essai'!$A$10)</f>
        <v>13</v>
      </c>
      <c r="AL10" s="47">
        <f>IF($V10=3,'période essai'!$C$11,'période essai'!$A$11)</f>
        <v>14</v>
      </c>
      <c r="AM10" s="49">
        <f t="shared" ref="AM10:AM15" si="21">SUM(AN10:BO10)</f>
        <v>0</v>
      </c>
      <c r="AN10" s="54"/>
      <c r="AO10" s="54"/>
      <c r="AP10" s="54"/>
      <c r="AQ10" s="54"/>
      <c r="AR10" s="54"/>
      <c r="AS10" s="54"/>
      <c r="AT10" s="54"/>
      <c r="AU10" s="54"/>
      <c r="AV10" s="54"/>
      <c r="AW10" s="54"/>
      <c r="AX10" s="54"/>
      <c r="AY10" s="54"/>
      <c r="AZ10" s="54"/>
      <c r="BA10" s="54"/>
      <c r="BB10" s="54"/>
      <c r="BC10" s="54"/>
      <c r="BD10" s="54"/>
      <c r="BE10" s="54"/>
      <c r="BF10" s="54"/>
      <c r="BG10" s="54"/>
      <c r="BH10" s="54"/>
      <c r="BI10" s="54"/>
      <c r="BJ10" s="54"/>
      <c r="BK10" s="54"/>
      <c r="BL10" s="54"/>
      <c r="BM10" s="54"/>
      <c r="BN10" s="54"/>
      <c r="BO10" s="54"/>
      <c r="BP10" s="38" t="s">
        <v>115</v>
      </c>
      <c r="BQ10" s="38" t="s">
        <v>103</v>
      </c>
      <c r="BR10" s="38" t="s">
        <v>199</v>
      </c>
      <c r="BS10" s="38" t="s">
        <v>201</v>
      </c>
      <c r="BV10" s="39"/>
      <c r="BW10" s="44">
        <f>'informations générales'!$A$9</f>
        <v>3.74</v>
      </c>
      <c r="BX10" s="47">
        <f t="shared" ref="BX10:BX15" si="22">IF(R10="oui",ROUND(((BS10+BT10)*BW10),2),ROUND((BS10*BW10*1.0821),2))</f>
        <v>1804.99</v>
      </c>
      <c r="BY10" s="44">
        <f t="shared" ref="BY10:BY15" si="23">IF(AM10=0,BX10,ROUND(BX10*CS10,2))</f>
        <v>1804.99</v>
      </c>
      <c r="BZ10" s="38" t="s">
        <v>105</v>
      </c>
      <c r="CA10" s="38" t="s">
        <v>24</v>
      </c>
      <c r="CB10" s="38" t="s">
        <v>221</v>
      </c>
      <c r="CC10" s="38" t="s">
        <v>139</v>
      </c>
      <c r="CD10" s="38" t="s">
        <v>121</v>
      </c>
      <c r="CE10" s="44" t="str">
        <f>'informations générales'!$A$1</f>
        <v>Monsieur François GOSSET</v>
      </c>
      <c r="CF10" s="44" t="str">
        <f>'informations générales'!$A$3</f>
        <v>Directeur</v>
      </c>
      <c r="CG10" s="44" t="str">
        <f>'informations générales'!$A$4</f>
        <v>Foyer de la Claire</v>
      </c>
      <c r="CH10" s="44" t="str">
        <f>'informations générales'!$A$5</f>
        <v>386, rue Michel Aulas à LIMAS</v>
      </c>
      <c r="CI10" s="44" t="str">
        <f>'informations générales'!$A$6</f>
        <v>du</v>
      </c>
      <c r="CJ10" s="44" t="str">
        <f>'informations générales'!$A$7</f>
        <v>Le Directeur général</v>
      </c>
      <c r="CK10" s="44" t="str">
        <f>'informations générales'!$A$8</f>
        <v>Monsieur François PRUVOST</v>
      </c>
      <c r="CL10" s="44" t="str">
        <f>'informations générales'!$A$10</f>
        <v>Limas</v>
      </c>
      <c r="CM10" s="44" t="str">
        <f>'informations générales'!$A$2</f>
        <v>Le</v>
      </c>
      <c r="CN10" s="49" t="str">
        <f t="shared" si="0"/>
        <v xml:space="preserve"> </v>
      </c>
      <c r="CO10" s="49" t="str">
        <f t="shared" si="1"/>
        <v xml:space="preserve"> </v>
      </c>
      <c r="CP10" s="49" t="str">
        <f t="shared" ref="CP10:CP15" si="24">IF(AM10=0,"",(IF(CN10&gt;4,4*35,CN10*35))+IF(T10&gt;28,0,(IF(CO10&gt;5,5*7,CO10*7))))</f>
        <v/>
      </c>
      <c r="CQ10" s="49" t="str">
        <f t="shared" si="2"/>
        <v/>
      </c>
      <c r="CR10" s="49" t="str">
        <f t="shared" ref="CR10:CR15" si="25">+IF(CQ10&gt;CP10,CP10,CQ10)</f>
        <v/>
      </c>
      <c r="CS10" s="50">
        <f t="shared" ref="CS10:CS15" si="26">IF(AM10=0,1,IF((AM10/CR10)&gt;1,1,AM10/CR10))</f>
        <v>1</v>
      </c>
      <c r="CT10" s="49">
        <f t="shared" ref="CT10:CT15" si="27">(IF(AM10=0,151.67,151.67*CS10))</f>
        <v>151.66999999999999</v>
      </c>
      <c r="CU10" s="48"/>
    </row>
    <row r="11" spans="1:99" s="38" customFormat="1">
      <c r="A11" s="38" t="s">
        <v>24</v>
      </c>
      <c r="D11" s="38" t="s">
        <v>206</v>
      </c>
      <c r="E11" s="38" t="s">
        <v>207</v>
      </c>
      <c r="I11" s="39">
        <v>27472</v>
      </c>
      <c r="K11" s="38" t="s">
        <v>208</v>
      </c>
      <c r="N11" s="38" t="s">
        <v>149</v>
      </c>
      <c r="O11" s="39">
        <v>40469</v>
      </c>
      <c r="P11" s="39">
        <v>40471</v>
      </c>
      <c r="Q11" s="39"/>
      <c r="R11" s="43" t="s">
        <v>116</v>
      </c>
      <c r="S11" s="38" t="s">
        <v>112</v>
      </c>
      <c r="T11" s="44">
        <f t="shared" si="17"/>
        <v>3</v>
      </c>
      <c r="U11" s="45">
        <f t="shared" si="18"/>
        <v>0</v>
      </c>
      <c r="V11" s="38">
        <v>3</v>
      </c>
      <c r="W11" s="46" t="str">
        <f t="shared" si="19"/>
        <v/>
      </c>
      <c r="X11" s="47" t="str">
        <f>IF($V11=1,'période essai'!$A$13,IF($V11=2,'période essai'!$B$13,"  "))</f>
        <v xml:space="preserve">  </v>
      </c>
      <c r="Y11" s="47" t="str">
        <f>IF($V11=1,'période essai'!$A$15,IF($V11=2,'période essai'!$B$15,""))</f>
        <v/>
      </c>
      <c r="Z11" s="45" t="str">
        <f t="shared" si="20"/>
        <v xml:space="preserve">  </v>
      </c>
      <c r="AA11" s="47" t="str">
        <f>IF($V11=1,'période essai'!$A$17,IF($V11=2,'période essai'!$B$17,"   "))</f>
        <v xml:space="preserve">   </v>
      </c>
      <c r="AB11" s="47" t="str">
        <f>IF($V11=1,'période essai'!$A$18,"")</f>
        <v/>
      </c>
      <c r="AC11" s="47">
        <f>IF($V11=3,'période essai'!$C$2,'période essai'!$A$2)</f>
        <v>4</v>
      </c>
      <c r="AD11" s="47">
        <f>IF($V11=3,'période essai'!$C$3,'période essai'!$A$3)</f>
        <v>5</v>
      </c>
      <c r="AE11" s="47">
        <f>IF($V11=3,'période essai'!$C$4,'période essai'!$A$4)</f>
        <v>6</v>
      </c>
      <c r="AF11" s="47">
        <f>IF($V11=3,'période essai'!$C$5,'période essai'!$A$5)</f>
        <v>7</v>
      </c>
      <c r="AG11" s="47">
        <f>IF($V11=3,'période essai'!$C$6,'période essai'!$A$6)</f>
        <v>8</v>
      </c>
      <c r="AH11" s="47">
        <f>IF($V11=3,'période essai'!$C$7,'période essai'!$A$7)</f>
        <v>9</v>
      </c>
      <c r="AI11" s="47">
        <f>IF($V11=3,'période essai'!$C$8,'période essai'!$A$8)</f>
        <v>10</v>
      </c>
      <c r="AJ11" s="47">
        <f>IF($V11=3,'période essai'!$C$9,'période essai'!$A$9)</f>
        <v>11</v>
      </c>
      <c r="AK11" s="47">
        <f>IF($V11=3,'période essai'!$C$10,'période essai'!$A$10)</f>
        <v>12</v>
      </c>
      <c r="AL11" s="47">
        <f>IF($V11=3,'période essai'!$C$11,'période essai'!$A$11)</f>
        <v>13</v>
      </c>
      <c r="AM11" s="49">
        <f t="shared" si="21"/>
        <v>18.66</v>
      </c>
      <c r="AN11" s="54">
        <v>2.17</v>
      </c>
      <c r="AO11" s="54">
        <v>9.33</v>
      </c>
      <c r="AP11" s="54">
        <v>7.16</v>
      </c>
      <c r="AQ11" s="54" t="s">
        <v>21</v>
      </c>
      <c r="AR11" s="54" t="s">
        <v>21</v>
      </c>
      <c r="AS11" s="54" t="s">
        <v>21</v>
      </c>
      <c r="AT11" s="54" t="s">
        <v>21</v>
      </c>
      <c r="AU11" s="54"/>
      <c r="AV11" s="54"/>
      <c r="AW11" s="54"/>
      <c r="AX11" s="54"/>
      <c r="AY11" s="54"/>
      <c r="AZ11" s="54"/>
      <c r="BA11" s="54"/>
      <c r="BB11" s="54"/>
      <c r="BC11" s="54"/>
      <c r="BD11" s="54"/>
      <c r="BE11" s="54"/>
      <c r="BF11" s="54"/>
      <c r="BG11" s="54"/>
      <c r="BH11" s="54"/>
      <c r="BI11" s="54"/>
      <c r="BJ11" s="54"/>
      <c r="BK11" s="54"/>
      <c r="BL11" s="54"/>
      <c r="BM11" s="54"/>
      <c r="BN11" s="54"/>
      <c r="BO11" s="54"/>
      <c r="BP11" s="38" t="s">
        <v>115</v>
      </c>
      <c r="BQ11" s="38" t="s">
        <v>104</v>
      </c>
      <c r="BR11" s="38" t="s">
        <v>199</v>
      </c>
      <c r="BS11" s="38" t="s">
        <v>201</v>
      </c>
      <c r="BV11" s="39"/>
      <c r="BW11" s="44">
        <f>'informations générales'!$A$9</f>
        <v>3.74</v>
      </c>
      <c r="BX11" s="47">
        <f t="shared" si="22"/>
        <v>1804.99</v>
      </c>
      <c r="BY11" s="44">
        <f t="shared" si="23"/>
        <v>1603.86</v>
      </c>
      <c r="BZ11" s="38" t="s">
        <v>105</v>
      </c>
      <c r="CA11" s="38" t="s">
        <v>24</v>
      </c>
      <c r="CB11" s="38" t="s">
        <v>220</v>
      </c>
      <c r="CC11" s="38" t="s">
        <v>139</v>
      </c>
      <c r="CD11" s="38" t="s">
        <v>131</v>
      </c>
      <c r="CE11" s="44" t="str">
        <f>'informations générales'!$A$1</f>
        <v>Monsieur François GOSSET</v>
      </c>
      <c r="CF11" s="44" t="str">
        <f>'informations générales'!$A$3</f>
        <v>Directeur</v>
      </c>
      <c r="CG11" s="44" t="str">
        <f>'informations générales'!$A$4</f>
        <v>Foyer de la Claire</v>
      </c>
      <c r="CH11" s="44" t="str">
        <f>'informations générales'!$A$5</f>
        <v>386, rue Michel Aulas à LIMAS</v>
      </c>
      <c r="CI11" s="44" t="str">
        <f>'informations générales'!$A$6</f>
        <v>du</v>
      </c>
      <c r="CJ11" s="44" t="str">
        <f>'informations générales'!$A$7</f>
        <v>Le Directeur général</v>
      </c>
      <c r="CK11" s="44" t="str">
        <f>'informations générales'!$A$8</f>
        <v>Monsieur François PRUVOST</v>
      </c>
      <c r="CL11" s="44" t="str">
        <f>'informations générales'!$A$10</f>
        <v>Limas</v>
      </c>
      <c r="CM11" s="44" t="str">
        <f>'informations générales'!$A$2</f>
        <v>Le</v>
      </c>
      <c r="CN11" s="49">
        <f t="shared" si="0"/>
        <v>0</v>
      </c>
      <c r="CO11" s="49">
        <f t="shared" si="1"/>
        <v>3</v>
      </c>
      <c r="CP11" s="49">
        <f t="shared" si="24"/>
        <v>21</v>
      </c>
      <c r="CQ11" s="49">
        <f t="shared" si="2"/>
        <v>35</v>
      </c>
      <c r="CR11" s="49">
        <f t="shared" si="25"/>
        <v>21</v>
      </c>
      <c r="CS11" s="50">
        <f t="shared" si="26"/>
        <v>0.88857142857142857</v>
      </c>
      <c r="CT11" s="49">
        <f t="shared" si="27"/>
        <v>134.76962857142857</v>
      </c>
      <c r="CU11" s="48"/>
    </row>
    <row r="12" spans="1:99" s="38" customFormat="1">
      <c r="A12" s="38" t="s">
        <v>24</v>
      </c>
      <c r="D12" s="38" t="s">
        <v>206</v>
      </c>
      <c r="E12" s="38" t="s">
        <v>207</v>
      </c>
      <c r="I12" s="39">
        <v>27472</v>
      </c>
      <c r="K12" s="38" t="s">
        <v>208</v>
      </c>
      <c r="N12" s="38" t="s">
        <v>149</v>
      </c>
      <c r="O12" s="39">
        <v>40476</v>
      </c>
      <c r="P12" s="39">
        <v>40477</v>
      </c>
      <c r="Q12" s="39"/>
      <c r="R12" s="43" t="s">
        <v>116</v>
      </c>
      <c r="S12" s="38" t="s">
        <v>112</v>
      </c>
      <c r="T12" s="44">
        <f t="shared" si="17"/>
        <v>2</v>
      </c>
      <c r="U12" s="45">
        <f t="shared" si="18"/>
        <v>0</v>
      </c>
      <c r="V12" s="38">
        <v>3</v>
      </c>
      <c r="W12" s="46" t="str">
        <f t="shared" si="19"/>
        <v/>
      </c>
      <c r="X12" s="47" t="str">
        <f>IF($V12=1,'période essai'!$A$13,IF($V12=2,'période essai'!$B$13,"  "))</f>
        <v xml:space="preserve">  </v>
      </c>
      <c r="Y12" s="47" t="str">
        <f>IF($V12=1,'période essai'!$A$15,IF($V12=2,'période essai'!$B$15,""))</f>
        <v/>
      </c>
      <c r="Z12" s="45" t="str">
        <f t="shared" si="20"/>
        <v xml:space="preserve">  </v>
      </c>
      <c r="AA12" s="47" t="str">
        <f>IF($V12=1,'période essai'!$A$17,IF($V12=2,'période essai'!$B$17,"   "))</f>
        <v xml:space="preserve">   </v>
      </c>
      <c r="AB12" s="47" t="str">
        <f>IF($V12=1,'période essai'!$A$18,"")</f>
        <v/>
      </c>
      <c r="AC12" s="47">
        <f>IF($V12=3,'période essai'!$C$2,'période essai'!$A$2)</f>
        <v>4</v>
      </c>
      <c r="AD12" s="47">
        <f>IF($V12=3,'période essai'!$C$3,'période essai'!$A$3)</f>
        <v>5</v>
      </c>
      <c r="AE12" s="47">
        <f>IF($V12=3,'période essai'!$C$4,'période essai'!$A$4)</f>
        <v>6</v>
      </c>
      <c r="AF12" s="47">
        <f>IF($V12=3,'période essai'!$C$5,'période essai'!$A$5)</f>
        <v>7</v>
      </c>
      <c r="AG12" s="47">
        <f>IF($V12=3,'période essai'!$C$6,'période essai'!$A$6)</f>
        <v>8</v>
      </c>
      <c r="AH12" s="47">
        <f>IF($V12=3,'période essai'!$C$7,'période essai'!$A$7)</f>
        <v>9</v>
      </c>
      <c r="AI12" s="47">
        <f>IF($V12=3,'période essai'!$C$8,'période essai'!$A$8)</f>
        <v>10</v>
      </c>
      <c r="AJ12" s="47">
        <f>IF($V12=3,'période essai'!$C$9,'période essai'!$A$9)</f>
        <v>11</v>
      </c>
      <c r="AK12" s="47">
        <f>IF($V12=3,'période essai'!$C$10,'période essai'!$A$10)</f>
        <v>12</v>
      </c>
      <c r="AL12" s="47">
        <f>IF($V12=3,'période essai'!$C$11,'période essai'!$A$11)</f>
        <v>13</v>
      </c>
      <c r="AM12" s="49">
        <f t="shared" si="21"/>
        <v>9.33</v>
      </c>
      <c r="AN12" s="54" t="s">
        <v>21</v>
      </c>
      <c r="AO12" s="54">
        <v>2.17</v>
      </c>
      <c r="AP12" s="54">
        <v>7.16</v>
      </c>
      <c r="AQ12" s="54" t="s">
        <v>21</v>
      </c>
      <c r="AR12" s="54" t="s">
        <v>21</v>
      </c>
      <c r="AS12" s="54" t="s">
        <v>21</v>
      </c>
      <c r="AT12" s="54" t="s">
        <v>21</v>
      </c>
      <c r="AU12" s="54"/>
      <c r="AV12" s="54"/>
      <c r="AW12" s="54"/>
      <c r="AX12" s="54"/>
      <c r="AY12" s="54"/>
      <c r="AZ12" s="54"/>
      <c r="BA12" s="54"/>
      <c r="BB12" s="54"/>
      <c r="BC12" s="54"/>
      <c r="BD12" s="54"/>
      <c r="BE12" s="54"/>
      <c r="BF12" s="54"/>
      <c r="BG12" s="54"/>
      <c r="BH12" s="54"/>
      <c r="BI12" s="54"/>
      <c r="BJ12" s="54"/>
      <c r="BK12" s="54"/>
      <c r="BL12" s="54"/>
      <c r="BM12" s="54"/>
      <c r="BN12" s="54"/>
      <c r="BO12" s="54"/>
      <c r="BP12" s="38" t="s">
        <v>115</v>
      </c>
      <c r="BQ12" s="38" t="s">
        <v>104</v>
      </c>
      <c r="BR12" s="38" t="s">
        <v>199</v>
      </c>
      <c r="BS12" s="38" t="s">
        <v>201</v>
      </c>
      <c r="BV12" s="39"/>
      <c r="BW12" s="44">
        <f>'informations générales'!$A$9</f>
        <v>3.74</v>
      </c>
      <c r="BX12" s="47">
        <f t="shared" si="22"/>
        <v>1804.99</v>
      </c>
      <c r="BY12" s="44">
        <f t="shared" si="23"/>
        <v>1202.9000000000001</v>
      </c>
      <c r="BZ12" s="38" t="s">
        <v>105</v>
      </c>
      <c r="CA12" s="38" t="s">
        <v>24</v>
      </c>
      <c r="CB12" s="38" t="s">
        <v>222</v>
      </c>
      <c r="CC12" s="38" t="s">
        <v>139</v>
      </c>
      <c r="CD12" s="38" t="s">
        <v>166</v>
      </c>
      <c r="CE12" s="44" t="str">
        <f>'informations générales'!$A$1</f>
        <v>Monsieur François GOSSET</v>
      </c>
      <c r="CF12" s="44" t="str">
        <f>'informations générales'!$A$3</f>
        <v>Directeur</v>
      </c>
      <c r="CG12" s="44" t="str">
        <f>'informations générales'!$A$4</f>
        <v>Foyer de la Claire</v>
      </c>
      <c r="CH12" s="44" t="str">
        <f>'informations générales'!$A$5</f>
        <v>386, rue Michel Aulas à LIMAS</v>
      </c>
      <c r="CI12" s="44" t="str">
        <f>'informations générales'!$A$6</f>
        <v>du</v>
      </c>
      <c r="CJ12" s="44" t="str">
        <f>'informations générales'!$A$7</f>
        <v>Le Directeur général</v>
      </c>
      <c r="CK12" s="44" t="str">
        <f>'informations générales'!$A$8</f>
        <v>Monsieur François PRUVOST</v>
      </c>
      <c r="CL12" s="44" t="str">
        <f>'informations générales'!$A$10</f>
        <v>Limas</v>
      </c>
      <c r="CM12" s="44" t="str">
        <f>'informations générales'!$A$2</f>
        <v>Le</v>
      </c>
      <c r="CN12" s="49">
        <f t="shared" si="0"/>
        <v>0</v>
      </c>
      <c r="CO12" s="49">
        <f t="shared" si="1"/>
        <v>2</v>
      </c>
      <c r="CP12" s="49">
        <f t="shared" si="24"/>
        <v>14</v>
      </c>
      <c r="CQ12" s="49">
        <f t="shared" si="2"/>
        <v>35</v>
      </c>
      <c r="CR12" s="49">
        <f t="shared" si="25"/>
        <v>14</v>
      </c>
      <c r="CS12" s="50">
        <f t="shared" si="26"/>
        <v>0.66642857142857148</v>
      </c>
      <c r="CT12" s="49">
        <f t="shared" si="27"/>
        <v>101.07722142857143</v>
      </c>
      <c r="CU12" s="48"/>
    </row>
    <row r="13" spans="1:99" s="38" customFormat="1">
      <c r="A13" s="38" t="s">
        <v>24</v>
      </c>
      <c r="D13" s="38" t="s">
        <v>206</v>
      </c>
      <c r="E13" s="38" t="s">
        <v>207</v>
      </c>
      <c r="I13" s="39">
        <v>27472</v>
      </c>
      <c r="K13" s="38" t="s">
        <v>208</v>
      </c>
      <c r="N13" s="38" t="s">
        <v>149</v>
      </c>
      <c r="O13" s="39">
        <v>40494</v>
      </c>
      <c r="P13" s="39">
        <v>40495</v>
      </c>
      <c r="Q13" s="39"/>
      <c r="R13" s="43" t="s">
        <v>116</v>
      </c>
      <c r="S13" s="38" t="s">
        <v>112</v>
      </c>
      <c r="T13" s="44">
        <f t="shared" si="17"/>
        <v>2</v>
      </c>
      <c r="U13" s="45">
        <f t="shared" si="18"/>
        <v>0</v>
      </c>
      <c r="V13" s="38">
        <v>3</v>
      </c>
      <c r="W13" s="46" t="str">
        <f t="shared" si="19"/>
        <v/>
      </c>
      <c r="X13" s="47" t="str">
        <f>IF($V13=1,'période essai'!$A$13,IF($V13=2,'période essai'!$B$13,"  "))</f>
        <v xml:space="preserve">  </v>
      </c>
      <c r="Y13" s="47" t="str">
        <f>IF($V13=1,'période essai'!$A$15,IF($V13=2,'période essai'!$B$15,""))</f>
        <v/>
      </c>
      <c r="Z13" s="45" t="str">
        <f t="shared" si="20"/>
        <v xml:space="preserve">  </v>
      </c>
      <c r="AA13" s="47" t="str">
        <f>IF($V13=1,'période essai'!$A$17,IF($V13=2,'période essai'!$B$17,"   "))</f>
        <v xml:space="preserve">   </v>
      </c>
      <c r="AB13" s="47" t="str">
        <f>IF($V13=1,'période essai'!$A$18,"")</f>
        <v/>
      </c>
      <c r="AC13" s="47">
        <f>IF($V13=3,'période essai'!$C$2,'période essai'!$A$2)</f>
        <v>4</v>
      </c>
      <c r="AD13" s="47">
        <f>IF($V13=3,'période essai'!$C$3,'période essai'!$A$3)</f>
        <v>5</v>
      </c>
      <c r="AE13" s="47">
        <f>IF($V13=3,'période essai'!$C$4,'période essai'!$A$4)</f>
        <v>6</v>
      </c>
      <c r="AF13" s="47">
        <f>IF($V13=3,'période essai'!$C$5,'période essai'!$A$5)</f>
        <v>7</v>
      </c>
      <c r="AG13" s="47">
        <f>IF($V13=3,'période essai'!$C$6,'période essai'!$A$6)</f>
        <v>8</v>
      </c>
      <c r="AH13" s="47">
        <f>IF($V13=3,'période essai'!$C$7,'période essai'!$A$7)</f>
        <v>9</v>
      </c>
      <c r="AI13" s="47">
        <f>IF($V13=3,'période essai'!$C$8,'période essai'!$A$8)</f>
        <v>10</v>
      </c>
      <c r="AJ13" s="47">
        <f>IF($V13=3,'période essai'!$C$9,'période essai'!$A$9)</f>
        <v>11</v>
      </c>
      <c r="AK13" s="47">
        <f>IF($V13=3,'période essai'!$C$10,'période essai'!$A$10)</f>
        <v>12</v>
      </c>
      <c r="AL13" s="47">
        <f>IF($V13=3,'période essai'!$C$11,'période essai'!$A$11)</f>
        <v>13</v>
      </c>
      <c r="AM13" s="49">
        <f t="shared" si="21"/>
        <v>9.33</v>
      </c>
      <c r="AN13" s="54" t="s">
        <v>21</v>
      </c>
      <c r="AO13" s="54" t="s">
        <v>21</v>
      </c>
      <c r="AP13" s="54" t="s">
        <v>21</v>
      </c>
      <c r="AQ13" s="54" t="s">
        <v>21</v>
      </c>
      <c r="AR13" s="54">
        <v>2.17</v>
      </c>
      <c r="AS13" s="54">
        <v>7.16</v>
      </c>
      <c r="AT13" s="54" t="s">
        <v>21</v>
      </c>
      <c r="AU13" s="54"/>
      <c r="AV13" s="54"/>
      <c r="AW13" s="54"/>
      <c r="AX13" s="54"/>
      <c r="AY13" s="54"/>
      <c r="AZ13" s="54"/>
      <c r="BA13" s="54"/>
      <c r="BB13" s="54"/>
      <c r="BC13" s="54"/>
      <c r="BD13" s="54"/>
      <c r="BE13" s="54"/>
      <c r="BF13" s="54"/>
      <c r="BG13" s="54"/>
      <c r="BH13" s="54"/>
      <c r="BI13" s="54"/>
      <c r="BJ13" s="54"/>
      <c r="BK13" s="54"/>
      <c r="BL13" s="54"/>
      <c r="BM13" s="54"/>
      <c r="BN13" s="54"/>
      <c r="BO13" s="54"/>
      <c r="BP13" s="38" t="s">
        <v>115</v>
      </c>
      <c r="BQ13" s="38" t="s">
        <v>104</v>
      </c>
      <c r="BR13" s="38" t="s">
        <v>199</v>
      </c>
      <c r="BS13" s="38" t="s">
        <v>201</v>
      </c>
      <c r="BV13" s="39"/>
      <c r="BW13" s="44">
        <f>'informations générales'!$A$9</f>
        <v>3.74</v>
      </c>
      <c r="BX13" s="47">
        <f t="shared" si="22"/>
        <v>1804.99</v>
      </c>
      <c r="BY13" s="44">
        <f t="shared" si="23"/>
        <v>1202.9000000000001</v>
      </c>
      <c r="BZ13" s="38" t="s">
        <v>105</v>
      </c>
      <c r="CA13" s="38" t="s">
        <v>24</v>
      </c>
      <c r="CB13" s="38" t="s">
        <v>221</v>
      </c>
      <c r="CC13" s="38" t="s">
        <v>139</v>
      </c>
      <c r="CD13" s="38" t="s">
        <v>124</v>
      </c>
      <c r="CE13" s="44" t="str">
        <f>'informations générales'!$A$1</f>
        <v>Monsieur François GOSSET</v>
      </c>
      <c r="CF13" s="44" t="str">
        <f>'informations générales'!$A$3</f>
        <v>Directeur</v>
      </c>
      <c r="CG13" s="44" t="str">
        <f>'informations générales'!$A$4</f>
        <v>Foyer de la Claire</v>
      </c>
      <c r="CH13" s="44" t="str">
        <f>'informations générales'!$A$5</f>
        <v>386, rue Michel Aulas à LIMAS</v>
      </c>
      <c r="CI13" s="44" t="str">
        <f>'informations générales'!$A$6</f>
        <v>du</v>
      </c>
      <c r="CJ13" s="44" t="str">
        <f>'informations générales'!$A$7</f>
        <v>Le Directeur général</v>
      </c>
      <c r="CK13" s="44" t="str">
        <f>'informations générales'!$A$8</f>
        <v>Monsieur François PRUVOST</v>
      </c>
      <c r="CL13" s="44" t="str">
        <f>'informations générales'!$A$10</f>
        <v>Limas</v>
      </c>
      <c r="CM13" s="44" t="str">
        <f>'informations générales'!$A$2</f>
        <v>Le</v>
      </c>
      <c r="CN13" s="49">
        <f t="shared" ref="CN13:CN15" si="28">IF(AM13=0," ",IF(P13="",4,INT(T13/7)))</f>
        <v>0</v>
      </c>
      <c r="CO13" s="49">
        <f t="shared" ref="CO13:CO15" si="29">IF(AM13=0," ",IF(P13="",0,T13-(CN13*7)))</f>
        <v>2</v>
      </c>
      <c r="CP13" s="49">
        <f t="shared" si="24"/>
        <v>14</v>
      </c>
      <c r="CQ13" s="49">
        <f t="shared" ref="CQ13:CQ15" si="30">IF(AN13="","",IF(AU13="",35,IF(BB13="",70,IF(BI13="",105,140))))</f>
        <v>35</v>
      </c>
      <c r="CR13" s="49">
        <f t="shared" si="25"/>
        <v>14</v>
      </c>
      <c r="CS13" s="50">
        <f t="shared" si="26"/>
        <v>0.66642857142857148</v>
      </c>
      <c r="CT13" s="49">
        <f t="shared" si="27"/>
        <v>101.07722142857143</v>
      </c>
      <c r="CU13" s="48"/>
    </row>
    <row r="14" spans="1:99" s="38" customFormat="1">
      <c r="A14" s="38" t="s">
        <v>24</v>
      </c>
      <c r="D14" s="38" t="s">
        <v>206</v>
      </c>
      <c r="E14" s="38" t="s">
        <v>207</v>
      </c>
      <c r="I14" s="39">
        <v>27472</v>
      </c>
      <c r="K14" s="38" t="s">
        <v>208</v>
      </c>
      <c r="N14" s="38" t="s">
        <v>149</v>
      </c>
      <c r="O14" s="39">
        <v>40484</v>
      </c>
      <c r="P14" s="39">
        <v>40499</v>
      </c>
      <c r="Q14" s="39"/>
      <c r="R14" s="43" t="s">
        <v>116</v>
      </c>
      <c r="S14" s="38" t="s">
        <v>112</v>
      </c>
      <c r="T14" s="44">
        <f t="shared" si="17"/>
        <v>16</v>
      </c>
      <c r="U14" s="45">
        <f t="shared" si="18"/>
        <v>2</v>
      </c>
      <c r="V14" s="38">
        <v>2</v>
      </c>
      <c r="W14" s="46" t="str">
        <f t="shared" si="19"/>
        <v/>
      </c>
      <c r="X14" s="47" t="str">
        <f>IF($V14=1,'période essai'!$A$13,IF($V14=2,'période essai'!$B$13,"  "))</f>
        <v>Article 4 – Période d'essai :</v>
      </c>
      <c r="Y14" s="47" t="str">
        <f>IF($V14=1,'période essai'!$A$15,IF($V14=2,'période essai'!$B$15,""))</f>
        <v>Considérant que</v>
      </c>
      <c r="Z14" s="45" t="str">
        <f t="shared" si="20"/>
        <v>la salariée</v>
      </c>
      <c r="AA14" s="47" t="str">
        <f>IF($V14=1,'période essai'!$A$17,IF($V14=2,'période essai'!$B$17,"   "))</f>
        <v>a déjà exercé ces mêmes fonctions au sein de l'Association et à titre exceptionnel, aucune période d'essai n'est fixée pour l'exercice du présent contrat.</v>
      </c>
      <c r="AB14" s="47" t="str">
        <f>IF($V14=1,'période essai'!$A$18,"")</f>
        <v/>
      </c>
      <c r="AC14" s="47">
        <f>IF($V14=3,'période essai'!$C$2,'période essai'!$A$2)</f>
        <v>5</v>
      </c>
      <c r="AD14" s="47">
        <f>IF($V14=3,'période essai'!$C$3,'période essai'!$A$3)</f>
        <v>6</v>
      </c>
      <c r="AE14" s="47">
        <f>IF($V14=3,'période essai'!$C$4,'période essai'!$A$4)</f>
        <v>7</v>
      </c>
      <c r="AF14" s="47">
        <f>IF($V14=3,'période essai'!$C$5,'période essai'!$A$5)</f>
        <v>8</v>
      </c>
      <c r="AG14" s="47">
        <f>IF($V14=3,'période essai'!$C$6,'période essai'!$A$6)</f>
        <v>9</v>
      </c>
      <c r="AH14" s="47">
        <f>IF($V14=3,'période essai'!$C$7,'période essai'!$A$7)</f>
        <v>10</v>
      </c>
      <c r="AI14" s="47">
        <f>IF($V14=3,'période essai'!$C$8,'période essai'!$A$8)</f>
        <v>11</v>
      </c>
      <c r="AJ14" s="47">
        <f>IF($V14=3,'période essai'!$C$9,'période essai'!$A$9)</f>
        <v>12</v>
      </c>
      <c r="AK14" s="47">
        <f>IF($V14=3,'période essai'!$C$10,'période essai'!$A$10)</f>
        <v>13</v>
      </c>
      <c r="AL14" s="47">
        <f>IF($V14=3,'période essai'!$C$11,'période essai'!$A$11)</f>
        <v>14</v>
      </c>
      <c r="AM14" s="49">
        <f t="shared" si="21"/>
        <v>27.99</v>
      </c>
      <c r="AN14" s="54" t="s">
        <v>21</v>
      </c>
      <c r="AO14" s="54">
        <v>2.17</v>
      </c>
      <c r="AP14" s="54">
        <v>7.16</v>
      </c>
      <c r="AQ14" s="54" t="s">
        <v>21</v>
      </c>
      <c r="AR14" s="54" t="s">
        <v>21</v>
      </c>
      <c r="AS14" s="54" t="s">
        <v>21</v>
      </c>
      <c r="AT14" s="54" t="s">
        <v>21</v>
      </c>
      <c r="AU14" s="54" t="s">
        <v>21</v>
      </c>
      <c r="AV14" s="54" t="s">
        <v>21</v>
      </c>
      <c r="AW14" s="54">
        <v>2.17</v>
      </c>
      <c r="AX14" s="54">
        <v>7.16</v>
      </c>
      <c r="AY14" s="54" t="s">
        <v>21</v>
      </c>
      <c r="AZ14" s="54" t="s">
        <v>21</v>
      </c>
      <c r="BA14" s="54" t="s">
        <v>21</v>
      </c>
      <c r="BB14" s="54" t="s">
        <v>42</v>
      </c>
      <c r="BC14" s="54">
        <v>2.17</v>
      </c>
      <c r="BD14" s="54">
        <v>7.16</v>
      </c>
      <c r="BE14" s="54" t="s">
        <v>21</v>
      </c>
      <c r="BF14" s="54" t="s">
        <v>21</v>
      </c>
      <c r="BG14" s="54" t="s">
        <v>21</v>
      </c>
      <c r="BH14" s="54" t="s">
        <v>21</v>
      </c>
      <c r="BI14" s="54"/>
      <c r="BJ14" s="54"/>
      <c r="BK14" s="54"/>
      <c r="BL14" s="54"/>
      <c r="BM14" s="54"/>
      <c r="BN14" s="54"/>
      <c r="BO14" s="54"/>
      <c r="BP14" s="38" t="s">
        <v>115</v>
      </c>
      <c r="BQ14" s="38" t="s">
        <v>104</v>
      </c>
      <c r="BR14" s="38" t="s">
        <v>199</v>
      </c>
      <c r="BS14" s="38" t="s">
        <v>201</v>
      </c>
      <c r="BV14" s="39"/>
      <c r="BW14" s="44">
        <f>'informations générales'!$A$9</f>
        <v>3.74</v>
      </c>
      <c r="BX14" s="47">
        <f t="shared" si="22"/>
        <v>1804.99</v>
      </c>
      <c r="BY14" s="44">
        <f t="shared" si="23"/>
        <v>601.45000000000005</v>
      </c>
      <c r="BZ14" s="38" t="s">
        <v>105</v>
      </c>
      <c r="CA14" s="38" t="s">
        <v>24</v>
      </c>
      <c r="CB14" s="38" t="s">
        <v>220</v>
      </c>
      <c r="CC14" s="38" t="s">
        <v>139</v>
      </c>
      <c r="CD14" s="38" t="s">
        <v>131</v>
      </c>
      <c r="CE14" s="44" t="str">
        <f>'informations générales'!$A$1</f>
        <v>Monsieur François GOSSET</v>
      </c>
      <c r="CF14" s="44" t="str">
        <f>'informations générales'!$A$3</f>
        <v>Directeur</v>
      </c>
      <c r="CG14" s="44" t="str">
        <f>'informations générales'!$A$4</f>
        <v>Foyer de la Claire</v>
      </c>
      <c r="CH14" s="44" t="str">
        <f>'informations générales'!$A$5</f>
        <v>386, rue Michel Aulas à LIMAS</v>
      </c>
      <c r="CI14" s="44" t="str">
        <f>'informations générales'!$A$6</f>
        <v>du</v>
      </c>
      <c r="CJ14" s="44" t="str">
        <f>'informations générales'!$A$7</f>
        <v>Le Directeur général</v>
      </c>
      <c r="CK14" s="44" t="str">
        <f>'informations générales'!$A$8</f>
        <v>Monsieur François PRUVOST</v>
      </c>
      <c r="CL14" s="44" t="str">
        <f>'informations générales'!$A$10</f>
        <v>Limas</v>
      </c>
      <c r="CM14" s="44" t="str">
        <f>'informations générales'!$A$2</f>
        <v>Le</v>
      </c>
      <c r="CN14" s="49">
        <f t="shared" si="28"/>
        <v>2</v>
      </c>
      <c r="CO14" s="49">
        <f t="shared" si="29"/>
        <v>2</v>
      </c>
      <c r="CP14" s="49">
        <f t="shared" si="24"/>
        <v>84</v>
      </c>
      <c r="CQ14" s="49">
        <f t="shared" si="30"/>
        <v>105</v>
      </c>
      <c r="CR14" s="49">
        <f t="shared" si="25"/>
        <v>84</v>
      </c>
      <c r="CS14" s="50">
        <f t="shared" si="26"/>
        <v>0.33321428571428569</v>
      </c>
      <c r="CT14" s="49">
        <f t="shared" si="27"/>
        <v>50.538610714285703</v>
      </c>
      <c r="CU14" s="48"/>
    </row>
    <row r="15" spans="1:99" s="38" customFormat="1">
      <c r="A15" s="38" t="s">
        <v>24</v>
      </c>
      <c r="D15" s="38" t="s">
        <v>206</v>
      </c>
      <c r="E15" s="38" t="s">
        <v>207</v>
      </c>
      <c r="I15" s="39">
        <v>27472</v>
      </c>
      <c r="K15" s="38" t="s">
        <v>208</v>
      </c>
      <c r="N15" s="38" t="s">
        <v>149</v>
      </c>
      <c r="O15" s="39">
        <v>40499</v>
      </c>
      <c r="P15" s="39">
        <v>40505</v>
      </c>
      <c r="Q15" s="39"/>
      <c r="R15" s="43" t="s">
        <v>116</v>
      </c>
      <c r="S15" s="38" t="s">
        <v>112</v>
      </c>
      <c r="T15" s="44">
        <f t="shared" si="17"/>
        <v>7</v>
      </c>
      <c r="U15" s="45">
        <f t="shared" si="18"/>
        <v>1</v>
      </c>
      <c r="V15" s="38">
        <v>2</v>
      </c>
      <c r="W15" s="46" t="str">
        <f t="shared" si="19"/>
        <v/>
      </c>
      <c r="X15" s="47" t="str">
        <f>IF($V15=1,'période essai'!$A$13,IF($V15=2,'période essai'!$B$13,"  "))</f>
        <v>Article 4 – Période d'essai :</v>
      </c>
      <c r="Y15" s="47" t="str">
        <f>IF($V15=1,'période essai'!$A$15,IF($V15=2,'période essai'!$B$15,""))</f>
        <v>Considérant que</v>
      </c>
      <c r="Z15" s="45" t="str">
        <f t="shared" si="20"/>
        <v>la salariée</v>
      </c>
      <c r="AA15" s="47" t="str">
        <f>IF($V15=1,'période essai'!$A$17,IF($V15=2,'période essai'!$B$17,"   "))</f>
        <v>a déjà exercé ces mêmes fonctions au sein de l'Association et à titre exceptionnel, aucune période d'essai n'est fixée pour l'exercice du présent contrat.</v>
      </c>
      <c r="AB15" s="47" t="str">
        <f>IF($V15=1,'période essai'!$A$18,"")</f>
        <v/>
      </c>
      <c r="AC15" s="47">
        <f>IF($V15=3,'période essai'!$C$2,'période essai'!$A$2)</f>
        <v>5</v>
      </c>
      <c r="AD15" s="47">
        <f>IF($V15=3,'période essai'!$C$3,'période essai'!$A$3)</f>
        <v>6</v>
      </c>
      <c r="AE15" s="47">
        <f>IF($V15=3,'période essai'!$C$4,'période essai'!$A$4)</f>
        <v>7</v>
      </c>
      <c r="AF15" s="47">
        <f>IF($V15=3,'période essai'!$C$5,'période essai'!$A$5)</f>
        <v>8</v>
      </c>
      <c r="AG15" s="47">
        <f>IF($V15=3,'période essai'!$C$6,'période essai'!$A$6)</f>
        <v>9</v>
      </c>
      <c r="AH15" s="47">
        <f>IF($V15=3,'période essai'!$C$7,'période essai'!$A$7)</f>
        <v>10</v>
      </c>
      <c r="AI15" s="47">
        <f>IF($V15=3,'période essai'!$C$8,'période essai'!$A$8)</f>
        <v>11</v>
      </c>
      <c r="AJ15" s="47">
        <f>IF($V15=3,'période essai'!$C$9,'période essai'!$A$9)</f>
        <v>12</v>
      </c>
      <c r="AK15" s="47">
        <f>IF($V15=3,'période essai'!$C$10,'période essai'!$A$10)</f>
        <v>13</v>
      </c>
      <c r="AL15" s="47">
        <f>IF($V15=3,'période essai'!$C$11,'période essai'!$A$11)</f>
        <v>14</v>
      </c>
      <c r="AM15" s="49">
        <f t="shared" si="21"/>
        <v>18.66</v>
      </c>
      <c r="AN15" s="54" t="s">
        <v>21</v>
      </c>
      <c r="AO15" s="54" t="s">
        <v>21</v>
      </c>
      <c r="AP15" s="54">
        <v>2.17</v>
      </c>
      <c r="AQ15" s="54">
        <v>7.16</v>
      </c>
      <c r="AR15" s="54" t="s">
        <v>21</v>
      </c>
      <c r="AS15" s="54" t="s">
        <v>21</v>
      </c>
      <c r="AT15" s="54" t="s">
        <v>21</v>
      </c>
      <c r="AU15" s="54">
        <v>2.17</v>
      </c>
      <c r="AV15" s="54">
        <v>7.16</v>
      </c>
      <c r="AW15" s="54" t="s">
        <v>21</v>
      </c>
      <c r="AX15" s="54" t="s">
        <v>21</v>
      </c>
      <c r="AY15" s="54" t="s">
        <v>21</v>
      </c>
      <c r="AZ15" s="54" t="s">
        <v>21</v>
      </c>
      <c r="BA15" s="54" t="s">
        <v>21</v>
      </c>
      <c r="BB15" s="54"/>
      <c r="BC15" s="54"/>
      <c r="BD15" s="54"/>
      <c r="BE15" s="54"/>
      <c r="BF15" s="54"/>
      <c r="BG15" s="54"/>
      <c r="BH15" s="54"/>
      <c r="BI15" s="54"/>
      <c r="BJ15" s="54"/>
      <c r="BK15" s="54"/>
      <c r="BL15" s="54"/>
      <c r="BM15" s="54"/>
      <c r="BN15" s="54"/>
      <c r="BO15" s="54"/>
      <c r="BP15" s="38" t="s">
        <v>115</v>
      </c>
      <c r="BQ15" s="38" t="s">
        <v>104</v>
      </c>
      <c r="BR15" s="38" t="s">
        <v>199</v>
      </c>
      <c r="BS15" s="38" t="s">
        <v>201</v>
      </c>
      <c r="BV15" s="39"/>
      <c r="BW15" s="44">
        <f>'informations générales'!$A$9</f>
        <v>3.74</v>
      </c>
      <c r="BX15" s="47">
        <f t="shared" si="22"/>
        <v>1804.99</v>
      </c>
      <c r="BY15" s="44">
        <f t="shared" si="23"/>
        <v>962.32</v>
      </c>
      <c r="BZ15" s="38" t="s">
        <v>105</v>
      </c>
      <c r="CA15" s="38" t="s">
        <v>24</v>
      </c>
      <c r="CB15" s="38" t="s">
        <v>222</v>
      </c>
      <c r="CC15" s="38" t="s">
        <v>139</v>
      </c>
      <c r="CD15" s="38" t="s">
        <v>126</v>
      </c>
      <c r="CE15" s="44" t="str">
        <f>'informations générales'!$A$1</f>
        <v>Monsieur François GOSSET</v>
      </c>
      <c r="CF15" s="44" t="str">
        <f>'informations générales'!$A$3</f>
        <v>Directeur</v>
      </c>
      <c r="CG15" s="44" t="str">
        <f>'informations générales'!$A$4</f>
        <v>Foyer de la Claire</v>
      </c>
      <c r="CH15" s="44" t="str">
        <f>'informations générales'!$A$5</f>
        <v>386, rue Michel Aulas à LIMAS</v>
      </c>
      <c r="CI15" s="44" t="str">
        <f>'informations générales'!$A$6</f>
        <v>du</v>
      </c>
      <c r="CJ15" s="44" t="str">
        <f>'informations générales'!$A$7</f>
        <v>Le Directeur général</v>
      </c>
      <c r="CK15" s="44" t="str">
        <f>'informations générales'!$A$8</f>
        <v>Monsieur François PRUVOST</v>
      </c>
      <c r="CL15" s="44" t="str">
        <f>'informations générales'!$A$10</f>
        <v>Limas</v>
      </c>
      <c r="CM15" s="44" t="str">
        <f>'informations générales'!$A$2</f>
        <v>Le</v>
      </c>
      <c r="CN15" s="49">
        <f t="shared" si="28"/>
        <v>1</v>
      </c>
      <c r="CO15" s="49">
        <f t="shared" si="29"/>
        <v>0</v>
      </c>
      <c r="CP15" s="49">
        <f t="shared" si="24"/>
        <v>35</v>
      </c>
      <c r="CQ15" s="49">
        <f t="shared" si="30"/>
        <v>70</v>
      </c>
      <c r="CR15" s="49">
        <f t="shared" si="25"/>
        <v>35</v>
      </c>
      <c r="CS15" s="50">
        <f t="shared" si="26"/>
        <v>0.53314285714285714</v>
      </c>
      <c r="CT15" s="49">
        <f t="shared" si="27"/>
        <v>80.861777142857136</v>
      </c>
      <c r="CU15" s="48"/>
    </row>
    <row r="16" spans="1:99">
      <c r="I16" s="3"/>
      <c r="O16" s="3"/>
      <c r="P16" s="3"/>
      <c r="Q16" s="3"/>
      <c r="T16" s="3"/>
      <c r="U16" s="3"/>
      <c r="W16" s="37"/>
      <c r="X16" s="3"/>
      <c r="Y16" s="3"/>
      <c r="Z16" s="8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BW16" s="4"/>
      <c r="BX16" s="3"/>
      <c r="BY16" s="3"/>
      <c r="CE16" s="3"/>
      <c r="CF16" s="3"/>
      <c r="CG16" s="3"/>
      <c r="CH16" s="3"/>
      <c r="CI16" s="3"/>
      <c r="CJ16" s="32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</row>
    <row r="17" spans="9:99">
      <c r="I17" s="3"/>
      <c r="O17" s="3"/>
      <c r="P17" s="3"/>
      <c r="Q17" s="3"/>
      <c r="T17" s="3"/>
      <c r="U17" s="3"/>
      <c r="W17" s="37"/>
      <c r="X17" s="3"/>
      <c r="Y17" s="3"/>
      <c r="Z17" s="8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BW17" s="4"/>
      <c r="BX17" s="3"/>
      <c r="BY17" s="3"/>
      <c r="CE17" s="3"/>
      <c r="CF17" s="3"/>
      <c r="CG17" s="3"/>
      <c r="CH17" s="3"/>
      <c r="CI17" s="3"/>
      <c r="CJ17" s="32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</row>
    <row r="18" spans="9:99">
      <c r="I18" s="3"/>
      <c r="O18" s="3"/>
      <c r="P18" s="3"/>
      <c r="Q18" s="3"/>
      <c r="T18" s="3"/>
      <c r="U18" s="3"/>
      <c r="W18" s="37"/>
      <c r="X18" s="3"/>
      <c r="Y18" s="3"/>
      <c r="Z18" s="8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BW18" s="4"/>
      <c r="BX18" s="3"/>
      <c r="BY18" s="3"/>
      <c r="CE18" s="3"/>
      <c r="CF18" s="3"/>
      <c r="CG18" s="3"/>
      <c r="CH18" s="3"/>
      <c r="CI18" s="3"/>
      <c r="CJ18" s="32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</row>
    <row r="19" spans="9:99">
      <c r="I19" s="3"/>
      <c r="O19" s="3"/>
      <c r="P19" s="3"/>
      <c r="Q19" s="3"/>
      <c r="T19" s="3"/>
      <c r="U19" s="3"/>
      <c r="W19" s="37"/>
      <c r="X19" s="3"/>
      <c r="Y19" s="3"/>
      <c r="Z19" s="8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BW19" s="4"/>
      <c r="BX19" s="3"/>
      <c r="BY19" s="3"/>
      <c r="CE19" s="3"/>
      <c r="CF19" s="3"/>
      <c r="CG19" s="3"/>
      <c r="CH19" s="3"/>
      <c r="CI19" s="3"/>
      <c r="CJ19" s="32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</row>
    <row r="20" spans="9:99">
      <c r="I20" s="3"/>
      <c r="O20" s="3"/>
      <c r="P20" s="3"/>
      <c r="Q20" s="3"/>
      <c r="T20" s="3"/>
      <c r="U20" s="3"/>
      <c r="W20" s="37"/>
      <c r="X20" s="3"/>
      <c r="Y20" s="3"/>
      <c r="Z20" s="8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BW20" s="4"/>
      <c r="BX20" s="3"/>
      <c r="BY20" s="3"/>
      <c r="CE20" s="3"/>
      <c r="CF20" s="3"/>
      <c r="CG20" s="3"/>
      <c r="CH20" s="3"/>
      <c r="CI20" s="3"/>
      <c r="CJ20" s="32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</row>
    <row r="21" spans="9:99">
      <c r="I21" s="3"/>
      <c r="O21" s="3"/>
      <c r="P21" s="3"/>
      <c r="Q21" s="3"/>
      <c r="T21" s="3"/>
      <c r="U21" s="3"/>
      <c r="W21" s="37"/>
      <c r="X21" s="3"/>
      <c r="Y21" s="3"/>
      <c r="Z21" s="8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BW21" s="4"/>
      <c r="BX21" s="3"/>
      <c r="BY21" s="3"/>
      <c r="CE21" s="3"/>
      <c r="CF21" s="3"/>
      <c r="CG21" s="3"/>
      <c r="CH21" s="3"/>
      <c r="CI21" s="3"/>
      <c r="CJ21" s="32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</row>
    <row r="22" spans="9:99">
      <c r="I22" s="3"/>
      <c r="O22" s="3"/>
      <c r="P22" s="3"/>
      <c r="Q22" s="3"/>
      <c r="T22" s="3"/>
      <c r="U22" s="3"/>
      <c r="W22" s="37"/>
      <c r="X22" s="3"/>
      <c r="Y22" s="3"/>
      <c r="Z22" s="8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BW22" s="4"/>
      <c r="BX22" s="3"/>
      <c r="BY22" s="3"/>
      <c r="CE22" s="3"/>
      <c r="CF22" s="3"/>
      <c r="CG22" s="3"/>
      <c r="CH22" s="3"/>
      <c r="CI22" s="3"/>
      <c r="CJ22" s="32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</row>
    <row r="23" spans="9:99">
      <c r="I23" s="3"/>
      <c r="O23" s="3"/>
      <c r="P23" s="3"/>
      <c r="Q23" s="3"/>
      <c r="T23" s="3"/>
      <c r="U23" s="3"/>
      <c r="W23" s="37"/>
      <c r="X23" s="3"/>
      <c r="Y23" s="3"/>
      <c r="Z23" s="8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BW23" s="4"/>
      <c r="BX23" s="3"/>
      <c r="BY23" s="3"/>
      <c r="CE23" s="3"/>
      <c r="CF23" s="3"/>
      <c r="CG23" s="3"/>
      <c r="CH23" s="3"/>
      <c r="CI23" s="3"/>
      <c r="CJ23" s="32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</row>
    <row r="24" spans="9:99">
      <c r="I24" s="3"/>
      <c r="O24" s="3"/>
      <c r="P24" s="3"/>
      <c r="Q24" s="3"/>
      <c r="T24" s="3"/>
      <c r="U24" s="3"/>
      <c r="W24" s="37"/>
      <c r="X24" s="3"/>
      <c r="Y24" s="3"/>
      <c r="Z24" s="8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BW24" s="4"/>
      <c r="BX24" s="3"/>
      <c r="BY24" s="3"/>
      <c r="CE24" s="3"/>
      <c r="CF24" s="3"/>
      <c r="CG24" s="3"/>
      <c r="CH24" s="3"/>
      <c r="CI24" s="3"/>
      <c r="CJ24" s="32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</row>
    <row r="25" spans="9:99">
      <c r="I25" s="3"/>
      <c r="O25" s="3"/>
      <c r="P25" s="3"/>
      <c r="Q25" s="3"/>
      <c r="T25" s="3"/>
      <c r="U25" s="3"/>
      <c r="W25" s="37"/>
      <c r="X25" s="3"/>
      <c r="Y25" s="3"/>
      <c r="Z25" s="8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BW25" s="4"/>
      <c r="BX25" s="3"/>
      <c r="BY25" s="3"/>
      <c r="CE25" s="3"/>
      <c r="CF25" s="3"/>
      <c r="CG25" s="3"/>
      <c r="CH25" s="3"/>
      <c r="CI25" s="3"/>
      <c r="CJ25" s="32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</row>
    <row r="26" spans="9:99">
      <c r="I26" s="3"/>
      <c r="O26" s="3"/>
      <c r="P26" s="3"/>
      <c r="Q26" s="3"/>
      <c r="T26" s="3"/>
      <c r="U26" s="3"/>
      <c r="W26" s="37"/>
      <c r="X26" s="3"/>
      <c r="Y26" s="3"/>
      <c r="Z26" s="8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BW26" s="4"/>
      <c r="BX26" s="3"/>
      <c r="BY26" s="3"/>
      <c r="CE26" s="3"/>
      <c r="CF26" s="3"/>
      <c r="CG26" s="3"/>
      <c r="CH26" s="3"/>
      <c r="CI26" s="3"/>
      <c r="CJ26" s="32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</row>
    <row r="27" spans="9:99">
      <c r="I27" s="3"/>
      <c r="O27" s="3"/>
      <c r="P27" s="3"/>
      <c r="Q27" s="3"/>
      <c r="T27" s="3"/>
      <c r="U27" s="3"/>
      <c r="W27" s="37"/>
      <c r="X27" s="3"/>
      <c r="Y27" s="3"/>
      <c r="Z27" s="8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BW27" s="4"/>
      <c r="BX27" s="3"/>
      <c r="BY27" s="3"/>
      <c r="CE27" s="3"/>
      <c r="CF27" s="3"/>
      <c r="CG27" s="3"/>
      <c r="CH27" s="3"/>
      <c r="CI27" s="3"/>
      <c r="CJ27" s="32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</row>
    <row r="28" spans="9:99">
      <c r="I28" s="3"/>
      <c r="O28" s="3"/>
      <c r="P28" s="3"/>
      <c r="Q28" s="3"/>
      <c r="T28" s="3"/>
      <c r="U28" s="3"/>
      <c r="W28" s="37"/>
      <c r="X28" s="3"/>
      <c r="Y28" s="3"/>
      <c r="Z28" s="8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BW28" s="4"/>
      <c r="BX28" s="3"/>
      <c r="BY28" s="3"/>
      <c r="CE28" s="3"/>
      <c r="CF28" s="3"/>
      <c r="CG28" s="3"/>
      <c r="CH28" s="3"/>
      <c r="CI28" s="3"/>
      <c r="CJ28" s="32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</row>
    <row r="29" spans="9:99">
      <c r="I29" s="3"/>
      <c r="O29" s="3"/>
      <c r="P29" s="3"/>
      <c r="Q29" s="3"/>
      <c r="T29" s="3"/>
      <c r="U29" s="3"/>
      <c r="W29" s="37"/>
      <c r="X29" s="3"/>
      <c r="Y29" s="3"/>
      <c r="Z29" s="8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BW29" s="4"/>
      <c r="BX29" s="3"/>
      <c r="BY29" s="3"/>
      <c r="CE29" s="3"/>
      <c r="CF29" s="3"/>
      <c r="CG29" s="3"/>
      <c r="CH29" s="3"/>
      <c r="CI29" s="3"/>
      <c r="CJ29" s="32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</row>
    <row r="30" spans="9:99">
      <c r="I30" s="3"/>
      <c r="O30" s="3"/>
      <c r="P30" s="3"/>
      <c r="Q30" s="3"/>
      <c r="T30" s="3"/>
      <c r="U30" s="3"/>
      <c r="W30" s="37"/>
      <c r="X30" s="3"/>
      <c r="Y30" s="3"/>
      <c r="Z30" s="8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BW30" s="4"/>
      <c r="BX30" s="3"/>
      <c r="BY30" s="3"/>
      <c r="CE30" s="3"/>
      <c r="CF30" s="3"/>
      <c r="CG30" s="3"/>
      <c r="CH30" s="3"/>
      <c r="CI30" s="3"/>
      <c r="CJ30" s="32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</row>
    <row r="31" spans="9:99">
      <c r="I31" s="3"/>
      <c r="O31" s="3"/>
      <c r="P31" s="3"/>
      <c r="Q31" s="3"/>
      <c r="T31" s="3"/>
      <c r="U31" s="3"/>
      <c r="W31" s="37"/>
      <c r="X31" s="3"/>
      <c r="Y31" s="3"/>
      <c r="Z31" s="8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BW31" s="4"/>
      <c r="BX31" s="3"/>
      <c r="BY31" s="3"/>
      <c r="CE31" s="3"/>
      <c r="CF31" s="3"/>
      <c r="CG31" s="3"/>
      <c r="CH31" s="3"/>
      <c r="CI31" s="3"/>
      <c r="CJ31" s="32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</row>
    <row r="32" spans="9:99">
      <c r="I32" s="3"/>
      <c r="O32" s="3"/>
      <c r="P32" s="3"/>
      <c r="Q32" s="3"/>
      <c r="T32" s="3"/>
      <c r="U32" s="3"/>
      <c r="W32" s="37"/>
      <c r="X32" s="3"/>
      <c r="Y32" s="3"/>
      <c r="Z32" s="8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BW32" s="4"/>
      <c r="BX32" s="3"/>
      <c r="BY32" s="3"/>
      <c r="CE32" s="3"/>
      <c r="CF32" s="3"/>
      <c r="CG32" s="3"/>
      <c r="CH32" s="3"/>
      <c r="CI32" s="3"/>
      <c r="CJ32" s="32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</row>
    <row r="33" spans="9:99">
      <c r="I33" s="3"/>
      <c r="O33" s="3"/>
      <c r="P33" s="3"/>
      <c r="Q33" s="3"/>
      <c r="T33" s="3"/>
      <c r="U33" s="3"/>
      <c r="W33" s="37"/>
      <c r="X33" s="3"/>
      <c r="Y33" s="3"/>
      <c r="Z33" s="8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BW33" s="4"/>
      <c r="BX33" s="3"/>
      <c r="BY33" s="3"/>
      <c r="CE33" s="3"/>
      <c r="CF33" s="3"/>
      <c r="CG33" s="3"/>
      <c r="CH33" s="3"/>
      <c r="CI33" s="3"/>
      <c r="CJ33" s="32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</row>
    <row r="34" spans="9:99">
      <c r="I34" s="3"/>
      <c r="O34" s="3"/>
      <c r="P34" s="3"/>
      <c r="Q34" s="3"/>
      <c r="T34" s="3"/>
      <c r="U34" s="3"/>
      <c r="W34" s="37"/>
      <c r="X34" s="3"/>
      <c r="Y34" s="3"/>
      <c r="Z34" s="8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BW34" s="4"/>
      <c r="BX34" s="3"/>
      <c r="BY34" s="3"/>
      <c r="CE34" s="3"/>
      <c r="CF34" s="3"/>
      <c r="CG34" s="3"/>
      <c r="CH34" s="3"/>
      <c r="CI34" s="3"/>
      <c r="CJ34" s="32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</row>
    <row r="35" spans="9:99">
      <c r="I35" s="3"/>
      <c r="O35" s="3"/>
      <c r="P35" s="3"/>
      <c r="Q35" s="3"/>
      <c r="T35" s="3"/>
      <c r="U35" s="3"/>
      <c r="W35" s="37"/>
      <c r="X35" s="3"/>
      <c r="Y35" s="3"/>
      <c r="Z35" s="8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BW35" s="4"/>
      <c r="BX35" s="3"/>
      <c r="BY35" s="3"/>
      <c r="CE35" s="3"/>
      <c r="CF35" s="3"/>
      <c r="CG35" s="3"/>
      <c r="CH35" s="3"/>
      <c r="CI35" s="3"/>
      <c r="CJ35" s="32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</row>
    <row r="36" spans="9:99">
      <c r="I36" s="3"/>
      <c r="O36" s="3"/>
      <c r="P36" s="3"/>
      <c r="Q36" s="3"/>
      <c r="T36" s="3"/>
      <c r="U36" s="3"/>
      <c r="W36" s="37"/>
      <c r="X36" s="3"/>
      <c r="Y36" s="3"/>
      <c r="Z36" s="8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BW36" s="4"/>
      <c r="BX36" s="3"/>
      <c r="BY36" s="3"/>
      <c r="CE36" s="3"/>
      <c r="CF36" s="3"/>
      <c r="CG36" s="3"/>
      <c r="CH36" s="3"/>
      <c r="CI36" s="3"/>
      <c r="CJ36" s="32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</row>
    <row r="37" spans="9:99">
      <c r="I37" s="3"/>
      <c r="O37" s="3"/>
      <c r="P37" s="3"/>
      <c r="Q37" s="3"/>
      <c r="T37" s="3"/>
      <c r="U37" s="3"/>
      <c r="W37" s="37"/>
      <c r="X37" s="3"/>
      <c r="Y37" s="3"/>
      <c r="Z37" s="8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BW37" s="4"/>
      <c r="BX37" s="3"/>
      <c r="BY37" s="3"/>
      <c r="CE37" s="3"/>
      <c r="CF37" s="3"/>
      <c r="CG37" s="3"/>
      <c r="CH37" s="3"/>
      <c r="CI37" s="3"/>
      <c r="CJ37" s="32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</row>
    <row r="38" spans="9:99">
      <c r="I38" s="3"/>
      <c r="O38" s="3"/>
      <c r="P38" s="3"/>
      <c r="Q38" s="3"/>
      <c r="T38" s="3"/>
      <c r="U38" s="3"/>
      <c r="W38" s="37"/>
      <c r="X38" s="3"/>
      <c r="Y38" s="3"/>
      <c r="Z38" s="8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BW38" s="4"/>
      <c r="BX38" s="3"/>
      <c r="BY38" s="3"/>
      <c r="CE38" s="3"/>
      <c r="CF38" s="3"/>
      <c r="CG38" s="3"/>
      <c r="CH38" s="3"/>
      <c r="CI38" s="3"/>
      <c r="CJ38" s="32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</row>
    <row r="39" spans="9:99">
      <c r="I39" s="3"/>
      <c r="O39" s="3"/>
      <c r="P39" s="3"/>
      <c r="Q39" s="3"/>
      <c r="T39" s="3"/>
      <c r="U39" s="3"/>
      <c r="W39" s="37"/>
      <c r="X39" s="3"/>
      <c r="Y39" s="3"/>
      <c r="Z39" s="8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BW39" s="4"/>
      <c r="BX39" s="3"/>
      <c r="BY39" s="3"/>
      <c r="CE39" s="3"/>
      <c r="CF39" s="3"/>
      <c r="CG39" s="3"/>
      <c r="CH39" s="3"/>
      <c r="CI39" s="3"/>
      <c r="CJ39" s="32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</row>
    <row r="40" spans="9:99">
      <c r="I40" s="3"/>
      <c r="O40" s="3"/>
      <c r="P40" s="3"/>
      <c r="Q40" s="3"/>
      <c r="T40" s="3"/>
      <c r="U40" s="3"/>
      <c r="W40" s="37"/>
      <c r="X40" s="3"/>
      <c r="Y40" s="3"/>
      <c r="Z40" s="8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BW40" s="4"/>
      <c r="BX40" s="3"/>
      <c r="BY40" s="3"/>
      <c r="CE40" s="3"/>
      <c r="CF40" s="3"/>
      <c r="CG40" s="3"/>
      <c r="CH40" s="3"/>
      <c r="CI40" s="3"/>
      <c r="CJ40" s="32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</row>
    <row r="41" spans="9:99">
      <c r="I41" s="3"/>
      <c r="O41" s="3"/>
      <c r="P41" s="3"/>
      <c r="Q41" s="3"/>
      <c r="T41" s="3"/>
      <c r="U41" s="3"/>
      <c r="W41" s="37"/>
      <c r="X41" s="3"/>
      <c r="Y41" s="3"/>
      <c r="Z41" s="8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BW41" s="4"/>
      <c r="BX41" s="3"/>
      <c r="BY41" s="3"/>
      <c r="CE41" s="3"/>
      <c r="CF41" s="3"/>
      <c r="CG41" s="3"/>
      <c r="CH41" s="3"/>
      <c r="CI41" s="3"/>
      <c r="CJ41" s="32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</row>
    <row r="42" spans="9:99">
      <c r="I42" s="3"/>
      <c r="O42" s="3"/>
      <c r="P42" s="3"/>
      <c r="Q42" s="3"/>
      <c r="T42" s="3"/>
      <c r="U42" s="3"/>
      <c r="W42" s="37"/>
      <c r="X42" s="3"/>
      <c r="Y42" s="3"/>
      <c r="Z42" s="8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BW42" s="4"/>
      <c r="BX42" s="3"/>
      <c r="BY42" s="3"/>
      <c r="CE42" s="3"/>
      <c r="CF42" s="3"/>
      <c r="CG42" s="3"/>
      <c r="CH42" s="3"/>
      <c r="CI42" s="3"/>
      <c r="CJ42" s="32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3"/>
    </row>
    <row r="43" spans="9:99">
      <c r="I43" s="3"/>
      <c r="O43" s="3"/>
      <c r="P43" s="3"/>
      <c r="Q43" s="3"/>
      <c r="T43" s="3"/>
      <c r="U43" s="3"/>
      <c r="W43" s="37"/>
      <c r="X43" s="3"/>
      <c r="Y43" s="3"/>
      <c r="Z43" s="8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BW43" s="4"/>
      <c r="BX43" s="3"/>
      <c r="BY43" s="3"/>
      <c r="CE43" s="3"/>
      <c r="CF43" s="3"/>
      <c r="CG43" s="3"/>
      <c r="CH43" s="3"/>
      <c r="CI43" s="3"/>
      <c r="CJ43" s="32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3"/>
    </row>
    <row r="44" spans="9:99">
      <c r="I44" s="3"/>
      <c r="O44" s="3"/>
      <c r="P44" s="3"/>
      <c r="Q44" s="3"/>
      <c r="T44" s="3"/>
      <c r="U44" s="3"/>
      <c r="W44" s="37"/>
      <c r="X44" s="3"/>
      <c r="Y44" s="3"/>
      <c r="Z44" s="8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BW44" s="4"/>
      <c r="BX44" s="3"/>
      <c r="BY44" s="3"/>
      <c r="CE44" s="3"/>
      <c r="CF44" s="3"/>
      <c r="CG44" s="3"/>
      <c r="CH44" s="3"/>
      <c r="CI44" s="3"/>
      <c r="CJ44" s="32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</row>
    <row r="45" spans="9:99">
      <c r="I45" s="3"/>
      <c r="O45" s="3"/>
      <c r="P45" s="3"/>
      <c r="Q45" s="3"/>
      <c r="T45" s="3"/>
      <c r="U45" s="3"/>
      <c r="W45" s="37"/>
      <c r="X45" s="3"/>
      <c r="Y45" s="3"/>
      <c r="Z45" s="8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BW45" s="4"/>
      <c r="BX45" s="3"/>
      <c r="BY45" s="3"/>
      <c r="CE45" s="3"/>
      <c r="CF45" s="3"/>
      <c r="CG45" s="3"/>
      <c r="CH45" s="3"/>
      <c r="CI45" s="3"/>
      <c r="CJ45" s="32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3"/>
    </row>
    <row r="46" spans="9:99">
      <c r="I46" s="3"/>
      <c r="O46" s="3"/>
      <c r="P46" s="3"/>
      <c r="Q46" s="3"/>
      <c r="T46" s="3"/>
      <c r="U46" s="3"/>
      <c r="W46" s="37"/>
      <c r="X46" s="3"/>
      <c r="Y46" s="3"/>
      <c r="Z46" s="8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BW46" s="4"/>
      <c r="BX46" s="3"/>
      <c r="BY46" s="3"/>
      <c r="CE46" s="3"/>
      <c r="CF46" s="3"/>
      <c r="CG46" s="3"/>
      <c r="CH46" s="3"/>
      <c r="CI46" s="3"/>
      <c r="CJ46" s="32"/>
      <c r="CK46" s="3"/>
      <c r="CL46" s="3"/>
      <c r="CM46" s="3"/>
      <c r="CN46" s="3"/>
      <c r="CO46" s="3"/>
      <c r="CP46" s="3"/>
      <c r="CQ46" s="3"/>
      <c r="CR46" s="3"/>
      <c r="CS46" s="3"/>
      <c r="CT46" s="3"/>
      <c r="CU46" s="3"/>
    </row>
    <row r="47" spans="9:99">
      <c r="I47" s="3"/>
      <c r="O47" s="3"/>
      <c r="P47" s="3"/>
      <c r="Q47" s="3"/>
      <c r="T47" s="3"/>
      <c r="U47" s="3"/>
      <c r="W47" s="37"/>
      <c r="X47" s="3"/>
      <c r="Y47" s="3"/>
      <c r="Z47" s="8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BW47" s="4"/>
      <c r="BX47" s="3"/>
      <c r="BY47" s="3"/>
      <c r="CE47" s="3"/>
      <c r="CF47" s="3"/>
      <c r="CG47" s="3"/>
      <c r="CH47" s="3"/>
      <c r="CI47" s="3"/>
      <c r="CJ47" s="32"/>
      <c r="CK47" s="3"/>
      <c r="CL47" s="3"/>
      <c r="CM47" s="3"/>
      <c r="CN47" s="3"/>
      <c r="CO47" s="3"/>
      <c r="CP47" s="3"/>
      <c r="CQ47" s="3"/>
      <c r="CR47" s="3"/>
      <c r="CS47" s="3"/>
      <c r="CT47" s="3"/>
      <c r="CU47" s="3"/>
    </row>
    <row r="48" spans="9:99">
      <c r="I48" s="3"/>
      <c r="O48" s="3"/>
      <c r="P48" s="3"/>
      <c r="Q48" s="3"/>
      <c r="T48" s="3"/>
      <c r="U48" s="3"/>
      <c r="W48" s="37"/>
      <c r="X48" s="3"/>
      <c r="Y48" s="3"/>
      <c r="Z48" s="8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BW48" s="4"/>
      <c r="BX48" s="3"/>
      <c r="BY48" s="3"/>
      <c r="CE48" s="3"/>
      <c r="CF48" s="3"/>
      <c r="CG48" s="3"/>
      <c r="CH48" s="3"/>
      <c r="CI48" s="3"/>
      <c r="CJ48" s="32"/>
      <c r="CK48" s="3"/>
      <c r="CL48" s="3"/>
      <c r="CM48" s="3"/>
      <c r="CN48" s="3"/>
      <c r="CO48" s="3"/>
      <c r="CP48" s="3"/>
      <c r="CQ48" s="3"/>
      <c r="CR48" s="3"/>
      <c r="CS48" s="3"/>
      <c r="CT48" s="3"/>
      <c r="CU48" s="3"/>
    </row>
    <row r="49" spans="9:99">
      <c r="I49" s="3"/>
      <c r="O49" s="3"/>
      <c r="P49" s="3"/>
      <c r="Q49" s="3"/>
      <c r="T49" s="3"/>
      <c r="U49" s="3"/>
      <c r="W49" s="37"/>
      <c r="X49" s="3"/>
      <c r="Y49" s="3"/>
      <c r="Z49" s="8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BW49" s="4"/>
      <c r="BX49" s="3"/>
      <c r="BY49" s="3"/>
      <c r="CE49" s="3"/>
      <c r="CF49" s="3"/>
      <c r="CG49" s="3"/>
      <c r="CH49" s="3"/>
      <c r="CI49" s="3"/>
      <c r="CJ49" s="32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3"/>
    </row>
    <row r="50" spans="9:99">
      <c r="I50" s="3"/>
      <c r="O50" s="3"/>
      <c r="P50" s="3"/>
      <c r="Q50" s="3"/>
      <c r="T50" s="3"/>
      <c r="U50" s="3"/>
      <c r="W50" s="37"/>
      <c r="X50" s="3"/>
      <c r="Y50" s="3"/>
      <c r="Z50" s="8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BW50" s="4"/>
      <c r="BX50" s="3"/>
      <c r="BY50" s="3"/>
      <c r="CE50" s="3"/>
      <c r="CF50" s="3"/>
      <c r="CG50" s="3"/>
      <c r="CH50" s="3"/>
      <c r="CI50" s="3"/>
      <c r="CJ50" s="32"/>
      <c r="CK50" s="3"/>
      <c r="CL50" s="3"/>
      <c r="CM50" s="3"/>
      <c r="CN50" s="3"/>
      <c r="CO50" s="3"/>
      <c r="CP50" s="3"/>
      <c r="CQ50" s="3"/>
      <c r="CR50" s="3"/>
      <c r="CS50" s="3"/>
      <c r="CT50" s="3"/>
      <c r="CU50" s="3"/>
    </row>
    <row r="51" spans="9:99">
      <c r="I51" s="3"/>
      <c r="O51" s="3"/>
      <c r="P51" s="3"/>
      <c r="Q51" s="3"/>
      <c r="T51" s="3"/>
      <c r="U51" s="3"/>
      <c r="W51" s="37"/>
      <c r="X51" s="3"/>
      <c r="Y51" s="3"/>
      <c r="Z51" s="8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BW51" s="4"/>
      <c r="BX51" s="3"/>
      <c r="BY51" s="3"/>
      <c r="CE51" s="3"/>
      <c r="CF51" s="3"/>
      <c r="CG51" s="3"/>
      <c r="CH51" s="3"/>
      <c r="CI51" s="3"/>
      <c r="CJ51" s="32"/>
      <c r="CK51" s="3"/>
      <c r="CL51" s="3"/>
      <c r="CM51" s="3"/>
      <c r="CN51" s="3"/>
      <c r="CO51" s="3"/>
      <c r="CP51" s="3"/>
      <c r="CQ51" s="3"/>
      <c r="CR51" s="3"/>
      <c r="CS51" s="3"/>
      <c r="CT51" s="3"/>
      <c r="CU51" s="3"/>
    </row>
    <row r="52" spans="9:99">
      <c r="I52" s="3"/>
      <c r="O52" s="3"/>
      <c r="P52" s="3"/>
      <c r="Q52" s="3"/>
      <c r="T52" s="3"/>
      <c r="U52" s="3"/>
      <c r="W52" s="37"/>
      <c r="X52" s="3"/>
      <c r="Y52" s="3"/>
      <c r="Z52" s="8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BW52" s="4"/>
      <c r="BX52" s="3"/>
      <c r="BY52" s="3"/>
      <c r="CE52" s="3"/>
      <c r="CF52" s="3"/>
      <c r="CG52" s="3"/>
      <c r="CH52" s="3"/>
      <c r="CI52" s="3"/>
      <c r="CJ52" s="32"/>
      <c r="CK52" s="3"/>
      <c r="CL52" s="3"/>
      <c r="CM52" s="3"/>
      <c r="CN52" s="3"/>
      <c r="CO52" s="3"/>
      <c r="CP52" s="3"/>
      <c r="CQ52" s="3"/>
      <c r="CR52" s="3"/>
      <c r="CS52" s="3"/>
      <c r="CT52" s="3"/>
      <c r="CU52" s="3"/>
    </row>
    <row r="53" spans="9:99">
      <c r="I53" s="3"/>
      <c r="O53" s="3"/>
      <c r="P53" s="3"/>
      <c r="Q53" s="3"/>
      <c r="T53" s="3"/>
      <c r="U53" s="3"/>
      <c r="W53" s="37"/>
      <c r="X53" s="3"/>
      <c r="Y53" s="3"/>
      <c r="Z53" s="8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BW53" s="4"/>
      <c r="BX53" s="3"/>
      <c r="BY53" s="3"/>
      <c r="CE53" s="3"/>
      <c r="CF53" s="3"/>
      <c r="CG53" s="3"/>
      <c r="CH53" s="3"/>
      <c r="CI53" s="3"/>
      <c r="CJ53" s="32"/>
      <c r="CK53" s="3"/>
      <c r="CL53" s="3"/>
      <c r="CM53" s="3"/>
      <c r="CN53" s="3"/>
      <c r="CO53" s="3"/>
      <c r="CP53" s="3"/>
      <c r="CQ53" s="3"/>
      <c r="CR53" s="3"/>
      <c r="CS53" s="3"/>
      <c r="CT53" s="3"/>
      <c r="CU53" s="3"/>
    </row>
    <row r="54" spans="9:99">
      <c r="I54" s="3"/>
      <c r="O54" s="3"/>
      <c r="P54" s="3"/>
      <c r="Q54" s="3"/>
      <c r="T54" s="3"/>
      <c r="U54" s="3"/>
      <c r="W54" s="37"/>
      <c r="X54" s="3"/>
      <c r="Y54" s="3"/>
      <c r="Z54" s="8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BW54" s="4"/>
      <c r="BX54" s="3"/>
      <c r="BY54" s="3"/>
      <c r="CE54" s="3"/>
      <c r="CF54" s="3"/>
      <c r="CG54" s="3"/>
      <c r="CH54" s="3"/>
      <c r="CI54" s="3"/>
      <c r="CJ54" s="32"/>
      <c r="CK54" s="3"/>
      <c r="CL54" s="3"/>
      <c r="CM54" s="3"/>
      <c r="CN54" s="3"/>
      <c r="CO54" s="3"/>
      <c r="CP54" s="3"/>
      <c r="CQ54" s="3"/>
      <c r="CR54" s="3"/>
      <c r="CS54" s="3"/>
      <c r="CT54" s="3"/>
      <c r="CU54" s="3"/>
    </row>
    <row r="55" spans="9:99">
      <c r="I55" s="3"/>
      <c r="O55" s="3"/>
      <c r="P55" s="3"/>
      <c r="Q55" s="3"/>
      <c r="T55" s="3"/>
      <c r="U55" s="3"/>
      <c r="W55" s="37"/>
      <c r="X55" s="3"/>
      <c r="Y55" s="3"/>
      <c r="Z55" s="8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BW55" s="4"/>
      <c r="BX55" s="3"/>
      <c r="BY55" s="3"/>
      <c r="CE55" s="3"/>
      <c r="CF55" s="3"/>
      <c r="CG55" s="3"/>
      <c r="CH55" s="3"/>
      <c r="CI55" s="3"/>
      <c r="CJ55" s="32"/>
      <c r="CK55" s="3"/>
      <c r="CL55" s="3"/>
      <c r="CM55" s="3"/>
      <c r="CN55" s="3"/>
      <c r="CO55" s="3"/>
      <c r="CP55" s="3"/>
      <c r="CQ55" s="3"/>
      <c r="CR55" s="3"/>
      <c r="CS55" s="3"/>
      <c r="CT55" s="3"/>
      <c r="CU55" s="3"/>
    </row>
    <row r="56" spans="9:99">
      <c r="I56" s="3"/>
      <c r="O56" s="3"/>
      <c r="P56" s="3"/>
      <c r="Q56" s="3"/>
      <c r="T56" s="3"/>
      <c r="U56" s="3"/>
      <c r="W56" s="37"/>
      <c r="X56" s="3"/>
      <c r="Y56" s="3"/>
      <c r="Z56" s="8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BW56" s="4"/>
      <c r="BX56" s="3"/>
      <c r="BY56" s="3"/>
      <c r="CE56" s="3"/>
      <c r="CF56" s="3"/>
      <c r="CG56" s="3"/>
      <c r="CH56" s="3"/>
      <c r="CI56" s="3"/>
      <c r="CJ56" s="32"/>
      <c r="CK56" s="3"/>
      <c r="CL56" s="3"/>
      <c r="CM56" s="3"/>
      <c r="CN56" s="3"/>
      <c r="CO56" s="3"/>
      <c r="CP56" s="3"/>
      <c r="CQ56" s="3"/>
      <c r="CR56" s="3"/>
      <c r="CS56" s="3"/>
      <c r="CT56" s="3"/>
      <c r="CU56" s="3"/>
    </row>
    <row r="57" spans="9:99">
      <c r="I57" s="3"/>
      <c r="O57" s="3"/>
      <c r="P57" s="3"/>
      <c r="Q57" s="3"/>
      <c r="T57" s="3"/>
      <c r="U57" s="3"/>
      <c r="W57" s="37"/>
      <c r="X57" s="3"/>
      <c r="Y57" s="3"/>
      <c r="Z57" s="8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BW57" s="4"/>
      <c r="BX57" s="3"/>
      <c r="BY57" s="3"/>
      <c r="CE57" s="3"/>
      <c r="CF57" s="3"/>
      <c r="CG57" s="3"/>
      <c r="CH57" s="3"/>
      <c r="CI57" s="3"/>
      <c r="CJ57" s="32"/>
      <c r="CK57" s="3"/>
      <c r="CL57" s="3"/>
      <c r="CM57" s="3"/>
      <c r="CN57" s="3"/>
      <c r="CO57" s="3"/>
      <c r="CP57" s="3"/>
      <c r="CQ57" s="3"/>
      <c r="CR57" s="3"/>
      <c r="CS57" s="3"/>
      <c r="CT57" s="3"/>
      <c r="CU57" s="3"/>
    </row>
    <row r="58" spans="9:99">
      <c r="I58" s="3"/>
      <c r="O58" s="3"/>
      <c r="P58" s="3"/>
      <c r="Q58" s="3"/>
      <c r="T58" s="3"/>
      <c r="U58" s="3"/>
      <c r="W58" s="37"/>
      <c r="X58" s="3"/>
      <c r="Y58" s="3"/>
      <c r="Z58" s="8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BW58" s="4"/>
      <c r="BX58" s="3"/>
      <c r="BY58" s="3"/>
      <c r="CE58" s="3"/>
      <c r="CF58" s="3"/>
      <c r="CG58" s="3"/>
      <c r="CH58" s="3"/>
      <c r="CI58" s="3"/>
      <c r="CJ58" s="32"/>
      <c r="CK58" s="3"/>
      <c r="CL58" s="3"/>
      <c r="CM58" s="3"/>
      <c r="CN58" s="3"/>
      <c r="CO58" s="3"/>
      <c r="CP58" s="3"/>
      <c r="CQ58" s="3"/>
      <c r="CR58" s="3"/>
      <c r="CS58" s="3"/>
      <c r="CT58" s="3"/>
      <c r="CU58" s="3"/>
    </row>
    <row r="59" spans="9:99">
      <c r="I59" s="3"/>
      <c r="O59" s="3"/>
      <c r="P59" s="3"/>
      <c r="Q59" s="3"/>
      <c r="T59" s="3"/>
      <c r="U59" s="3"/>
      <c r="W59" s="37"/>
      <c r="X59" s="3"/>
      <c r="Y59" s="3"/>
      <c r="Z59" s="8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BW59" s="4"/>
      <c r="BX59" s="3"/>
      <c r="BY59" s="3"/>
      <c r="CE59" s="3"/>
      <c r="CF59" s="3"/>
      <c r="CG59" s="3"/>
      <c r="CH59" s="3"/>
      <c r="CI59" s="3"/>
      <c r="CJ59" s="32"/>
      <c r="CK59" s="3"/>
      <c r="CL59" s="3"/>
      <c r="CM59" s="3"/>
      <c r="CN59" s="3"/>
      <c r="CO59" s="3"/>
      <c r="CP59" s="3"/>
      <c r="CQ59" s="3"/>
      <c r="CR59" s="3"/>
      <c r="CS59" s="3"/>
      <c r="CT59" s="3"/>
      <c r="CU59" s="3"/>
    </row>
    <row r="60" spans="9:99">
      <c r="I60" s="3"/>
      <c r="O60" s="3"/>
      <c r="P60" s="3"/>
      <c r="Q60" s="3"/>
      <c r="T60" s="3"/>
      <c r="U60" s="3"/>
      <c r="W60" s="37"/>
      <c r="X60" s="3"/>
      <c r="Y60" s="3"/>
      <c r="Z60" s="8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BW60" s="4"/>
      <c r="BX60" s="3"/>
      <c r="BY60" s="3"/>
      <c r="CE60" s="3"/>
      <c r="CF60" s="3"/>
      <c r="CG60" s="3"/>
      <c r="CH60" s="3"/>
      <c r="CI60" s="3"/>
      <c r="CJ60" s="32"/>
      <c r="CK60" s="3"/>
      <c r="CL60" s="3"/>
      <c r="CM60" s="3"/>
      <c r="CN60" s="3"/>
      <c r="CO60" s="3"/>
      <c r="CP60" s="3"/>
      <c r="CQ60" s="3"/>
      <c r="CR60" s="3"/>
      <c r="CS60" s="3"/>
      <c r="CT60" s="3"/>
      <c r="CU60" s="3"/>
    </row>
    <row r="61" spans="9:99">
      <c r="I61" s="3"/>
      <c r="O61" s="3"/>
      <c r="P61" s="3"/>
      <c r="Q61" s="3"/>
      <c r="T61" s="3"/>
      <c r="U61" s="3"/>
      <c r="W61" s="37"/>
      <c r="X61" s="3"/>
      <c r="Y61" s="3"/>
      <c r="Z61" s="8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BW61" s="4"/>
      <c r="BX61" s="3"/>
      <c r="BY61" s="3"/>
      <c r="CE61" s="3"/>
      <c r="CF61" s="3"/>
      <c r="CG61" s="3"/>
      <c r="CH61" s="3"/>
      <c r="CI61" s="3"/>
      <c r="CJ61" s="32"/>
      <c r="CK61" s="3"/>
      <c r="CL61" s="3"/>
      <c r="CM61" s="3"/>
      <c r="CN61" s="3"/>
      <c r="CO61" s="3"/>
      <c r="CP61" s="3"/>
      <c r="CQ61" s="3"/>
      <c r="CR61" s="3"/>
      <c r="CS61" s="3"/>
      <c r="CT61" s="3"/>
      <c r="CU61" s="3"/>
    </row>
    <row r="62" spans="9:99">
      <c r="I62" s="3"/>
      <c r="O62" s="3"/>
      <c r="P62" s="3"/>
      <c r="Q62" s="3"/>
      <c r="T62" s="3"/>
      <c r="U62" s="3"/>
      <c r="W62" s="37"/>
      <c r="X62" s="3"/>
      <c r="Y62" s="3"/>
      <c r="Z62" s="8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BW62" s="4"/>
      <c r="BX62" s="3"/>
      <c r="BY62" s="3"/>
      <c r="CE62" s="3"/>
      <c r="CF62" s="3"/>
      <c r="CG62" s="3"/>
      <c r="CH62" s="3"/>
      <c r="CI62" s="3"/>
      <c r="CJ62" s="32"/>
      <c r="CK62" s="3"/>
      <c r="CL62" s="3"/>
      <c r="CM62" s="3"/>
      <c r="CN62" s="3"/>
      <c r="CO62" s="3"/>
      <c r="CP62" s="3"/>
      <c r="CQ62" s="3"/>
      <c r="CR62" s="3"/>
      <c r="CS62" s="3"/>
      <c r="CT62" s="3"/>
      <c r="CU62" s="3"/>
    </row>
    <row r="63" spans="9:99">
      <c r="I63" s="3"/>
      <c r="O63" s="3"/>
      <c r="P63" s="3"/>
      <c r="Q63" s="3"/>
      <c r="T63" s="3"/>
      <c r="U63" s="3"/>
      <c r="W63" s="37"/>
      <c r="X63" s="3"/>
      <c r="Y63" s="3"/>
      <c r="Z63" s="8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BW63" s="4"/>
      <c r="BX63" s="3"/>
      <c r="BY63" s="3"/>
      <c r="CE63" s="3"/>
      <c r="CF63" s="3"/>
      <c r="CG63" s="3"/>
      <c r="CH63" s="3"/>
      <c r="CI63" s="3"/>
      <c r="CJ63" s="32"/>
      <c r="CK63" s="3"/>
      <c r="CL63" s="3"/>
      <c r="CM63" s="3"/>
      <c r="CN63" s="3"/>
      <c r="CO63" s="3"/>
      <c r="CP63" s="3"/>
      <c r="CQ63" s="3"/>
      <c r="CR63" s="3"/>
      <c r="CS63" s="3"/>
      <c r="CT63" s="3"/>
      <c r="CU63" s="3"/>
    </row>
    <row r="64" spans="9:99">
      <c r="I64" s="3"/>
      <c r="O64" s="3"/>
      <c r="P64" s="3"/>
      <c r="Q64" s="3"/>
      <c r="T64" s="3"/>
      <c r="U64" s="3"/>
      <c r="W64" s="37"/>
      <c r="X64" s="3"/>
      <c r="Y64" s="3"/>
      <c r="Z64" s="8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BW64" s="4"/>
      <c r="BX64" s="3"/>
      <c r="BY64" s="3"/>
      <c r="CE64" s="3"/>
      <c r="CF64" s="3"/>
      <c r="CG64" s="3"/>
      <c r="CH64" s="3"/>
      <c r="CI64" s="3"/>
      <c r="CJ64" s="32"/>
      <c r="CK64" s="3"/>
      <c r="CL64" s="3"/>
      <c r="CM64" s="3"/>
      <c r="CN64" s="3"/>
      <c r="CO64" s="3"/>
      <c r="CP64" s="3"/>
      <c r="CQ64" s="3"/>
      <c r="CR64" s="3"/>
      <c r="CS64" s="3"/>
      <c r="CT64" s="3"/>
      <c r="CU64" s="3"/>
    </row>
    <row r="65" spans="9:99">
      <c r="I65" s="3"/>
      <c r="O65" s="3"/>
      <c r="P65" s="3"/>
      <c r="Q65" s="3"/>
      <c r="T65" s="3"/>
      <c r="U65" s="3"/>
      <c r="W65" s="37"/>
      <c r="X65" s="3"/>
      <c r="Y65" s="3"/>
      <c r="Z65" s="8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BW65" s="4"/>
      <c r="BX65" s="3"/>
      <c r="BY65" s="3"/>
      <c r="CE65" s="3"/>
      <c r="CF65" s="3"/>
      <c r="CG65" s="3"/>
      <c r="CH65" s="3"/>
      <c r="CI65" s="3"/>
      <c r="CJ65" s="32"/>
      <c r="CK65" s="3"/>
      <c r="CL65" s="3"/>
      <c r="CM65" s="3"/>
      <c r="CN65" s="3"/>
      <c r="CO65" s="3"/>
      <c r="CP65" s="3"/>
      <c r="CQ65" s="3"/>
      <c r="CR65" s="3"/>
      <c r="CS65" s="3"/>
      <c r="CT65" s="3"/>
      <c r="CU65" s="3"/>
    </row>
    <row r="66" spans="9:99">
      <c r="I66" s="3"/>
      <c r="O66" s="3"/>
      <c r="P66" s="3"/>
      <c r="Q66" s="3"/>
      <c r="T66" s="3"/>
      <c r="U66" s="3"/>
      <c r="W66" s="37"/>
      <c r="X66" s="3"/>
      <c r="Y66" s="3"/>
      <c r="Z66" s="8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BW66" s="4"/>
      <c r="BX66" s="3"/>
      <c r="BY66" s="3"/>
      <c r="CE66" s="3"/>
      <c r="CF66" s="3"/>
      <c r="CG66" s="3"/>
      <c r="CH66" s="3"/>
      <c r="CI66" s="3"/>
      <c r="CJ66" s="32"/>
      <c r="CK66" s="3"/>
      <c r="CL66" s="3"/>
      <c r="CM66" s="3"/>
      <c r="CN66" s="3"/>
      <c r="CO66" s="3"/>
      <c r="CP66" s="3"/>
      <c r="CQ66" s="3"/>
      <c r="CR66" s="3"/>
      <c r="CS66" s="3"/>
      <c r="CT66" s="3"/>
      <c r="CU66" s="3"/>
    </row>
    <row r="67" spans="9:99">
      <c r="I67" s="3"/>
      <c r="O67" s="3"/>
      <c r="P67" s="3"/>
      <c r="Q67" s="3"/>
      <c r="T67" s="3"/>
      <c r="U67" s="3"/>
      <c r="W67" s="37"/>
      <c r="X67" s="3"/>
      <c r="Y67" s="3"/>
      <c r="Z67" s="8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BW67" s="4"/>
      <c r="BX67" s="3"/>
      <c r="BY67" s="3"/>
      <c r="CE67" s="3"/>
      <c r="CF67" s="3"/>
      <c r="CG67" s="3"/>
      <c r="CH67" s="3"/>
      <c r="CI67" s="3"/>
      <c r="CJ67" s="32"/>
      <c r="CK67" s="3"/>
      <c r="CL67" s="3"/>
      <c r="CM67" s="3"/>
      <c r="CN67" s="3"/>
      <c r="CO67" s="3"/>
      <c r="CP67" s="3"/>
      <c r="CQ67" s="3"/>
      <c r="CR67" s="3"/>
      <c r="CS67" s="3"/>
      <c r="CT67" s="3"/>
      <c r="CU67" s="3"/>
    </row>
    <row r="68" spans="9:99">
      <c r="I68" s="3"/>
      <c r="O68" s="3"/>
      <c r="P68" s="3"/>
      <c r="Q68" s="3"/>
      <c r="T68" s="3"/>
      <c r="U68" s="3"/>
      <c r="W68" s="37"/>
      <c r="X68" s="3"/>
      <c r="Y68" s="3"/>
      <c r="Z68" s="8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BW68" s="4"/>
      <c r="BX68" s="3"/>
      <c r="BY68" s="3"/>
      <c r="CE68" s="3"/>
      <c r="CF68" s="3"/>
      <c r="CG68" s="3"/>
      <c r="CH68" s="3"/>
      <c r="CI68" s="3"/>
      <c r="CJ68" s="32"/>
      <c r="CK68" s="3"/>
      <c r="CL68" s="3"/>
      <c r="CM68" s="3"/>
      <c r="CN68" s="3"/>
      <c r="CO68" s="3"/>
      <c r="CP68" s="3"/>
      <c r="CQ68" s="3"/>
      <c r="CR68" s="3"/>
      <c r="CS68" s="3"/>
      <c r="CT68" s="3"/>
      <c r="CU68" s="3"/>
    </row>
    <row r="69" spans="9:99">
      <c r="I69" s="3"/>
      <c r="O69" s="3"/>
      <c r="P69" s="3"/>
      <c r="Q69" s="3"/>
      <c r="T69" s="3"/>
      <c r="U69" s="3"/>
      <c r="W69" s="37"/>
      <c r="X69" s="3"/>
      <c r="Y69" s="3"/>
      <c r="Z69" s="8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BW69" s="4"/>
      <c r="BX69" s="3"/>
      <c r="BY69" s="3"/>
      <c r="CE69" s="3"/>
      <c r="CF69" s="3"/>
      <c r="CG69" s="3"/>
      <c r="CH69" s="3"/>
      <c r="CI69" s="3"/>
      <c r="CJ69" s="32"/>
      <c r="CK69" s="3"/>
      <c r="CL69" s="3"/>
      <c r="CM69" s="3"/>
      <c r="CN69" s="3"/>
      <c r="CO69" s="3"/>
      <c r="CP69" s="3"/>
      <c r="CQ69" s="3"/>
      <c r="CR69" s="3"/>
      <c r="CS69" s="3"/>
      <c r="CT69" s="3"/>
      <c r="CU69" s="3"/>
    </row>
    <row r="70" spans="9:99">
      <c r="I70" s="3"/>
      <c r="O70" s="3"/>
      <c r="P70" s="3"/>
      <c r="Q70" s="3"/>
      <c r="T70" s="3"/>
      <c r="U70" s="3"/>
      <c r="W70" s="37"/>
      <c r="X70" s="3"/>
      <c r="Y70" s="3"/>
      <c r="Z70" s="8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BW70" s="4"/>
      <c r="BX70" s="3"/>
      <c r="BY70" s="3"/>
      <c r="CE70" s="3"/>
      <c r="CF70" s="3"/>
      <c r="CG70" s="3"/>
      <c r="CH70" s="3"/>
      <c r="CI70" s="3"/>
      <c r="CJ70" s="32"/>
      <c r="CK70" s="3"/>
      <c r="CL70" s="3"/>
      <c r="CM70" s="3"/>
      <c r="CN70" s="3"/>
      <c r="CO70" s="3"/>
      <c r="CP70" s="3"/>
      <c r="CQ70" s="3"/>
      <c r="CR70" s="3"/>
      <c r="CS70" s="3"/>
      <c r="CT70" s="3"/>
      <c r="CU70" s="3"/>
    </row>
    <row r="71" spans="9:99">
      <c r="I71" s="3"/>
      <c r="O71" s="3"/>
      <c r="P71" s="3"/>
      <c r="Q71" s="3"/>
      <c r="T71" s="3"/>
      <c r="U71" s="3"/>
      <c r="W71" s="37"/>
      <c r="X71" s="3"/>
      <c r="Y71" s="3"/>
      <c r="Z71" s="8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BW71" s="4"/>
      <c r="BX71" s="3"/>
      <c r="BY71" s="3"/>
      <c r="CE71" s="3"/>
      <c r="CF71" s="3"/>
      <c r="CG71" s="3"/>
      <c r="CH71" s="3"/>
      <c r="CI71" s="3"/>
      <c r="CJ71" s="32"/>
      <c r="CK71" s="3"/>
      <c r="CL71" s="3"/>
      <c r="CM71" s="3"/>
      <c r="CN71" s="3"/>
      <c r="CO71" s="3"/>
      <c r="CP71" s="3"/>
      <c r="CQ71" s="3"/>
      <c r="CR71" s="3"/>
      <c r="CS71" s="3"/>
      <c r="CT71" s="3"/>
      <c r="CU71" s="3"/>
    </row>
    <row r="72" spans="9:99">
      <c r="I72" s="3"/>
      <c r="O72" s="3"/>
      <c r="P72" s="3"/>
      <c r="Q72" s="3"/>
      <c r="T72" s="3"/>
      <c r="U72" s="3"/>
      <c r="W72" s="37"/>
      <c r="X72" s="3"/>
      <c r="Y72" s="3"/>
      <c r="Z72" s="8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BW72" s="4"/>
      <c r="BX72" s="3"/>
      <c r="BY72" s="3"/>
      <c r="CE72" s="3"/>
      <c r="CF72" s="3"/>
      <c r="CG72" s="3"/>
      <c r="CH72" s="3"/>
      <c r="CI72" s="3"/>
      <c r="CJ72" s="32"/>
      <c r="CK72" s="3"/>
      <c r="CL72" s="3"/>
      <c r="CM72" s="3"/>
      <c r="CN72" s="3"/>
      <c r="CO72" s="3"/>
      <c r="CP72" s="3"/>
      <c r="CQ72" s="3"/>
      <c r="CR72" s="3"/>
      <c r="CS72" s="3"/>
      <c r="CT72" s="3"/>
      <c r="CU72" s="3"/>
    </row>
    <row r="73" spans="9:99">
      <c r="I73" s="3"/>
      <c r="O73" s="3"/>
      <c r="P73" s="3"/>
      <c r="Q73" s="3"/>
      <c r="T73" s="3"/>
      <c r="U73" s="3"/>
      <c r="W73" s="37"/>
      <c r="X73" s="3"/>
      <c r="Y73" s="3"/>
      <c r="Z73" s="8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BW73" s="4"/>
      <c r="BX73" s="3"/>
      <c r="BY73" s="3"/>
      <c r="CE73" s="3"/>
      <c r="CF73" s="3"/>
      <c r="CG73" s="3"/>
      <c r="CH73" s="3"/>
      <c r="CI73" s="3"/>
      <c r="CJ73" s="32"/>
      <c r="CK73" s="3"/>
      <c r="CL73" s="3"/>
      <c r="CM73" s="3"/>
      <c r="CN73" s="3"/>
      <c r="CO73" s="3"/>
      <c r="CP73" s="3"/>
      <c r="CQ73" s="3"/>
      <c r="CR73" s="3"/>
      <c r="CS73" s="3"/>
      <c r="CT73" s="3"/>
      <c r="CU73" s="3"/>
    </row>
    <row r="74" spans="9:99">
      <c r="I74" s="3"/>
      <c r="O74" s="3"/>
      <c r="P74" s="3"/>
      <c r="Q74" s="3"/>
      <c r="T74" s="3"/>
      <c r="U74" s="3"/>
      <c r="W74" s="37"/>
      <c r="X74" s="3"/>
      <c r="Y74" s="3"/>
      <c r="Z74" s="8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BW74" s="4"/>
      <c r="BX74" s="3"/>
      <c r="BY74" s="3"/>
      <c r="CE74" s="3"/>
      <c r="CF74" s="3"/>
      <c r="CG74" s="3"/>
      <c r="CH74" s="3"/>
      <c r="CI74" s="3"/>
      <c r="CJ74" s="32"/>
      <c r="CK74" s="3"/>
      <c r="CL74" s="3"/>
      <c r="CM74" s="3"/>
      <c r="CN74" s="3"/>
      <c r="CO74" s="3"/>
      <c r="CP74" s="3"/>
      <c r="CQ74" s="3"/>
      <c r="CR74" s="3"/>
      <c r="CS74" s="3"/>
      <c r="CT74" s="3"/>
      <c r="CU74" s="3"/>
    </row>
    <row r="75" spans="9:99">
      <c r="I75" s="3"/>
      <c r="O75" s="3"/>
      <c r="P75" s="3"/>
      <c r="Q75" s="3"/>
      <c r="T75" s="3"/>
      <c r="U75" s="3"/>
      <c r="W75" s="37"/>
      <c r="X75" s="3"/>
      <c r="Y75" s="3"/>
      <c r="Z75" s="8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BW75" s="4"/>
      <c r="BX75" s="3"/>
      <c r="BY75" s="3"/>
      <c r="CE75" s="3"/>
      <c r="CF75" s="3"/>
      <c r="CG75" s="3"/>
      <c r="CH75" s="3"/>
      <c r="CI75" s="3"/>
      <c r="CJ75" s="32"/>
      <c r="CK75" s="3"/>
      <c r="CL75" s="3"/>
      <c r="CM75" s="3"/>
      <c r="CN75" s="3"/>
      <c r="CO75" s="3"/>
      <c r="CP75" s="3"/>
      <c r="CQ75" s="3"/>
      <c r="CR75" s="3"/>
      <c r="CS75" s="3"/>
      <c r="CT75" s="3"/>
      <c r="CU75" s="3"/>
    </row>
    <row r="76" spans="9:99">
      <c r="I76" s="3"/>
      <c r="O76" s="3"/>
      <c r="P76" s="3"/>
      <c r="Q76" s="3"/>
      <c r="T76" s="3"/>
      <c r="U76" s="3"/>
      <c r="W76" s="37"/>
      <c r="X76" s="3"/>
      <c r="Y76" s="3"/>
      <c r="Z76" s="8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BW76" s="4"/>
      <c r="BX76" s="3"/>
      <c r="BY76" s="3"/>
      <c r="CE76" s="3"/>
      <c r="CF76" s="3"/>
      <c r="CG76" s="3"/>
      <c r="CH76" s="3"/>
      <c r="CI76" s="3"/>
      <c r="CJ76" s="32"/>
      <c r="CK76" s="3"/>
      <c r="CL76" s="3"/>
      <c r="CM76" s="3"/>
      <c r="CN76" s="3"/>
      <c r="CO76" s="3"/>
      <c r="CP76" s="3"/>
      <c r="CQ76" s="3"/>
      <c r="CR76" s="3"/>
      <c r="CS76" s="3"/>
      <c r="CT76" s="3"/>
      <c r="CU76" s="3"/>
    </row>
    <row r="77" spans="9:99">
      <c r="I77" s="3"/>
      <c r="O77" s="3"/>
      <c r="P77" s="3"/>
      <c r="Q77" s="3"/>
      <c r="T77" s="3"/>
      <c r="U77" s="3"/>
      <c r="W77" s="37"/>
      <c r="X77" s="3"/>
      <c r="Y77" s="3"/>
      <c r="Z77" s="8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BW77" s="4"/>
      <c r="BX77" s="3"/>
      <c r="BY77" s="3"/>
      <c r="CE77" s="3"/>
      <c r="CF77" s="3"/>
      <c r="CG77" s="3"/>
      <c r="CH77" s="3"/>
      <c r="CI77" s="3"/>
      <c r="CJ77" s="32"/>
      <c r="CK77" s="3"/>
      <c r="CL77" s="3"/>
      <c r="CM77" s="3"/>
      <c r="CN77" s="3"/>
      <c r="CO77" s="3"/>
      <c r="CP77" s="3"/>
      <c r="CQ77" s="3"/>
      <c r="CR77" s="3"/>
      <c r="CS77" s="3"/>
      <c r="CT77" s="3"/>
      <c r="CU77" s="3"/>
    </row>
    <row r="78" spans="9:99">
      <c r="I78" s="3"/>
      <c r="O78" s="3"/>
      <c r="P78" s="3"/>
      <c r="Q78" s="3"/>
      <c r="T78" s="3"/>
      <c r="U78" s="3"/>
      <c r="W78" s="37"/>
      <c r="X78" s="3"/>
      <c r="Y78" s="3"/>
      <c r="Z78" s="8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BW78" s="4"/>
      <c r="BX78" s="3"/>
      <c r="BY78" s="3"/>
      <c r="CE78" s="3"/>
      <c r="CF78" s="3"/>
      <c r="CG78" s="3"/>
      <c r="CH78" s="3"/>
      <c r="CI78" s="3"/>
      <c r="CJ78" s="32"/>
      <c r="CK78" s="3"/>
      <c r="CL78" s="3"/>
      <c r="CM78" s="3"/>
      <c r="CN78" s="3"/>
      <c r="CO78" s="3"/>
      <c r="CP78" s="3"/>
      <c r="CQ78" s="3"/>
      <c r="CR78" s="3"/>
      <c r="CS78" s="3"/>
      <c r="CT78" s="3"/>
      <c r="CU78" s="3"/>
    </row>
    <row r="79" spans="9:99">
      <c r="I79" s="3"/>
      <c r="O79" s="3"/>
      <c r="P79" s="3"/>
      <c r="Q79" s="3"/>
      <c r="T79" s="3"/>
      <c r="U79" s="3"/>
      <c r="W79" s="37"/>
      <c r="X79" s="3"/>
      <c r="Y79" s="3"/>
      <c r="Z79" s="8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BW79" s="4"/>
      <c r="BX79" s="3"/>
      <c r="BY79" s="3"/>
      <c r="CE79" s="3"/>
      <c r="CF79" s="3"/>
      <c r="CG79" s="3"/>
      <c r="CH79" s="3"/>
      <c r="CI79" s="3"/>
      <c r="CJ79" s="32"/>
      <c r="CK79" s="3"/>
      <c r="CL79" s="3"/>
      <c r="CM79" s="3"/>
      <c r="CN79" s="3"/>
      <c r="CO79" s="3"/>
      <c r="CP79" s="3"/>
      <c r="CQ79" s="3"/>
      <c r="CR79" s="3"/>
      <c r="CS79" s="3"/>
      <c r="CT79" s="3"/>
      <c r="CU79" s="3"/>
    </row>
    <row r="80" spans="9:99">
      <c r="I80" s="3"/>
      <c r="O80" s="3"/>
      <c r="P80" s="3"/>
      <c r="Q80" s="3"/>
      <c r="T80" s="3"/>
      <c r="U80" s="3"/>
      <c r="W80" s="37"/>
      <c r="X80" s="3"/>
      <c r="Y80" s="3"/>
      <c r="Z80" s="8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BW80" s="4"/>
      <c r="BX80" s="3"/>
      <c r="BY80" s="3"/>
      <c r="CE80" s="3"/>
      <c r="CF80" s="3"/>
      <c r="CG80" s="3"/>
      <c r="CH80" s="3"/>
      <c r="CI80" s="3"/>
      <c r="CJ80" s="32"/>
      <c r="CK80" s="3"/>
      <c r="CL80" s="3"/>
      <c r="CM80" s="3"/>
      <c r="CN80" s="3"/>
      <c r="CO80" s="3"/>
      <c r="CP80" s="3"/>
      <c r="CQ80" s="3"/>
      <c r="CR80" s="3"/>
      <c r="CS80" s="3"/>
      <c r="CT80" s="3"/>
      <c r="CU80" s="3"/>
    </row>
    <row r="81" spans="9:99">
      <c r="I81" s="3"/>
      <c r="O81" s="3"/>
      <c r="P81" s="3"/>
      <c r="Q81" s="3"/>
      <c r="T81" s="3"/>
      <c r="U81" s="3"/>
      <c r="W81" s="37"/>
      <c r="X81" s="3"/>
      <c r="Y81" s="3"/>
      <c r="Z81" s="8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BW81" s="4"/>
      <c r="BX81" s="3"/>
      <c r="BY81" s="3"/>
      <c r="CE81" s="3"/>
      <c r="CF81" s="3"/>
      <c r="CG81" s="3"/>
      <c r="CH81" s="3"/>
      <c r="CI81" s="3"/>
      <c r="CJ81" s="32"/>
      <c r="CK81" s="3"/>
      <c r="CL81" s="3"/>
      <c r="CM81" s="3"/>
      <c r="CN81" s="3"/>
      <c r="CO81" s="3"/>
      <c r="CP81" s="3"/>
      <c r="CQ81" s="3"/>
      <c r="CR81" s="3"/>
      <c r="CS81" s="3"/>
      <c r="CT81" s="3"/>
      <c r="CU81" s="3"/>
    </row>
    <row r="82" spans="9:99">
      <c r="I82" s="3"/>
      <c r="O82" s="3"/>
      <c r="P82" s="3"/>
      <c r="Q82" s="3"/>
      <c r="T82" s="3"/>
      <c r="U82" s="3"/>
      <c r="W82" s="37"/>
      <c r="X82" s="3"/>
      <c r="Y82" s="3"/>
      <c r="Z82" s="8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BW82" s="4"/>
      <c r="BX82" s="3"/>
      <c r="BY82" s="3"/>
      <c r="CE82" s="3"/>
      <c r="CF82" s="3"/>
      <c r="CG82" s="3"/>
      <c r="CH82" s="3"/>
      <c r="CI82" s="3"/>
      <c r="CJ82" s="32"/>
      <c r="CK82" s="3"/>
      <c r="CL82" s="3"/>
      <c r="CM82" s="3"/>
      <c r="CN82" s="3"/>
      <c r="CO82" s="3"/>
      <c r="CP82" s="3"/>
      <c r="CQ82" s="3"/>
      <c r="CR82" s="3"/>
      <c r="CS82" s="3"/>
      <c r="CT82" s="3"/>
      <c r="CU82" s="3"/>
    </row>
    <row r="83" spans="9:99">
      <c r="I83" s="3"/>
      <c r="O83" s="3"/>
      <c r="P83" s="3"/>
      <c r="Q83" s="3"/>
      <c r="T83" s="3"/>
      <c r="U83" s="3"/>
      <c r="W83" s="37"/>
      <c r="X83" s="3"/>
      <c r="Y83" s="3"/>
      <c r="Z83" s="8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BW83" s="4"/>
      <c r="BX83" s="3"/>
      <c r="BY83" s="3"/>
      <c r="CE83" s="3"/>
      <c r="CF83" s="3"/>
      <c r="CG83" s="3"/>
      <c r="CH83" s="3"/>
      <c r="CI83" s="3"/>
      <c r="CJ83" s="32"/>
      <c r="CK83" s="3"/>
      <c r="CL83" s="3"/>
      <c r="CM83" s="3"/>
      <c r="CN83" s="3"/>
      <c r="CO83" s="3"/>
      <c r="CP83" s="3"/>
      <c r="CQ83" s="3"/>
      <c r="CR83" s="3"/>
      <c r="CS83" s="3"/>
      <c r="CT83" s="3"/>
      <c r="CU83" s="3"/>
    </row>
    <row r="84" spans="9:99">
      <c r="I84" s="3"/>
      <c r="O84" s="3"/>
      <c r="P84" s="3"/>
      <c r="Q84" s="3"/>
      <c r="T84" s="3"/>
      <c r="U84" s="3"/>
      <c r="W84" s="37"/>
      <c r="X84" s="3"/>
      <c r="Y84" s="3"/>
      <c r="Z84" s="8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BW84" s="4"/>
      <c r="BX84" s="3"/>
      <c r="BY84" s="3"/>
      <c r="CE84" s="3"/>
      <c r="CF84" s="3"/>
      <c r="CG84" s="3"/>
      <c r="CH84" s="3"/>
      <c r="CI84" s="3"/>
      <c r="CJ84" s="32"/>
      <c r="CK84" s="3"/>
      <c r="CL84" s="3"/>
      <c r="CM84" s="3"/>
      <c r="CN84" s="3"/>
      <c r="CO84" s="3"/>
      <c r="CP84" s="3"/>
      <c r="CQ84" s="3"/>
      <c r="CR84" s="3"/>
      <c r="CS84" s="3"/>
      <c r="CT84" s="3"/>
      <c r="CU84" s="3"/>
    </row>
    <row r="85" spans="9:99">
      <c r="I85" s="3"/>
      <c r="O85" s="3"/>
      <c r="P85" s="3"/>
      <c r="Q85" s="3"/>
      <c r="T85" s="3"/>
      <c r="U85" s="3"/>
      <c r="W85" s="37"/>
      <c r="X85" s="3"/>
      <c r="Y85" s="3"/>
      <c r="Z85" s="8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BW85" s="4"/>
      <c r="BX85" s="3"/>
      <c r="BY85" s="3"/>
      <c r="CE85" s="3"/>
      <c r="CF85" s="3"/>
      <c r="CG85" s="3"/>
      <c r="CH85" s="3"/>
      <c r="CI85" s="3"/>
      <c r="CJ85" s="32"/>
      <c r="CK85" s="3"/>
      <c r="CL85" s="3"/>
      <c r="CM85" s="3"/>
      <c r="CN85" s="3"/>
      <c r="CO85" s="3"/>
      <c r="CP85" s="3"/>
      <c r="CQ85" s="3"/>
      <c r="CR85" s="3"/>
      <c r="CS85" s="3"/>
      <c r="CT85" s="3"/>
      <c r="CU85" s="3"/>
    </row>
    <row r="86" spans="9:99">
      <c r="I86" s="3"/>
      <c r="O86" s="3"/>
      <c r="P86" s="3"/>
      <c r="Q86" s="3"/>
      <c r="T86" s="3"/>
      <c r="U86" s="3"/>
      <c r="W86" s="37"/>
      <c r="X86" s="3"/>
      <c r="Y86" s="3"/>
      <c r="Z86" s="8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BW86" s="4"/>
      <c r="BX86" s="3"/>
      <c r="BY86" s="3"/>
      <c r="CE86" s="3"/>
      <c r="CF86" s="3"/>
      <c r="CG86" s="3"/>
      <c r="CH86" s="3"/>
      <c r="CI86" s="3"/>
      <c r="CJ86" s="32"/>
      <c r="CK86" s="3"/>
      <c r="CL86" s="3"/>
      <c r="CM86" s="3"/>
      <c r="CN86" s="3"/>
      <c r="CO86" s="3"/>
      <c r="CP86" s="3"/>
      <c r="CQ86" s="3"/>
      <c r="CR86" s="3"/>
      <c r="CS86" s="3"/>
      <c r="CT86" s="3"/>
      <c r="CU86" s="3"/>
    </row>
    <row r="87" spans="9:99">
      <c r="I87" s="3"/>
      <c r="O87" s="3"/>
      <c r="P87" s="3"/>
      <c r="Q87" s="3"/>
      <c r="T87" s="3"/>
      <c r="U87" s="3"/>
      <c r="W87" s="37"/>
      <c r="X87" s="3"/>
      <c r="Y87" s="3"/>
      <c r="Z87" s="8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BW87" s="4"/>
      <c r="BX87" s="3"/>
      <c r="BY87" s="3"/>
      <c r="CE87" s="3"/>
      <c r="CF87" s="3"/>
      <c r="CG87" s="3"/>
      <c r="CH87" s="3"/>
      <c r="CI87" s="3"/>
      <c r="CJ87" s="32"/>
      <c r="CK87" s="3"/>
      <c r="CL87" s="3"/>
      <c r="CM87" s="3"/>
      <c r="CN87" s="3"/>
      <c r="CO87" s="3"/>
      <c r="CP87" s="3"/>
      <c r="CQ87" s="3"/>
      <c r="CR87" s="3"/>
      <c r="CS87" s="3"/>
      <c r="CT87" s="3"/>
      <c r="CU87" s="3"/>
    </row>
    <row r="88" spans="9:99">
      <c r="I88" s="3"/>
      <c r="O88" s="3"/>
      <c r="P88" s="3"/>
      <c r="Q88" s="3"/>
      <c r="T88" s="3"/>
      <c r="U88" s="3"/>
      <c r="W88" s="37"/>
      <c r="X88" s="3"/>
      <c r="Y88" s="3"/>
      <c r="Z88" s="8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BW88" s="4"/>
      <c r="BX88" s="3"/>
      <c r="BY88" s="3"/>
      <c r="CE88" s="3"/>
      <c r="CF88" s="3"/>
      <c r="CG88" s="3"/>
      <c r="CH88" s="3"/>
      <c r="CI88" s="3"/>
      <c r="CJ88" s="32"/>
      <c r="CK88" s="3"/>
      <c r="CL88" s="3"/>
      <c r="CM88" s="3"/>
      <c r="CN88" s="3"/>
      <c r="CO88" s="3"/>
      <c r="CP88" s="3"/>
      <c r="CQ88" s="3"/>
      <c r="CR88" s="3"/>
      <c r="CS88" s="3"/>
      <c r="CT88" s="3"/>
      <c r="CU88" s="3"/>
    </row>
    <row r="89" spans="9:99">
      <c r="I89" s="3"/>
      <c r="O89" s="3"/>
      <c r="P89" s="3"/>
      <c r="Q89" s="3"/>
      <c r="T89" s="3"/>
      <c r="U89" s="3"/>
      <c r="W89" s="37"/>
      <c r="X89" s="3"/>
      <c r="Y89" s="3"/>
      <c r="Z89" s="8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BW89" s="4"/>
      <c r="BX89" s="3"/>
      <c r="BY89" s="3"/>
      <c r="CE89" s="3"/>
      <c r="CF89" s="3"/>
      <c r="CG89" s="3"/>
      <c r="CH89" s="3"/>
      <c r="CI89" s="3"/>
      <c r="CJ89" s="32"/>
      <c r="CK89" s="3"/>
      <c r="CL89" s="3"/>
      <c r="CM89" s="3"/>
      <c r="CN89" s="3"/>
      <c r="CO89" s="3"/>
      <c r="CP89" s="3"/>
      <c r="CQ89" s="3"/>
      <c r="CR89" s="3"/>
      <c r="CS89" s="3"/>
      <c r="CT89" s="3"/>
      <c r="CU89" s="3"/>
    </row>
    <row r="90" spans="9:99">
      <c r="I90" s="3"/>
      <c r="O90" s="3"/>
      <c r="P90" s="3"/>
      <c r="Q90" s="3"/>
      <c r="T90" s="3"/>
      <c r="U90" s="3"/>
      <c r="W90" s="37"/>
      <c r="X90" s="3"/>
      <c r="Y90" s="3"/>
      <c r="Z90" s="8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BW90" s="4"/>
      <c r="BX90" s="3"/>
      <c r="BY90" s="3"/>
      <c r="CE90" s="3"/>
      <c r="CF90" s="3"/>
      <c r="CG90" s="3"/>
      <c r="CH90" s="3"/>
      <c r="CI90" s="3"/>
      <c r="CJ90" s="32"/>
      <c r="CK90" s="3"/>
      <c r="CL90" s="3"/>
      <c r="CM90" s="3"/>
      <c r="CN90" s="3"/>
      <c r="CO90" s="3"/>
      <c r="CP90" s="3"/>
      <c r="CQ90" s="3"/>
      <c r="CR90" s="3"/>
      <c r="CS90" s="3"/>
      <c r="CT90" s="3"/>
      <c r="CU90" s="3"/>
    </row>
    <row r="91" spans="9:99">
      <c r="I91" s="3"/>
      <c r="O91" s="3"/>
      <c r="P91" s="3"/>
      <c r="Q91" s="3"/>
      <c r="T91" s="3"/>
      <c r="U91" s="3"/>
      <c r="W91" s="37"/>
      <c r="X91" s="3"/>
      <c r="Y91" s="3"/>
      <c r="Z91" s="8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BW91" s="4"/>
      <c r="BX91" s="3"/>
      <c r="BY91" s="3"/>
      <c r="CE91" s="3"/>
      <c r="CF91" s="3"/>
      <c r="CG91" s="3"/>
      <c r="CH91" s="3"/>
      <c r="CI91" s="3"/>
      <c r="CJ91" s="32"/>
      <c r="CK91" s="3"/>
      <c r="CL91" s="3"/>
      <c r="CM91" s="3"/>
      <c r="CN91" s="3"/>
      <c r="CO91" s="3"/>
      <c r="CP91" s="3"/>
      <c r="CQ91" s="3"/>
      <c r="CR91" s="3"/>
      <c r="CS91" s="3"/>
      <c r="CT91" s="3"/>
      <c r="CU91" s="3"/>
    </row>
    <row r="92" spans="9:99">
      <c r="I92" s="3"/>
      <c r="O92" s="3"/>
      <c r="P92" s="3"/>
      <c r="Q92" s="3"/>
      <c r="T92" s="3"/>
      <c r="U92" s="3"/>
      <c r="W92" s="37"/>
      <c r="X92" s="3"/>
      <c r="Y92" s="3"/>
      <c r="Z92" s="8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BW92" s="4"/>
      <c r="BX92" s="3"/>
      <c r="BY92" s="3"/>
      <c r="CE92" s="3"/>
      <c r="CF92" s="3"/>
      <c r="CG92" s="3"/>
      <c r="CH92" s="3"/>
      <c r="CI92" s="3"/>
      <c r="CJ92" s="32"/>
      <c r="CK92" s="3"/>
      <c r="CL92" s="3"/>
      <c r="CM92" s="3"/>
      <c r="CN92" s="3"/>
      <c r="CO92" s="3"/>
      <c r="CP92" s="3"/>
      <c r="CQ92" s="3"/>
      <c r="CR92" s="3"/>
      <c r="CS92" s="3"/>
      <c r="CT92" s="3"/>
      <c r="CU92" s="3"/>
    </row>
    <row r="93" spans="9:99">
      <c r="I93" s="3"/>
      <c r="O93" s="3"/>
      <c r="P93" s="3"/>
      <c r="Q93" s="3"/>
      <c r="T93" s="3"/>
      <c r="U93" s="3"/>
      <c r="W93" s="37"/>
      <c r="X93" s="3"/>
      <c r="Y93" s="3"/>
      <c r="Z93" s="8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BW93" s="4"/>
      <c r="BX93" s="3"/>
      <c r="BY93" s="3"/>
      <c r="CE93" s="3"/>
      <c r="CF93" s="3"/>
      <c r="CG93" s="3"/>
      <c r="CH93" s="3"/>
      <c r="CI93" s="3"/>
      <c r="CJ93" s="32"/>
      <c r="CK93" s="3"/>
      <c r="CL93" s="3"/>
      <c r="CM93" s="3"/>
      <c r="CN93" s="3"/>
      <c r="CO93" s="3"/>
      <c r="CP93" s="3"/>
      <c r="CQ93" s="3"/>
      <c r="CR93" s="3"/>
      <c r="CS93" s="3"/>
      <c r="CT93" s="3"/>
      <c r="CU93" s="3"/>
    </row>
    <row r="94" spans="9:99">
      <c r="I94" s="3"/>
      <c r="O94" s="3"/>
      <c r="P94" s="3"/>
      <c r="Q94" s="3"/>
      <c r="T94" s="3"/>
      <c r="U94" s="3"/>
      <c r="W94" s="37"/>
      <c r="X94" s="3"/>
      <c r="Y94" s="3"/>
      <c r="Z94" s="8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BW94" s="4"/>
      <c r="BX94" s="3"/>
      <c r="BY94" s="3"/>
      <c r="CE94" s="3"/>
      <c r="CF94" s="3"/>
      <c r="CG94" s="3"/>
      <c r="CH94" s="3"/>
      <c r="CI94" s="3"/>
      <c r="CJ94" s="32"/>
      <c r="CK94" s="3"/>
      <c r="CL94" s="3"/>
      <c r="CM94" s="3"/>
      <c r="CN94" s="3"/>
      <c r="CO94" s="3"/>
      <c r="CP94" s="3"/>
      <c r="CQ94" s="3"/>
      <c r="CR94" s="3"/>
      <c r="CS94" s="3"/>
      <c r="CT94" s="3"/>
      <c r="CU94" s="3"/>
    </row>
    <row r="95" spans="9:99">
      <c r="I95" s="3"/>
      <c r="O95" s="3"/>
      <c r="P95" s="3"/>
      <c r="Q95" s="3"/>
      <c r="T95" s="3"/>
      <c r="U95" s="3"/>
      <c r="W95" s="37"/>
      <c r="X95" s="3"/>
      <c r="Y95" s="3"/>
      <c r="Z95" s="8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BW95" s="4"/>
      <c r="BX95" s="3"/>
      <c r="BY95" s="3"/>
      <c r="CE95" s="3"/>
      <c r="CF95" s="3"/>
      <c r="CG95" s="3"/>
      <c r="CH95" s="3"/>
      <c r="CI95" s="3"/>
      <c r="CJ95" s="32"/>
      <c r="CK95" s="3"/>
      <c r="CL95" s="3"/>
      <c r="CM95" s="3"/>
      <c r="CN95" s="3"/>
      <c r="CO95" s="3"/>
      <c r="CP95" s="3"/>
      <c r="CQ95" s="3"/>
      <c r="CR95" s="3"/>
      <c r="CS95" s="3"/>
      <c r="CT95" s="3"/>
      <c r="CU95" s="3"/>
    </row>
    <row r="96" spans="9:99">
      <c r="I96" s="3"/>
      <c r="O96" s="3"/>
      <c r="P96" s="3"/>
      <c r="Q96" s="3"/>
      <c r="T96" s="3"/>
      <c r="U96" s="3"/>
      <c r="W96" s="37"/>
      <c r="X96" s="3"/>
      <c r="Y96" s="3"/>
      <c r="Z96" s="8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BW96" s="4"/>
      <c r="BX96" s="3"/>
      <c r="BY96" s="3"/>
      <c r="CE96" s="3"/>
      <c r="CF96" s="3"/>
      <c r="CG96" s="3"/>
      <c r="CH96" s="3"/>
      <c r="CI96" s="3"/>
      <c r="CJ96" s="32"/>
      <c r="CK96" s="3"/>
      <c r="CL96" s="3"/>
      <c r="CM96" s="3"/>
      <c r="CN96" s="3"/>
      <c r="CO96" s="3"/>
      <c r="CP96" s="3"/>
      <c r="CQ96" s="3"/>
      <c r="CR96" s="3"/>
      <c r="CS96" s="3"/>
      <c r="CT96" s="3"/>
      <c r="CU96" s="3"/>
    </row>
    <row r="97" spans="9:99">
      <c r="I97" s="3"/>
      <c r="O97" s="3"/>
      <c r="P97" s="3"/>
      <c r="Q97" s="3"/>
      <c r="T97" s="3"/>
      <c r="U97" s="3"/>
      <c r="W97" s="37"/>
      <c r="X97" s="3"/>
      <c r="Y97" s="3"/>
      <c r="Z97" s="8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BW97" s="4"/>
      <c r="BX97" s="3"/>
      <c r="BY97" s="3"/>
      <c r="CE97" s="3"/>
      <c r="CF97" s="3"/>
      <c r="CG97" s="3"/>
      <c r="CH97" s="3"/>
      <c r="CI97" s="3"/>
      <c r="CJ97" s="32"/>
      <c r="CK97" s="3"/>
      <c r="CL97" s="3"/>
      <c r="CM97" s="3"/>
      <c r="CN97" s="3"/>
      <c r="CO97" s="3"/>
      <c r="CP97" s="3"/>
      <c r="CQ97" s="3"/>
      <c r="CR97" s="3"/>
      <c r="CS97" s="3"/>
      <c r="CT97" s="3"/>
      <c r="CU97" s="3"/>
    </row>
    <row r="98" spans="9:99">
      <c r="I98" s="3"/>
      <c r="O98" s="3"/>
      <c r="P98" s="3"/>
      <c r="Q98" s="3"/>
      <c r="T98" s="3"/>
      <c r="U98" s="3"/>
      <c r="W98" s="37"/>
      <c r="X98" s="3"/>
      <c r="Y98" s="3"/>
      <c r="Z98" s="8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BW98" s="4"/>
      <c r="BX98" s="3"/>
      <c r="BY98" s="3"/>
      <c r="CE98" s="3"/>
      <c r="CF98" s="3"/>
      <c r="CG98" s="3"/>
      <c r="CH98" s="3"/>
      <c r="CI98" s="3"/>
      <c r="CJ98" s="32"/>
      <c r="CK98" s="3"/>
      <c r="CL98" s="3"/>
      <c r="CM98" s="3"/>
      <c r="CN98" s="3"/>
      <c r="CO98" s="3"/>
      <c r="CP98" s="3"/>
      <c r="CQ98" s="3"/>
      <c r="CR98" s="3"/>
      <c r="CS98" s="3"/>
      <c r="CT98" s="3"/>
      <c r="CU98" s="3"/>
    </row>
    <row r="99" spans="9:99">
      <c r="I99" s="3"/>
      <c r="O99" s="3"/>
      <c r="P99" s="3"/>
      <c r="Q99" s="3"/>
      <c r="T99" s="3"/>
      <c r="U99" s="3"/>
      <c r="W99" s="37"/>
      <c r="X99" s="3"/>
      <c r="Y99" s="3"/>
      <c r="Z99" s="8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BW99" s="4"/>
      <c r="BX99" s="3"/>
      <c r="BY99" s="3"/>
      <c r="CE99" s="3"/>
      <c r="CF99" s="3"/>
      <c r="CG99" s="3"/>
      <c r="CH99" s="3"/>
      <c r="CI99" s="3"/>
      <c r="CJ99" s="32"/>
      <c r="CK99" s="3"/>
      <c r="CL99" s="3"/>
      <c r="CM99" s="3"/>
      <c r="CN99" s="3"/>
      <c r="CO99" s="3"/>
      <c r="CP99" s="3"/>
      <c r="CQ99" s="3"/>
      <c r="CR99" s="3"/>
      <c r="CS99" s="3"/>
      <c r="CT99" s="3"/>
      <c r="CU99" s="3"/>
    </row>
    <row r="100" spans="9:99">
      <c r="I100" s="3"/>
      <c r="O100" s="3"/>
      <c r="P100" s="3"/>
      <c r="Q100" s="3"/>
      <c r="T100" s="3"/>
      <c r="U100" s="3"/>
      <c r="W100" s="37"/>
      <c r="X100" s="3"/>
      <c r="Y100" s="3"/>
      <c r="Z100" s="8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BW100" s="4"/>
      <c r="BX100" s="3"/>
      <c r="BY100" s="3"/>
      <c r="CE100" s="3"/>
      <c r="CF100" s="3"/>
      <c r="CG100" s="3"/>
      <c r="CH100" s="3"/>
      <c r="CI100" s="3"/>
      <c r="CJ100" s="32"/>
      <c r="CK100" s="3"/>
      <c r="CL100" s="3"/>
      <c r="CM100" s="3"/>
      <c r="CN100" s="3"/>
      <c r="CO100" s="3"/>
      <c r="CP100" s="3"/>
      <c r="CQ100" s="3"/>
      <c r="CR100" s="3"/>
      <c r="CS100" s="3"/>
      <c r="CT100" s="3"/>
      <c r="CU100" s="3"/>
    </row>
    <row r="101" spans="9:99">
      <c r="I101" s="3"/>
      <c r="O101" s="3"/>
      <c r="P101" s="3"/>
      <c r="Q101" s="3"/>
      <c r="T101" s="3"/>
      <c r="U101" s="3"/>
      <c r="W101" s="37"/>
      <c r="X101" s="3"/>
      <c r="Y101" s="3"/>
      <c r="Z101" s="8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BW101" s="4"/>
      <c r="BX101" s="3"/>
      <c r="BY101" s="3"/>
      <c r="CE101" s="3"/>
      <c r="CF101" s="3"/>
      <c r="CG101" s="3"/>
      <c r="CH101" s="3"/>
      <c r="CI101" s="3"/>
      <c r="CJ101" s="32"/>
      <c r="CK101" s="3"/>
      <c r="CL101" s="3"/>
      <c r="CM101" s="3"/>
      <c r="CN101" s="3"/>
      <c r="CO101" s="3"/>
      <c r="CP101" s="3"/>
      <c r="CQ101" s="3"/>
      <c r="CR101" s="3"/>
      <c r="CS101" s="3"/>
      <c r="CT101" s="3"/>
      <c r="CU101" s="3"/>
    </row>
    <row r="102" spans="9:99">
      <c r="I102" s="3"/>
      <c r="O102" s="3"/>
      <c r="P102" s="3"/>
      <c r="Q102" s="3"/>
      <c r="T102" s="3"/>
      <c r="U102" s="3"/>
      <c r="W102" s="37"/>
      <c r="X102" s="3"/>
      <c r="Y102" s="3"/>
      <c r="Z102" s="8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BW102" s="4"/>
      <c r="BX102" s="3"/>
      <c r="BY102" s="3"/>
      <c r="CE102" s="3"/>
      <c r="CF102" s="3"/>
      <c r="CG102" s="3"/>
      <c r="CH102" s="3"/>
      <c r="CI102" s="3"/>
      <c r="CJ102" s="32"/>
      <c r="CK102" s="3"/>
      <c r="CL102" s="3"/>
      <c r="CM102" s="3"/>
      <c r="CN102" s="3"/>
      <c r="CO102" s="3"/>
      <c r="CP102" s="3"/>
      <c r="CQ102" s="3"/>
      <c r="CR102" s="3"/>
      <c r="CS102" s="3"/>
      <c r="CT102" s="3"/>
      <c r="CU102" s="3"/>
    </row>
    <row r="103" spans="9:99">
      <c r="I103" s="3"/>
      <c r="O103" s="3"/>
      <c r="P103" s="3"/>
      <c r="Q103" s="3"/>
      <c r="T103" s="3"/>
      <c r="U103" s="3"/>
      <c r="W103" s="37"/>
      <c r="X103" s="3"/>
      <c r="Y103" s="3"/>
      <c r="Z103" s="8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BW103" s="4"/>
      <c r="BX103" s="3"/>
      <c r="BY103" s="3"/>
      <c r="CE103" s="3"/>
      <c r="CF103" s="3"/>
      <c r="CG103" s="3"/>
      <c r="CH103" s="3"/>
      <c r="CI103" s="3"/>
      <c r="CJ103" s="32"/>
      <c r="CK103" s="3"/>
      <c r="CL103" s="3"/>
      <c r="CM103" s="3"/>
      <c r="CN103" s="3"/>
      <c r="CO103" s="3"/>
      <c r="CP103" s="3"/>
      <c r="CQ103" s="3"/>
      <c r="CR103" s="3"/>
      <c r="CS103" s="3"/>
      <c r="CT103" s="3"/>
      <c r="CU103" s="3"/>
    </row>
    <row r="104" spans="9:99">
      <c r="I104" s="3"/>
      <c r="O104" s="3"/>
      <c r="P104" s="3"/>
      <c r="Q104" s="3"/>
      <c r="T104" s="3"/>
      <c r="U104" s="3"/>
      <c r="W104" s="37"/>
      <c r="X104" s="3"/>
      <c r="Y104" s="3"/>
      <c r="Z104" s="8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BW104" s="4"/>
      <c r="BX104" s="3"/>
      <c r="BY104" s="3"/>
      <c r="CE104" s="3"/>
      <c r="CF104" s="3"/>
      <c r="CG104" s="3"/>
      <c r="CH104" s="3"/>
      <c r="CI104" s="3"/>
      <c r="CJ104" s="32"/>
      <c r="CK104" s="3"/>
      <c r="CL104" s="3"/>
      <c r="CM104" s="3"/>
      <c r="CN104" s="3"/>
      <c r="CO104" s="3"/>
      <c r="CP104" s="3"/>
      <c r="CQ104" s="3"/>
      <c r="CR104" s="3"/>
      <c r="CS104" s="3"/>
      <c r="CT104" s="3"/>
      <c r="CU104" s="3"/>
    </row>
    <row r="105" spans="9:99">
      <c r="I105" s="3"/>
      <c r="O105" s="3"/>
      <c r="P105" s="3"/>
      <c r="Q105" s="3"/>
      <c r="T105" s="3"/>
      <c r="U105" s="3"/>
      <c r="W105" s="37"/>
      <c r="X105" s="3"/>
      <c r="Y105" s="3"/>
      <c r="Z105" s="8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BW105" s="4"/>
      <c r="BX105" s="3"/>
      <c r="BY105" s="3"/>
      <c r="CE105" s="3"/>
      <c r="CF105" s="3"/>
      <c r="CG105" s="3"/>
      <c r="CH105" s="3"/>
      <c r="CI105" s="3"/>
      <c r="CJ105" s="32"/>
      <c r="CK105" s="3"/>
      <c r="CL105" s="3"/>
      <c r="CM105" s="3"/>
      <c r="CN105" s="3"/>
      <c r="CO105" s="3"/>
      <c r="CP105" s="3"/>
      <c r="CQ105" s="3"/>
      <c r="CR105" s="3"/>
      <c r="CS105" s="3"/>
      <c r="CT105" s="3"/>
      <c r="CU105" s="3"/>
    </row>
    <row r="106" spans="9:99">
      <c r="I106" s="3"/>
      <c r="O106" s="3"/>
      <c r="P106" s="3"/>
      <c r="Q106" s="3"/>
      <c r="T106" s="3"/>
      <c r="U106" s="3"/>
      <c r="W106" s="37"/>
      <c r="X106" s="3"/>
      <c r="Y106" s="3"/>
      <c r="Z106" s="8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BW106" s="4"/>
      <c r="BX106" s="3"/>
      <c r="BY106" s="3"/>
      <c r="CE106" s="3"/>
      <c r="CF106" s="3"/>
      <c r="CG106" s="3"/>
      <c r="CH106" s="3"/>
      <c r="CI106" s="3"/>
      <c r="CJ106" s="32"/>
      <c r="CK106" s="3"/>
      <c r="CL106" s="3"/>
      <c r="CM106" s="3"/>
      <c r="CN106" s="3"/>
      <c r="CO106" s="3"/>
      <c r="CP106" s="3"/>
      <c r="CQ106" s="3"/>
      <c r="CR106" s="3"/>
      <c r="CS106" s="3"/>
      <c r="CT106" s="3"/>
      <c r="CU106" s="3"/>
    </row>
    <row r="107" spans="9:99">
      <c r="I107" s="3"/>
      <c r="O107" s="3"/>
      <c r="P107" s="3"/>
      <c r="Q107" s="3"/>
      <c r="T107" s="3"/>
      <c r="U107" s="3"/>
      <c r="W107" s="37"/>
      <c r="X107" s="3"/>
      <c r="Y107" s="3"/>
      <c r="Z107" s="8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BW107" s="4"/>
      <c r="BX107" s="3"/>
      <c r="BY107" s="3"/>
      <c r="CE107" s="3"/>
      <c r="CF107" s="3"/>
      <c r="CG107" s="3"/>
      <c r="CH107" s="3"/>
      <c r="CI107" s="3"/>
      <c r="CJ107" s="32"/>
      <c r="CK107" s="3"/>
      <c r="CL107" s="3"/>
      <c r="CM107" s="3"/>
      <c r="CN107" s="3"/>
      <c r="CO107" s="3"/>
      <c r="CP107" s="3"/>
      <c r="CQ107" s="3"/>
      <c r="CR107" s="3"/>
      <c r="CS107" s="3"/>
      <c r="CT107" s="3"/>
      <c r="CU107" s="3"/>
    </row>
    <row r="108" spans="9:99">
      <c r="I108" s="3"/>
      <c r="O108" s="3"/>
      <c r="P108" s="3"/>
      <c r="Q108" s="3"/>
      <c r="T108" s="3"/>
      <c r="U108" s="3"/>
      <c r="W108" s="37"/>
      <c r="X108" s="3"/>
      <c r="Y108" s="3"/>
      <c r="Z108" s="8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BW108" s="4"/>
      <c r="BX108" s="3"/>
      <c r="BY108" s="3"/>
      <c r="CE108" s="3"/>
      <c r="CF108" s="3"/>
      <c r="CG108" s="3"/>
      <c r="CH108" s="3"/>
      <c r="CI108" s="3"/>
      <c r="CJ108" s="32"/>
      <c r="CK108" s="3"/>
      <c r="CL108" s="3"/>
      <c r="CM108" s="3"/>
      <c r="CN108" s="3"/>
      <c r="CO108" s="3"/>
      <c r="CP108" s="3"/>
      <c r="CQ108" s="3"/>
      <c r="CR108" s="3"/>
      <c r="CS108" s="3"/>
      <c r="CT108" s="3"/>
      <c r="CU108" s="3"/>
    </row>
    <row r="109" spans="9:99">
      <c r="I109" s="3"/>
      <c r="O109" s="3"/>
      <c r="P109" s="3"/>
      <c r="Q109" s="3"/>
      <c r="T109" s="3"/>
      <c r="U109" s="3"/>
      <c r="W109" s="37"/>
      <c r="X109" s="3"/>
      <c r="Y109" s="3"/>
      <c r="Z109" s="8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BW109" s="4"/>
      <c r="BX109" s="3"/>
      <c r="BY109" s="3"/>
      <c r="CE109" s="3"/>
      <c r="CF109" s="3"/>
      <c r="CG109" s="3"/>
      <c r="CH109" s="3"/>
      <c r="CI109" s="3"/>
      <c r="CJ109" s="32"/>
      <c r="CK109" s="3"/>
      <c r="CL109" s="3"/>
      <c r="CM109" s="3"/>
      <c r="CN109" s="3"/>
      <c r="CO109" s="3"/>
      <c r="CP109" s="3"/>
      <c r="CQ109" s="3"/>
      <c r="CR109" s="3"/>
      <c r="CS109" s="3"/>
      <c r="CT109" s="3"/>
      <c r="CU109" s="3"/>
    </row>
    <row r="110" spans="9:99">
      <c r="I110" s="3"/>
      <c r="O110" s="3"/>
      <c r="P110" s="3"/>
      <c r="Q110" s="3"/>
      <c r="T110" s="3"/>
      <c r="U110" s="3"/>
      <c r="W110" s="37"/>
      <c r="X110" s="3"/>
      <c r="Y110" s="3"/>
      <c r="Z110" s="8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BW110" s="4"/>
      <c r="BX110" s="3"/>
      <c r="BY110" s="3"/>
      <c r="CE110" s="3"/>
      <c r="CF110" s="3"/>
      <c r="CG110" s="3"/>
      <c r="CH110" s="3"/>
      <c r="CI110" s="3"/>
      <c r="CJ110" s="32"/>
      <c r="CK110" s="3"/>
      <c r="CL110" s="3"/>
      <c r="CM110" s="3"/>
      <c r="CN110" s="3"/>
      <c r="CO110" s="3"/>
      <c r="CP110" s="3"/>
      <c r="CQ110" s="3"/>
      <c r="CR110" s="3"/>
      <c r="CS110" s="3"/>
      <c r="CT110" s="3"/>
      <c r="CU110" s="3"/>
    </row>
    <row r="111" spans="9:99">
      <c r="I111" s="3"/>
      <c r="O111" s="3"/>
      <c r="P111" s="3"/>
      <c r="Q111" s="3"/>
      <c r="T111" s="3"/>
      <c r="U111" s="3"/>
      <c r="W111" s="37"/>
      <c r="X111" s="3"/>
      <c r="Y111" s="3"/>
      <c r="Z111" s="8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BW111" s="4"/>
      <c r="BX111" s="3"/>
      <c r="BY111" s="3"/>
      <c r="CE111" s="3"/>
      <c r="CF111" s="3"/>
      <c r="CG111" s="3"/>
      <c r="CH111" s="3"/>
      <c r="CI111" s="3"/>
      <c r="CJ111" s="32"/>
      <c r="CK111" s="3"/>
      <c r="CL111" s="3"/>
      <c r="CM111" s="3"/>
      <c r="CN111" s="3"/>
      <c r="CO111" s="3"/>
      <c r="CP111" s="3"/>
      <c r="CQ111" s="3"/>
      <c r="CR111" s="3"/>
      <c r="CS111" s="3"/>
      <c r="CT111" s="3"/>
      <c r="CU111" s="3"/>
    </row>
    <row r="112" spans="9:99">
      <c r="I112" s="3"/>
      <c r="O112" s="3"/>
      <c r="P112" s="3"/>
      <c r="Q112" s="3"/>
      <c r="T112" s="3"/>
      <c r="U112" s="3"/>
      <c r="W112" s="37"/>
      <c r="X112" s="3"/>
      <c r="Y112" s="3"/>
      <c r="Z112" s="8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BW112" s="4"/>
      <c r="BX112" s="3"/>
      <c r="BY112" s="3"/>
      <c r="CE112" s="3"/>
      <c r="CF112" s="3"/>
      <c r="CG112" s="3"/>
      <c r="CH112" s="3"/>
      <c r="CI112" s="3"/>
      <c r="CJ112" s="32"/>
      <c r="CK112" s="3"/>
      <c r="CL112" s="3"/>
      <c r="CM112" s="3"/>
      <c r="CN112" s="3"/>
      <c r="CO112" s="3"/>
      <c r="CP112" s="3"/>
      <c r="CQ112" s="3"/>
      <c r="CR112" s="3"/>
      <c r="CS112" s="3"/>
      <c r="CT112" s="3"/>
      <c r="CU112" s="3"/>
    </row>
    <row r="113" spans="9:99">
      <c r="I113" s="3"/>
      <c r="O113" s="3"/>
      <c r="P113" s="3"/>
      <c r="Q113" s="3"/>
      <c r="T113" s="3"/>
      <c r="U113" s="3"/>
      <c r="W113" s="37"/>
      <c r="X113" s="3"/>
      <c r="Y113" s="3"/>
      <c r="Z113" s="8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BW113" s="4"/>
      <c r="BX113" s="3"/>
      <c r="BY113" s="3"/>
      <c r="CE113" s="3"/>
      <c r="CF113" s="3"/>
      <c r="CG113" s="3"/>
      <c r="CH113" s="3"/>
      <c r="CI113" s="3"/>
      <c r="CJ113" s="32"/>
      <c r="CK113" s="3"/>
      <c r="CL113" s="3"/>
      <c r="CM113" s="3"/>
      <c r="CN113" s="3"/>
      <c r="CO113" s="3"/>
      <c r="CP113" s="3"/>
      <c r="CQ113" s="3"/>
      <c r="CR113" s="3"/>
      <c r="CS113" s="3"/>
      <c r="CT113" s="3"/>
      <c r="CU113" s="3"/>
    </row>
    <row r="114" spans="9:99">
      <c r="I114" s="3"/>
      <c r="O114" s="3"/>
      <c r="P114" s="3"/>
      <c r="Q114" s="3"/>
      <c r="T114" s="3"/>
      <c r="U114" s="3"/>
      <c r="W114" s="37"/>
      <c r="X114" s="3"/>
      <c r="Y114" s="3"/>
      <c r="Z114" s="8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BW114" s="4"/>
      <c r="BX114" s="3"/>
      <c r="BY114" s="3"/>
      <c r="CE114" s="3"/>
      <c r="CF114" s="3"/>
      <c r="CG114" s="3"/>
      <c r="CH114" s="3"/>
      <c r="CI114" s="3"/>
      <c r="CJ114" s="32"/>
      <c r="CK114" s="3"/>
      <c r="CL114" s="3"/>
      <c r="CM114" s="3"/>
      <c r="CN114" s="3"/>
      <c r="CO114" s="3"/>
      <c r="CP114" s="3"/>
      <c r="CQ114" s="3"/>
      <c r="CR114" s="3"/>
      <c r="CS114" s="3"/>
      <c r="CT114" s="3"/>
      <c r="CU114" s="3"/>
    </row>
    <row r="115" spans="9:99">
      <c r="I115" s="3"/>
      <c r="O115" s="3"/>
      <c r="P115" s="3"/>
      <c r="Q115" s="3"/>
      <c r="T115" s="3"/>
      <c r="U115" s="3"/>
      <c r="W115" s="37"/>
      <c r="X115" s="3"/>
      <c r="Y115" s="3"/>
      <c r="Z115" s="8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BW115" s="4"/>
      <c r="BX115" s="3"/>
      <c r="BY115" s="3"/>
      <c r="CE115" s="3"/>
      <c r="CF115" s="3"/>
      <c r="CG115" s="3"/>
      <c r="CH115" s="3"/>
      <c r="CI115" s="3"/>
      <c r="CJ115" s="32"/>
      <c r="CK115" s="3"/>
      <c r="CL115" s="3"/>
      <c r="CM115" s="3"/>
      <c r="CN115" s="3"/>
      <c r="CO115" s="3"/>
      <c r="CP115" s="3"/>
      <c r="CQ115" s="3"/>
      <c r="CR115" s="3"/>
      <c r="CS115" s="3"/>
      <c r="CT115" s="3"/>
      <c r="CU115" s="3"/>
    </row>
    <row r="116" spans="9:99">
      <c r="I116" s="3"/>
      <c r="O116" s="3"/>
      <c r="P116" s="3"/>
      <c r="Q116" s="3"/>
      <c r="T116" s="3"/>
      <c r="U116" s="3"/>
      <c r="W116" s="37"/>
      <c r="X116" s="3"/>
      <c r="Y116" s="3"/>
      <c r="Z116" s="8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BW116" s="4"/>
      <c r="BX116" s="3"/>
      <c r="BY116" s="3"/>
      <c r="CE116" s="3"/>
      <c r="CF116" s="3"/>
      <c r="CG116" s="3"/>
      <c r="CH116" s="3"/>
      <c r="CI116" s="3"/>
      <c r="CJ116" s="32"/>
      <c r="CK116" s="3"/>
      <c r="CL116" s="3"/>
      <c r="CM116" s="3"/>
      <c r="CN116" s="3"/>
      <c r="CO116" s="3"/>
      <c r="CP116" s="3"/>
      <c r="CQ116" s="3"/>
      <c r="CR116" s="3"/>
      <c r="CS116" s="3"/>
      <c r="CT116" s="3"/>
      <c r="CU116" s="3"/>
    </row>
    <row r="117" spans="9:99">
      <c r="I117" s="3"/>
      <c r="O117" s="3"/>
      <c r="P117" s="3"/>
      <c r="Q117" s="3"/>
      <c r="T117" s="3"/>
      <c r="U117" s="3"/>
      <c r="W117" s="37"/>
      <c r="X117" s="3"/>
      <c r="Y117" s="3"/>
      <c r="Z117" s="8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BW117" s="4"/>
      <c r="BX117" s="3"/>
      <c r="BY117" s="3"/>
      <c r="CE117" s="3"/>
      <c r="CF117" s="3"/>
      <c r="CG117" s="3"/>
      <c r="CH117" s="3"/>
      <c r="CI117" s="3"/>
      <c r="CJ117" s="32"/>
      <c r="CK117" s="3"/>
      <c r="CL117" s="3"/>
      <c r="CM117" s="3"/>
      <c r="CN117" s="3"/>
      <c r="CO117" s="3"/>
      <c r="CP117" s="3"/>
      <c r="CQ117" s="3"/>
      <c r="CR117" s="3"/>
      <c r="CS117" s="3"/>
      <c r="CT117" s="3"/>
      <c r="CU117" s="3"/>
    </row>
    <row r="118" spans="9:99">
      <c r="I118" s="3"/>
      <c r="O118" s="3"/>
      <c r="P118" s="3"/>
      <c r="Q118" s="3"/>
      <c r="T118" s="3"/>
      <c r="U118" s="3"/>
      <c r="W118" s="37"/>
      <c r="X118" s="3"/>
      <c r="Y118" s="3"/>
      <c r="Z118" s="8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BW118" s="4"/>
      <c r="BX118" s="3"/>
      <c r="BY118" s="3"/>
      <c r="CE118" s="3"/>
      <c r="CF118" s="3"/>
      <c r="CG118" s="3"/>
      <c r="CH118" s="3"/>
      <c r="CI118" s="3"/>
      <c r="CJ118" s="32"/>
      <c r="CK118" s="3"/>
      <c r="CL118" s="3"/>
      <c r="CM118" s="3"/>
      <c r="CN118" s="3"/>
      <c r="CO118" s="3"/>
      <c r="CP118" s="3"/>
      <c r="CQ118" s="3"/>
      <c r="CR118" s="3"/>
      <c r="CS118" s="3"/>
      <c r="CT118" s="3"/>
      <c r="CU118" s="3"/>
    </row>
    <row r="119" spans="9:99">
      <c r="I119" s="3"/>
      <c r="O119" s="3"/>
      <c r="P119" s="3"/>
      <c r="Q119" s="3"/>
      <c r="T119" s="3"/>
      <c r="U119" s="3"/>
      <c r="W119" s="37"/>
      <c r="X119" s="3"/>
      <c r="Y119" s="3"/>
      <c r="Z119" s="8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BW119" s="4"/>
      <c r="BX119" s="3"/>
      <c r="BY119" s="3"/>
      <c r="CE119" s="3"/>
      <c r="CF119" s="3"/>
      <c r="CG119" s="3"/>
      <c r="CH119" s="3"/>
      <c r="CI119" s="3"/>
      <c r="CJ119" s="32"/>
      <c r="CK119" s="3"/>
      <c r="CL119" s="3"/>
      <c r="CM119" s="3"/>
      <c r="CN119" s="3"/>
      <c r="CO119" s="3"/>
      <c r="CP119" s="3"/>
      <c r="CQ119" s="3"/>
      <c r="CR119" s="3"/>
      <c r="CS119" s="3"/>
      <c r="CT119" s="3"/>
      <c r="CU119" s="3"/>
    </row>
    <row r="120" spans="9:99">
      <c r="I120" s="3"/>
      <c r="O120" s="3"/>
      <c r="P120" s="3"/>
      <c r="Q120" s="3"/>
      <c r="T120" s="3"/>
      <c r="U120" s="3"/>
      <c r="W120" s="37"/>
      <c r="X120" s="3"/>
      <c r="Y120" s="3"/>
      <c r="Z120" s="8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BW120" s="4"/>
      <c r="BX120" s="3"/>
      <c r="BY120" s="3"/>
      <c r="CE120" s="3"/>
      <c r="CF120" s="3"/>
      <c r="CG120" s="3"/>
      <c r="CH120" s="3"/>
      <c r="CI120" s="3"/>
      <c r="CJ120" s="32"/>
      <c r="CK120" s="3"/>
      <c r="CL120" s="3"/>
      <c r="CM120" s="3"/>
      <c r="CN120" s="3"/>
      <c r="CO120" s="3"/>
      <c r="CP120" s="3"/>
      <c r="CQ120" s="3"/>
      <c r="CR120" s="3"/>
      <c r="CS120" s="3"/>
      <c r="CT120" s="3"/>
      <c r="CU120" s="3"/>
    </row>
    <row r="121" spans="9:99">
      <c r="I121" s="3"/>
      <c r="O121" s="3"/>
      <c r="P121" s="3"/>
      <c r="Q121" s="3"/>
      <c r="T121" s="3"/>
      <c r="U121" s="3"/>
      <c r="W121" s="37"/>
      <c r="X121" s="3"/>
      <c r="Y121" s="3"/>
      <c r="Z121" s="8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BW121" s="4"/>
      <c r="BX121" s="3"/>
      <c r="BY121" s="3"/>
      <c r="CE121" s="3"/>
      <c r="CF121" s="3"/>
      <c r="CG121" s="3"/>
      <c r="CH121" s="3"/>
      <c r="CI121" s="3"/>
      <c r="CJ121" s="32"/>
      <c r="CK121" s="3"/>
      <c r="CL121" s="3"/>
      <c r="CM121" s="3"/>
      <c r="CN121" s="3"/>
      <c r="CO121" s="3"/>
      <c r="CP121" s="3"/>
      <c r="CQ121" s="3"/>
      <c r="CR121" s="3"/>
      <c r="CS121" s="3"/>
      <c r="CT121" s="3"/>
      <c r="CU121" s="3"/>
    </row>
    <row r="122" spans="9:99">
      <c r="I122" s="3"/>
      <c r="O122" s="3"/>
      <c r="P122" s="3"/>
      <c r="Q122" s="3"/>
      <c r="T122" s="3"/>
      <c r="U122" s="3"/>
      <c r="W122" s="37"/>
      <c r="X122" s="3"/>
      <c r="Y122" s="3"/>
      <c r="Z122" s="8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BW122" s="4"/>
      <c r="BX122" s="3"/>
      <c r="BY122" s="3"/>
      <c r="CE122" s="3"/>
      <c r="CF122" s="3"/>
      <c r="CG122" s="3"/>
      <c r="CH122" s="3"/>
      <c r="CI122" s="3"/>
      <c r="CJ122" s="32"/>
      <c r="CK122" s="3"/>
      <c r="CL122" s="3"/>
      <c r="CM122" s="3"/>
      <c r="CN122" s="3"/>
      <c r="CO122" s="3"/>
      <c r="CP122" s="3"/>
      <c r="CQ122" s="3"/>
      <c r="CR122" s="3"/>
      <c r="CS122" s="3"/>
      <c r="CT122" s="3"/>
      <c r="CU122" s="3"/>
    </row>
    <row r="123" spans="9:99">
      <c r="I123" s="3"/>
      <c r="O123" s="3"/>
      <c r="P123" s="3"/>
      <c r="Q123" s="3"/>
      <c r="T123" s="3"/>
      <c r="U123" s="3"/>
      <c r="W123" s="37"/>
      <c r="X123" s="3"/>
      <c r="Y123" s="3"/>
      <c r="Z123" s="8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BW123" s="4"/>
      <c r="BX123" s="3"/>
      <c r="BY123" s="3"/>
      <c r="CE123" s="3"/>
      <c r="CF123" s="3"/>
      <c r="CG123" s="3"/>
      <c r="CH123" s="3"/>
      <c r="CI123" s="3"/>
      <c r="CJ123" s="32"/>
      <c r="CK123" s="3"/>
      <c r="CL123" s="3"/>
      <c r="CM123" s="3"/>
      <c r="CN123" s="3"/>
      <c r="CO123" s="3"/>
      <c r="CP123" s="3"/>
      <c r="CQ123" s="3"/>
      <c r="CR123" s="3"/>
      <c r="CS123" s="3"/>
      <c r="CT123" s="3"/>
      <c r="CU123" s="3"/>
    </row>
    <row r="124" spans="9:99">
      <c r="I124" s="3"/>
      <c r="O124" s="3"/>
      <c r="P124" s="3"/>
      <c r="Q124" s="3"/>
      <c r="T124" s="3"/>
      <c r="U124" s="3"/>
      <c r="W124" s="37"/>
      <c r="X124" s="3"/>
      <c r="Y124" s="3"/>
      <c r="Z124" s="8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BW124" s="4"/>
      <c r="BX124" s="3"/>
      <c r="BY124" s="3"/>
      <c r="CE124" s="3"/>
      <c r="CF124" s="3"/>
      <c r="CG124" s="3"/>
      <c r="CH124" s="3"/>
      <c r="CI124" s="3"/>
      <c r="CJ124" s="32"/>
      <c r="CK124" s="3"/>
      <c r="CL124" s="3"/>
      <c r="CM124" s="3"/>
      <c r="CN124" s="3"/>
      <c r="CO124" s="3"/>
      <c r="CP124" s="3"/>
      <c r="CQ124" s="3"/>
      <c r="CR124" s="3"/>
      <c r="CS124" s="3"/>
      <c r="CT124" s="3"/>
      <c r="CU124" s="3"/>
    </row>
    <row r="125" spans="9:99">
      <c r="I125" s="3"/>
      <c r="O125" s="3"/>
      <c r="P125" s="3"/>
      <c r="Q125" s="3"/>
      <c r="T125" s="3"/>
      <c r="U125" s="3"/>
      <c r="W125" s="37"/>
      <c r="X125" s="3"/>
      <c r="Y125" s="3"/>
      <c r="Z125" s="8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BW125" s="4"/>
      <c r="BX125" s="3"/>
      <c r="BY125" s="3"/>
      <c r="CE125" s="3"/>
      <c r="CF125" s="3"/>
      <c r="CG125" s="3"/>
      <c r="CH125" s="3"/>
      <c r="CI125" s="3"/>
      <c r="CJ125" s="32"/>
      <c r="CK125" s="3"/>
      <c r="CL125" s="3"/>
      <c r="CM125" s="3"/>
      <c r="CN125" s="3"/>
      <c r="CO125" s="3"/>
      <c r="CP125" s="3"/>
      <c r="CQ125" s="3"/>
      <c r="CR125" s="3"/>
      <c r="CS125" s="3"/>
      <c r="CT125" s="3"/>
      <c r="CU125" s="3"/>
    </row>
    <row r="126" spans="9:99">
      <c r="I126" s="3"/>
      <c r="O126" s="3"/>
      <c r="P126" s="3"/>
      <c r="Q126" s="3"/>
      <c r="T126" s="3"/>
      <c r="U126" s="3"/>
      <c r="W126" s="37"/>
      <c r="X126" s="3"/>
      <c r="Y126" s="3"/>
      <c r="Z126" s="8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BW126" s="4"/>
      <c r="BX126" s="3"/>
      <c r="BY126" s="3"/>
      <c r="CE126" s="3"/>
      <c r="CF126" s="3"/>
      <c r="CG126" s="3"/>
      <c r="CH126" s="3"/>
      <c r="CI126" s="3"/>
      <c r="CJ126" s="32"/>
      <c r="CK126" s="3"/>
      <c r="CL126" s="3"/>
      <c r="CM126" s="3"/>
      <c r="CN126" s="3"/>
      <c r="CO126" s="3"/>
      <c r="CP126" s="3"/>
      <c r="CQ126" s="3"/>
      <c r="CR126" s="3"/>
      <c r="CS126" s="3"/>
      <c r="CT126" s="3"/>
      <c r="CU126" s="3"/>
    </row>
    <row r="127" spans="9:99">
      <c r="I127" s="3"/>
      <c r="O127" s="3"/>
      <c r="P127" s="3"/>
      <c r="Q127" s="3"/>
      <c r="T127" s="3"/>
      <c r="U127" s="3"/>
      <c r="W127" s="37"/>
      <c r="X127" s="3"/>
      <c r="Y127" s="3"/>
      <c r="Z127" s="8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BW127" s="4"/>
      <c r="BX127" s="3"/>
      <c r="BY127" s="3"/>
      <c r="CE127" s="3"/>
      <c r="CF127" s="3"/>
      <c r="CG127" s="3"/>
      <c r="CH127" s="3"/>
      <c r="CI127" s="3"/>
      <c r="CJ127" s="32"/>
      <c r="CK127" s="3"/>
      <c r="CL127" s="3"/>
      <c r="CM127" s="3"/>
      <c r="CN127" s="3"/>
      <c r="CO127" s="3"/>
      <c r="CP127" s="3"/>
      <c r="CQ127" s="3"/>
      <c r="CR127" s="3"/>
      <c r="CS127" s="3"/>
      <c r="CT127" s="3"/>
      <c r="CU127" s="3"/>
    </row>
    <row r="128" spans="9:99">
      <c r="I128" s="3"/>
      <c r="O128" s="3"/>
      <c r="P128" s="3"/>
      <c r="Q128" s="3"/>
      <c r="T128" s="3"/>
      <c r="U128" s="3"/>
      <c r="W128" s="37"/>
      <c r="X128" s="3"/>
      <c r="Y128" s="3"/>
      <c r="Z128" s="8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BW128" s="4"/>
      <c r="BX128" s="3"/>
      <c r="BY128" s="3"/>
      <c r="CE128" s="3"/>
      <c r="CF128" s="3"/>
      <c r="CG128" s="3"/>
      <c r="CH128" s="3"/>
      <c r="CI128" s="3"/>
      <c r="CJ128" s="32"/>
      <c r="CK128" s="3"/>
      <c r="CL128" s="3"/>
      <c r="CM128" s="3"/>
      <c r="CN128" s="3"/>
      <c r="CO128" s="3"/>
      <c r="CP128" s="3"/>
      <c r="CQ128" s="3"/>
      <c r="CR128" s="3"/>
      <c r="CS128" s="3"/>
      <c r="CT128" s="3"/>
      <c r="CU128" s="3"/>
    </row>
    <row r="129" spans="9:99">
      <c r="I129" s="3"/>
      <c r="O129" s="3"/>
      <c r="P129" s="3"/>
      <c r="Q129" s="3"/>
      <c r="T129" s="3"/>
      <c r="U129" s="3"/>
      <c r="W129" s="37"/>
      <c r="X129" s="3"/>
      <c r="Y129" s="3"/>
      <c r="Z129" s="8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BW129" s="4"/>
      <c r="BX129" s="3"/>
      <c r="BY129" s="3"/>
      <c r="CE129" s="3"/>
      <c r="CF129" s="3"/>
      <c r="CG129" s="3"/>
      <c r="CH129" s="3"/>
      <c r="CI129" s="3"/>
      <c r="CJ129" s="32"/>
      <c r="CK129" s="3"/>
      <c r="CL129" s="3"/>
      <c r="CM129" s="3"/>
      <c r="CN129" s="3"/>
      <c r="CO129" s="3"/>
      <c r="CP129" s="3"/>
      <c r="CQ129" s="3"/>
      <c r="CR129" s="3"/>
      <c r="CS129" s="3"/>
      <c r="CT129" s="3"/>
      <c r="CU129" s="3"/>
    </row>
    <row r="130" spans="9:99">
      <c r="I130" s="3"/>
      <c r="O130" s="3"/>
      <c r="P130" s="3"/>
      <c r="Q130" s="3"/>
      <c r="T130" s="3"/>
      <c r="U130" s="3"/>
      <c r="W130" s="37"/>
      <c r="X130" s="3"/>
      <c r="Y130" s="3"/>
      <c r="Z130" s="8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BW130" s="4"/>
      <c r="BX130" s="3"/>
      <c r="BY130" s="3"/>
      <c r="CE130" s="3"/>
      <c r="CF130" s="3"/>
      <c r="CG130" s="3"/>
      <c r="CH130" s="3"/>
      <c r="CI130" s="3"/>
      <c r="CJ130" s="32"/>
      <c r="CK130" s="3"/>
      <c r="CL130" s="3"/>
      <c r="CM130" s="3"/>
      <c r="CN130" s="3"/>
      <c r="CO130" s="3"/>
      <c r="CP130" s="3"/>
      <c r="CQ130" s="3"/>
      <c r="CR130" s="3"/>
      <c r="CS130" s="3"/>
      <c r="CT130" s="3"/>
      <c r="CU130" s="3"/>
    </row>
    <row r="131" spans="9:99">
      <c r="I131" s="3"/>
      <c r="O131" s="3"/>
      <c r="P131" s="3"/>
      <c r="Q131" s="3"/>
      <c r="T131" s="3"/>
      <c r="U131" s="3"/>
      <c r="W131" s="37"/>
      <c r="X131" s="3"/>
      <c r="Y131" s="3"/>
      <c r="Z131" s="8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BW131" s="4"/>
      <c r="BX131" s="3"/>
      <c r="BY131" s="3"/>
      <c r="CE131" s="3"/>
      <c r="CF131" s="3"/>
      <c r="CG131" s="3"/>
      <c r="CH131" s="3"/>
      <c r="CI131" s="3"/>
      <c r="CJ131" s="32"/>
      <c r="CK131" s="3"/>
      <c r="CL131" s="3"/>
      <c r="CM131" s="3"/>
      <c r="CN131" s="3"/>
      <c r="CO131" s="3"/>
      <c r="CP131" s="3"/>
      <c r="CQ131" s="3"/>
      <c r="CR131" s="3"/>
      <c r="CS131" s="3"/>
      <c r="CT131" s="3"/>
      <c r="CU131" s="3"/>
    </row>
    <row r="132" spans="9:99">
      <c r="I132" s="3"/>
      <c r="O132" s="3"/>
      <c r="P132" s="3"/>
      <c r="Q132" s="3"/>
      <c r="T132" s="3"/>
      <c r="U132" s="3"/>
      <c r="W132" s="37"/>
      <c r="X132" s="3"/>
      <c r="Y132" s="3"/>
      <c r="Z132" s="8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BW132" s="4"/>
      <c r="BX132" s="3"/>
      <c r="BY132" s="3"/>
      <c r="CE132" s="3"/>
      <c r="CF132" s="3"/>
      <c r="CG132" s="3"/>
      <c r="CH132" s="3"/>
      <c r="CI132" s="3"/>
      <c r="CJ132" s="32"/>
      <c r="CK132" s="3"/>
      <c r="CL132" s="3"/>
      <c r="CM132" s="3"/>
      <c r="CN132" s="3"/>
      <c r="CO132" s="3"/>
      <c r="CP132" s="3"/>
      <c r="CQ132" s="3"/>
      <c r="CR132" s="3"/>
      <c r="CS132" s="3"/>
      <c r="CT132" s="3"/>
      <c r="CU132" s="3"/>
    </row>
    <row r="133" spans="9:99">
      <c r="I133" s="3"/>
      <c r="O133" s="3"/>
      <c r="P133" s="3"/>
      <c r="Q133" s="3"/>
      <c r="T133" s="3"/>
      <c r="U133" s="3"/>
      <c r="W133" s="37"/>
      <c r="X133" s="3"/>
      <c r="Y133" s="3"/>
      <c r="Z133" s="8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BW133" s="4"/>
      <c r="BX133" s="3"/>
      <c r="BY133" s="3"/>
      <c r="CE133" s="3"/>
      <c r="CF133" s="3"/>
      <c r="CG133" s="3"/>
      <c r="CH133" s="3"/>
      <c r="CI133" s="3"/>
      <c r="CJ133" s="32"/>
      <c r="CK133" s="3"/>
      <c r="CL133" s="3"/>
      <c r="CM133" s="3"/>
      <c r="CN133" s="3"/>
      <c r="CO133" s="3"/>
      <c r="CP133" s="3"/>
      <c r="CQ133" s="3"/>
      <c r="CR133" s="3"/>
      <c r="CS133" s="3"/>
      <c r="CT133" s="3"/>
      <c r="CU133" s="3"/>
    </row>
    <row r="134" spans="9:99">
      <c r="I134" s="3"/>
      <c r="O134" s="3"/>
      <c r="P134" s="3"/>
      <c r="Q134" s="3"/>
      <c r="T134" s="3"/>
      <c r="U134" s="3"/>
      <c r="W134" s="37"/>
      <c r="X134" s="3"/>
      <c r="Y134" s="3"/>
      <c r="Z134" s="8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BW134" s="4"/>
      <c r="BX134" s="3"/>
      <c r="BY134" s="3"/>
      <c r="CE134" s="3"/>
      <c r="CF134" s="3"/>
      <c r="CG134" s="3"/>
      <c r="CH134" s="3"/>
      <c r="CI134" s="3"/>
      <c r="CJ134" s="32"/>
      <c r="CK134" s="3"/>
      <c r="CL134" s="3"/>
      <c r="CM134" s="3"/>
      <c r="CN134" s="3"/>
      <c r="CO134" s="3"/>
      <c r="CP134" s="3"/>
      <c r="CQ134" s="3"/>
      <c r="CR134" s="3"/>
      <c r="CS134" s="3"/>
      <c r="CT134" s="3"/>
      <c r="CU134" s="3"/>
    </row>
    <row r="135" spans="9:99">
      <c r="I135" s="3"/>
      <c r="O135" s="3"/>
      <c r="P135" s="3"/>
      <c r="Q135" s="3"/>
      <c r="T135" s="3"/>
      <c r="U135" s="3"/>
      <c r="W135" s="37"/>
      <c r="X135" s="3"/>
      <c r="Y135" s="3"/>
      <c r="Z135" s="8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BW135" s="4"/>
      <c r="BX135" s="3"/>
      <c r="BY135" s="3"/>
      <c r="CE135" s="3"/>
      <c r="CF135" s="3"/>
      <c r="CG135" s="3"/>
      <c r="CH135" s="3"/>
      <c r="CI135" s="3"/>
      <c r="CJ135" s="32"/>
      <c r="CK135" s="3"/>
      <c r="CL135" s="3"/>
      <c r="CM135" s="3"/>
      <c r="CN135" s="3"/>
      <c r="CO135" s="3"/>
      <c r="CP135" s="3"/>
      <c r="CQ135" s="3"/>
      <c r="CR135" s="3"/>
      <c r="CS135" s="3"/>
      <c r="CT135" s="3"/>
      <c r="CU135" s="3"/>
    </row>
    <row r="136" spans="9:99">
      <c r="I136" s="3"/>
      <c r="O136" s="3"/>
      <c r="P136" s="3"/>
      <c r="Q136" s="3"/>
      <c r="T136" s="3"/>
      <c r="U136" s="3"/>
      <c r="W136" s="37"/>
      <c r="X136" s="3"/>
      <c r="Y136" s="3"/>
      <c r="Z136" s="8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BW136" s="4"/>
      <c r="BX136" s="3"/>
      <c r="BY136" s="3"/>
      <c r="CE136" s="3"/>
      <c r="CF136" s="3"/>
      <c r="CG136" s="3"/>
      <c r="CH136" s="3"/>
      <c r="CI136" s="3"/>
      <c r="CJ136" s="32"/>
      <c r="CK136" s="3"/>
      <c r="CL136" s="3"/>
      <c r="CM136" s="3"/>
      <c r="CN136" s="3"/>
      <c r="CO136" s="3"/>
      <c r="CP136" s="3"/>
      <c r="CQ136" s="3"/>
      <c r="CR136" s="3"/>
      <c r="CS136" s="3"/>
      <c r="CT136" s="3"/>
      <c r="CU136" s="3"/>
    </row>
    <row r="137" spans="9:99">
      <c r="I137" s="3"/>
      <c r="O137" s="3"/>
      <c r="P137" s="3"/>
      <c r="Q137" s="3"/>
      <c r="T137" s="3"/>
      <c r="U137" s="3"/>
      <c r="W137" s="37"/>
      <c r="X137" s="3"/>
      <c r="Y137" s="3"/>
      <c r="Z137" s="8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BW137" s="4"/>
      <c r="BX137" s="3"/>
      <c r="BY137" s="3"/>
      <c r="CE137" s="3"/>
      <c r="CF137" s="3"/>
      <c r="CG137" s="3"/>
      <c r="CH137" s="3"/>
      <c r="CI137" s="3"/>
      <c r="CJ137" s="32"/>
      <c r="CK137" s="3"/>
      <c r="CL137" s="3"/>
      <c r="CM137" s="3"/>
      <c r="CN137" s="3"/>
      <c r="CO137" s="3"/>
      <c r="CP137" s="3"/>
      <c r="CQ137" s="3"/>
      <c r="CR137" s="3"/>
      <c r="CS137" s="3"/>
      <c r="CT137" s="3"/>
      <c r="CU137" s="3"/>
    </row>
    <row r="138" spans="9:99">
      <c r="I138" s="3"/>
      <c r="O138" s="3"/>
      <c r="P138" s="3"/>
      <c r="Q138" s="3"/>
      <c r="T138" s="3"/>
      <c r="U138" s="3"/>
      <c r="W138" s="37"/>
      <c r="X138" s="3"/>
      <c r="Y138" s="3"/>
      <c r="Z138" s="8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BW138" s="4"/>
      <c r="BX138" s="3"/>
      <c r="BY138" s="3"/>
      <c r="CE138" s="3"/>
      <c r="CF138" s="3"/>
      <c r="CG138" s="3"/>
      <c r="CH138" s="3"/>
      <c r="CI138" s="3"/>
      <c r="CJ138" s="32"/>
      <c r="CK138" s="3"/>
      <c r="CL138" s="3"/>
      <c r="CM138" s="3"/>
      <c r="CN138" s="3"/>
      <c r="CO138" s="3"/>
      <c r="CP138" s="3"/>
      <c r="CQ138" s="3"/>
      <c r="CR138" s="3"/>
      <c r="CS138" s="3"/>
      <c r="CT138" s="3"/>
      <c r="CU138" s="3"/>
    </row>
    <row r="139" spans="9:99">
      <c r="I139" s="3"/>
      <c r="O139" s="3"/>
      <c r="P139" s="3"/>
      <c r="Q139" s="3"/>
      <c r="T139" s="3"/>
      <c r="U139" s="3"/>
      <c r="W139" s="37"/>
      <c r="X139" s="3"/>
      <c r="Y139" s="3"/>
      <c r="Z139" s="8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BW139" s="4"/>
      <c r="BX139" s="3"/>
      <c r="BY139" s="3"/>
      <c r="CE139" s="3"/>
      <c r="CF139" s="3"/>
      <c r="CG139" s="3"/>
      <c r="CH139" s="3"/>
      <c r="CI139" s="3"/>
      <c r="CJ139" s="32"/>
      <c r="CK139" s="3"/>
      <c r="CL139" s="3"/>
      <c r="CM139" s="3"/>
      <c r="CN139" s="3"/>
      <c r="CO139" s="3"/>
      <c r="CP139" s="3"/>
      <c r="CQ139" s="3"/>
      <c r="CR139" s="3"/>
      <c r="CS139" s="3"/>
      <c r="CT139" s="3"/>
      <c r="CU139" s="3"/>
    </row>
    <row r="140" spans="9:99">
      <c r="I140" s="3"/>
      <c r="O140" s="3"/>
      <c r="P140" s="3"/>
      <c r="Q140" s="3"/>
      <c r="T140" s="3"/>
      <c r="U140" s="3"/>
      <c r="W140" s="37"/>
      <c r="X140" s="3"/>
      <c r="Y140" s="3"/>
      <c r="Z140" s="8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BW140" s="4"/>
      <c r="BX140" s="3"/>
      <c r="BY140" s="3"/>
      <c r="CE140" s="3"/>
      <c r="CF140" s="3"/>
      <c r="CG140" s="3"/>
      <c r="CH140" s="3"/>
      <c r="CI140" s="3"/>
      <c r="CJ140" s="32"/>
      <c r="CK140" s="3"/>
      <c r="CL140" s="3"/>
      <c r="CM140" s="3"/>
      <c r="CN140" s="3"/>
      <c r="CO140" s="3"/>
      <c r="CP140" s="3"/>
      <c r="CQ140" s="3"/>
      <c r="CR140" s="3"/>
      <c r="CS140" s="3"/>
      <c r="CT140" s="3"/>
      <c r="CU140" s="3"/>
    </row>
    <row r="141" spans="9:99">
      <c r="I141" s="3"/>
      <c r="O141" s="3"/>
      <c r="P141" s="3"/>
      <c r="Q141" s="3"/>
      <c r="T141" s="3"/>
      <c r="U141" s="3"/>
      <c r="W141" s="37"/>
      <c r="X141" s="3"/>
      <c r="Y141" s="3"/>
      <c r="Z141" s="8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  <c r="BW141" s="4"/>
      <c r="BX141" s="3"/>
      <c r="BY141" s="3"/>
      <c r="CE141" s="3"/>
      <c r="CF141" s="3"/>
      <c r="CG141" s="3"/>
      <c r="CH141" s="3"/>
      <c r="CI141" s="3"/>
      <c r="CJ141" s="32"/>
      <c r="CK141" s="3"/>
      <c r="CL141" s="3"/>
      <c r="CM141" s="3"/>
      <c r="CN141" s="3"/>
      <c r="CO141" s="3"/>
      <c r="CP141" s="3"/>
      <c r="CQ141" s="3"/>
      <c r="CR141" s="3"/>
      <c r="CS141" s="3"/>
      <c r="CT141" s="3"/>
      <c r="CU141" s="3"/>
    </row>
    <row r="142" spans="9:99">
      <c r="I142" s="3"/>
      <c r="O142" s="3"/>
      <c r="P142" s="3"/>
      <c r="Q142" s="3"/>
      <c r="T142" s="3"/>
      <c r="U142" s="3"/>
      <c r="W142" s="37"/>
      <c r="X142" s="3"/>
      <c r="Y142" s="3"/>
      <c r="Z142" s="8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BW142" s="4"/>
      <c r="BX142" s="3"/>
      <c r="BY142" s="3"/>
      <c r="CE142" s="3"/>
      <c r="CF142" s="3"/>
      <c r="CG142" s="3"/>
      <c r="CH142" s="3"/>
      <c r="CI142" s="3"/>
      <c r="CJ142" s="32"/>
      <c r="CK142" s="3"/>
      <c r="CL142" s="3"/>
      <c r="CM142" s="3"/>
      <c r="CN142" s="3"/>
      <c r="CO142" s="3"/>
      <c r="CP142" s="3"/>
      <c r="CQ142" s="3"/>
      <c r="CR142" s="3"/>
      <c r="CS142" s="3"/>
      <c r="CT142" s="3"/>
      <c r="CU142" s="3"/>
    </row>
    <row r="143" spans="9:99">
      <c r="I143" s="3"/>
      <c r="O143" s="3"/>
      <c r="P143" s="3"/>
      <c r="Q143" s="3"/>
      <c r="T143" s="3"/>
      <c r="U143" s="3"/>
      <c r="W143" s="37"/>
      <c r="X143" s="3"/>
      <c r="Y143" s="3"/>
      <c r="Z143" s="8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BW143" s="4"/>
      <c r="BX143" s="3"/>
      <c r="BY143" s="3"/>
      <c r="CE143" s="3"/>
      <c r="CF143" s="3"/>
      <c r="CG143" s="3"/>
      <c r="CH143" s="3"/>
      <c r="CI143" s="3"/>
      <c r="CJ143" s="32"/>
      <c r="CK143" s="3"/>
      <c r="CL143" s="3"/>
      <c r="CM143" s="3"/>
      <c r="CN143" s="3"/>
      <c r="CO143" s="3"/>
      <c r="CP143" s="3"/>
      <c r="CQ143" s="3"/>
      <c r="CR143" s="3"/>
      <c r="CS143" s="3"/>
      <c r="CT143" s="3"/>
      <c r="CU143" s="3"/>
    </row>
    <row r="144" spans="9:99">
      <c r="I144" s="3"/>
      <c r="O144" s="3"/>
      <c r="P144" s="3"/>
      <c r="Q144" s="3"/>
      <c r="T144" s="3"/>
      <c r="U144" s="3"/>
      <c r="W144" s="37"/>
      <c r="X144" s="3"/>
      <c r="Y144" s="3"/>
      <c r="Z144" s="8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BW144" s="4"/>
      <c r="BX144" s="3"/>
      <c r="BY144" s="3"/>
      <c r="CE144" s="3"/>
      <c r="CF144" s="3"/>
      <c r="CG144" s="3"/>
      <c r="CH144" s="3"/>
      <c r="CI144" s="3"/>
      <c r="CJ144" s="32"/>
      <c r="CK144" s="3"/>
      <c r="CL144" s="3"/>
      <c r="CM144" s="3"/>
      <c r="CN144" s="3"/>
      <c r="CO144" s="3"/>
      <c r="CP144" s="3"/>
      <c r="CQ144" s="3"/>
      <c r="CR144" s="3"/>
      <c r="CS144" s="3"/>
      <c r="CT144" s="3"/>
      <c r="CU144" s="3"/>
    </row>
    <row r="145" spans="9:99">
      <c r="I145" s="3"/>
      <c r="O145" s="3"/>
      <c r="P145" s="3"/>
      <c r="Q145" s="3"/>
      <c r="T145" s="3"/>
      <c r="U145" s="3"/>
      <c r="W145" s="37"/>
      <c r="X145" s="3"/>
      <c r="Y145" s="3"/>
      <c r="Z145" s="8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BW145" s="4"/>
      <c r="BX145" s="3"/>
      <c r="BY145" s="3"/>
      <c r="CE145" s="3"/>
      <c r="CF145" s="3"/>
      <c r="CG145" s="3"/>
      <c r="CH145" s="3"/>
      <c r="CI145" s="3"/>
      <c r="CJ145" s="32"/>
      <c r="CK145" s="3"/>
      <c r="CL145" s="3"/>
      <c r="CM145" s="3"/>
      <c r="CN145" s="3"/>
      <c r="CO145" s="3"/>
      <c r="CP145" s="3"/>
      <c r="CQ145" s="3"/>
      <c r="CR145" s="3"/>
      <c r="CS145" s="3"/>
      <c r="CT145" s="3"/>
      <c r="CU145" s="3"/>
    </row>
    <row r="146" spans="9:99">
      <c r="I146" s="3"/>
      <c r="O146" s="3"/>
      <c r="P146" s="3"/>
      <c r="Q146" s="3"/>
      <c r="T146" s="3"/>
      <c r="U146" s="3"/>
      <c r="W146" s="37"/>
      <c r="X146" s="3"/>
      <c r="Y146" s="3"/>
      <c r="Z146" s="8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BW146" s="4"/>
      <c r="BX146" s="3"/>
      <c r="BY146" s="3"/>
      <c r="CE146" s="3"/>
      <c r="CF146" s="3"/>
      <c r="CG146" s="3"/>
      <c r="CH146" s="3"/>
      <c r="CI146" s="3"/>
      <c r="CJ146" s="32"/>
      <c r="CK146" s="3"/>
      <c r="CL146" s="3"/>
      <c r="CM146" s="3"/>
      <c r="CN146" s="3"/>
      <c r="CO146" s="3"/>
      <c r="CP146" s="3"/>
      <c r="CQ146" s="3"/>
      <c r="CR146" s="3"/>
      <c r="CS146" s="3"/>
      <c r="CT146" s="3"/>
      <c r="CU146" s="3"/>
    </row>
    <row r="147" spans="9:99">
      <c r="I147" s="3"/>
      <c r="O147" s="3"/>
      <c r="P147" s="3"/>
      <c r="Q147" s="3"/>
      <c r="T147" s="3"/>
      <c r="U147" s="3"/>
      <c r="W147" s="37"/>
      <c r="X147" s="3"/>
      <c r="Y147" s="3"/>
      <c r="Z147" s="8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BW147" s="4"/>
      <c r="BX147" s="3"/>
      <c r="BY147" s="3"/>
      <c r="CE147" s="3"/>
      <c r="CF147" s="3"/>
      <c r="CG147" s="3"/>
      <c r="CH147" s="3"/>
      <c r="CI147" s="3"/>
      <c r="CJ147" s="32"/>
      <c r="CK147" s="3"/>
      <c r="CL147" s="3"/>
      <c r="CM147" s="3"/>
      <c r="CN147" s="3"/>
      <c r="CO147" s="3"/>
      <c r="CP147" s="3"/>
      <c r="CQ147" s="3"/>
      <c r="CR147" s="3"/>
      <c r="CS147" s="3"/>
      <c r="CT147" s="3"/>
      <c r="CU147" s="3"/>
    </row>
    <row r="148" spans="9:99">
      <c r="I148" s="3"/>
      <c r="O148" s="3"/>
      <c r="P148" s="3"/>
      <c r="Q148" s="3"/>
      <c r="T148" s="3"/>
      <c r="U148" s="3"/>
      <c r="W148" s="37"/>
      <c r="X148" s="3"/>
      <c r="Y148" s="3"/>
      <c r="Z148" s="8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BW148" s="4"/>
      <c r="BX148" s="3"/>
      <c r="BY148" s="3"/>
      <c r="CE148" s="3"/>
      <c r="CF148" s="3"/>
      <c r="CG148" s="3"/>
      <c r="CH148" s="3"/>
      <c r="CI148" s="3"/>
      <c r="CJ148" s="32"/>
      <c r="CK148" s="3"/>
      <c r="CL148" s="3"/>
      <c r="CM148" s="3"/>
      <c r="CN148" s="3"/>
      <c r="CO148" s="3"/>
      <c r="CP148" s="3"/>
      <c r="CQ148" s="3"/>
      <c r="CR148" s="3"/>
      <c r="CS148" s="3"/>
      <c r="CT148" s="3"/>
      <c r="CU148" s="3"/>
    </row>
    <row r="149" spans="9:99">
      <c r="I149" s="3"/>
      <c r="O149" s="3"/>
      <c r="P149" s="3"/>
      <c r="Q149" s="3"/>
      <c r="T149" s="3"/>
      <c r="U149" s="3"/>
      <c r="W149" s="37"/>
      <c r="X149" s="3"/>
      <c r="Y149" s="3"/>
      <c r="Z149" s="8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BW149" s="4"/>
      <c r="BX149" s="3"/>
      <c r="BY149" s="3"/>
      <c r="CE149" s="3"/>
      <c r="CF149" s="3"/>
      <c r="CG149" s="3"/>
      <c r="CH149" s="3"/>
      <c r="CI149" s="3"/>
      <c r="CJ149" s="32"/>
      <c r="CK149" s="3"/>
      <c r="CL149" s="3"/>
      <c r="CM149" s="3"/>
      <c r="CN149" s="3"/>
      <c r="CO149" s="3"/>
      <c r="CP149" s="3"/>
      <c r="CQ149" s="3"/>
      <c r="CR149" s="3"/>
      <c r="CS149" s="3"/>
      <c r="CT149" s="3"/>
      <c r="CU149" s="3"/>
    </row>
    <row r="150" spans="9:99">
      <c r="I150" s="3"/>
      <c r="O150" s="3"/>
      <c r="P150" s="3"/>
      <c r="Q150" s="3"/>
      <c r="T150" s="3"/>
      <c r="U150" s="3"/>
      <c r="W150" s="37"/>
      <c r="X150" s="3"/>
      <c r="Y150" s="3"/>
      <c r="Z150" s="8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BW150" s="4"/>
      <c r="BX150" s="3"/>
      <c r="BY150" s="3"/>
      <c r="CE150" s="3"/>
      <c r="CF150" s="3"/>
      <c r="CG150" s="3"/>
      <c r="CH150" s="3"/>
      <c r="CI150" s="3"/>
      <c r="CJ150" s="32"/>
      <c r="CK150" s="3"/>
      <c r="CL150" s="3"/>
      <c r="CM150" s="3"/>
      <c r="CN150" s="3"/>
      <c r="CO150" s="3"/>
      <c r="CP150" s="3"/>
      <c r="CQ150" s="3"/>
      <c r="CR150" s="3"/>
      <c r="CS150" s="3"/>
      <c r="CT150" s="3"/>
      <c r="CU150" s="3"/>
    </row>
    <row r="151" spans="9:99">
      <c r="I151" s="3"/>
      <c r="O151" s="3"/>
      <c r="P151" s="3"/>
      <c r="Q151" s="3"/>
      <c r="T151" s="3"/>
      <c r="U151" s="3"/>
      <c r="W151" s="37"/>
      <c r="X151" s="3"/>
      <c r="Y151" s="3"/>
      <c r="Z151" s="8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BW151" s="4"/>
      <c r="BX151" s="3"/>
      <c r="BY151" s="3"/>
      <c r="CE151" s="3"/>
      <c r="CF151" s="3"/>
      <c r="CG151" s="3"/>
      <c r="CH151" s="3"/>
      <c r="CI151" s="3"/>
      <c r="CJ151" s="32"/>
      <c r="CK151" s="3"/>
      <c r="CL151" s="3"/>
      <c r="CM151" s="3"/>
      <c r="CN151" s="3"/>
      <c r="CO151" s="3"/>
      <c r="CP151" s="3"/>
      <c r="CQ151" s="3"/>
      <c r="CR151" s="3"/>
      <c r="CS151" s="3"/>
      <c r="CT151" s="3"/>
      <c r="CU151" s="3"/>
    </row>
    <row r="152" spans="9:99">
      <c r="I152" s="3"/>
      <c r="O152" s="3"/>
      <c r="P152" s="3"/>
      <c r="Q152" s="3"/>
      <c r="T152" s="3"/>
      <c r="U152" s="3"/>
      <c r="W152" s="37"/>
      <c r="X152" s="3"/>
      <c r="Y152" s="3"/>
      <c r="Z152" s="8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BW152" s="4"/>
      <c r="BX152" s="3"/>
      <c r="BY152" s="3"/>
      <c r="CE152" s="3"/>
      <c r="CF152" s="3"/>
      <c r="CG152" s="3"/>
      <c r="CH152" s="3"/>
      <c r="CI152" s="3"/>
      <c r="CJ152" s="32"/>
      <c r="CK152" s="3"/>
      <c r="CL152" s="3"/>
      <c r="CM152" s="3"/>
      <c r="CN152" s="3"/>
      <c r="CO152" s="3"/>
      <c r="CP152" s="3"/>
      <c r="CQ152" s="3"/>
      <c r="CR152" s="3"/>
      <c r="CS152" s="3"/>
      <c r="CT152" s="3"/>
      <c r="CU152" s="3"/>
    </row>
    <row r="153" spans="9:99">
      <c r="I153" s="3"/>
      <c r="O153" s="3"/>
      <c r="P153" s="3"/>
      <c r="Q153" s="3"/>
      <c r="T153" s="3"/>
      <c r="U153" s="3"/>
      <c r="W153" s="37"/>
      <c r="X153" s="3"/>
      <c r="Y153" s="3"/>
      <c r="Z153" s="8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BW153" s="4"/>
      <c r="BX153" s="3"/>
      <c r="BY153" s="3"/>
      <c r="CE153" s="3"/>
      <c r="CF153" s="3"/>
      <c r="CG153" s="3"/>
      <c r="CH153" s="3"/>
      <c r="CI153" s="3"/>
      <c r="CJ153" s="32"/>
      <c r="CK153" s="3"/>
      <c r="CL153" s="3"/>
      <c r="CM153" s="3"/>
      <c r="CN153" s="3"/>
      <c r="CO153" s="3"/>
      <c r="CP153" s="3"/>
      <c r="CQ153" s="3"/>
      <c r="CR153" s="3"/>
      <c r="CS153" s="3"/>
      <c r="CT153" s="3"/>
      <c r="CU153" s="3"/>
    </row>
    <row r="154" spans="9:99">
      <c r="I154" s="3"/>
      <c r="O154" s="3"/>
      <c r="P154" s="3"/>
      <c r="Q154" s="3"/>
      <c r="T154" s="3"/>
      <c r="U154" s="3"/>
      <c r="W154" s="37"/>
      <c r="X154" s="3"/>
      <c r="Y154" s="3"/>
      <c r="Z154" s="8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BW154" s="4"/>
      <c r="BX154" s="3"/>
      <c r="BY154" s="3"/>
      <c r="CE154" s="3"/>
      <c r="CF154" s="3"/>
      <c r="CG154" s="3"/>
      <c r="CH154" s="3"/>
      <c r="CI154" s="3"/>
      <c r="CJ154" s="32"/>
      <c r="CK154" s="3"/>
      <c r="CL154" s="3"/>
      <c r="CM154" s="3"/>
      <c r="CN154" s="3"/>
      <c r="CO154" s="3"/>
      <c r="CP154" s="3"/>
      <c r="CQ154" s="3"/>
      <c r="CR154" s="3"/>
      <c r="CS154" s="3"/>
      <c r="CT154" s="3"/>
      <c r="CU154" s="3"/>
    </row>
    <row r="155" spans="9:99">
      <c r="I155" s="3"/>
      <c r="O155" s="3"/>
      <c r="P155" s="3"/>
      <c r="Q155" s="3"/>
      <c r="T155" s="3"/>
      <c r="U155" s="3"/>
      <c r="W155" s="37"/>
      <c r="X155" s="3"/>
      <c r="Y155" s="3"/>
      <c r="Z155" s="8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BW155" s="4"/>
      <c r="BX155" s="3"/>
      <c r="BY155" s="3"/>
      <c r="CE155" s="3"/>
      <c r="CF155" s="3"/>
      <c r="CG155" s="3"/>
      <c r="CH155" s="3"/>
      <c r="CI155" s="3"/>
      <c r="CJ155" s="32"/>
      <c r="CK155" s="3"/>
      <c r="CL155" s="3"/>
      <c r="CM155" s="3"/>
      <c r="CN155" s="3"/>
      <c r="CO155" s="3"/>
      <c r="CP155" s="3"/>
      <c r="CQ155" s="3"/>
      <c r="CR155" s="3"/>
      <c r="CS155" s="3"/>
      <c r="CT155" s="3"/>
      <c r="CU155" s="3"/>
    </row>
    <row r="156" spans="9:99">
      <c r="I156" s="3"/>
      <c r="O156" s="3"/>
      <c r="P156" s="3"/>
      <c r="Q156" s="3"/>
      <c r="T156" s="3"/>
      <c r="U156" s="3"/>
      <c r="W156" s="37"/>
      <c r="X156" s="3"/>
      <c r="Y156" s="3"/>
      <c r="Z156" s="8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BW156" s="4"/>
      <c r="BX156" s="3"/>
      <c r="BY156" s="3"/>
      <c r="CE156" s="3"/>
      <c r="CF156" s="3"/>
      <c r="CG156" s="3"/>
      <c r="CH156" s="3"/>
      <c r="CI156" s="3"/>
      <c r="CJ156" s="32"/>
      <c r="CK156" s="3"/>
      <c r="CL156" s="3"/>
      <c r="CM156" s="3"/>
      <c r="CN156" s="3"/>
      <c r="CO156" s="3"/>
      <c r="CP156" s="3"/>
      <c r="CQ156" s="3"/>
      <c r="CR156" s="3"/>
      <c r="CS156" s="3"/>
      <c r="CT156" s="3"/>
      <c r="CU156" s="3"/>
    </row>
    <row r="157" spans="9:99">
      <c r="I157" s="3"/>
      <c r="O157" s="3"/>
      <c r="P157" s="3"/>
      <c r="Q157" s="3"/>
      <c r="T157" s="3"/>
      <c r="U157" s="3"/>
      <c r="W157" s="37"/>
      <c r="X157" s="3"/>
      <c r="Y157" s="3"/>
      <c r="Z157" s="8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BW157" s="4"/>
      <c r="BX157" s="3"/>
      <c r="BY157" s="3"/>
      <c r="CE157" s="3"/>
      <c r="CF157" s="3"/>
      <c r="CG157" s="3"/>
      <c r="CH157" s="3"/>
      <c r="CI157" s="3"/>
      <c r="CJ157" s="32"/>
      <c r="CK157" s="3"/>
      <c r="CL157" s="3"/>
      <c r="CM157" s="3"/>
      <c r="CN157" s="3"/>
      <c r="CO157" s="3"/>
      <c r="CP157" s="3"/>
      <c r="CQ157" s="3"/>
      <c r="CR157" s="3"/>
      <c r="CS157" s="3"/>
      <c r="CT157" s="3"/>
      <c r="CU157" s="3"/>
    </row>
    <row r="158" spans="9:99">
      <c r="I158" s="3"/>
      <c r="O158" s="3"/>
      <c r="P158" s="3"/>
      <c r="Q158" s="3"/>
      <c r="T158" s="3"/>
      <c r="U158" s="3"/>
      <c r="W158" s="37"/>
      <c r="X158" s="3"/>
      <c r="Y158" s="3"/>
      <c r="Z158" s="8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  <c r="BW158" s="4"/>
      <c r="BX158" s="3"/>
      <c r="BY158" s="3"/>
      <c r="CE158" s="3"/>
      <c r="CF158" s="3"/>
      <c r="CG158" s="3"/>
      <c r="CH158" s="3"/>
      <c r="CI158" s="3"/>
      <c r="CJ158" s="32"/>
      <c r="CK158" s="3"/>
      <c r="CL158" s="3"/>
      <c r="CM158" s="3"/>
      <c r="CN158" s="3"/>
      <c r="CO158" s="3"/>
      <c r="CP158" s="3"/>
      <c r="CQ158" s="3"/>
      <c r="CR158" s="3"/>
      <c r="CS158" s="3"/>
      <c r="CT158" s="3"/>
      <c r="CU158" s="3"/>
    </row>
    <row r="159" spans="9:99">
      <c r="I159" s="3"/>
      <c r="O159" s="3"/>
      <c r="P159" s="3"/>
      <c r="Q159" s="3"/>
      <c r="T159" s="3"/>
      <c r="U159" s="3"/>
      <c r="W159" s="37"/>
      <c r="X159" s="3"/>
      <c r="Y159" s="3"/>
      <c r="Z159" s="8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  <c r="BW159" s="4"/>
      <c r="BX159" s="3"/>
      <c r="BY159" s="3"/>
      <c r="CE159" s="3"/>
      <c r="CF159" s="3"/>
      <c r="CG159" s="3"/>
      <c r="CH159" s="3"/>
      <c r="CI159" s="3"/>
      <c r="CJ159" s="32"/>
      <c r="CK159" s="3"/>
      <c r="CL159" s="3"/>
      <c r="CM159" s="3"/>
      <c r="CN159" s="3"/>
      <c r="CO159" s="3"/>
      <c r="CP159" s="3"/>
      <c r="CQ159" s="3"/>
      <c r="CR159" s="3"/>
      <c r="CS159" s="3"/>
      <c r="CT159" s="3"/>
      <c r="CU159" s="3"/>
    </row>
    <row r="160" spans="9:99">
      <c r="I160" s="3"/>
      <c r="O160" s="3"/>
      <c r="P160" s="3"/>
      <c r="Q160" s="3"/>
      <c r="T160" s="3"/>
      <c r="U160" s="3"/>
      <c r="W160" s="37"/>
      <c r="X160" s="3"/>
      <c r="Y160" s="3"/>
      <c r="Z160" s="8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  <c r="BW160" s="4"/>
      <c r="BX160" s="3"/>
      <c r="BY160" s="3"/>
      <c r="CE160" s="3"/>
      <c r="CF160" s="3"/>
      <c r="CG160" s="3"/>
      <c r="CH160" s="3"/>
      <c r="CI160" s="3"/>
      <c r="CJ160" s="32"/>
      <c r="CK160" s="3"/>
      <c r="CL160" s="3"/>
      <c r="CM160" s="3"/>
      <c r="CN160" s="3"/>
      <c r="CO160" s="3"/>
      <c r="CP160" s="3"/>
      <c r="CQ160" s="3"/>
      <c r="CR160" s="3"/>
      <c r="CS160" s="3"/>
      <c r="CT160" s="3"/>
      <c r="CU160" s="3"/>
    </row>
    <row r="161" spans="9:99">
      <c r="I161" s="3"/>
      <c r="O161" s="3"/>
      <c r="P161" s="3"/>
      <c r="Q161" s="3"/>
      <c r="T161" s="3"/>
      <c r="U161" s="3"/>
      <c r="W161" s="37"/>
      <c r="X161" s="3"/>
      <c r="Y161" s="3"/>
      <c r="Z161" s="8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  <c r="BW161" s="4"/>
      <c r="BX161" s="3"/>
      <c r="BY161" s="3"/>
      <c r="CE161" s="3"/>
      <c r="CF161" s="3"/>
      <c r="CG161" s="3"/>
      <c r="CH161" s="3"/>
      <c r="CI161" s="3"/>
      <c r="CJ161" s="32"/>
      <c r="CK161" s="3"/>
      <c r="CL161" s="3"/>
      <c r="CM161" s="3"/>
      <c r="CN161" s="3"/>
      <c r="CO161" s="3"/>
      <c r="CP161" s="3"/>
      <c r="CQ161" s="3"/>
      <c r="CR161" s="3"/>
      <c r="CS161" s="3"/>
      <c r="CT161" s="3"/>
      <c r="CU161" s="3"/>
    </row>
    <row r="162" spans="9:99">
      <c r="I162" s="3"/>
      <c r="O162" s="3"/>
      <c r="P162" s="3"/>
      <c r="Q162" s="3"/>
      <c r="T162" s="3"/>
      <c r="U162" s="3"/>
      <c r="W162" s="37"/>
      <c r="X162" s="3"/>
      <c r="Y162" s="3"/>
      <c r="Z162" s="8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BW162" s="4"/>
      <c r="BX162" s="3"/>
      <c r="BY162" s="3"/>
      <c r="CE162" s="3"/>
      <c r="CF162" s="3"/>
      <c r="CG162" s="3"/>
      <c r="CH162" s="3"/>
      <c r="CI162" s="3"/>
      <c r="CJ162" s="32"/>
      <c r="CK162" s="3"/>
      <c r="CL162" s="3"/>
      <c r="CM162" s="3"/>
      <c r="CN162" s="3"/>
      <c r="CO162" s="3"/>
      <c r="CP162" s="3"/>
      <c r="CQ162" s="3"/>
      <c r="CR162" s="3"/>
      <c r="CS162" s="3"/>
      <c r="CT162" s="3"/>
      <c r="CU162" s="3"/>
    </row>
    <row r="163" spans="9:99">
      <c r="I163" s="3"/>
      <c r="O163" s="3"/>
      <c r="P163" s="3"/>
      <c r="Q163" s="3"/>
      <c r="T163" s="3"/>
      <c r="U163" s="3"/>
      <c r="W163" s="37"/>
      <c r="X163" s="3"/>
      <c r="Y163" s="3"/>
      <c r="Z163" s="8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BW163" s="4"/>
      <c r="BX163" s="3"/>
      <c r="BY163" s="3"/>
      <c r="CE163" s="3"/>
      <c r="CF163" s="3"/>
      <c r="CG163" s="3"/>
      <c r="CH163" s="3"/>
      <c r="CI163" s="3"/>
      <c r="CJ163" s="32"/>
      <c r="CK163" s="3"/>
      <c r="CL163" s="3"/>
      <c r="CM163" s="3"/>
      <c r="CN163" s="3"/>
      <c r="CO163" s="3"/>
      <c r="CP163" s="3"/>
      <c r="CQ163" s="3"/>
      <c r="CR163" s="3"/>
      <c r="CS163" s="3"/>
      <c r="CT163" s="3"/>
      <c r="CU163" s="3"/>
    </row>
    <row r="164" spans="9:99">
      <c r="I164" s="3"/>
      <c r="O164" s="3"/>
      <c r="P164" s="3"/>
      <c r="Q164" s="3"/>
      <c r="T164" s="3"/>
      <c r="U164" s="3"/>
      <c r="W164" s="37"/>
      <c r="X164" s="3"/>
      <c r="Y164" s="3"/>
      <c r="Z164" s="8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  <c r="BW164" s="4"/>
      <c r="BX164" s="3"/>
      <c r="BY164" s="3"/>
      <c r="CE164" s="3"/>
      <c r="CF164" s="3"/>
      <c r="CG164" s="3"/>
      <c r="CH164" s="3"/>
      <c r="CI164" s="3"/>
      <c r="CJ164" s="32"/>
      <c r="CK164" s="3"/>
      <c r="CL164" s="3"/>
      <c r="CM164" s="3"/>
      <c r="CN164" s="3"/>
      <c r="CO164" s="3"/>
      <c r="CP164" s="3"/>
      <c r="CQ164" s="3"/>
      <c r="CR164" s="3"/>
      <c r="CS164" s="3"/>
      <c r="CT164" s="3"/>
      <c r="CU164" s="3"/>
    </row>
    <row r="165" spans="9:99">
      <c r="I165" s="3"/>
      <c r="O165" s="3"/>
      <c r="P165" s="3"/>
      <c r="Q165" s="3"/>
      <c r="T165" s="3"/>
      <c r="U165" s="3"/>
      <c r="W165" s="37"/>
      <c r="X165" s="3"/>
      <c r="Y165" s="3"/>
      <c r="Z165" s="8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  <c r="BW165" s="4"/>
      <c r="BX165" s="3"/>
      <c r="BY165" s="3"/>
      <c r="CE165" s="3"/>
      <c r="CF165" s="3"/>
      <c r="CG165" s="3"/>
      <c r="CH165" s="3"/>
      <c r="CI165" s="3"/>
      <c r="CJ165" s="32"/>
      <c r="CK165" s="3"/>
      <c r="CL165" s="3"/>
      <c r="CM165" s="3"/>
      <c r="CN165" s="3"/>
      <c r="CO165" s="3"/>
      <c r="CP165" s="3"/>
      <c r="CQ165" s="3"/>
      <c r="CR165" s="3"/>
      <c r="CS165" s="3"/>
      <c r="CT165" s="3"/>
      <c r="CU165" s="3"/>
    </row>
    <row r="166" spans="9:99">
      <c r="I166" s="3"/>
      <c r="O166" s="3"/>
      <c r="P166" s="3"/>
      <c r="Q166" s="3"/>
      <c r="T166" s="3"/>
      <c r="U166" s="3"/>
      <c r="W166" s="37"/>
      <c r="X166" s="3"/>
      <c r="Y166" s="3"/>
      <c r="Z166" s="8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  <c r="BW166" s="4"/>
      <c r="BX166" s="3"/>
      <c r="BY166" s="3"/>
      <c r="CE166" s="3"/>
      <c r="CF166" s="3"/>
      <c r="CG166" s="3"/>
      <c r="CH166" s="3"/>
      <c r="CI166" s="3"/>
      <c r="CJ166" s="32"/>
      <c r="CK166" s="3"/>
      <c r="CL166" s="3"/>
      <c r="CM166" s="3"/>
      <c r="CN166" s="3"/>
      <c r="CO166" s="3"/>
      <c r="CP166" s="3"/>
      <c r="CQ166" s="3"/>
      <c r="CR166" s="3"/>
      <c r="CS166" s="3"/>
      <c r="CT166" s="3"/>
      <c r="CU166" s="3"/>
    </row>
    <row r="167" spans="9:99">
      <c r="I167" s="3"/>
      <c r="O167" s="3"/>
      <c r="P167" s="3"/>
      <c r="Q167" s="3"/>
      <c r="T167" s="3"/>
      <c r="U167" s="3"/>
      <c r="W167" s="37"/>
      <c r="X167" s="3"/>
      <c r="Y167" s="3"/>
      <c r="Z167" s="8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  <c r="BW167" s="4"/>
      <c r="BX167" s="3"/>
      <c r="BY167" s="3"/>
      <c r="CE167" s="3"/>
      <c r="CF167" s="3"/>
      <c r="CG167" s="3"/>
      <c r="CH167" s="3"/>
      <c r="CI167" s="3"/>
      <c r="CJ167" s="32"/>
      <c r="CK167" s="3"/>
      <c r="CL167" s="3"/>
      <c r="CM167" s="3"/>
      <c r="CN167" s="3"/>
      <c r="CO167" s="3"/>
      <c r="CP167" s="3"/>
      <c r="CQ167" s="3"/>
      <c r="CR167" s="3"/>
      <c r="CS167" s="3"/>
      <c r="CT167" s="3"/>
      <c r="CU167" s="3"/>
    </row>
    <row r="168" spans="9:99">
      <c r="I168" s="3"/>
      <c r="O168" s="3"/>
      <c r="P168" s="3"/>
      <c r="Q168" s="3"/>
      <c r="T168" s="3"/>
      <c r="U168" s="3"/>
      <c r="W168" s="37"/>
      <c r="X168" s="3"/>
      <c r="Y168" s="3"/>
      <c r="Z168" s="8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  <c r="BW168" s="4"/>
      <c r="BX168" s="3"/>
      <c r="BY168" s="3"/>
      <c r="CE168" s="3"/>
      <c r="CF168" s="3"/>
      <c r="CG168" s="3"/>
      <c r="CH168" s="3"/>
      <c r="CI168" s="3"/>
      <c r="CJ168" s="32"/>
      <c r="CK168" s="3"/>
      <c r="CL168" s="3"/>
      <c r="CM168" s="3"/>
      <c r="CN168" s="3"/>
      <c r="CO168" s="3"/>
      <c r="CP168" s="3"/>
      <c r="CQ168" s="3"/>
      <c r="CR168" s="3"/>
      <c r="CS168" s="3"/>
      <c r="CT168" s="3"/>
      <c r="CU168" s="3"/>
    </row>
    <row r="169" spans="9:99">
      <c r="I169" s="3"/>
      <c r="O169" s="3"/>
      <c r="P169" s="3"/>
      <c r="Q169" s="3"/>
      <c r="T169" s="3"/>
      <c r="U169" s="3"/>
      <c r="W169" s="37"/>
      <c r="X169" s="3"/>
      <c r="Y169" s="3"/>
      <c r="Z169" s="8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BW169" s="4"/>
      <c r="BX169" s="3"/>
      <c r="BY169" s="3"/>
      <c r="CE169" s="3"/>
      <c r="CF169" s="3"/>
      <c r="CG169" s="3"/>
      <c r="CH169" s="3"/>
      <c r="CI169" s="3"/>
      <c r="CJ169" s="32"/>
      <c r="CK169" s="3"/>
      <c r="CL169" s="3"/>
      <c r="CM169" s="3"/>
      <c r="CN169" s="3"/>
      <c r="CO169" s="3"/>
      <c r="CP169" s="3"/>
      <c r="CQ169" s="3"/>
      <c r="CR169" s="3"/>
      <c r="CS169" s="3"/>
      <c r="CT169" s="3"/>
      <c r="CU169" s="3"/>
    </row>
    <row r="170" spans="9:99">
      <c r="I170" s="3"/>
      <c r="O170" s="3"/>
      <c r="P170" s="3"/>
      <c r="Q170" s="3"/>
      <c r="T170" s="3"/>
      <c r="U170" s="3"/>
      <c r="W170" s="37"/>
      <c r="X170" s="3"/>
      <c r="Y170" s="3"/>
      <c r="Z170" s="8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BW170" s="4"/>
      <c r="BX170" s="3"/>
      <c r="BY170" s="3"/>
      <c r="CE170" s="3"/>
      <c r="CF170" s="3"/>
      <c r="CG170" s="3"/>
      <c r="CH170" s="3"/>
      <c r="CI170" s="3"/>
      <c r="CJ170" s="32"/>
      <c r="CK170" s="3"/>
      <c r="CL170" s="3"/>
      <c r="CM170" s="3"/>
      <c r="CN170" s="3"/>
      <c r="CO170" s="3"/>
      <c r="CP170" s="3"/>
      <c r="CQ170" s="3"/>
      <c r="CR170" s="3"/>
      <c r="CS170" s="3"/>
      <c r="CT170" s="3"/>
      <c r="CU170" s="3"/>
    </row>
    <row r="171" spans="9:99">
      <c r="I171" s="3"/>
      <c r="O171" s="3"/>
      <c r="P171" s="3"/>
      <c r="Q171" s="3"/>
      <c r="T171" s="3"/>
      <c r="U171" s="3"/>
      <c r="W171" s="37"/>
      <c r="X171" s="3"/>
      <c r="Y171" s="3"/>
      <c r="Z171" s="8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BW171" s="4"/>
      <c r="BX171" s="3"/>
      <c r="BY171" s="3"/>
      <c r="CE171" s="3"/>
      <c r="CF171" s="3"/>
      <c r="CG171" s="3"/>
      <c r="CH171" s="3"/>
      <c r="CI171" s="3"/>
      <c r="CJ171" s="32"/>
      <c r="CK171" s="3"/>
      <c r="CL171" s="3"/>
      <c r="CM171" s="3"/>
      <c r="CN171" s="3"/>
      <c r="CO171" s="3"/>
      <c r="CP171" s="3"/>
      <c r="CQ171" s="3"/>
      <c r="CR171" s="3"/>
      <c r="CS171" s="3"/>
      <c r="CT171" s="3"/>
      <c r="CU171" s="3"/>
    </row>
    <row r="172" spans="9:99">
      <c r="I172" s="3"/>
      <c r="O172" s="3"/>
      <c r="P172" s="3"/>
      <c r="Q172" s="3"/>
      <c r="T172" s="3"/>
      <c r="U172" s="3"/>
      <c r="W172" s="37"/>
      <c r="X172" s="3"/>
      <c r="Y172" s="3"/>
      <c r="Z172" s="8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BW172" s="4"/>
      <c r="BX172" s="3"/>
      <c r="BY172" s="3"/>
      <c r="CE172" s="3"/>
      <c r="CF172" s="3"/>
      <c r="CG172" s="3"/>
      <c r="CH172" s="3"/>
      <c r="CI172" s="3"/>
      <c r="CJ172" s="32"/>
      <c r="CK172" s="3"/>
      <c r="CL172" s="3"/>
      <c r="CM172" s="3"/>
      <c r="CN172" s="3"/>
      <c r="CO172" s="3"/>
      <c r="CP172" s="3"/>
      <c r="CQ172" s="3"/>
      <c r="CR172" s="3"/>
      <c r="CS172" s="3"/>
      <c r="CT172" s="3"/>
      <c r="CU172" s="3"/>
    </row>
    <row r="173" spans="9:99">
      <c r="I173" s="3"/>
      <c r="O173" s="3"/>
      <c r="P173" s="3"/>
      <c r="Q173" s="3"/>
      <c r="T173" s="3"/>
      <c r="U173" s="3"/>
      <c r="W173" s="37"/>
      <c r="X173" s="3"/>
      <c r="Y173" s="3"/>
      <c r="Z173" s="8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BW173" s="4"/>
      <c r="BX173" s="3"/>
      <c r="BY173" s="3"/>
      <c r="CE173" s="3"/>
      <c r="CF173" s="3"/>
      <c r="CG173" s="3"/>
      <c r="CH173" s="3"/>
      <c r="CI173" s="3"/>
      <c r="CJ173" s="32"/>
      <c r="CK173" s="3"/>
      <c r="CL173" s="3"/>
      <c r="CM173" s="3"/>
      <c r="CN173" s="3"/>
      <c r="CO173" s="3"/>
      <c r="CP173" s="3"/>
      <c r="CQ173" s="3"/>
      <c r="CR173" s="3"/>
      <c r="CS173" s="3"/>
      <c r="CT173" s="3"/>
      <c r="CU173" s="3"/>
    </row>
    <row r="174" spans="9:99">
      <c r="I174" s="3"/>
      <c r="O174" s="3"/>
      <c r="P174" s="3"/>
      <c r="Q174" s="3"/>
      <c r="T174" s="3"/>
      <c r="U174" s="3"/>
      <c r="W174" s="37"/>
      <c r="X174" s="3"/>
      <c r="Y174" s="3"/>
      <c r="Z174" s="8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BW174" s="4"/>
      <c r="BX174" s="3"/>
      <c r="BY174" s="3"/>
      <c r="CE174" s="3"/>
      <c r="CF174" s="3"/>
      <c r="CG174" s="3"/>
      <c r="CH174" s="3"/>
      <c r="CI174" s="3"/>
      <c r="CJ174" s="32"/>
      <c r="CK174" s="3"/>
      <c r="CL174" s="3"/>
      <c r="CM174" s="3"/>
      <c r="CN174" s="3"/>
      <c r="CO174" s="3"/>
      <c r="CP174" s="3"/>
      <c r="CQ174" s="3"/>
      <c r="CR174" s="3"/>
      <c r="CS174" s="3"/>
      <c r="CT174" s="3"/>
      <c r="CU174" s="3"/>
    </row>
    <row r="175" spans="9:99">
      <c r="I175" s="3"/>
      <c r="O175" s="3"/>
      <c r="P175" s="3"/>
      <c r="Q175" s="3"/>
      <c r="T175" s="3"/>
      <c r="U175" s="3"/>
      <c r="W175" s="37"/>
      <c r="X175" s="3"/>
      <c r="Y175" s="3"/>
      <c r="Z175" s="8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BW175" s="4"/>
      <c r="BX175" s="3"/>
      <c r="BY175" s="3"/>
      <c r="CE175" s="3"/>
      <c r="CF175" s="3"/>
      <c r="CG175" s="3"/>
      <c r="CH175" s="3"/>
      <c r="CI175" s="3"/>
      <c r="CJ175" s="32"/>
      <c r="CK175" s="3"/>
      <c r="CL175" s="3"/>
      <c r="CM175" s="3"/>
      <c r="CN175" s="3"/>
      <c r="CO175" s="3"/>
      <c r="CP175" s="3"/>
      <c r="CQ175" s="3"/>
      <c r="CR175" s="3"/>
      <c r="CS175" s="3"/>
      <c r="CT175" s="3"/>
      <c r="CU175" s="3"/>
    </row>
    <row r="176" spans="9:99">
      <c r="I176" s="3"/>
      <c r="O176" s="3"/>
      <c r="P176" s="3"/>
      <c r="Q176" s="3"/>
      <c r="T176" s="3"/>
      <c r="U176" s="3"/>
      <c r="W176" s="37"/>
      <c r="X176" s="3"/>
      <c r="Y176" s="3"/>
      <c r="Z176" s="8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BW176" s="4"/>
      <c r="BX176" s="3"/>
      <c r="BY176" s="3"/>
      <c r="CE176" s="3"/>
      <c r="CF176" s="3"/>
      <c r="CG176" s="3"/>
      <c r="CH176" s="3"/>
      <c r="CI176" s="3"/>
      <c r="CJ176" s="32"/>
      <c r="CK176" s="3"/>
      <c r="CL176" s="3"/>
      <c r="CM176" s="3"/>
      <c r="CN176" s="3"/>
      <c r="CO176" s="3"/>
      <c r="CP176" s="3"/>
      <c r="CQ176" s="3"/>
      <c r="CR176" s="3"/>
      <c r="CS176" s="3"/>
      <c r="CT176" s="3"/>
      <c r="CU176" s="3"/>
    </row>
    <row r="177" spans="9:99">
      <c r="I177" s="3"/>
      <c r="O177" s="3"/>
      <c r="P177" s="3"/>
      <c r="Q177" s="3"/>
      <c r="T177" s="3"/>
      <c r="U177" s="3"/>
      <c r="W177" s="37"/>
      <c r="X177" s="3"/>
      <c r="Y177" s="3"/>
      <c r="Z177" s="8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BW177" s="4"/>
      <c r="BX177" s="3"/>
      <c r="BY177" s="3"/>
      <c r="CE177" s="3"/>
      <c r="CF177" s="3"/>
      <c r="CG177" s="3"/>
      <c r="CH177" s="3"/>
      <c r="CI177" s="3"/>
      <c r="CJ177" s="32"/>
      <c r="CK177" s="3"/>
      <c r="CL177" s="3"/>
      <c r="CM177" s="3"/>
      <c r="CN177" s="3"/>
      <c r="CO177" s="3"/>
      <c r="CP177" s="3"/>
      <c r="CQ177" s="3"/>
      <c r="CR177" s="3"/>
      <c r="CS177" s="3"/>
      <c r="CT177" s="3"/>
      <c r="CU177" s="3"/>
    </row>
    <row r="178" spans="9:99">
      <c r="I178" s="3"/>
      <c r="O178" s="3"/>
      <c r="P178" s="3"/>
      <c r="Q178" s="3"/>
      <c r="T178" s="3"/>
      <c r="U178" s="3"/>
      <c r="W178" s="37"/>
      <c r="X178" s="3"/>
      <c r="Y178" s="3"/>
      <c r="Z178" s="8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BW178" s="4"/>
      <c r="BX178" s="3"/>
      <c r="BY178" s="3"/>
      <c r="CE178" s="3"/>
      <c r="CF178" s="3"/>
      <c r="CG178" s="3"/>
      <c r="CH178" s="3"/>
      <c r="CI178" s="3"/>
      <c r="CJ178" s="32"/>
      <c r="CK178" s="3"/>
      <c r="CL178" s="3"/>
      <c r="CM178" s="3"/>
      <c r="CN178" s="3"/>
      <c r="CO178" s="3"/>
      <c r="CP178" s="3"/>
      <c r="CQ178" s="3"/>
      <c r="CR178" s="3"/>
      <c r="CS178" s="3"/>
      <c r="CT178" s="3"/>
      <c r="CU178" s="3"/>
    </row>
    <row r="179" spans="9:99">
      <c r="I179" s="3"/>
      <c r="O179" s="3"/>
      <c r="P179" s="3"/>
      <c r="Q179" s="3"/>
      <c r="T179" s="3"/>
      <c r="U179" s="3"/>
      <c r="W179" s="37"/>
      <c r="X179" s="3"/>
      <c r="Y179" s="3"/>
      <c r="Z179" s="8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  <c r="BW179" s="4"/>
      <c r="BX179" s="3"/>
      <c r="BY179" s="3"/>
      <c r="CE179" s="3"/>
      <c r="CF179" s="3"/>
      <c r="CG179" s="3"/>
      <c r="CH179" s="3"/>
      <c r="CI179" s="3"/>
      <c r="CJ179" s="32"/>
      <c r="CK179" s="3"/>
      <c r="CL179" s="3"/>
      <c r="CM179" s="3"/>
      <c r="CN179" s="3"/>
      <c r="CO179" s="3"/>
      <c r="CP179" s="3"/>
      <c r="CQ179" s="3"/>
      <c r="CR179" s="3"/>
      <c r="CS179" s="3"/>
      <c r="CT179" s="3"/>
      <c r="CU179" s="3"/>
    </row>
    <row r="180" spans="9:99">
      <c r="I180" s="3"/>
      <c r="O180" s="3"/>
      <c r="P180" s="3"/>
      <c r="Q180" s="3"/>
      <c r="T180" s="3"/>
      <c r="U180" s="3"/>
      <c r="W180" s="37"/>
      <c r="X180" s="3"/>
      <c r="Y180" s="3"/>
      <c r="Z180" s="8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BW180" s="4"/>
      <c r="BX180" s="3"/>
      <c r="BY180" s="3"/>
      <c r="CE180" s="3"/>
      <c r="CF180" s="3"/>
      <c r="CG180" s="3"/>
      <c r="CH180" s="3"/>
      <c r="CI180" s="3"/>
      <c r="CJ180" s="32"/>
      <c r="CK180" s="3"/>
      <c r="CL180" s="3"/>
      <c r="CM180" s="3"/>
      <c r="CN180" s="3"/>
      <c r="CO180" s="3"/>
      <c r="CP180" s="3"/>
      <c r="CQ180" s="3"/>
      <c r="CR180" s="3"/>
      <c r="CS180" s="3"/>
      <c r="CT180" s="3"/>
      <c r="CU180" s="3"/>
    </row>
    <row r="181" spans="9:99">
      <c r="I181" s="3"/>
      <c r="O181" s="3"/>
      <c r="P181" s="3"/>
      <c r="Q181" s="3"/>
      <c r="T181" s="3"/>
      <c r="U181" s="3"/>
      <c r="W181" s="37"/>
      <c r="X181" s="3"/>
      <c r="Y181" s="3"/>
      <c r="Z181" s="8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BW181" s="4"/>
      <c r="BX181" s="3"/>
      <c r="BY181" s="3"/>
      <c r="CE181" s="3"/>
      <c r="CF181" s="3"/>
      <c r="CG181" s="3"/>
      <c r="CH181" s="3"/>
      <c r="CI181" s="3"/>
      <c r="CJ181" s="32"/>
      <c r="CK181" s="3"/>
      <c r="CL181" s="3"/>
      <c r="CM181" s="3"/>
      <c r="CN181" s="3"/>
      <c r="CO181" s="3"/>
      <c r="CP181" s="3"/>
      <c r="CQ181" s="3"/>
      <c r="CR181" s="3"/>
      <c r="CS181" s="3"/>
      <c r="CT181" s="3"/>
      <c r="CU181" s="3"/>
    </row>
    <row r="182" spans="9:99">
      <c r="I182" s="3"/>
      <c r="O182" s="3"/>
      <c r="P182" s="3"/>
      <c r="Q182" s="3"/>
      <c r="T182" s="3"/>
      <c r="U182" s="3"/>
      <c r="W182" s="37"/>
      <c r="X182" s="3"/>
      <c r="Y182" s="3"/>
      <c r="Z182" s="8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BW182" s="4"/>
      <c r="BX182" s="3"/>
      <c r="BY182" s="3"/>
      <c r="CE182" s="3"/>
      <c r="CF182" s="3"/>
      <c r="CG182" s="3"/>
      <c r="CH182" s="3"/>
      <c r="CI182" s="3"/>
      <c r="CJ182" s="32"/>
      <c r="CK182" s="3"/>
      <c r="CL182" s="3"/>
      <c r="CM182" s="3"/>
      <c r="CN182" s="3"/>
      <c r="CO182" s="3"/>
      <c r="CP182" s="3"/>
      <c r="CQ182" s="3"/>
      <c r="CR182" s="3"/>
      <c r="CS182" s="3"/>
      <c r="CT182" s="3"/>
      <c r="CU182" s="3"/>
    </row>
    <row r="183" spans="9:99">
      <c r="I183" s="3"/>
      <c r="O183" s="3"/>
      <c r="P183" s="3"/>
      <c r="Q183" s="3"/>
      <c r="T183" s="3"/>
      <c r="U183" s="3"/>
      <c r="W183" s="37"/>
      <c r="X183" s="3"/>
      <c r="Y183" s="3"/>
      <c r="Z183" s="8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BW183" s="4"/>
      <c r="BX183" s="3"/>
      <c r="BY183" s="3"/>
      <c r="CE183" s="3"/>
      <c r="CF183" s="3"/>
      <c r="CG183" s="3"/>
      <c r="CH183" s="3"/>
      <c r="CI183" s="3"/>
      <c r="CJ183" s="32"/>
      <c r="CK183" s="3"/>
      <c r="CL183" s="3"/>
      <c r="CM183" s="3"/>
      <c r="CN183" s="3"/>
      <c r="CO183" s="3"/>
      <c r="CP183" s="3"/>
      <c r="CQ183" s="3"/>
      <c r="CR183" s="3"/>
      <c r="CS183" s="3"/>
      <c r="CT183" s="3"/>
      <c r="CU183" s="3"/>
    </row>
    <row r="184" spans="9:99">
      <c r="I184" s="3"/>
      <c r="O184" s="3"/>
      <c r="P184" s="3"/>
      <c r="Q184" s="3"/>
      <c r="T184" s="3"/>
      <c r="U184" s="3"/>
      <c r="W184" s="37"/>
      <c r="X184" s="3"/>
      <c r="Y184" s="3"/>
      <c r="Z184" s="8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BW184" s="4"/>
      <c r="BX184" s="3"/>
      <c r="BY184" s="3"/>
      <c r="CE184" s="3"/>
      <c r="CF184" s="3"/>
      <c r="CG184" s="3"/>
      <c r="CH184" s="3"/>
      <c r="CI184" s="3"/>
      <c r="CJ184" s="32"/>
      <c r="CK184" s="3"/>
      <c r="CL184" s="3"/>
      <c r="CM184" s="3"/>
      <c r="CN184" s="3"/>
      <c r="CO184" s="3"/>
      <c r="CP184" s="3"/>
      <c r="CQ184" s="3"/>
      <c r="CR184" s="3"/>
      <c r="CS184" s="3"/>
      <c r="CT184" s="3"/>
      <c r="CU184" s="3"/>
    </row>
    <row r="185" spans="9:99">
      <c r="I185" s="3"/>
      <c r="O185" s="3"/>
      <c r="P185" s="3"/>
      <c r="Q185" s="3"/>
      <c r="T185" s="3"/>
      <c r="U185" s="3"/>
      <c r="W185" s="37"/>
      <c r="X185" s="3"/>
      <c r="Y185" s="3"/>
      <c r="Z185" s="8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BW185" s="4"/>
      <c r="BX185" s="3"/>
      <c r="BY185" s="3"/>
      <c r="CE185" s="3"/>
      <c r="CF185" s="3"/>
      <c r="CG185" s="3"/>
      <c r="CH185" s="3"/>
      <c r="CI185" s="3"/>
      <c r="CJ185" s="32"/>
      <c r="CK185" s="3"/>
      <c r="CL185" s="3"/>
      <c r="CM185" s="3"/>
      <c r="CN185" s="3"/>
      <c r="CO185" s="3"/>
      <c r="CP185" s="3"/>
      <c r="CQ185" s="3"/>
      <c r="CR185" s="3"/>
      <c r="CS185" s="3"/>
      <c r="CT185" s="3"/>
      <c r="CU185" s="3"/>
    </row>
    <row r="186" spans="9:99">
      <c r="I186" s="3"/>
      <c r="O186" s="3"/>
      <c r="P186" s="3"/>
      <c r="Q186" s="3"/>
      <c r="T186" s="3"/>
      <c r="U186" s="3"/>
      <c r="W186" s="37"/>
      <c r="X186" s="3"/>
      <c r="Y186" s="3"/>
      <c r="Z186" s="8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  <c r="BW186" s="4"/>
      <c r="BX186" s="3"/>
      <c r="BY186" s="3"/>
      <c r="CE186" s="3"/>
      <c r="CF186" s="3"/>
      <c r="CG186" s="3"/>
      <c r="CH186" s="3"/>
      <c r="CI186" s="3"/>
      <c r="CJ186" s="32"/>
      <c r="CK186" s="3"/>
      <c r="CL186" s="3"/>
      <c r="CM186" s="3"/>
      <c r="CN186" s="3"/>
      <c r="CO186" s="3"/>
      <c r="CP186" s="3"/>
      <c r="CQ186" s="3"/>
      <c r="CR186" s="3"/>
      <c r="CS186" s="3"/>
      <c r="CT186" s="3"/>
      <c r="CU186" s="3"/>
    </row>
    <row r="187" spans="9:99">
      <c r="I187" s="3"/>
      <c r="O187" s="3"/>
      <c r="P187" s="3"/>
      <c r="Q187" s="3"/>
      <c r="T187" s="3"/>
      <c r="U187" s="3"/>
      <c r="W187" s="37"/>
      <c r="X187" s="3"/>
      <c r="Y187" s="3"/>
      <c r="Z187" s="8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  <c r="BW187" s="4"/>
      <c r="BX187" s="3"/>
      <c r="BY187" s="3"/>
      <c r="CE187" s="3"/>
      <c r="CF187" s="3"/>
      <c r="CG187" s="3"/>
      <c r="CH187" s="3"/>
      <c r="CI187" s="3"/>
      <c r="CJ187" s="32"/>
      <c r="CK187" s="3"/>
      <c r="CL187" s="3"/>
      <c r="CM187" s="3"/>
      <c r="CN187" s="3"/>
      <c r="CO187" s="3"/>
      <c r="CP187" s="3"/>
      <c r="CQ187" s="3"/>
      <c r="CR187" s="3"/>
      <c r="CS187" s="3"/>
      <c r="CT187" s="3"/>
      <c r="CU187" s="3"/>
    </row>
    <row r="188" spans="9:99">
      <c r="I188" s="3"/>
      <c r="O188" s="3"/>
      <c r="P188" s="3"/>
      <c r="Q188" s="3"/>
      <c r="T188" s="3"/>
      <c r="U188" s="3"/>
      <c r="W188" s="37"/>
      <c r="X188" s="3"/>
      <c r="Y188" s="3"/>
      <c r="Z188" s="8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  <c r="BW188" s="4"/>
      <c r="BX188" s="3"/>
      <c r="BY188" s="3"/>
      <c r="CE188" s="3"/>
      <c r="CF188" s="3"/>
      <c r="CG188" s="3"/>
      <c r="CH188" s="3"/>
      <c r="CI188" s="3"/>
      <c r="CJ188" s="32"/>
      <c r="CK188" s="3"/>
      <c r="CL188" s="3"/>
      <c r="CM188" s="3"/>
      <c r="CN188" s="3"/>
      <c r="CO188" s="3"/>
      <c r="CP188" s="3"/>
      <c r="CQ188" s="3"/>
      <c r="CR188" s="3"/>
      <c r="CS188" s="3"/>
      <c r="CT188" s="3"/>
      <c r="CU188" s="3"/>
    </row>
    <row r="189" spans="9:99">
      <c r="I189" s="3"/>
      <c r="O189" s="3"/>
      <c r="P189" s="3"/>
      <c r="Q189" s="3"/>
      <c r="T189" s="3"/>
      <c r="U189" s="3"/>
      <c r="W189" s="37"/>
      <c r="X189" s="3"/>
      <c r="Y189" s="3"/>
      <c r="Z189" s="8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  <c r="BW189" s="4"/>
      <c r="BX189" s="3"/>
      <c r="BY189" s="3"/>
      <c r="CE189" s="3"/>
      <c r="CF189" s="3"/>
      <c r="CG189" s="3"/>
      <c r="CH189" s="3"/>
      <c r="CI189" s="3"/>
      <c r="CJ189" s="32"/>
      <c r="CK189" s="3"/>
      <c r="CL189" s="3"/>
      <c r="CM189" s="3"/>
      <c r="CN189" s="3"/>
      <c r="CO189" s="3"/>
      <c r="CP189" s="3"/>
      <c r="CQ189" s="3"/>
      <c r="CR189" s="3"/>
      <c r="CS189" s="3"/>
      <c r="CT189" s="3"/>
      <c r="CU189" s="3"/>
    </row>
    <row r="190" spans="9:99">
      <c r="I190" s="3"/>
      <c r="O190" s="3"/>
      <c r="P190" s="3"/>
      <c r="Q190" s="3"/>
      <c r="T190" s="3"/>
      <c r="U190" s="3"/>
      <c r="W190" s="37"/>
      <c r="X190" s="3"/>
      <c r="Y190" s="3"/>
      <c r="Z190" s="8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  <c r="BW190" s="4"/>
      <c r="BX190" s="3"/>
      <c r="BY190" s="3"/>
      <c r="CE190" s="3"/>
      <c r="CF190" s="3"/>
      <c r="CG190" s="3"/>
      <c r="CH190" s="3"/>
      <c r="CI190" s="3"/>
      <c r="CJ190" s="32"/>
      <c r="CK190" s="3"/>
      <c r="CL190" s="3"/>
      <c r="CM190" s="3"/>
      <c r="CN190" s="3"/>
      <c r="CO190" s="3"/>
      <c r="CP190" s="3"/>
      <c r="CQ190" s="3"/>
      <c r="CR190" s="3"/>
      <c r="CS190" s="3"/>
      <c r="CT190" s="3"/>
      <c r="CU190" s="3"/>
    </row>
    <row r="191" spans="9:99">
      <c r="I191" s="3"/>
      <c r="O191" s="3"/>
      <c r="P191" s="3"/>
      <c r="Q191" s="3"/>
      <c r="T191" s="3"/>
      <c r="U191" s="3"/>
      <c r="W191" s="37"/>
      <c r="X191" s="3"/>
      <c r="Y191" s="3"/>
      <c r="Z191" s="8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BW191" s="4"/>
      <c r="BX191" s="3"/>
      <c r="BY191" s="3"/>
      <c r="CE191" s="3"/>
      <c r="CF191" s="3"/>
      <c r="CG191" s="3"/>
      <c r="CH191" s="3"/>
      <c r="CI191" s="3"/>
      <c r="CJ191" s="32"/>
      <c r="CK191" s="3"/>
      <c r="CL191" s="3"/>
      <c r="CM191" s="3"/>
      <c r="CN191" s="3"/>
      <c r="CO191" s="3"/>
      <c r="CP191" s="3"/>
      <c r="CQ191" s="3"/>
      <c r="CR191" s="3"/>
      <c r="CS191" s="3"/>
      <c r="CT191" s="3"/>
      <c r="CU191" s="3"/>
    </row>
    <row r="192" spans="9:99">
      <c r="I192" s="3"/>
      <c r="O192" s="3"/>
      <c r="P192" s="3"/>
      <c r="Q192" s="3"/>
      <c r="T192" s="3"/>
      <c r="U192" s="3"/>
      <c r="W192" s="37"/>
      <c r="X192" s="3"/>
      <c r="Y192" s="3"/>
      <c r="Z192" s="8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BW192" s="4"/>
      <c r="BX192" s="3"/>
      <c r="BY192" s="3"/>
      <c r="CE192" s="3"/>
      <c r="CF192" s="3"/>
      <c r="CG192" s="3"/>
      <c r="CH192" s="3"/>
      <c r="CI192" s="3"/>
      <c r="CJ192" s="32"/>
      <c r="CK192" s="3"/>
      <c r="CL192" s="3"/>
      <c r="CM192" s="3"/>
      <c r="CN192" s="3"/>
      <c r="CO192" s="3"/>
      <c r="CP192" s="3"/>
      <c r="CQ192" s="3"/>
      <c r="CR192" s="3"/>
      <c r="CS192" s="3"/>
      <c r="CT192" s="3"/>
      <c r="CU192" s="3"/>
    </row>
    <row r="193" spans="9:99">
      <c r="I193" s="3"/>
      <c r="O193" s="3"/>
      <c r="P193" s="3"/>
      <c r="Q193" s="3"/>
      <c r="T193" s="3"/>
      <c r="U193" s="3"/>
      <c r="W193" s="37"/>
      <c r="X193" s="3"/>
      <c r="Y193" s="3"/>
      <c r="Z193" s="8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BW193" s="4"/>
      <c r="BX193" s="3"/>
      <c r="BY193" s="3"/>
      <c r="CE193" s="3"/>
      <c r="CF193" s="3"/>
      <c r="CG193" s="3"/>
      <c r="CH193" s="3"/>
      <c r="CI193" s="3"/>
      <c r="CJ193" s="32"/>
      <c r="CK193" s="3"/>
      <c r="CL193" s="3"/>
      <c r="CM193" s="3"/>
      <c r="CN193" s="3"/>
      <c r="CO193" s="3"/>
      <c r="CP193" s="3"/>
      <c r="CQ193" s="3"/>
      <c r="CR193" s="3"/>
      <c r="CS193" s="3"/>
      <c r="CT193" s="3"/>
      <c r="CU193" s="3"/>
    </row>
    <row r="194" spans="9:99">
      <c r="I194" s="3"/>
      <c r="O194" s="3"/>
      <c r="P194" s="3"/>
      <c r="Q194" s="3"/>
      <c r="T194" s="3"/>
      <c r="U194" s="3"/>
      <c r="W194" s="37"/>
      <c r="X194" s="3"/>
      <c r="Y194" s="3"/>
      <c r="Z194" s="8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BW194" s="4"/>
      <c r="BX194" s="3"/>
      <c r="BY194" s="3"/>
      <c r="CE194" s="3"/>
      <c r="CF194" s="3"/>
      <c r="CG194" s="3"/>
      <c r="CH194" s="3"/>
      <c r="CI194" s="3"/>
      <c r="CJ194" s="32"/>
      <c r="CK194" s="3"/>
      <c r="CL194" s="3"/>
      <c r="CM194" s="3"/>
      <c r="CN194" s="3"/>
      <c r="CO194" s="3"/>
      <c r="CP194" s="3"/>
      <c r="CQ194" s="3"/>
      <c r="CR194" s="3"/>
      <c r="CS194" s="3"/>
      <c r="CT194" s="3"/>
      <c r="CU194" s="3"/>
    </row>
    <row r="195" spans="9:99">
      <c r="I195" s="3"/>
      <c r="O195" s="3"/>
      <c r="P195" s="3"/>
      <c r="Q195" s="3"/>
      <c r="T195" s="3"/>
      <c r="U195" s="3"/>
      <c r="W195" s="37"/>
      <c r="X195" s="3"/>
      <c r="Y195" s="3"/>
      <c r="Z195" s="8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BW195" s="4"/>
      <c r="BX195" s="3"/>
      <c r="BY195" s="3"/>
      <c r="CE195" s="3"/>
      <c r="CF195" s="3"/>
      <c r="CG195" s="3"/>
      <c r="CH195" s="3"/>
      <c r="CI195" s="3"/>
      <c r="CJ195" s="32"/>
      <c r="CK195" s="3"/>
      <c r="CL195" s="3"/>
      <c r="CM195" s="3"/>
      <c r="CN195" s="3"/>
      <c r="CO195" s="3"/>
      <c r="CP195" s="3"/>
      <c r="CQ195" s="3"/>
      <c r="CR195" s="3"/>
      <c r="CS195" s="3"/>
      <c r="CT195" s="3"/>
      <c r="CU195" s="3"/>
    </row>
    <row r="196" spans="9:99">
      <c r="I196" s="3"/>
      <c r="O196" s="3"/>
      <c r="P196" s="3"/>
      <c r="Q196" s="3"/>
      <c r="T196" s="3"/>
      <c r="U196" s="3"/>
      <c r="W196" s="37"/>
      <c r="X196" s="3"/>
      <c r="Y196" s="3"/>
      <c r="Z196" s="8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BW196" s="4"/>
      <c r="BX196" s="3"/>
      <c r="BY196" s="3"/>
      <c r="CE196" s="3"/>
      <c r="CF196" s="3"/>
      <c r="CG196" s="3"/>
      <c r="CH196" s="3"/>
      <c r="CI196" s="3"/>
      <c r="CJ196" s="32"/>
      <c r="CK196" s="3"/>
      <c r="CL196" s="3"/>
      <c r="CM196" s="3"/>
      <c r="CN196" s="3"/>
      <c r="CO196" s="3"/>
      <c r="CP196" s="3"/>
      <c r="CQ196" s="3"/>
      <c r="CR196" s="3"/>
      <c r="CS196" s="3"/>
      <c r="CT196" s="3"/>
      <c r="CU196" s="3"/>
    </row>
    <row r="197" spans="9:99">
      <c r="I197" s="3"/>
      <c r="O197" s="3"/>
      <c r="P197" s="3"/>
      <c r="Q197" s="3"/>
      <c r="T197" s="3"/>
      <c r="U197" s="3"/>
      <c r="W197" s="37"/>
      <c r="X197" s="3"/>
      <c r="Y197" s="3"/>
      <c r="Z197" s="8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BW197" s="4"/>
      <c r="BX197" s="3"/>
      <c r="BY197" s="3"/>
      <c r="CE197" s="3"/>
      <c r="CF197" s="3"/>
      <c r="CG197" s="3"/>
      <c r="CH197" s="3"/>
      <c r="CI197" s="3"/>
      <c r="CJ197" s="32"/>
      <c r="CK197" s="3"/>
      <c r="CL197" s="3"/>
      <c r="CM197" s="3"/>
      <c r="CN197" s="3"/>
      <c r="CO197" s="3"/>
      <c r="CP197" s="3"/>
      <c r="CQ197" s="3"/>
      <c r="CR197" s="3"/>
      <c r="CS197" s="3"/>
      <c r="CT197" s="3"/>
      <c r="CU197" s="3"/>
    </row>
    <row r="198" spans="9:99">
      <c r="I198" s="3"/>
      <c r="O198" s="3"/>
      <c r="P198" s="3"/>
      <c r="Q198" s="3"/>
      <c r="T198" s="3"/>
      <c r="U198" s="3"/>
      <c r="W198" s="37"/>
      <c r="X198" s="3"/>
      <c r="Y198" s="3"/>
      <c r="Z198" s="8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BW198" s="4"/>
      <c r="BX198" s="3"/>
      <c r="BY198" s="3"/>
      <c r="CE198" s="3"/>
      <c r="CF198" s="3"/>
      <c r="CG198" s="3"/>
      <c r="CH198" s="3"/>
      <c r="CI198" s="3"/>
      <c r="CJ198" s="32"/>
      <c r="CK198" s="3"/>
      <c r="CL198" s="3"/>
      <c r="CM198" s="3"/>
      <c r="CN198" s="3"/>
      <c r="CO198" s="3"/>
      <c r="CP198" s="3"/>
      <c r="CQ198" s="3"/>
      <c r="CR198" s="3"/>
      <c r="CS198" s="3"/>
      <c r="CT198" s="3"/>
      <c r="CU198" s="3"/>
    </row>
    <row r="199" spans="9:99">
      <c r="I199" s="3"/>
      <c r="O199" s="3"/>
      <c r="P199" s="3"/>
      <c r="Q199" s="3"/>
      <c r="T199" s="3"/>
      <c r="U199" s="3"/>
      <c r="W199" s="37"/>
      <c r="X199" s="3"/>
      <c r="Y199" s="3"/>
      <c r="Z199" s="8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  <c r="BW199" s="4"/>
      <c r="BX199" s="3"/>
      <c r="BY199" s="3"/>
      <c r="CE199" s="3"/>
      <c r="CF199" s="3"/>
      <c r="CG199" s="3"/>
      <c r="CH199" s="3"/>
      <c r="CI199" s="3"/>
      <c r="CJ199" s="32"/>
      <c r="CK199" s="3"/>
      <c r="CL199" s="3"/>
      <c r="CM199" s="3"/>
      <c r="CN199" s="3"/>
      <c r="CO199" s="3"/>
      <c r="CP199" s="3"/>
      <c r="CQ199" s="3"/>
      <c r="CR199" s="3"/>
      <c r="CS199" s="3"/>
      <c r="CT199" s="3"/>
      <c r="CU199" s="3"/>
    </row>
    <row r="200" spans="9:99">
      <c r="I200" s="3"/>
      <c r="O200" s="3"/>
      <c r="P200" s="3"/>
      <c r="Q200" s="3"/>
      <c r="T200" s="3"/>
      <c r="U200" s="3"/>
      <c r="W200" s="37"/>
      <c r="X200" s="3"/>
      <c r="Y200" s="3"/>
      <c r="Z200" s="8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  <c r="BW200" s="4"/>
      <c r="BX200" s="3"/>
      <c r="BY200" s="3"/>
      <c r="CE200" s="3"/>
      <c r="CF200" s="3"/>
      <c r="CG200" s="3"/>
      <c r="CH200" s="3"/>
      <c r="CI200" s="3"/>
      <c r="CJ200" s="32"/>
      <c r="CK200" s="3"/>
      <c r="CL200" s="3"/>
      <c r="CM200" s="3"/>
      <c r="CN200" s="3"/>
      <c r="CO200" s="3"/>
      <c r="CP200" s="3"/>
      <c r="CQ200" s="3"/>
      <c r="CR200" s="3"/>
      <c r="CS200" s="3"/>
      <c r="CT200" s="3"/>
      <c r="CU200" s="3"/>
    </row>
    <row r="201" spans="9:99">
      <c r="I201" s="3"/>
      <c r="O201" s="3"/>
      <c r="P201" s="3"/>
      <c r="Q201" s="3"/>
      <c r="T201" s="3"/>
      <c r="U201" s="3"/>
      <c r="W201" s="37"/>
      <c r="X201" s="3"/>
      <c r="Y201" s="3"/>
      <c r="Z201" s="8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  <c r="BW201" s="4"/>
      <c r="BX201" s="3"/>
      <c r="BY201" s="3"/>
      <c r="CE201" s="3"/>
      <c r="CF201" s="3"/>
      <c r="CG201" s="3"/>
      <c r="CH201" s="3"/>
      <c r="CI201" s="3"/>
      <c r="CJ201" s="32"/>
      <c r="CK201" s="3"/>
      <c r="CL201" s="3"/>
      <c r="CM201" s="3"/>
      <c r="CN201" s="3"/>
      <c r="CO201" s="3"/>
      <c r="CP201" s="3"/>
      <c r="CQ201" s="3"/>
      <c r="CR201" s="3"/>
      <c r="CS201" s="3"/>
      <c r="CT201" s="3"/>
      <c r="CU201" s="3"/>
    </row>
    <row r="202" spans="9:99">
      <c r="I202" s="3"/>
      <c r="O202" s="3"/>
      <c r="P202" s="3"/>
      <c r="Q202" s="3"/>
      <c r="T202" s="3"/>
      <c r="U202" s="3"/>
      <c r="W202" s="37"/>
      <c r="X202" s="3"/>
      <c r="Y202" s="3"/>
      <c r="Z202" s="8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  <c r="BW202" s="4"/>
      <c r="BX202" s="3"/>
      <c r="BY202" s="3"/>
      <c r="CE202" s="3"/>
      <c r="CF202" s="3"/>
      <c r="CG202" s="3"/>
      <c r="CH202" s="3"/>
      <c r="CI202" s="3"/>
      <c r="CJ202" s="32"/>
      <c r="CK202" s="3"/>
      <c r="CL202" s="3"/>
      <c r="CM202" s="3"/>
      <c r="CN202" s="3"/>
      <c r="CO202" s="3"/>
      <c r="CP202" s="3"/>
      <c r="CQ202" s="3"/>
      <c r="CR202" s="3"/>
      <c r="CS202" s="3"/>
      <c r="CT202" s="3"/>
      <c r="CU202" s="3"/>
    </row>
    <row r="203" spans="9:99">
      <c r="I203" s="3"/>
      <c r="O203" s="3"/>
      <c r="P203" s="3"/>
      <c r="Q203" s="3"/>
      <c r="T203" s="3"/>
      <c r="U203" s="3"/>
      <c r="W203" s="37"/>
      <c r="X203" s="3"/>
      <c r="Y203" s="3"/>
      <c r="Z203" s="8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  <c r="BW203" s="4"/>
      <c r="BX203" s="3"/>
      <c r="BY203" s="3"/>
      <c r="CE203" s="3"/>
      <c r="CF203" s="3"/>
      <c r="CG203" s="3"/>
      <c r="CH203" s="3"/>
      <c r="CI203" s="3"/>
      <c r="CJ203" s="32"/>
      <c r="CK203" s="3"/>
      <c r="CL203" s="3"/>
      <c r="CM203" s="3"/>
      <c r="CN203" s="3"/>
      <c r="CO203" s="3"/>
      <c r="CP203" s="3"/>
      <c r="CQ203" s="3"/>
      <c r="CR203" s="3"/>
      <c r="CS203" s="3"/>
      <c r="CT203" s="3"/>
      <c r="CU203" s="3"/>
    </row>
    <row r="204" spans="9:99">
      <c r="I204" s="3"/>
      <c r="O204" s="3"/>
      <c r="P204" s="3"/>
      <c r="Q204" s="3"/>
      <c r="T204" s="3"/>
      <c r="U204" s="3"/>
      <c r="W204" s="37"/>
      <c r="X204" s="3"/>
      <c r="Y204" s="3"/>
      <c r="Z204" s="8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/>
      <c r="BW204" s="4"/>
      <c r="BX204" s="3"/>
      <c r="BY204" s="3"/>
      <c r="CE204" s="3"/>
      <c r="CF204" s="3"/>
      <c r="CG204" s="3"/>
      <c r="CH204" s="3"/>
      <c r="CI204" s="3"/>
      <c r="CJ204" s="32"/>
      <c r="CK204" s="3"/>
      <c r="CL204" s="3"/>
      <c r="CM204" s="3"/>
      <c r="CN204" s="3"/>
      <c r="CO204" s="3"/>
      <c r="CP204" s="3"/>
      <c r="CQ204" s="3"/>
      <c r="CR204" s="3"/>
      <c r="CS204" s="3"/>
      <c r="CT204" s="3"/>
      <c r="CU204" s="3"/>
    </row>
    <row r="205" spans="9:99">
      <c r="I205" s="3"/>
      <c r="O205" s="3"/>
      <c r="P205" s="3"/>
      <c r="Q205" s="3"/>
      <c r="T205" s="3"/>
      <c r="U205" s="3"/>
      <c r="W205" s="37"/>
      <c r="X205" s="3"/>
      <c r="Y205" s="3"/>
      <c r="Z205" s="8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  <c r="BW205" s="4"/>
      <c r="BX205" s="3"/>
      <c r="BY205" s="3"/>
      <c r="CE205" s="3"/>
      <c r="CF205" s="3"/>
      <c r="CG205" s="3"/>
      <c r="CH205" s="3"/>
      <c r="CI205" s="3"/>
      <c r="CJ205" s="32"/>
      <c r="CK205" s="3"/>
      <c r="CL205" s="3"/>
      <c r="CM205" s="3"/>
      <c r="CN205" s="3"/>
      <c r="CO205" s="3"/>
      <c r="CP205" s="3"/>
      <c r="CQ205" s="3"/>
      <c r="CR205" s="3"/>
      <c r="CS205" s="3"/>
      <c r="CT205" s="3"/>
      <c r="CU205" s="3"/>
    </row>
    <row r="206" spans="9:99">
      <c r="I206" s="3"/>
      <c r="O206" s="3"/>
      <c r="P206" s="3"/>
      <c r="Q206" s="3"/>
      <c r="T206" s="3"/>
      <c r="U206" s="3"/>
      <c r="W206" s="37"/>
      <c r="X206" s="3"/>
      <c r="Y206" s="3"/>
      <c r="Z206" s="8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  <c r="BW206" s="4"/>
      <c r="BX206" s="3"/>
      <c r="BY206" s="3"/>
      <c r="CE206" s="3"/>
      <c r="CF206" s="3"/>
      <c r="CG206" s="3"/>
      <c r="CH206" s="3"/>
      <c r="CI206" s="3"/>
      <c r="CJ206" s="32"/>
      <c r="CK206" s="3"/>
      <c r="CL206" s="3"/>
      <c r="CM206" s="3"/>
      <c r="CN206" s="3"/>
      <c r="CO206" s="3"/>
      <c r="CP206" s="3"/>
      <c r="CQ206" s="3"/>
      <c r="CR206" s="3"/>
      <c r="CS206" s="3"/>
      <c r="CT206" s="3"/>
      <c r="CU206" s="3"/>
    </row>
    <row r="207" spans="9:99">
      <c r="I207" s="3"/>
      <c r="O207" s="3"/>
      <c r="P207" s="3"/>
      <c r="Q207" s="3"/>
      <c r="T207" s="3"/>
      <c r="U207" s="3"/>
      <c r="W207" s="37"/>
      <c r="X207" s="3"/>
      <c r="Y207" s="3"/>
      <c r="Z207" s="8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  <c r="BW207" s="4"/>
      <c r="BX207" s="3"/>
      <c r="BY207" s="3"/>
      <c r="CE207" s="3"/>
      <c r="CF207" s="3"/>
      <c r="CG207" s="3"/>
      <c r="CH207" s="3"/>
      <c r="CI207" s="3"/>
      <c r="CJ207" s="32"/>
      <c r="CK207" s="3"/>
      <c r="CL207" s="3"/>
      <c r="CM207" s="3"/>
      <c r="CN207" s="3"/>
      <c r="CO207" s="3"/>
      <c r="CP207" s="3"/>
      <c r="CQ207" s="3"/>
      <c r="CR207" s="3"/>
      <c r="CS207" s="3"/>
      <c r="CT207" s="3"/>
      <c r="CU207" s="3"/>
    </row>
    <row r="208" spans="9:99">
      <c r="I208" s="3"/>
      <c r="O208" s="3"/>
      <c r="P208" s="3"/>
      <c r="Q208" s="3"/>
      <c r="T208" s="3"/>
      <c r="U208" s="3"/>
      <c r="W208" s="37"/>
      <c r="X208" s="3"/>
      <c r="Y208" s="3"/>
      <c r="Z208" s="8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  <c r="BW208" s="4"/>
      <c r="BX208" s="3"/>
      <c r="BY208" s="3"/>
      <c r="CE208" s="3"/>
      <c r="CF208" s="3"/>
      <c r="CG208" s="3"/>
      <c r="CH208" s="3"/>
      <c r="CI208" s="3"/>
      <c r="CJ208" s="32"/>
      <c r="CK208" s="3"/>
      <c r="CL208" s="3"/>
      <c r="CM208" s="3"/>
      <c r="CN208" s="3"/>
      <c r="CO208" s="3"/>
      <c r="CP208" s="3"/>
      <c r="CQ208" s="3"/>
      <c r="CR208" s="3"/>
      <c r="CS208" s="3"/>
      <c r="CT208" s="3"/>
      <c r="CU208" s="3"/>
    </row>
    <row r="209" spans="9:99">
      <c r="I209" s="3"/>
      <c r="O209" s="3"/>
      <c r="P209" s="3"/>
      <c r="Q209" s="3"/>
      <c r="T209" s="3"/>
      <c r="U209" s="3"/>
      <c r="W209" s="37"/>
      <c r="X209" s="3"/>
      <c r="Y209" s="3"/>
      <c r="Z209" s="8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  <c r="BW209" s="4"/>
      <c r="BX209" s="3"/>
      <c r="BY209" s="3"/>
      <c r="CE209" s="3"/>
      <c r="CF209" s="3"/>
      <c r="CG209" s="3"/>
      <c r="CH209" s="3"/>
      <c r="CI209" s="3"/>
      <c r="CJ209" s="32"/>
      <c r="CK209" s="3"/>
      <c r="CL209" s="3"/>
      <c r="CM209" s="3"/>
      <c r="CN209" s="3"/>
      <c r="CO209" s="3"/>
      <c r="CP209" s="3"/>
      <c r="CQ209" s="3"/>
      <c r="CR209" s="3"/>
      <c r="CS209" s="3"/>
      <c r="CT209" s="3"/>
      <c r="CU209" s="3"/>
    </row>
    <row r="210" spans="9:99">
      <c r="I210" s="3"/>
      <c r="O210" s="3"/>
      <c r="P210" s="3"/>
      <c r="Q210" s="3"/>
      <c r="T210" s="3"/>
      <c r="U210" s="3"/>
      <c r="W210" s="37"/>
      <c r="X210" s="3"/>
      <c r="Y210" s="3"/>
      <c r="Z210" s="8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  <c r="BW210" s="4"/>
      <c r="BX210" s="3"/>
      <c r="BY210" s="3"/>
      <c r="CE210" s="3"/>
      <c r="CF210" s="3"/>
      <c r="CG210" s="3"/>
      <c r="CH210" s="3"/>
      <c r="CI210" s="3"/>
      <c r="CJ210" s="32"/>
      <c r="CK210" s="3"/>
      <c r="CL210" s="3"/>
      <c r="CM210" s="3"/>
      <c r="CN210" s="3"/>
      <c r="CO210" s="3"/>
      <c r="CP210" s="3"/>
      <c r="CQ210" s="3"/>
      <c r="CR210" s="3"/>
      <c r="CS210" s="3"/>
      <c r="CT210" s="3"/>
      <c r="CU210" s="3"/>
    </row>
    <row r="211" spans="9:99">
      <c r="I211" s="3"/>
      <c r="O211" s="3"/>
      <c r="P211" s="3"/>
      <c r="Q211" s="3"/>
      <c r="T211" s="3"/>
      <c r="U211" s="3"/>
      <c r="W211" s="37"/>
      <c r="X211" s="3"/>
      <c r="Y211" s="3"/>
      <c r="Z211" s="8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BW211" s="4"/>
      <c r="BX211" s="3"/>
      <c r="BY211" s="3"/>
      <c r="CE211" s="3"/>
      <c r="CF211" s="3"/>
      <c r="CG211" s="3"/>
      <c r="CH211" s="3"/>
      <c r="CI211" s="3"/>
      <c r="CJ211" s="32"/>
      <c r="CK211" s="3"/>
      <c r="CL211" s="3"/>
      <c r="CM211" s="3"/>
      <c r="CN211" s="3"/>
      <c r="CO211" s="3"/>
      <c r="CP211" s="3"/>
      <c r="CQ211" s="3"/>
      <c r="CR211" s="3"/>
      <c r="CS211" s="3"/>
      <c r="CT211" s="3"/>
      <c r="CU211" s="3"/>
    </row>
    <row r="212" spans="9:99">
      <c r="I212" s="3"/>
      <c r="O212" s="3"/>
      <c r="P212" s="3"/>
      <c r="Q212" s="3"/>
      <c r="T212" s="3"/>
      <c r="U212" s="3"/>
      <c r="W212" s="37"/>
      <c r="X212" s="3"/>
      <c r="Y212" s="3"/>
      <c r="Z212" s="8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BW212" s="4"/>
      <c r="BX212" s="3"/>
      <c r="BY212" s="3"/>
      <c r="CE212" s="3"/>
      <c r="CF212" s="3"/>
      <c r="CG212" s="3"/>
      <c r="CH212" s="3"/>
      <c r="CI212" s="3"/>
      <c r="CJ212" s="32"/>
      <c r="CK212" s="3"/>
      <c r="CL212" s="3"/>
      <c r="CM212" s="3"/>
      <c r="CN212" s="3"/>
      <c r="CO212" s="3"/>
      <c r="CP212" s="3"/>
      <c r="CQ212" s="3"/>
      <c r="CR212" s="3"/>
      <c r="CS212" s="3"/>
      <c r="CT212" s="3"/>
      <c r="CU212" s="3"/>
    </row>
    <row r="213" spans="9:99">
      <c r="I213" s="3"/>
      <c r="O213" s="3"/>
      <c r="P213" s="3"/>
      <c r="Q213" s="3"/>
      <c r="T213" s="3"/>
      <c r="U213" s="3"/>
      <c r="W213" s="37"/>
      <c r="X213" s="3"/>
      <c r="Y213" s="3"/>
      <c r="Z213" s="8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  <c r="BW213" s="4"/>
      <c r="BX213" s="3"/>
      <c r="BY213" s="3"/>
      <c r="CE213" s="3"/>
      <c r="CF213" s="3"/>
      <c r="CG213" s="3"/>
      <c r="CH213" s="3"/>
      <c r="CI213" s="3"/>
      <c r="CJ213" s="32"/>
      <c r="CK213" s="3"/>
      <c r="CL213" s="3"/>
      <c r="CM213" s="3"/>
      <c r="CN213" s="3"/>
      <c r="CO213" s="3"/>
      <c r="CP213" s="3"/>
      <c r="CQ213" s="3"/>
      <c r="CR213" s="3"/>
      <c r="CS213" s="3"/>
      <c r="CT213" s="3"/>
      <c r="CU213" s="3"/>
    </row>
    <row r="214" spans="9:99">
      <c r="I214" s="3"/>
      <c r="O214" s="3"/>
      <c r="P214" s="3"/>
      <c r="Q214" s="3"/>
      <c r="T214" s="3"/>
      <c r="U214" s="3"/>
      <c r="W214" s="37"/>
      <c r="X214" s="3"/>
      <c r="Y214" s="3"/>
      <c r="Z214" s="8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  <c r="BW214" s="4"/>
      <c r="BX214" s="3"/>
      <c r="BY214" s="3"/>
      <c r="CE214" s="3"/>
      <c r="CF214" s="3"/>
      <c r="CG214" s="3"/>
      <c r="CH214" s="3"/>
      <c r="CI214" s="3"/>
      <c r="CJ214" s="32"/>
      <c r="CK214" s="3"/>
      <c r="CL214" s="3"/>
      <c r="CM214" s="3"/>
      <c r="CN214" s="3"/>
      <c r="CO214" s="3"/>
      <c r="CP214" s="3"/>
      <c r="CQ214" s="3"/>
      <c r="CR214" s="3"/>
      <c r="CS214" s="3"/>
      <c r="CT214" s="3"/>
      <c r="CU214" s="3"/>
    </row>
    <row r="215" spans="9:99">
      <c r="I215" s="3"/>
      <c r="O215" s="3"/>
      <c r="P215" s="3"/>
      <c r="Q215" s="3"/>
      <c r="T215" s="3"/>
      <c r="U215" s="3"/>
      <c r="W215" s="37"/>
      <c r="X215" s="3"/>
      <c r="Y215" s="3"/>
      <c r="Z215" s="8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  <c r="BW215" s="4"/>
      <c r="BX215" s="3"/>
      <c r="BY215" s="3"/>
      <c r="CE215" s="3"/>
      <c r="CF215" s="3"/>
      <c r="CG215" s="3"/>
      <c r="CH215" s="3"/>
      <c r="CI215" s="3"/>
      <c r="CJ215" s="32"/>
      <c r="CK215" s="3"/>
      <c r="CL215" s="3"/>
      <c r="CM215" s="3"/>
      <c r="CN215" s="3"/>
      <c r="CO215" s="3"/>
      <c r="CP215" s="3"/>
      <c r="CQ215" s="3"/>
      <c r="CR215" s="3"/>
      <c r="CS215" s="3"/>
      <c r="CT215" s="3"/>
      <c r="CU215" s="3"/>
    </row>
    <row r="216" spans="9:99">
      <c r="I216" s="3"/>
      <c r="O216" s="3"/>
      <c r="P216" s="3"/>
      <c r="Q216" s="3"/>
      <c r="T216" s="3"/>
      <c r="U216" s="3"/>
      <c r="W216" s="37"/>
      <c r="X216" s="3"/>
      <c r="Y216" s="3"/>
      <c r="Z216" s="8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  <c r="BW216" s="4"/>
      <c r="BX216" s="3"/>
      <c r="BY216" s="3"/>
      <c r="CE216" s="3"/>
      <c r="CF216" s="3"/>
      <c r="CG216" s="3"/>
      <c r="CH216" s="3"/>
      <c r="CI216" s="3"/>
      <c r="CJ216" s="32"/>
      <c r="CK216" s="3"/>
      <c r="CL216" s="3"/>
      <c r="CM216" s="3"/>
      <c r="CN216" s="3"/>
      <c r="CO216" s="3"/>
      <c r="CP216" s="3"/>
      <c r="CQ216" s="3"/>
      <c r="CR216" s="3"/>
      <c r="CS216" s="3"/>
      <c r="CT216" s="3"/>
      <c r="CU216" s="3"/>
    </row>
    <row r="217" spans="9:99">
      <c r="I217" s="3"/>
      <c r="O217" s="3"/>
      <c r="P217" s="3"/>
      <c r="Q217" s="3"/>
      <c r="T217" s="3"/>
      <c r="U217" s="3"/>
      <c r="W217" s="37"/>
      <c r="X217" s="3"/>
      <c r="Y217" s="3"/>
      <c r="Z217" s="8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  <c r="BW217" s="4"/>
      <c r="BX217" s="3"/>
      <c r="BY217" s="3"/>
      <c r="CE217" s="3"/>
      <c r="CF217" s="3"/>
      <c r="CG217" s="3"/>
      <c r="CH217" s="3"/>
      <c r="CI217" s="3"/>
      <c r="CJ217" s="32"/>
      <c r="CK217" s="3"/>
      <c r="CL217" s="3"/>
      <c r="CM217" s="3"/>
      <c r="CN217" s="3"/>
      <c r="CO217" s="3"/>
      <c r="CP217" s="3"/>
      <c r="CQ217" s="3"/>
      <c r="CR217" s="3"/>
      <c r="CS217" s="3"/>
      <c r="CT217" s="3"/>
      <c r="CU217" s="3"/>
    </row>
    <row r="218" spans="9:99">
      <c r="I218" s="3"/>
      <c r="O218" s="3"/>
      <c r="P218" s="3"/>
      <c r="Q218" s="3"/>
      <c r="T218" s="3"/>
      <c r="U218" s="3"/>
      <c r="W218" s="37"/>
      <c r="X218" s="3"/>
      <c r="Y218" s="3"/>
      <c r="Z218" s="8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  <c r="BW218" s="4"/>
      <c r="BX218" s="3"/>
      <c r="BY218" s="3"/>
      <c r="CE218" s="3"/>
      <c r="CF218" s="3"/>
      <c r="CG218" s="3"/>
      <c r="CH218" s="3"/>
      <c r="CI218" s="3"/>
      <c r="CJ218" s="32"/>
      <c r="CK218" s="3"/>
      <c r="CL218" s="3"/>
      <c r="CM218" s="3"/>
      <c r="CN218" s="3"/>
      <c r="CO218" s="3"/>
      <c r="CP218" s="3"/>
      <c r="CQ218" s="3"/>
      <c r="CR218" s="3"/>
      <c r="CS218" s="3"/>
      <c r="CT218" s="3"/>
      <c r="CU218" s="3"/>
    </row>
    <row r="219" spans="9:99">
      <c r="I219" s="3"/>
      <c r="O219" s="3"/>
      <c r="P219" s="3"/>
      <c r="Q219" s="3"/>
      <c r="T219" s="3"/>
      <c r="U219" s="3"/>
      <c r="W219" s="37"/>
      <c r="X219" s="3"/>
      <c r="Y219" s="3"/>
      <c r="Z219" s="8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BW219" s="4"/>
      <c r="BX219" s="3"/>
      <c r="BY219" s="3"/>
      <c r="CE219" s="3"/>
      <c r="CF219" s="3"/>
      <c r="CG219" s="3"/>
      <c r="CH219" s="3"/>
      <c r="CI219" s="3"/>
      <c r="CJ219" s="32"/>
      <c r="CK219" s="3"/>
      <c r="CL219" s="3"/>
      <c r="CM219" s="3"/>
      <c r="CN219" s="3"/>
      <c r="CO219" s="3"/>
      <c r="CP219" s="3"/>
      <c r="CQ219" s="3"/>
      <c r="CR219" s="3"/>
      <c r="CS219" s="3"/>
      <c r="CT219" s="3"/>
      <c r="CU219" s="3"/>
    </row>
    <row r="220" spans="9:99">
      <c r="I220" s="3"/>
      <c r="O220" s="3"/>
      <c r="P220" s="3"/>
      <c r="Q220" s="3"/>
      <c r="T220" s="3"/>
      <c r="U220" s="3"/>
      <c r="W220" s="37"/>
      <c r="X220" s="3"/>
      <c r="Y220" s="3"/>
      <c r="Z220" s="8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  <c r="BW220" s="4"/>
      <c r="BX220" s="3"/>
      <c r="BY220" s="3"/>
      <c r="CE220" s="3"/>
      <c r="CF220" s="3"/>
      <c r="CG220" s="3"/>
      <c r="CH220" s="3"/>
      <c r="CI220" s="3"/>
      <c r="CJ220" s="32"/>
      <c r="CK220" s="3"/>
      <c r="CL220" s="3"/>
      <c r="CM220" s="3"/>
      <c r="CN220" s="3"/>
      <c r="CO220" s="3"/>
      <c r="CP220" s="3"/>
      <c r="CQ220" s="3"/>
      <c r="CR220" s="3"/>
      <c r="CS220" s="3"/>
      <c r="CT220" s="3"/>
      <c r="CU220" s="3"/>
    </row>
    <row r="221" spans="9:99">
      <c r="I221" s="3"/>
      <c r="O221" s="3"/>
      <c r="P221" s="3"/>
      <c r="Q221" s="3"/>
      <c r="T221" s="3"/>
      <c r="U221" s="3"/>
      <c r="W221" s="37"/>
      <c r="X221" s="3"/>
      <c r="Y221" s="3"/>
      <c r="Z221" s="8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  <c r="BW221" s="4"/>
      <c r="BX221" s="3"/>
      <c r="BY221" s="3"/>
      <c r="CE221" s="3"/>
      <c r="CF221" s="3"/>
      <c r="CG221" s="3"/>
      <c r="CH221" s="3"/>
      <c r="CI221" s="3"/>
      <c r="CJ221" s="32"/>
      <c r="CK221" s="3"/>
      <c r="CL221" s="3"/>
      <c r="CM221" s="3"/>
      <c r="CN221" s="3"/>
      <c r="CO221" s="3"/>
      <c r="CP221" s="3"/>
      <c r="CQ221" s="3"/>
      <c r="CR221" s="3"/>
      <c r="CS221" s="3"/>
      <c r="CT221" s="3"/>
      <c r="CU221" s="3"/>
    </row>
    <row r="222" spans="9:99">
      <c r="I222" s="3"/>
      <c r="O222" s="3"/>
      <c r="P222" s="3"/>
      <c r="Q222" s="3"/>
      <c r="T222" s="3"/>
      <c r="U222" s="3"/>
      <c r="W222" s="37"/>
      <c r="X222" s="3"/>
      <c r="Y222" s="3"/>
      <c r="Z222" s="8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  <c r="BW222" s="4"/>
      <c r="BX222" s="3"/>
      <c r="BY222" s="3"/>
      <c r="CE222" s="3"/>
      <c r="CF222" s="3"/>
      <c r="CG222" s="3"/>
      <c r="CH222" s="3"/>
      <c r="CI222" s="3"/>
      <c r="CJ222" s="32"/>
      <c r="CK222" s="3"/>
      <c r="CL222" s="3"/>
      <c r="CM222" s="3"/>
      <c r="CN222" s="3"/>
      <c r="CO222" s="3"/>
      <c r="CP222" s="3"/>
      <c r="CQ222" s="3"/>
      <c r="CR222" s="3"/>
      <c r="CS222" s="3"/>
      <c r="CT222" s="3"/>
      <c r="CU222" s="3"/>
    </row>
    <row r="223" spans="9:99">
      <c r="I223" s="3"/>
      <c r="O223" s="3"/>
      <c r="P223" s="3"/>
      <c r="Q223" s="3"/>
      <c r="T223" s="3"/>
      <c r="U223" s="3"/>
      <c r="W223" s="37"/>
      <c r="X223" s="3"/>
      <c r="Y223" s="3"/>
      <c r="Z223" s="8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3"/>
      <c r="BW223" s="4"/>
      <c r="BX223" s="3"/>
      <c r="BY223" s="3"/>
      <c r="CE223" s="3"/>
      <c r="CF223" s="3"/>
      <c r="CG223" s="3"/>
      <c r="CH223" s="3"/>
      <c r="CI223" s="3"/>
      <c r="CJ223" s="32"/>
      <c r="CK223" s="3"/>
      <c r="CL223" s="3"/>
      <c r="CM223" s="3"/>
      <c r="CN223" s="3"/>
      <c r="CO223" s="3"/>
      <c r="CP223" s="3"/>
      <c r="CQ223" s="3"/>
      <c r="CR223" s="3"/>
      <c r="CS223" s="3"/>
      <c r="CT223" s="3"/>
      <c r="CU223" s="3"/>
    </row>
    <row r="224" spans="9:99">
      <c r="I224" s="3"/>
      <c r="O224" s="3"/>
      <c r="P224" s="3"/>
      <c r="Q224" s="3"/>
      <c r="T224" s="3"/>
      <c r="U224" s="3"/>
      <c r="W224" s="37"/>
      <c r="X224" s="3"/>
      <c r="Y224" s="3"/>
      <c r="Z224" s="8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  <c r="BW224" s="4"/>
      <c r="BX224" s="3"/>
      <c r="BY224" s="3"/>
      <c r="CE224" s="3"/>
      <c r="CF224" s="3"/>
      <c r="CG224" s="3"/>
      <c r="CH224" s="3"/>
      <c r="CI224" s="3"/>
      <c r="CJ224" s="32"/>
      <c r="CK224" s="3"/>
      <c r="CL224" s="3"/>
      <c r="CM224" s="3"/>
      <c r="CN224" s="3"/>
      <c r="CO224" s="3"/>
      <c r="CP224" s="3"/>
      <c r="CQ224" s="3"/>
      <c r="CR224" s="3"/>
      <c r="CS224" s="3"/>
      <c r="CT224" s="3"/>
      <c r="CU224" s="3"/>
    </row>
    <row r="225" spans="9:99">
      <c r="I225" s="3"/>
      <c r="O225" s="3"/>
      <c r="P225" s="3"/>
      <c r="Q225" s="3"/>
      <c r="T225" s="3"/>
      <c r="U225" s="3"/>
      <c r="W225" s="37"/>
      <c r="X225" s="3"/>
      <c r="Y225" s="3"/>
      <c r="Z225" s="8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  <c r="BW225" s="4"/>
      <c r="BX225" s="3"/>
      <c r="BY225" s="3"/>
      <c r="CE225" s="3"/>
      <c r="CF225" s="3"/>
      <c r="CG225" s="3"/>
      <c r="CH225" s="3"/>
      <c r="CI225" s="3"/>
      <c r="CJ225" s="32"/>
      <c r="CK225" s="3"/>
      <c r="CL225" s="3"/>
      <c r="CM225" s="3"/>
      <c r="CN225" s="3"/>
      <c r="CO225" s="3"/>
      <c r="CP225" s="3"/>
      <c r="CQ225" s="3"/>
      <c r="CR225" s="3"/>
      <c r="CS225" s="3"/>
      <c r="CT225" s="3"/>
      <c r="CU225" s="3"/>
    </row>
    <row r="226" spans="9:99">
      <c r="I226" s="3"/>
      <c r="O226" s="3"/>
      <c r="P226" s="3"/>
      <c r="Q226" s="3"/>
      <c r="T226" s="3"/>
      <c r="U226" s="3"/>
      <c r="W226" s="37"/>
      <c r="X226" s="3"/>
      <c r="Y226" s="3"/>
      <c r="Z226" s="8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  <c r="BW226" s="4"/>
      <c r="BX226" s="3"/>
      <c r="BY226" s="3"/>
      <c r="CE226" s="3"/>
      <c r="CF226" s="3"/>
      <c r="CG226" s="3"/>
      <c r="CH226" s="3"/>
      <c r="CI226" s="3"/>
      <c r="CJ226" s="32"/>
      <c r="CK226" s="3"/>
      <c r="CL226" s="3"/>
      <c r="CM226" s="3"/>
      <c r="CN226" s="3"/>
      <c r="CO226" s="3"/>
      <c r="CP226" s="3"/>
      <c r="CQ226" s="3"/>
      <c r="CR226" s="3"/>
      <c r="CS226" s="3"/>
      <c r="CT226" s="3"/>
      <c r="CU226" s="3"/>
    </row>
    <row r="227" spans="9:99">
      <c r="I227" s="3"/>
      <c r="O227" s="3"/>
      <c r="P227" s="3"/>
      <c r="Q227" s="3"/>
      <c r="T227" s="3"/>
      <c r="U227" s="3"/>
      <c r="W227" s="37"/>
      <c r="X227" s="3"/>
      <c r="Y227" s="3"/>
      <c r="Z227" s="8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  <c r="BW227" s="4"/>
      <c r="BX227" s="3"/>
      <c r="BY227" s="3"/>
      <c r="CE227" s="3"/>
      <c r="CF227" s="3"/>
      <c r="CG227" s="3"/>
      <c r="CH227" s="3"/>
      <c r="CI227" s="3"/>
      <c r="CJ227" s="32"/>
      <c r="CK227" s="3"/>
      <c r="CL227" s="3"/>
      <c r="CM227" s="3"/>
      <c r="CN227" s="3"/>
      <c r="CO227" s="3"/>
      <c r="CP227" s="3"/>
      <c r="CQ227" s="3"/>
      <c r="CR227" s="3"/>
      <c r="CS227" s="3"/>
      <c r="CT227" s="3"/>
      <c r="CU227" s="3"/>
    </row>
    <row r="228" spans="9:99">
      <c r="I228" s="3"/>
      <c r="O228" s="3"/>
      <c r="P228" s="3"/>
      <c r="Q228" s="3"/>
      <c r="T228" s="3"/>
      <c r="U228" s="3"/>
      <c r="W228" s="37"/>
      <c r="X228" s="3"/>
      <c r="Y228" s="3"/>
      <c r="Z228" s="8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  <c r="BW228" s="4"/>
      <c r="BX228" s="3"/>
      <c r="BY228" s="3"/>
      <c r="CE228" s="3"/>
      <c r="CF228" s="3"/>
      <c r="CG228" s="3"/>
      <c r="CH228" s="3"/>
      <c r="CI228" s="3"/>
      <c r="CJ228" s="32"/>
      <c r="CK228" s="3"/>
      <c r="CL228" s="3"/>
      <c r="CM228" s="3"/>
      <c r="CN228" s="3"/>
      <c r="CO228" s="3"/>
      <c r="CP228" s="3"/>
      <c r="CQ228" s="3"/>
      <c r="CR228" s="3"/>
      <c r="CS228" s="3"/>
      <c r="CT228" s="3"/>
      <c r="CU228" s="3"/>
    </row>
    <row r="229" spans="9:99">
      <c r="I229" s="3"/>
      <c r="O229" s="3"/>
      <c r="P229" s="3"/>
      <c r="Q229" s="3"/>
      <c r="T229" s="3"/>
      <c r="U229" s="3"/>
      <c r="W229" s="37"/>
      <c r="X229" s="3"/>
      <c r="Y229" s="3"/>
      <c r="Z229" s="8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  <c r="BW229" s="4"/>
      <c r="BX229" s="3"/>
      <c r="BY229" s="3"/>
      <c r="CE229" s="3"/>
      <c r="CF229" s="3"/>
      <c r="CG229" s="3"/>
      <c r="CH229" s="3"/>
      <c r="CI229" s="3"/>
      <c r="CJ229" s="32"/>
      <c r="CK229" s="3"/>
      <c r="CL229" s="3"/>
      <c r="CM229" s="3"/>
      <c r="CN229" s="3"/>
      <c r="CO229" s="3"/>
      <c r="CP229" s="3"/>
      <c r="CQ229" s="3"/>
      <c r="CR229" s="3"/>
      <c r="CS229" s="3"/>
      <c r="CT229" s="3"/>
      <c r="CU229" s="3"/>
    </row>
    <row r="230" spans="9:99">
      <c r="I230" s="3"/>
      <c r="O230" s="3"/>
      <c r="P230" s="3"/>
      <c r="Q230" s="3"/>
      <c r="T230" s="3"/>
      <c r="U230" s="3"/>
      <c r="W230" s="37"/>
      <c r="X230" s="3"/>
      <c r="Y230" s="3"/>
      <c r="Z230" s="8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BW230" s="4"/>
      <c r="BX230" s="3"/>
      <c r="BY230" s="3"/>
      <c r="CE230" s="3"/>
      <c r="CF230" s="3"/>
      <c r="CG230" s="3"/>
      <c r="CH230" s="3"/>
      <c r="CI230" s="3"/>
      <c r="CJ230" s="32"/>
      <c r="CK230" s="3"/>
      <c r="CL230" s="3"/>
      <c r="CM230" s="3"/>
      <c r="CN230" s="3"/>
      <c r="CO230" s="3"/>
      <c r="CP230" s="3"/>
      <c r="CQ230" s="3"/>
      <c r="CR230" s="3"/>
      <c r="CS230" s="3"/>
      <c r="CT230" s="3"/>
      <c r="CU230" s="3"/>
    </row>
    <row r="231" spans="9:99">
      <c r="I231" s="3"/>
      <c r="O231" s="3"/>
      <c r="P231" s="3"/>
      <c r="Q231" s="3"/>
      <c r="T231" s="3"/>
      <c r="U231" s="3"/>
      <c r="W231" s="37"/>
      <c r="X231" s="3"/>
      <c r="Y231" s="3"/>
      <c r="Z231" s="8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  <c r="BW231" s="4"/>
      <c r="BX231" s="3"/>
      <c r="BY231" s="3"/>
      <c r="CE231" s="3"/>
      <c r="CF231" s="3"/>
      <c r="CG231" s="3"/>
      <c r="CH231" s="3"/>
      <c r="CI231" s="3"/>
      <c r="CJ231" s="32"/>
      <c r="CK231" s="3"/>
      <c r="CL231" s="3"/>
      <c r="CM231" s="3"/>
      <c r="CN231" s="3"/>
      <c r="CO231" s="3"/>
      <c r="CP231" s="3"/>
      <c r="CQ231" s="3"/>
      <c r="CR231" s="3"/>
      <c r="CS231" s="3"/>
      <c r="CT231" s="3"/>
      <c r="CU231" s="3"/>
    </row>
    <row r="232" spans="9:99">
      <c r="I232" s="3"/>
      <c r="O232" s="3"/>
      <c r="P232" s="3"/>
      <c r="Q232" s="3"/>
      <c r="T232" s="3"/>
      <c r="U232" s="3"/>
      <c r="W232" s="37"/>
      <c r="X232" s="3"/>
      <c r="Y232" s="3"/>
      <c r="Z232" s="8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  <c r="BW232" s="4"/>
      <c r="BX232" s="3"/>
      <c r="BY232" s="3"/>
      <c r="CE232" s="3"/>
      <c r="CF232" s="3"/>
      <c r="CG232" s="3"/>
      <c r="CH232" s="3"/>
      <c r="CI232" s="3"/>
      <c r="CJ232" s="32"/>
      <c r="CK232" s="3"/>
      <c r="CL232" s="3"/>
      <c r="CM232" s="3"/>
      <c r="CN232" s="3"/>
      <c r="CO232" s="3"/>
      <c r="CP232" s="3"/>
      <c r="CQ232" s="3"/>
      <c r="CR232" s="3"/>
      <c r="CS232" s="3"/>
      <c r="CT232" s="3"/>
      <c r="CU232" s="3"/>
    </row>
    <row r="233" spans="9:99">
      <c r="I233" s="3"/>
      <c r="O233" s="3"/>
      <c r="P233" s="3"/>
      <c r="Q233" s="3"/>
      <c r="T233" s="3"/>
      <c r="U233" s="3"/>
      <c r="W233" s="37"/>
      <c r="X233" s="3"/>
      <c r="Y233" s="3"/>
      <c r="Z233" s="8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  <c r="BW233" s="4"/>
      <c r="BX233" s="3"/>
      <c r="BY233" s="3"/>
      <c r="CE233" s="3"/>
      <c r="CF233" s="3"/>
      <c r="CG233" s="3"/>
      <c r="CH233" s="3"/>
      <c r="CI233" s="3"/>
      <c r="CJ233" s="32"/>
      <c r="CK233" s="3"/>
      <c r="CL233" s="3"/>
      <c r="CM233" s="3"/>
      <c r="CN233" s="3"/>
      <c r="CO233" s="3"/>
      <c r="CP233" s="3"/>
      <c r="CQ233" s="3"/>
      <c r="CR233" s="3"/>
      <c r="CS233" s="3"/>
      <c r="CT233" s="3"/>
      <c r="CU233" s="3"/>
    </row>
    <row r="234" spans="9:99">
      <c r="I234" s="3"/>
      <c r="O234" s="3"/>
      <c r="P234" s="3"/>
      <c r="Q234" s="3"/>
      <c r="T234" s="3"/>
      <c r="U234" s="3"/>
      <c r="W234" s="37"/>
      <c r="X234" s="3"/>
      <c r="Y234" s="3"/>
      <c r="Z234" s="8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  <c r="BW234" s="4"/>
      <c r="BX234" s="3"/>
      <c r="BY234" s="3"/>
      <c r="CE234" s="3"/>
      <c r="CF234" s="3"/>
      <c r="CG234" s="3"/>
      <c r="CH234" s="3"/>
      <c r="CI234" s="3"/>
      <c r="CJ234" s="32"/>
      <c r="CK234" s="3"/>
      <c r="CL234" s="3"/>
      <c r="CM234" s="3"/>
      <c r="CN234" s="3"/>
      <c r="CO234" s="3"/>
      <c r="CP234" s="3"/>
      <c r="CQ234" s="3"/>
      <c r="CR234" s="3"/>
      <c r="CS234" s="3"/>
      <c r="CT234" s="3"/>
      <c r="CU234" s="3"/>
    </row>
    <row r="235" spans="9:99">
      <c r="I235" s="3"/>
      <c r="O235" s="3"/>
      <c r="P235" s="3"/>
      <c r="Q235" s="3"/>
      <c r="T235" s="3"/>
      <c r="U235" s="3"/>
      <c r="W235" s="37"/>
      <c r="X235" s="3"/>
      <c r="Y235" s="3"/>
      <c r="Z235" s="8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  <c r="BW235" s="4"/>
      <c r="BX235" s="3"/>
      <c r="BY235" s="3"/>
      <c r="CE235" s="3"/>
      <c r="CF235" s="3"/>
      <c r="CG235" s="3"/>
      <c r="CH235" s="3"/>
      <c r="CI235" s="3"/>
      <c r="CJ235" s="32"/>
      <c r="CK235" s="3"/>
      <c r="CL235" s="3"/>
      <c r="CM235" s="3"/>
      <c r="CN235" s="3"/>
      <c r="CO235" s="3"/>
      <c r="CP235" s="3"/>
      <c r="CQ235" s="3"/>
      <c r="CR235" s="3"/>
      <c r="CS235" s="3"/>
      <c r="CT235" s="3"/>
      <c r="CU235" s="3"/>
    </row>
    <row r="236" spans="9:99">
      <c r="I236" s="3"/>
      <c r="O236" s="3"/>
      <c r="P236" s="3"/>
      <c r="Q236" s="3"/>
      <c r="T236" s="3"/>
      <c r="U236" s="3"/>
      <c r="W236" s="37"/>
      <c r="X236" s="3"/>
      <c r="Y236" s="3"/>
      <c r="Z236" s="8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  <c r="BW236" s="4"/>
      <c r="BX236" s="3"/>
      <c r="BY236" s="3"/>
      <c r="CE236" s="3"/>
      <c r="CF236" s="3"/>
      <c r="CG236" s="3"/>
      <c r="CH236" s="3"/>
      <c r="CI236" s="3"/>
      <c r="CJ236" s="32"/>
      <c r="CK236" s="3"/>
      <c r="CL236" s="3"/>
      <c r="CM236" s="3"/>
      <c r="CN236" s="3"/>
      <c r="CO236" s="3"/>
      <c r="CP236" s="3"/>
      <c r="CQ236" s="3"/>
      <c r="CR236" s="3"/>
      <c r="CS236" s="3"/>
      <c r="CT236" s="3"/>
      <c r="CU236" s="3"/>
    </row>
    <row r="237" spans="9:99">
      <c r="I237" s="3"/>
      <c r="O237" s="3"/>
      <c r="P237" s="3"/>
      <c r="Q237" s="3"/>
      <c r="T237" s="3"/>
      <c r="U237" s="3"/>
      <c r="W237" s="37"/>
      <c r="X237" s="3"/>
      <c r="Y237" s="3"/>
      <c r="Z237" s="8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  <c r="BW237" s="4"/>
      <c r="BX237" s="3"/>
      <c r="BY237" s="3"/>
      <c r="CE237" s="3"/>
      <c r="CF237" s="3"/>
      <c r="CG237" s="3"/>
      <c r="CH237" s="3"/>
      <c r="CI237" s="3"/>
      <c r="CJ237" s="32"/>
      <c r="CK237" s="3"/>
      <c r="CL237" s="3"/>
      <c r="CM237" s="3"/>
      <c r="CN237" s="3"/>
      <c r="CO237" s="3"/>
      <c r="CP237" s="3"/>
      <c r="CQ237" s="3"/>
      <c r="CR237" s="3"/>
      <c r="CS237" s="3"/>
      <c r="CT237" s="3"/>
      <c r="CU237" s="3"/>
    </row>
    <row r="238" spans="9:99">
      <c r="I238" s="3"/>
      <c r="O238" s="3"/>
      <c r="P238" s="3"/>
      <c r="Q238" s="3"/>
      <c r="T238" s="3"/>
      <c r="U238" s="3"/>
      <c r="W238" s="37"/>
      <c r="X238" s="3"/>
      <c r="Y238" s="3"/>
      <c r="Z238" s="8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  <c r="BW238" s="4"/>
      <c r="BX238" s="3"/>
      <c r="BY238" s="3"/>
      <c r="CE238" s="3"/>
      <c r="CF238" s="3"/>
      <c r="CG238" s="3"/>
      <c r="CH238" s="3"/>
      <c r="CI238" s="3"/>
      <c r="CJ238" s="32"/>
      <c r="CK238" s="3"/>
      <c r="CL238" s="3"/>
      <c r="CM238" s="3"/>
      <c r="CN238" s="3"/>
      <c r="CO238" s="3"/>
      <c r="CP238" s="3"/>
      <c r="CQ238" s="3"/>
      <c r="CR238" s="3"/>
      <c r="CS238" s="3"/>
      <c r="CT238" s="3"/>
      <c r="CU238" s="3"/>
    </row>
    <row r="239" spans="9:99">
      <c r="I239" s="3"/>
      <c r="O239" s="3"/>
      <c r="P239" s="3"/>
      <c r="Q239" s="3"/>
      <c r="T239" s="3"/>
      <c r="U239" s="3"/>
      <c r="W239" s="37"/>
      <c r="X239" s="3"/>
      <c r="Y239" s="3"/>
      <c r="Z239" s="8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  <c r="BW239" s="4"/>
      <c r="BX239" s="3"/>
      <c r="BY239" s="3"/>
      <c r="CE239" s="3"/>
      <c r="CF239" s="3"/>
      <c r="CG239" s="3"/>
      <c r="CH239" s="3"/>
      <c r="CI239" s="3"/>
      <c r="CJ239" s="32"/>
      <c r="CK239" s="3"/>
      <c r="CL239" s="3"/>
      <c r="CM239" s="3"/>
      <c r="CN239" s="3"/>
      <c r="CO239" s="3"/>
      <c r="CP239" s="3"/>
      <c r="CQ239" s="3"/>
      <c r="CR239" s="3"/>
      <c r="CS239" s="3"/>
      <c r="CT239" s="3"/>
      <c r="CU239" s="3"/>
    </row>
    <row r="240" spans="9:99">
      <c r="I240" s="3"/>
      <c r="O240" s="3"/>
      <c r="P240" s="3"/>
      <c r="Q240" s="3"/>
      <c r="T240" s="3"/>
      <c r="U240" s="3"/>
      <c r="W240" s="37"/>
      <c r="X240" s="3"/>
      <c r="Y240" s="3"/>
      <c r="Z240" s="8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  <c r="BW240" s="4"/>
      <c r="BX240" s="3"/>
      <c r="BY240" s="3"/>
      <c r="CE240" s="3"/>
      <c r="CF240" s="3"/>
      <c r="CG240" s="3"/>
      <c r="CH240" s="3"/>
      <c r="CI240" s="3"/>
      <c r="CJ240" s="32"/>
      <c r="CK240" s="3"/>
      <c r="CL240" s="3"/>
      <c r="CM240" s="3"/>
      <c r="CN240" s="3"/>
      <c r="CO240" s="3"/>
      <c r="CP240" s="3"/>
      <c r="CQ240" s="3"/>
      <c r="CR240" s="3"/>
      <c r="CS240" s="3"/>
      <c r="CT240" s="3"/>
      <c r="CU240" s="3"/>
    </row>
    <row r="241" spans="9:99">
      <c r="I241" s="3"/>
      <c r="O241" s="3"/>
      <c r="P241" s="3"/>
      <c r="Q241" s="3"/>
      <c r="T241" s="3"/>
      <c r="U241" s="3"/>
      <c r="W241" s="37"/>
      <c r="X241" s="3"/>
      <c r="Y241" s="3"/>
      <c r="Z241" s="8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  <c r="BW241" s="4"/>
      <c r="BX241" s="3"/>
      <c r="BY241" s="3"/>
      <c r="CE241" s="3"/>
      <c r="CF241" s="3"/>
      <c r="CG241" s="3"/>
      <c r="CH241" s="3"/>
      <c r="CI241" s="3"/>
      <c r="CJ241" s="32"/>
      <c r="CK241" s="3"/>
      <c r="CL241" s="3"/>
      <c r="CM241" s="3"/>
      <c r="CN241" s="3"/>
      <c r="CO241" s="3"/>
      <c r="CP241" s="3"/>
      <c r="CQ241" s="3"/>
      <c r="CR241" s="3"/>
      <c r="CS241" s="3"/>
      <c r="CT241" s="3"/>
      <c r="CU241" s="3"/>
    </row>
    <row r="242" spans="9:99">
      <c r="I242" s="3"/>
      <c r="O242" s="3"/>
      <c r="P242" s="3"/>
      <c r="Q242" s="3"/>
      <c r="T242" s="3"/>
      <c r="U242" s="3"/>
      <c r="W242" s="37"/>
      <c r="X242" s="3"/>
      <c r="Y242" s="3"/>
      <c r="Z242" s="8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3"/>
      <c r="BW242" s="4"/>
      <c r="BX242" s="3"/>
      <c r="BY242" s="3"/>
      <c r="CE242" s="3"/>
      <c r="CF242" s="3"/>
      <c r="CG242" s="3"/>
      <c r="CH242" s="3"/>
      <c r="CI242" s="3"/>
      <c r="CJ242" s="32"/>
      <c r="CK242" s="3"/>
      <c r="CL242" s="3"/>
      <c r="CM242" s="3"/>
      <c r="CN242" s="3"/>
      <c r="CO242" s="3"/>
      <c r="CP242" s="3"/>
      <c r="CQ242" s="3"/>
      <c r="CR242" s="3"/>
      <c r="CS242" s="3"/>
      <c r="CT242" s="3"/>
      <c r="CU242" s="3"/>
    </row>
    <row r="243" spans="9:99">
      <c r="I243" s="3"/>
      <c r="O243" s="3"/>
      <c r="P243" s="3"/>
      <c r="Q243" s="3"/>
      <c r="T243" s="3"/>
      <c r="U243" s="3"/>
      <c r="W243" s="37"/>
      <c r="X243" s="3"/>
      <c r="Y243" s="3"/>
      <c r="Z243" s="8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  <c r="BW243" s="4"/>
      <c r="BX243" s="3"/>
      <c r="BY243" s="3"/>
      <c r="CE243" s="3"/>
      <c r="CF243" s="3"/>
      <c r="CG243" s="3"/>
      <c r="CH243" s="3"/>
      <c r="CI243" s="3"/>
      <c r="CJ243" s="32"/>
      <c r="CK243" s="3"/>
      <c r="CL243" s="3"/>
      <c r="CM243" s="3"/>
      <c r="CN243" s="3"/>
      <c r="CO243" s="3"/>
      <c r="CP243" s="3"/>
      <c r="CQ243" s="3"/>
      <c r="CR243" s="3"/>
      <c r="CS243" s="3"/>
      <c r="CT243" s="3"/>
      <c r="CU243" s="3"/>
    </row>
    <row r="244" spans="9:99">
      <c r="I244" s="3"/>
      <c r="O244" s="3"/>
      <c r="P244" s="3"/>
      <c r="Q244" s="3"/>
      <c r="T244" s="3"/>
      <c r="U244" s="3"/>
      <c r="W244" s="37"/>
      <c r="X244" s="3"/>
      <c r="Y244" s="3"/>
      <c r="Z244" s="8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  <c r="BW244" s="4"/>
      <c r="BX244" s="3"/>
      <c r="BY244" s="3"/>
      <c r="CE244" s="3"/>
      <c r="CF244" s="3"/>
      <c r="CG244" s="3"/>
      <c r="CH244" s="3"/>
      <c r="CI244" s="3"/>
      <c r="CJ244" s="32"/>
      <c r="CK244" s="3"/>
      <c r="CL244" s="3"/>
      <c r="CM244" s="3"/>
      <c r="CN244" s="3"/>
      <c r="CO244" s="3"/>
      <c r="CP244" s="3"/>
      <c r="CQ244" s="3"/>
      <c r="CR244" s="3"/>
      <c r="CS244" s="3"/>
      <c r="CT244" s="3"/>
      <c r="CU244" s="3"/>
    </row>
    <row r="245" spans="9:99">
      <c r="I245" s="3"/>
      <c r="O245" s="3"/>
      <c r="P245" s="3"/>
      <c r="Q245" s="3"/>
      <c r="T245" s="3"/>
      <c r="U245" s="3"/>
      <c r="W245" s="37"/>
      <c r="X245" s="3"/>
      <c r="Y245" s="3"/>
      <c r="Z245" s="8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  <c r="BW245" s="4"/>
      <c r="BX245" s="3"/>
      <c r="BY245" s="3"/>
      <c r="CE245" s="3"/>
      <c r="CF245" s="3"/>
      <c r="CG245" s="3"/>
      <c r="CH245" s="3"/>
      <c r="CI245" s="3"/>
      <c r="CJ245" s="32"/>
      <c r="CK245" s="3"/>
      <c r="CL245" s="3"/>
      <c r="CM245" s="3"/>
      <c r="CN245" s="3"/>
      <c r="CO245" s="3"/>
      <c r="CP245" s="3"/>
      <c r="CQ245" s="3"/>
      <c r="CR245" s="3"/>
      <c r="CS245" s="3"/>
      <c r="CT245" s="3"/>
      <c r="CU245" s="3"/>
    </row>
    <row r="246" spans="9:99">
      <c r="I246" s="3"/>
      <c r="O246" s="3"/>
      <c r="P246" s="3"/>
      <c r="Q246" s="3"/>
      <c r="T246" s="3"/>
      <c r="U246" s="3"/>
      <c r="W246" s="37"/>
      <c r="X246" s="3"/>
      <c r="Y246" s="3"/>
      <c r="Z246" s="8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  <c r="BW246" s="4"/>
      <c r="BX246" s="3"/>
      <c r="BY246" s="3"/>
      <c r="CE246" s="3"/>
      <c r="CF246" s="3"/>
      <c r="CG246" s="3"/>
      <c r="CH246" s="3"/>
      <c r="CI246" s="3"/>
      <c r="CJ246" s="32"/>
      <c r="CK246" s="3"/>
      <c r="CL246" s="3"/>
      <c r="CM246" s="3"/>
      <c r="CN246" s="3"/>
      <c r="CO246" s="3"/>
      <c r="CP246" s="3"/>
      <c r="CQ246" s="3"/>
      <c r="CR246" s="3"/>
      <c r="CS246" s="3"/>
      <c r="CT246" s="3"/>
      <c r="CU246" s="3"/>
    </row>
    <row r="247" spans="9:99">
      <c r="I247" s="3"/>
      <c r="O247" s="3"/>
      <c r="P247" s="3"/>
      <c r="Q247" s="3"/>
      <c r="T247" s="3"/>
      <c r="U247" s="3"/>
      <c r="W247" s="37"/>
      <c r="X247" s="3"/>
      <c r="Y247" s="3"/>
      <c r="Z247" s="8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  <c r="BW247" s="4"/>
      <c r="BX247" s="3"/>
      <c r="BY247" s="3"/>
      <c r="CE247" s="3"/>
      <c r="CF247" s="3"/>
      <c r="CG247" s="3"/>
      <c r="CH247" s="3"/>
      <c r="CI247" s="3"/>
      <c r="CJ247" s="32"/>
      <c r="CK247" s="3"/>
      <c r="CL247" s="3"/>
      <c r="CM247" s="3"/>
      <c r="CN247" s="3"/>
      <c r="CO247" s="3"/>
      <c r="CP247" s="3"/>
      <c r="CQ247" s="3"/>
      <c r="CR247" s="3"/>
      <c r="CS247" s="3"/>
      <c r="CT247" s="3"/>
      <c r="CU247" s="3"/>
    </row>
    <row r="248" spans="9:99">
      <c r="I248" s="3"/>
      <c r="O248" s="3"/>
      <c r="P248" s="3"/>
      <c r="Q248" s="3"/>
      <c r="T248" s="3"/>
      <c r="U248" s="3"/>
      <c r="W248" s="37"/>
      <c r="X248" s="3"/>
      <c r="Y248" s="3"/>
      <c r="Z248" s="8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  <c r="BW248" s="4"/>
      <c r="BX248" s="3"/>
      <c r="BY248" s="3"/>
      <c r="CE248" s="3"/>
      <c r="CF248" s="3"/>
      <c r="CG248" s="3"/>
      <c r="CH248" s="3"/>
      <c r="CI248" s="3"/>
      <c r="CJ248" s="32"/>
      <c r="CK248" s="3"/>
      <c r="CL248" s="3"/>
      <c r="CM248" s="3"/>
      <c r="CN248" s="3"/>
      <c r="CO248" s="3"/>
      <c r="CP248" s="3"/>
      <c r="CQ248" s="3"/>
      <c r="CR248" s="3"/>
      <c r="CS248" s="3"/>
      <c r="CT248" s="3"/>
      <c r="CU248" s="3"/>
    </row>
    <row r="249" spans="9:99">
      <c r="I249" s="3"/>
      <c r="O249" s="3"/>
      <c r="P249" s="3"/>
      <c r="Q249" s="3"/>
      <c r="T249" s="3"/>
      <c r="U249" s="3"/>
      <c r="W249" s="37"/>
      <c r="X249" s="3"/>
      <c r="Y249" s="3"/>
      <c r="Z249" s="8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  <c r="BW249" s="4"/>
      <c r="BX249" s="3"/>
      <c r="BY249" s="3"/>
      <c r="CE249" s="3"/>
      <c r="CF249" s="3"/>
      <c r="CG249" s="3"/>
      <c r="CH249" s="3"/>
      <c r="CI249" s="3"/>
      <c r="CJ249" s="32"/>
      <c r="CK249" s="3"/>
      <c r="CL249" s="3"/>
      <c r="CM249" s="3"/>
      <c r="CN249" s="3"/>
      <c r="CO249" s="3"/>
      <c r="CP249" s="3"/>
      <c r="CQ249" s="3"/>
      <c r="CR249" s="3"/>
      <c r="CS249" s="3"/>
      <c r="CT249" s="3"/>
      <c r="CU249" s="3"/>
    </row>
    <row r="250" spans="9:99">
      <c r="I250" s="3"/>
      <c r="O250" s="3"/>
      <c r="P250" s="3"/>
      <c r="Q250" s="3"/>
      <c r="T250" s="3"/>
      <c r="U250" s="3"/>
      <c r="W250" s="37"/>
      <c r="X250" s="3"/>
      <c r="Y250" s="3"/>
      <c r="Z250" s="8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/>
      <c r="BW250" s="4"/>
      <c r="BX250" s="3"/>
      <c r="BY250" s="3"/>
      <c r="CE250" s="3"/>
      <c r="CF250" s="3"/>
      <c r="CG250" s="3"/>
      <c r="CH250" s="3"/>
      <c r="CI250" s="3"/>
      <c r="CJ250" s="32"/>
      <c r="CK250" s="3"/>
      <c r="CL250" s="3"/>
      <c r="CM250" s="3"/>
      <c r="CN250" s="3"/>
      <c r="CO250" s="3"/>
      <c r="CP250" s="3"/>
      <c r="CQ250" s="3"/>
      <c r="CR250" s="3"/>
      <c r="CS250" s="3"/>
      <c r="CT250" s="3"/>
      <c r="CU250" s="3"/>
    </row>
    <row r="251" spans="9:99">
      <c r="I251" s="3"/>
      <c r="O251" s="3"/>
      <c r="P251" s="3"/>
      <c r="Q251" s="3"/>
      <c r="T251" s="3"/>
      <c r="U251" s="3"/>
      <c r="W251" s="37"/>
      <c r="X251" s="3"/>
      <c r="Y251" s="3"/>
      <c r="Z251" s="8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  <c r="BW251" s="4"/>
      <c r="BX251" s="3"/>
      <c r="BY251" s="3"/>
      <c r="CE251" s="3"/>
      <c r="CF251" s="3"/>
      <c r="CG251" s="3"/>
      <c r="CH251" s="3"/>
      <c r="CI251" s="3"/>
      <c r="CJ251" s="32"/>
      <c r="CK251" s="3"/>
      <c r="CL251" s="3"/>
      <c r="CM251" s="3"/>
      <c r="CN251" s="3"/>
      <c r="CO251" s="3"/>
      <c r="CP251" s="3"/>
      <c r="CQ251" s="3"/>
      <c r="CR251" s="3"/>
      <c r="CS251" s="3"/>
      <c r="CT251" s="3"/>
      <c r="CU251" s="3"/>
    </row>
    <row r="252" spans="9:99">
      <c r="I252" s="3"/>
      <c r="O252" s="3"/>
      <c r="P252" s="3"/>
      <c r="Q252" s="3"/>
      <c r="T252" s="3"/>
      <c r="U252" s="3"/>
      <c r="W252" s="37"/>
      <c r="X252" s="3"/>
      <c r="Y252" s="3"/>
      <c r="Z252" s="8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  <c r="BW252" s="4"/>
      <c r="BX252" s="3"/>
      <c r="BY252" s="3"/>
      <c r="CE252" s="3"/>
      <c r="CF252" s="3"/>
      <c r="CG252" s="3"/>
      <c r="CH252" s="3"/>
      <c r="CI252" s="3"/>
      <c r="CJ252" s="32"/>
      <c r="CK252" s="3"/>
      <c r="CL252" s="3"/>
      <c r="CM252" s="3"/>
      <c r="CN252" s="3"/>
      <c r="CO252" s="3"/>
      <c r="CP252" s="3"/>
      <c r="CQ252" s="3"/>
      <c r="CR252" s="3"/>
      <c r="CS252" s="3"/>
      <c r="CT252" s="3"/>
      <c r="CU252" s="3"/>
    </row>
    <row r="253" spans="9:99">
      <c r="I253" s="3"/>
      <c r="O253" s="3"/>
      <c r="P253" s="3"/>
      <c r="Q253" s="3"/>
      <c r="T253" s="3"/>
      <c r="U253" s="3"/>
      <c r="W253" s="37"/>
      <c r="X253" s="3"/>
      <c r="Y253" s="3"/>
      <c r="Z253" s="8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  <c r="BW253" s="4"/>
      <c r="BX253" s="3"/>
      <c r="BY253" s="3"/>
      <c r="CE253" s="3"/>
      <c r="CF253" s="3"/>
      <c r="CG253" s="3"/>
      <c r="CH253" s="3"/>
      <c r="CI253" s="3"/>
      <c r="CJ253" s="32"/>
      <c r="CK253" s="3"/>
      <c r="CL253" s="3"/>
      <c r="CM253" s="3"/>
      <c r="CN253" s="3"/>
      <c r="CO253" s="3"/>
      <c r="CP253" s="3"/>
      <c r="CQ253" s="3"/>
      <c r="CR253" s="3"/>
      <c r="CS253" s="3"/>
      <c r="CT253" s="3"/>
      <c r="CU253" s="3"/>
    </row>
    <row r="254" spans="9:99">
      <c r="I254" s="3"/>
      <c r="O254" s="3"/>
      <c r="P254" s="3"/>
      <c r="Q254" s="3"/>
      <c r="T254" s="3"/>
      <c r="U254" s="3"/>
      <c r="W254" s="37"/>
      <c r="X254" s="3"/>
      <c r="Y254" s="3"/>
      <c r="Z254" s="8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  <c r="BW254" s="4"/>
      <c r="BX254" s="3"/>
      <c r="BY254" s="3"/>
      <c r="CE254" s="3"/>
      <c r="CF254" s="3"/>
      <c r="CG254" s="3"/>
      <c r="CH254" s="3"/>
      <c r="CI254" s="3"/>
      <c r="CJ254" s="32"/>
      <c r="CK254" s="3"/>
      <c r="CL254" s="3"/>
      <c r="CM254" s="3"/>
      <c r="CN254" s="3"/>
      <c r="CO254" s="3"/>
      <c r="CP254" s="3"/>
      <c r="CQ254" s="3"/>
      <c r="CR254" s="3"/>
      <c r="CS254" s="3"/>
      <c r="CT254" s="3"/>
      <c r="CU254" s="3"/>
    </row>
    <row r="255" spans="9:99">
      <c r="I255" s="3"/>
      <c r="O255" s="3"/>
      <c r="P255" s="3"/>
      <c r="Q255" s="3"/>
      <c r="T255" s="3"/>
      <c r="U255" s="3"/>
      <c r="W255" s="37"/>
      <c r="X255" s="3"/>
      <c r="Y255" s="3"/>
      <c r="Z255" s="8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  <c r="BW255" s="4"/>
      <c r="BX255" s="3"/>
      <c r="BY255" s="3"/>
      <c r="CE255" s="3"/>
      <c r="CF255" s="3"/>
      <c r="CG255" s="3"/>
      <c r="CH255" s="3"/>
      <c r="CI255" s="3"/>
      <c r="CJ255" s="32"/>
      <c r="CK255" s="3"/>
      <c r="CL255" s="3"/>
      <c r="CM255" s="3"/>
      <c r="CN255" s="3"/>
      <c r="CO255" s="3"/>
      <c r="CP255" s="3"/>
      <c r="CQ255" s="3"/>
      <c r="CR255" s="3"/>
      <c r="CS255" s="3"/>
      <c r="CT255" s="3"/>
      <c r="CU255" s="3"/>
    </row>
    <row r="256" spans="9:99">
      <c r="I256" s="3"/>
      <c r="O256" s="3"/>
      <c r="P256" s="3"/>
      <c r="Q256" s="3"/>
      <c r="T256" s="3"/>
      <c r="U256" s="3"/>
      <c r="W256" s="37"/>
      <c r="X256" s="3"/>
      <c r="Y256" s="3"/>
      <c r="Z256" s="8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  <c r="BW256" s="4"/>
      <c r="BX256" s="3"/>
      <c r="BY256" s="3"/>
      <c r="CE256" s="3"/>
      <c r="CF256" s="3"/>
      <c r="CG256" s="3"/>
      <c r="CH256" s="3"/>
      <c r="CI256" s="3"/>
      <c r="CJ256" s="32"/>
      <c r="CK256" s="3"/>
      <c r="CL256" s="3"/>
      <c r="CM256" s="3"/>
      <c r="CN256" s="3"/>
      <c r="CO256" s="3"/>
      <c r="CP256" s="3"/>
      <c r="CQ256" s="3"/>
      <c r="CR256" s="3"/>
      <c r="CS256" s="3"/>
      <c r="CT256" s="3"/>
      <c r="CU256" s="3"/>
    </row>
    <row r="257" spans="9:99">
      <c r="I257" s="3"/>
      <c r="O257" s="3"/>
      <c r="P257" s="3"/>
      <c r="Q257" s="3"/>
      <c r="T257" s="3"/>
      <c r="U257" s="3"/>
      <c r="W257" s="37"/>
      <c r="X257" s="3"/>
      <c r="Y257" s="3"/>
      <c r="Z257" s="8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  <c r="BW257" s="4"/>
      <c r="BX257" s="3"/>
      <c r="BY257" s="3"/>
      <c r="CE257" s="3"/>
      <c r="CF257" s="3"/>
      <c r="CG257" s="3"/>
      <c r="CH257" s="3"/>
      <c r="CI257" s="3"/>
      <c r="CJ257" s="32"/>
      <c r="CK257" s="3"/>
      <c r="CL257" s="3"/>
      <c r="CM257" s="3"/>
      <c r="CN257" s="3"/>
      <c r="CO257" s="3"/>
      <c r="CP257" s="3"/>
      <c r="CQ257" s="3"/>
      <c r="CR257" s="3"/>
      <c r="CS257" s="3"/>
      <c r="CT257" s="3"/>
      <c r="CU257" s="3"/>
    </row>
    <row r="258" spans="9:99">
      <c r="I258" s="3"/>
      <c r="O258" s="3"/>
      <c r="P258" s="3"/>
      <c r="Q258" s="3"/>
      <c r="T258" s="3"/>
      <c r="U258" s="3"/>
      <c r="W258" s="37"/>
      <c r="X258" s="3"/>
      <c r="Y258" s="3"/>
      <c r="Z258" s="8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  <c r="BW258" s="4"/>
      <c r="BX258" s="3"/>
      <c r="BY258" s="3"/>
      <c r="CE258" s="3"/>
      <c r="CF258" s="3"/>
      <c r="CG258" s="3"/>
      <c r="CH258" s="3"/>
      <c r="CI258" s="3"/>
      <c r="CJ258" s="32"/>
      <c r="CK258" s="3"/>
      <c r="CL258" s="3"/>
      <c r="CM258" s="3"/>
      <c r="CN258" s="3"/>
      <c r="CO258" s="3"/>
      <c r="CP258" s="3"/>
      <c r="CQ258" s="3"/>
      <c r="CR258" s="3"/>
      <c r="CS258" s="3"/>
      <c r="CT258" s="3"/>
      <c r="CU258" s="3"/>
    </row>
    <row r="259" spans="9:99">
      <c r="I259" s="3"/>
      <c r="O259" s="3"/>
      <c r="P259" s="3"/>
      <c r="Q259" s="3"/>
      <c r="T259" s="3"/>
      <c r="U259" s="3"/>
      <c r="W259" s="37"/>
      <c r="X259" s="3"/>
      <c r="Y259" s="3"/>
      <c r="Z259" s="8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  <c r="BW259" s="4"/>
      <c r="BX259" s="3"/>
      <c r="BY259" s="3"/>
      <c r="CE259" s="3"/>
      <c r="CF259" s="3"/>
      <c r="CG259" s="3"/>
      <c r="CH259" s="3"/>
      <c r="CI259" s="3"/>
      <c r="CJ259" s="32"/>
      <c r="CK259" s="3"/>
      <c r="CL259" s="3"/>
      <c r="CM259" s="3"/>
      <c r="CN259" s="3"/>
      <c r="CO259" s="3"/>
      <c r="CP259" s="3"/>
      <c r="CQ259" s="3"/>
      <c r="CR259" s="3"/>
      <c r="CS259" s="3"/>
      <c r="CT259" s="3"/>
      <c r="CU259" s="3"/>
    </row>
    <row r="260" spans="9:99">
      <c r="I260" s="3"/>
      <c r="O260" s="3"/>
      <c r="P260" s="3"/>
      <c r="Q260" s="3"/>
      <c r="T260" s="3"/>
      <c r="U260" s="3"/>
      <c r="W260" s="37"/>
      <c r="X260" s="3"/>
      <c r="Y260" s="3"/>
      <c r="Z260" s="8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  <c r="BW260" s="4"/>
      <c r="BX260" s="3"/>
      <c r="BY260" s="3"/>
      <c r="CE260" s="3"/>
      <c r="CF260" s="3"/>
      <c r="CG260" s="3"/>
      <c r="CH260" s="3"/>
      <c r="CI260" s="3"/>
      <c r="CJ260" s="32"/>
      <c r="CK260" s="3"/>
      <c r="CL260" s="3"/>
      <c r="CM260" s="3"/>
      <c r="CN260" s="3"/>
      <c r="CO260" s="3"/>
      <c r="CP260" s="3"/>
      <c r="CQ260" s="3"/>
      <c r="CR260" s="3"/>
      <c r="CS260" s="3"/>
      <c r="CT260" s="3"/>
      <c r="CU260" s="3"/>
    </row>
    <row r="261" spans="9:99">
      <c r="I261" s="3"/>
      <c r="O261" s="3"/>
      <c r="P261" s="3"/>
      <c r="Q261" s="3"/>
      <c r="T261" s="3"/>
      <c r="U261" s="3"/>
      <c r="W261" s="37"/>
      <c r="X261" s="3"/>
      <c r="Y261" s="3"/>
      <c r="Z261" s="8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  <c r="BW261" s="4"/>
      <c r="BX261" s="3"/>
      <c r="BY261" s="3"/>
      <c r="CE261" s="3"/>
      <c r="CF261" s="3"/>
      <c r="CG261" s="3"/>
      <c r="CH261" s="3"/>
      <c r="CI261" s="3"/>
      <c r="CJ261" s="32"/>
      <c r="CK261" s="3"/>
      <c r="CL261" s="3"/>
      <c r="CM261" s="3"/>
      <c r="CN261" s="3"/>
      <c r="CO261" s="3"/>
      <c r="CP261" s="3"/>
      <c r="CQ261" s="3"/>
      <c r="CR261" s="3"/>
      <c r="CS261" s="3"/>
      <c r="CT261" s="3"/>
      <c r="CU261" s="3"/>
    </row>
    <row r="262" spans="9:99">
      <c r="I262" s="3"/>
      <c r="O262" s="3"/>
      <c r="P262" s="3"/>
      <c r="Q262" s="3"/>
      <c r="T262" s="3"/>
      <c r="U262" s="3"/>
      <c r="W262" s="37"/>
      <c r="X262" s="3"/>
      <c r="Y262" s="3"/>
      <c r="Z262" s="8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  <c r="BW262" s="4"/>
      <c r="BX262" s="3"/>
      <c r="BY262" s="3"/>
      <c r="CE262" s="3"/>
      <c r="CF262" s="3"/>
      <c r="CG262" s="3"/>
      <c r="CH262" s="3"/>
      <c r="CI262" s="3"/>
      <c r="CJ262" s="32"/>
      <c r="CK262" s="3"/>
      <c r="CL262" s="3"/>
      <c r="CM262" s="3"/>
      <c r="CN262" s="3"/>
      <c r="CO262" s="3"/>
      <c r="CP262" s="3"/>
      <c r="CQ262" s="3"/>
      <c r="CR262" s="3"/>
      <c r="CS262" s="3"/>
      <c r="CT262" s="3"/>
      <c r="CU262" s="3"/>
    </row>
    <row r="263" spans="9:99">
      <c r="I263" s="3"/>
      <c r="O263" s="3"/>
      <c r="P263" s="3"/>
      <c r="Q263" s="3"/>
      <c r="T263" s="3"/>
      <c r="U263" s="3"/>
      <c r="W263" s="37"/>
      <c r="X263" s="3"/>
      <c r="Y263" s="3"/>
      <c r="Z263" s="8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  <c r="BW263" s="4"/>
      <c r="BX263" s="3"/>
      <c r="BY263" s="3"/>
      <c r="CE263" s="3"/>
      <c r="CF263" s="3"/>
      <c r="CG263" s="3"/>
      <c r="CH263" s="3"/>
      <c r="CI263" s="3"/>
      <c r="CJ263" s="32"/>
      <c r="CK263" s="3"/>
      <c r="CL263" s="3"/>
      <c r="CM263" s="3"/>
      <c r="CN263" s="3"/>
      <c r="CO263" s="3"/>
      <c r="CP263" s="3"/>
      <c r="CQ263" s="3"/>
      <c r="CR263" s="3"/>
      <c r="CS263" s="3"/>
      <c r="CT263" s="3"/>
      <c r="CU263" s="3"/>
    </row>
    <row r="264" spans="9:99">
      <c r="I264" s="3"/>
      <c r="O264" s="3"/>
      <c r="P264" s="3"/>
      <c r="Q264" s="3"/>
      <c r="T264" s="3"/>
      <c r="U264" s="3"/>
      <c r="W264" s="37"/>
      <c r="X264" s="3"/>
      <c r="Y264" s="3"/>
      <c r="Z264" s="8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  <c r="BW264" s="4"/>
      <c r="BX264" s="3"/>
      <c r="BY264" s="3"/>
      <c r="CE264" s="3"/>
      <c r="CF264" s="3"/>
      <c r="CG264" s="3"/>
      <c r="CH264" s="3"/>
      <c r="CI264" s="3"/>
      <c r="CJ264" s="32"/>
      <c r="CK264" s="3"/>
      <c r="CL264" s="3"/>
      <c r="CM264" s="3"/>
      <c r="CN264" s="3"/>
      <c r="CO264" s="3"/>
      <c r="CP264" s="3"/>
      <c r="CQ264" s="3"/>
      <c r="CR264" s="3"/>
      <c r="CS264" s="3"/>
      <c r="CT264" s="3"/>
      <c r="CU264" s="3"/>
    </row>
    <row r="265" spans="9:99">
      <c r="I265" s="3"/>
      <c r="O265" s="3"/>
      <c r="P265" s="3"/>
      <c r="Q265" s="3"/>
      <c r="T265" s="3"/>
      <c r="U265" s="3"/>
      <c r="W265" s="37"/>
      <c r="X265" s="3"/>
      <c r="Y265" s="3"/>
      <c r="Z265" s="8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  <c r="BW265" s="4"/>
      <c r="BX265" s="3"/>
      <c r="BY265" s="3"/>
      <c r="CE265" s="3"/>
      <c r="CF265" s="3"/>
      <c r="CG265" s="3"/>
      <c r="CH265" s="3"/>
      <c r="CI265" s="3"/>
      <c r="CJ265" s="32"/>
      <c r="CK265" s="3"/>
      <c r="CL265" s="3"/>
      <c r="CM265" s="3"/>
      <c r="CN265" s="3"/>
      <c r="CO265" s="3"/>
      <c r="CP265" s="3"/>
      <c r="CQ265" s="3"/>
      <c r="CR265" s="3"/>
      <c r="CS265" s="3"/>
      <c r="CT265" s="3"/>
      <c r="CU265" s="3"/>
    </row>
    <row r="266" spans="9:99">
      <c r="I266" s="3"/>
      <c r="O266" s="3"/>
      <c r="P266" s="3"/>
      <c r="Q266" s="3"/>
      <c r="T266" s="3"/>
      <c r="U266" s="3"/>
      <c r="W266" s="37"/>
      <c r="X266" s="3"/>
      <c r="Y266" s="3"/>
      <c r="Z266" s="8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  <c r="BW266" s="4"/>
      <c r="BX266" s="3"/>
      <c r="BY266" s="3"/>
      <c r="CE266" s="3"/>
      <c r="CF266" s="3"/>
      <c r="CG266" s="3"/>
      <c r="CH266" s="3"/>
      <c r="CI266" s="3"/>
      <c r="CJ266" s="32"/>
      <c r="CK266" s="3"/>
      <c r="CL266" s="3"/>
      <c r="CM266" s="3"/>
      <c r="CN266" s="3"/>
      <c r="CO266" s="3"/>
      <c r="CP266" s="3"/>
      <c r="CQ266" s="3"/>
      <c r="CR266" s="3"/>
      <c r="CS266" s="3"/>
      <c r="CT266" s="3"/>
      <c r="CU266" s="3"/>
    </row>
    <row r="267" spans="9:99">
      <c r="I267" s="3"/>
      <c r="O267" s="3"/>
      <c r="P267" s="3"/>
      <c r="Q267" s="3"/>
      <c r="T267" s="3"/>
      <c r="U267" s="3"/>
      <c r="W267" s="37"/>
      <c r="X267" s="3"/>
      <c r="Y267" s="3"/>
      <c r="Z267" s="8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  <c r="BW267" s="4"/>
      <c r="BX267" s="3"/>
      <c r="BY267" s="3"/>
      <c r="CE267" s="3"/>
      <c r="CF267" s="3"/>
      <c r="CG267" s="3"/>
      <c r="CH267" s="3"/>
      <c r="CI267" s="3"/>
      <c r="CJ267" s="32"/>
      <c r="CK267" s="3"/>
      <c r="CL267" s="3"/>
      <c r="CM267" s="3"/>
      <c r="CN267" s="3"/>
      <c r="CO267" s="3"/>
      <c r="CP267" s="3"/>
      <c r="CQ267" s="3"/>
      <c r="CR267" s="3"/>
      <c r="CS267" s="3"/>
      <c r="CT267" s="3"/>
      <c r="CU267" s="3"/>
    </row>
    <row r="268" spans="9:99">
      <c r="I268" s="3"/>
      <c r="O268" s="3"/>
      <c r="P268" s="3"/>
      <c r="Q268" s="3"/>
      <c r="T268" s="3"/>
      <c r="U268" s="3"/>
      <c r="W268" s="37"/>
      <c r="X268" s="3"/>
      <c r="Y268" s="3"/>
      <c r="Z268" s="8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  <c r="BW268" s="4"/>
      <c r="BX268" s="3"/>
      <c r="BY268" s="3"/>
      <c r="CE268" s="3"/>
      <c r="CF268" s="3"/>
      <c r="CG268" s="3"/>
      <c r="CH268" s="3"/>
      <c r="CI268" s="3"/>
      <c r="CJ268" s="32"/>
      <c r="CK268" s="3"/>
      <c r="CL268" s="3"/>
      <c r="CM268" s="3"/>
      <c r="CN268" s="3"/>
      <c r="CO268" s="3"/>
      <c r="CP268" s="3"/>
      <c r="CQ268" s="3"/>
      <c r="CR268" s="3"/>
      <c r="CS268" s="3"/>
      <c r="CT268" s="3"/>
      <c r="CU268" s="3"/>
    </row>
    <row r="269" spans="9:99">
      <c r="I269" s="3"/>
      <c r="O269" s="3"/>
      <c r="P269" s="3"/>
      <c r="Q269" s="3"/>
      <c r="T269" s="3"/>
      <c r="U269" s="3"/>
      <c r="W269" s="37"/>
      <c r="X269" s="3"/>
      <c r="Y269" s="3"/>
      <c r="Z269" s="8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  <c r="BW269" s="4"/>
      <c r="BX269" s="3"/>
      <c r="BY269" s="3"/>
      <c r="CE269" s="3"/>
      <c r="CF269" s="3"/>
      <c r="CG269" s="3"/>
      <c r="CH269" s="3"/>
      <c r="CI269" s="3"/>
      <c r="CJ269" s="32"/>
      <c r="CK269" s="3"/>
      <c r="CL269" s="3"/>
      <c r="CM269" s="3"/>
      <c r="CN269" s="3"/>
      <c r="CO269" s="3"/>
      <c r="CP269" s="3"/>
      <c r="CQ269" s="3"/>
      <c r="CR269" s="3"/>
      <c r="CS269" s="3"/>
      <c r="CT269" s="3"/>
      <c r="CU269" s="3"/>
    </row>
    <row r="270" spans="9:99">
      <c r="I270" s="3"/>
      <c r="O270" s="3"/>
      <c r="P270" s="3"/>
      <c r="Q270" s="3"/>
      <c r="T270" s="3"/>
      <c r="U270" s="3"/>
      <c r="W270" s="37"/>
      <c r="X270" s="3"/>
      <c r="Y270" s="3"/>
      <c r="Z270" s="8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  <c r="BW270" s="4"/>
      <c r="BX270" s="3"/>
      <c r="BY270" s="3"/>
      <c r="CE270" s="3"/>
      <c r="CF270" s="3"/>
      <c r="CG270" s="3"/>
      <c r="CH270" s="3"/>
      <c r="CI270" s="3"/>
      <c r="CJ270" s="32"/>
      <c r="CK270" s="3"/>
      <c r="CL270" s="3"/>
      <c r="CM270" s="3"/>
      <c r="CN270" s="3"/>
      <c r="CO270" s="3"/>
      <c r="CP270" s="3"/>
      <c r="CQ270" s="3"/>
      <c r="CR270" s="3"/>
      <c r="CS270" s="3"/>
      <c r="CT270" s="3"/>
      <c r="CU270" s="3"/>
    </row>
    <row r="271" spans="9:99">
      <c r="I271" s="3"/>
      <c r="O271" s="3"/>
      <c r="P271" s="3"/>
      <c r="Q271" s="3"/>
      <c r="T271" s="3"/>
      <c r="U271" s="3"/>
      <c r="W271" s="37"/>
      <c r="X271" s="3"/>
      <c r="Y271" s="3"/>
      <c r="Z271" s="8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  <c r="BW271" s="4"/>
      <c r="BX271" s="3"/>
      <c r="BY271" s="3"/>
      <c r="CE271" s="3"/>
      <c r="CF271" s="3"/>
      <c r="CG271" s="3"/>
      <c r="CH271" s="3"/>
      <c r="CI271" s="3"/>
      <c r="CJ271" s="32"/>
      <c r="CK271" s="3"/>
      <c r="CL271" s="3"/>
      <c r="CM271" s="3"/>
      <c r="CN271" s="3"/>
      <c r="CO271" s="3"/>
      <c r="CP271" s="3"/>
      <c r="CQ271" s="3"/>
      <c r="CR271" s="3"/>
      <c r="CS271" s="3"/>
      <c r="CT271" s="3"/>
      <c r="CU271" s="3"/>
    </row>
    <row r="272" spans="9:99">
      <c r="I272" s="3"/>
      <c r="O272" s="3"/>
      <c r="P272" s="3"/>
      <c r="Q272" s="3"/>
      <c r="T272" s="3"/>
      <c r="U272" s="3"/>
      <c r="W272" s="37"/>
      <c r="X272" s="3"/>
      <c r="Y272" s="3"/>
      <c r="Z272" s="8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  <c r="BW272" s="4"/>
      <c r="BX272" s="3"/>
      <c r="BY272" s="3"/>
      <c r="CE272" s="3"/>
      <c r="CF272" s="3"/>
      <c r="CG272" s="3"/>
      <c r="CH272" s="3"/>
      <c r="CI272" s="3"/>
      <c r="CJ272" s="32"/>
      <c r="CK272" s="3"/>
      <c r="CL272" s="3"/>
      <c r="CM272" s="3"/>
      <c r="CN272" s="3"/>
      <c r="CO272" s="3"/>
      <c r="CP272" s="3"/>
      <c r="CQ272" s="3"/>
      <c r="CR272" s="3"/>
      <c r="CS272" s="3"/>
      <c r="CT272" s="3"/>
      <c r="CU272" s="3"/>
    </row>
    <row r="273" spans="9:99">
      <c r="I273" s="3"/>
      <c r="O273" s="3"/>
      <c r="P273" s="3"/>
      <c r="Q273" s="3"/>
      <c r="T273" s="3"/>
      <c r="U273" s="3"/>
      <c r="W273" s="37"/>
      <c r="X273" s="3"/>
      <c r="Y273" s="3"/>
      <c r="Z273" s="8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  <c r="BW273" s="4"/>
      <c r="BX273" s="3"/>
      <c r="BY273" s="3"/>
      <c r="CE273" s="3"/>
      <c r="CF273" s="3"/>
      <c r="CG273" s="3"/>
      <c r="CH273" s="3"/>
      <c r="CI273" s="3"/>
      <c r="CJ273" s="32"/>
      <c r="CK273" s="3"/>
      <c r="CL273" s="3"/>
      <c r="CM273" s="3"/>
      <c r="CN273" s="3"/>
      <c r="CO273" s="3"/>
      <c r="CP273" s="3"/>
      <c r="CQ273" s="3"/>
      <c r="CR273" s="3"/>
      <c r="CS273" s="3"/>
      <c r="CT273" s="3"/>
      <c r="CU273" s="3"/>
    </row>
    <row r="274" spans="9:99">
      <c r="I274" s="3"/>
      <c r="O274" s="3"/>
      <c r="P274" s="3"/>
      <c r="Q274" s="3"/>
      <c r="T274" s="3"/>
      <c r="U274" s="3"/>
      <c r="W274" s="37"/>
      <c r="X274" s="3"/>
      <c r="Y274" s="3"/>
      <c r="Z274" s="8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  <c r="BW274" s="4"/>
      <c r="BX274" s="3"/>
      <c r="BY274" s="3"/>
      <c r="CE274" s="3"/>
      <c r="CF274" s="3"/>
      <c r="CG274" s="3"/>
      <c r="CH274" s="3"/>
      <c r="CI274" s="3"/>
      <c r="CJ274" s="32"/>
      <c r="CK274" s="3"/>
      <c r="CL274" s="3"/>
      <c r="CM274" s="3"/>
      <c r="CN274" s="3"/>
      <c r="CO274" s="3"/>
      <c r="CP274" s="3"/>
      <c r="CQ274" s="3"/>
      <c r="CR274" s="3"/>
      <c r="CS274" s="3"/>
      <c r="CT274" s="3"/>
      <c r="CU274" s="3"/>
    </row>
    <row r="275" spans="9:99">
      <c r="I275" s="3"/>
      <c r="O275" s="3"/>
      <c r="P275" s="3"/>
      <c r="Q275" s="3"/>
      <c r="T275" s="3"/>
      <c r="U275" s="3"/>
      <c r="W275" s="37"/>
      <c r="X275" s="3"/>
      <c r="Y275" s="3"/>
      <c r="Z275" s="8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  <c r="BW275" s="4"/>
      <c r="BX275" s="3"/>
      <c r="BY275" s="3"/>
      <c r="CE275" s="3"/>
      <c r="CF275" s="3"/>
      <c r="CG275" s="3"/>
      <c r="CH275" s="3"/>
      <c r="CI275" s="3"/>
      <c r="CJ275" s="32"/>
      <c r="CK275" s="3"/>
      <c r="CL275" s="3"/>
      <c r="CM275" s="3"/>
      <c r="CN275" s="3"/>
      <c r="CO275" s="3"/>
      <c r="CP275" s="3"/>
      <c r="CQ275" s="3"/>
      <c r="CR275" s="3"/>
      <c r="CS275" s="3"/>
      <c r="CT275" s="3"/>
      <c r="CU275" s="3"/>
    </row>
    <row r="276" spans="9:99">
      <c r="I276" s="3"/>
      <c r="O276" s="3"/>
      <c r="P276" s="3"/>
      <c r="Q276" s="3"/>
      <c r="T276" s="3"/>
      <c r="U276" s="3"/>
      <c r="W276" s="37"/>
      <c r="X276" s="3"/>
      <c r="Y276" s="3"/>
      <c r="Z276" s="8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  <c r="BW276" s="4"/>
      <c r="BX276" s="3"/>
      <c r="BY276" s="3"/>
      <c r="CE276" s="3"/>
      <c r="CF276" s="3"/>
      <c r="CG276" s="3"/>
      <c r="CH276" s="3"/>
      <c r="CI276" s="3"/>
      <c r="CJ276" s="32"/>
      <c r="CK276" s="3"/>
      <c r="CL276" s="3"/>
      <c r="CM276" s="3"/>
      <c r="CN276" s="3"/>
      <c r="CO276" s="3"/>
      <c r="CP276" s="3"/>
      <c r="CQ276" s="3"/>
      <c r="CR276" s="3"/>
      <c r="CS276" s="3"/>
      <c r="CT276" s="3"/>
      <c r="CU276" s="3"/>
    </row>
    <row r="277" spans="9:99">
      <c r="I277" s="3"/>
      <c r="O277" s="3"/>
      <c r="P277" s="3"/>
      <c r="Q277" s="3"/>
      <c r="T277" s="3"/>
      <c r="U277" s="3"/>
      <c r="W277" s="37"/>
      <c r="X277" s="3"/>
      <c r="Y277" s="3"/>
      <c r="Z277" s="8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  <c r="BW277" s="4"/>
      <c r="BX277" s="3"/>
      <c r="BY277" s="3"/>
      <c r="CE277" s="3"/>
      <c r="CF277" s="3"/>
      <c r="CG277" s="3"/>
      <c r="CH277" s="3"/>
      <c r="CI277" s="3"/>
      <c r="CJ277" s="32"/>
      <c r="CK277" s="3"/>
      <c r="CL277" s="3"/>
      <c r="CM277" s="3"/>
      <c r="CN277" s="3"/>
      <c r="CO277" s="3"/>
      <c r="CP277" s="3"/>
      <c r="CQ277" s="3"/>
      <c r="CR277" s="3"/>
      <c r="CS277" s="3"/>
      <c r="CT277" s="3"/>
      <c r="CU277" s="3"/>
    </row>
    <row r="278" spans="9:99">
      <c r="I278" s="3"/>
      <c r="O278" s="3"/>
      <c r="P278" s="3"/>
      <c r="Q278" s="3"/>
      <c r="T278" s="3"/>
      <c r="U278" s="3"/>
      <c r="W278" s="37"/>
      <c r="X278" s="3"/>
      <c r="Y278" s="3"/>
      <c r="Z278" s="8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  <c r="BW278" s="4"/>
      <c r="BX278" s="3"/>
      <c r="BY278" s="3"/>
      <c r="CE278" s="3"/>
      <c r="CF278" s="3"/>
      <c r="CG278" s="3"/>
      <c r="CH278" s="3"/>
      <c r="CI278" s="3"/>
      <c r="CJ278" s="32"/>
      <c r="CK278" s="3"/>
      <c r="CL278" s="3"/>
      <c r="CM278" s="3"/>
      <c r="CN278" s="3"/>
      <c r="CO278" s="3"/>
      <c r="CP278" s="3"/>
      <c r="CQ278" s="3"/>
      <c r="CR278" s="3"/>
      <c r="CS278" s="3"/>
      <c r="CT278" s="3"/>
      <c r="CU278" s="3"/>
    </row>
    <row r="279" spans="9:99">
      <c r="I279" s="3"/>
      <c r="O279" s="3"/>
      <c r="P279" s="3"/>
      <c r="Q279" s="3"/>
      <c r="T279" s="3"/>
      <c r="U279" s="3"/>
      <c r="W279" s="37"/>
      <c r="X279" s="3"/>
      <c r="Y279" s="3"/>
      <c r="Z279" s="8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  <c r="BW279" s="4"/>
      <c r="BX279" s="3"/>
      <c r="BY279" s="3"/>
      <c r="CE279" s="3"/>
      <c r="CF279" s="3"/>
      <c r="CG279" s="3"/>
      <c r="CH279" s="3"/>
      <c r="CI279" s="3"/>
      <c r="CJ279" s="32"/>
      <c r="CK279" s="3"/>
      <c r="CL279" s="3"/>
      <c r="CM279" s="3"/>
      <c r="CN279" s="3"/>
      <c r="CO279" s="3"/>
      <c r="CP279" s="3"/>
      <c r="CQ279" s="3"/>
      <c r="CR279" s="3"/>
      <c r="CS279" s="3"/>
      <c r="CT279" s="3"/>
      <c r="CU279" s="3"/>
    </row>
    <row r="280" spans="9:99">
      <c r="I280" s="3"/>
      <c r="O280" s="3"/>
      <c r="P280" s="3"/>
      <c r="Q280" s="3"/>
      <c r="T280" s="3"/>
      <c r="U280" s="3"/>
      <c r="W280" s="37"/>
      <c r="X280" s="3"/>
      <c r="Y280" s="3"/>
      <c r="Z280" s="8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  <c r="BW280" s="4"/>
      <c r="BX280" s="3"/>
      <c r="BY280" s="3"/>
      <c r="CE280" s="3"/>
      <c r="CF280" s="3"/>
      <c r="CG280" s="3"/>
      <c r="CH280" s="3"/>
      <c r="CI280" s="3"/>
      <c r="CJ280" s="32"/>
      <c r="CK280" s="3"/>
      <c r="CL280" s="3"/>
      <c r="CM280" s="3"/>
      <c r="CN280" s="3"/>
      <c r="CO280" s="3"/>
      <c r="CP280" s="3"/>
      <c r="CQ280" s="3"/>
      <c r="CR280" s="3"/>
      <c r="CS280" s="3"/>
      <c r="CT280" s="3"/>
      <c r="CU280" s="3"/>
    </row>
    <row r="281" spans="9:99">
      <c r="I281" s="3"/>
      <c r="O281" s="3"/>
      <c r="P281" s="3"/>
      <c r="Q281" s="3"/>
      <c r="T281" s="3"/>
      <c r="U281" s="3"/>
      <c r="W281" s="37"/>
      <c r="X281" s="3"/>
      <c r="Y281" s="3"/>
      <c r="Z281" s="8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  <c r="BW281" s="4"/>
      <c r="BX281" s="3"/>
      <c r="BY281" s="3"/>
      <c r="CE281" s="3"/>
      <c r="CF281" s="3"/>
      <c r="CG281" s="3"/>
      <c r="CH281" s="3"/>
      <c r="CI281" s="3"/>
      <c r="CJ281" s="32"/>
      <c r="CK281" s="3"/>
      <c r="CL281" s="3"/>
      <c r="CM281" s="3"/>
      <c r="CN281" s="3"/>
      <c r="CO281" s="3"/>
      <c r="CP281" s="3"/>
      <c r="CQ281" s="3"/>
      <c r="CR281" s="3"/>
      <c r="CS281" s="3"/>
      <c r="CT281" s="3"/>
      <c r="CU281" s="3"/>
    </row>
    <row r="282" spans="9:99">
      <c r="I282" s="3"/>
      <c r="O282" s="3"/>
      <c r="P282" s="3"/>
      <c r="Q282" s="3"/>
      <c r="T282" s="3"/>
      <c r="U282" s="3"/>
      <c r="W282" s="37"/>
      <c r="X282" s="3"/>
      <c r="Y282" s="3"/>
      <c r="Z282" s="8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  <c r="BW282" s="4"/>
      <c r="BX282" s="3"/>
      <c r="BY282" s="3"/>
      <c r="CE282" s="3"/>
      <c r="CF282" s="3"/>
      <c r="CG282" s="3"/>
      <c r="CH282" s="3"/>
      <c r="CI282" s="3"/>
      <c r="CJ282" s="32"/>
      <c r="CK282" s="3"/>
      <c r="CL282" s="3"/>
      <c r="CM282" s="3"/>
      <c r="CN282" s="3"/>
      <c r="CO282" s="3"/>
      <c r="CP282" s="3"/>
      <c r="CQ282" s="3"/>
      <c r="CR282" s="3"/>
      <c r="CS282" s="3"/>
      <c r="CT282" s="3"/>
      <c r="CU282" s="3"/>
    </row>
    <row r="283" spans="9:99">
      <c r="I283" s="3"/>
      <c r="O283" s="3"/>
      <c r="P283" s="3"/>
      <c r="Q283" s="3"/>
      <c r="T283" s="3"/>
      <c r="U283" s="3"/>
      <c r="W283" s="37"/>
      <c r="X283" s="3"/>
      <c r="Y283" s="3"/>
      <c r="Z283" s="8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  <c r="BW283" s="4"/>
      <c r="BX283" s="3"/>
      <c r="BY283" s="3"/>
      <c r="CE283" s="3"/>
      <c r="CF283" s="3"/>
      <c r="CG283" s="3"/>
      <c r="CH283" s="3"/>
      <c r="CI283" s="3"/>
      <c r="CJ283" s="32"/>
      <c r="CK283" s="3"/>
      <c r="CL283" s="3"/>
      <c r="CM283" s="3"/>
      <c r="CN283" s="3"/>
      <c r="CO283" s="3"/>
      <c r="CP283" s="3"/>
      <c r="CQ283" s="3"/>
      <c r="CR283" s="3"/>
      <c r="CS283" s="3"/>
      <c r="CT283" s="3"/>
      <c r="CU283" s="3"/>
    </row>
    <row r="284" spans="9:99">
      <c r="I284" s="3"/>
      <c r="O284" s="3"/>
      <c r="P284" s="3"/>
      <c r="Q284" s="3"/>
      <c r="T284" s="3"/>
      <c r="U284" s="3"/>
      <c r="W284" s="37"/>
      <c r="X284" s="3"/>
      <c r="Y284" s="3"/>
      <c r="Z284" s="8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  <c r="BW284" s="4"/>
      <c r="BX284" s="3"/>
      <c r="BY284" s="3"/>
      <c r="CE284" s="3"/>
      <c r="CF284" s="3"/>
      <c r="CG284" s="3"/>
      <c r="CH284" s="3"/>
      <c r="CI284" s="3"/>
      <c r="CJ284" s="32"/>
      <c r="CK284" s="3"/>
      <c r="CL284" s="3"/>
      <c r="CM284" s="3"/>
      <c r="CN284" s="3"/>
      <c r="CO284" s="3"/>
      <c r="CP284" s="3"/>
      <c r="CQ284" s="3"/>
      <c r="CR284" s="3"/>
      <c r="CS284" s="3"/>
      <c r="CT284" s="3"/>
      <c r="CU284" s="3"/>
    </row>
    <row r="285" spans="9:99">
      <c r="I285" s="3"/>
      <c r="O285" s="3"/>
      <c r="P285" s="3"/>
      <c r="Q285" s="3"/>
      <c r="T285" s="3"/>
      <c r="U285" s="3"/>
      <c r="W285" s="37"/>
      <c r="X285" s="3"/>
      <c r="Y285" s="3"/>
      <c r="Z285" s="8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  <c r="BW285" s="4"/>
      <c r="BX285" s="3"/>
      <c r="BY285" s="3"/>
      <c r="CE285" s="3"/>
      <c r="CF285" s="3"/>
      <c r="CG285" s="3"/>
      <c r="CH285" s="3"/>
      <c r="CI285" s="3"/>
      <c r="CJ285" s="32"/>
      <c r="CK285" s="3"/>
      <c r="CL285" s="3"/>
      <c r="CM285" s="3"/>
      <c r="CN285" s="3"/>
      <c r="CO285" s="3"/>
      <c r="CP285" s="3"/>
      <c r="CQ285" s="3"/>
      <c r="CR285" s="3"/>
      <c r="CS285" s="3"/>
      <c r="CT285" s="3"/>
      <c r="CU285" s="3"/>
    </row>
    <row r="286" spans="9:99">
      <c r="I286" s="3"/>
      <c r="O286" s="3"/>
      <c r="P286" s="3"/>
      <c r="Q286" s="3"/>
      <c r="T286" s="3"/>
      <c r="U286" s="3"/>
      <c r="W286" s="37"/>
      <c r="X286" s="3"/>
      <c r="Y286" s="3"/>
      <c r="Z286" s="8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  <c r="BW286" s="4"/>
      <c r="BX286" s="3"/>
      <c r="BY286" s="3"/>
      <c r="CE286" s="3"/>
      <c r="CF286" s="3"/>
      <c r="CG286" s="3"/>
      <c r="CH286" s="3"/>
      <c r="CI286" s="3"/>
      <c r="CJ286" s="32"/>
      <c r="CK286" s="3"/>
      <c r="CL286" s="3"/>
      <c r="CM286" s="3"/>
      <c r="CN286" s="3"/>
      <c r="CO286" s="3"/>
      <c r="CP286" s="3"/>
      <c r="CQ286" s="3"/>
      <c r="CR286" s="3"/>
      <c r="CS286" s="3"/>
      <c r="CT286" s="3"/>
      <c r="CU286" s="3"/>
    </row>
    <row r="287" spans="9:99">
      <c r="I287" s="3"/>
      <c r="O287" s="3"/>
      <c r="P287" s="3"/>
      <c r="Q287" s="3"/>
      <c r="T287" s="3"/>
      <c r="U287" s="3"/>
      <c r="W287" s="37"/>
      <c r="X287" s="3"/>
      <c r="Y287" s="3"/>
      <c r="Z287" s="8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  <c r="BW287" s="4"/>
      <c r="BX287" s="3"/>
      <c r="BY287" s="3"/>
      <c r="CE287" s="3"/>
      <c r="CF287" s="3"/>
      <c r="CG287" s="3"/>
      <c r="CH287" s="3"/>
      <c r="CI287" s="3"/>
      <c r="CJ287" s="32"/>
      <c r="CK287" s="3"/>
      <c r="CL287" s="3"/>
      <c r="CM287" s="3"/>
      <c r="CN287" s="3"/>
      <c r="CO287" s="3"/>
      <c r="CP287" s="3"/>
      <c r="CQ287" s="3"/>
      <c r="CR287" s="3"/>
      <c r="CS287" s="3"/>
      <c r="CT287" s="3"/>
      <c r="CU287" s="3"/>
    </row>
    <row r="288" spans="9:99">
      <c r="I288" s="3"/>
      <c r="O288" s="3"/>
      <c r="P288" s="3"/>
      <c r="Q288" s="3"/>
      <c r="T288" s="3"/>
      <c r="U288" s="3"/>
      <c r="W288" s="37"/>
      <c r="X288" s="3"/>
      <c r="Y288" s="3"/>
      <c r="Z288" s="8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  <c r="BW288" s="4"/>
      <c r="BX288" s="3"/>
      <c r="BY288" s="3"/>
      <c r="CE288" s="3"/>
      <c r="CF288" s="3"/>
      <c r="CG288" s="3"/>
      <c r="CH288" s="3"/>
      <c r="CI288" s="3"/>
      <c r="CJ288" s="32"/>
      <c r="CK288" s="3"/>
      <c r="CL288" s="3"/>
      <c r="CM288" s="3"/>
      <c r="CN288" s="3"/>
      <c r="CO288" s="3"/>
      <c r="CP288" s="3"/>
      <c r="CQ288" s="3"/>
      <c r="CR288" s="3"/>
      <c r="CS288" s="3"/>
      <c r="CT288" s="3"/>
      <c r="CU288" s="3"/>
    </row>
    <row r="289" spans="9:99">
      <c r="I289" s="3"/>
      <c r="O289" s="3"/>
      <c r="P289" s="3"/>
      <c r="Q289" s="3"/>
      <c r="T289" s="3"/>
      <c r="U289" s="3"/>
      <c r="W289" s="37"/>
      <c r="X289" s="3"/>
      <c r="Y289" s="3"/>
      <c r="Z289" s="8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  <c r="BW289" s="4"/>
      <c r="BX289" s="3"/>
      <c r="BY289" s="3"/>
      <c r="CE289" s="3"/>
      <c r="CF289" s="3"/>
      <c r="CG289" s="3"/>
      <c r="CH289" s="3"/>
      <c r="CI289" s="3"/>
      <c r="CJ289" s="32"/>
      <c r="CK289" s="3"/>
      <c r="CL289" s="3"/>
      <c r="CM289" s="3"/>
      <c r="CN289" s="3"/>
      <c r="CO289" s="3"/>
      <c r="CP289" s="3"/>
      <c r="CQ289" s="3"/>
      <c r="CR289" s="3"/>
      <c r="CS289" s="3"/>
      <c r="CT289" s="3"/>
      <c r="CU289" s="3"/>
    </row>
    <row r="290" spans="9:99">
      <c r="I290" s="3"/>
      <c r="O290" s="3"/>
      <c r="P290" s="3"/>
      <c r="Q290" s="3"/>
      <c r="T290" s="3"/>
      <c r="U290" s="3"/>
      <c r="W290" s="37"/>
      <c r="X290" s="3"/>
      <c r="Y290" s="3"/>
      <c r="Z290" s="8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  <c r="BW290" s="4"/>
      <c r="BX290" s="3"/>
      <c r="BY290" s="3"/>
      <c r="CE290" s="3"/>
      <c r="CF290" s="3"/>
      <c r="CG290" s="3"/>
      <c r="CH290" s="3"/>
      <c r="CI290" s="3"/>
      <c r="CJ290" s="32"/>
      <c r="CK290" s="3"/>
      <c r="CL290" s="3"/>
      <c r="CM290" s="3"/>
      <c r="CN290" s="3"/>
      <c r="CO290" s="3"/>
      <c r="CP290" s="3"/>
      <c r="CQ290" s="3"/>
      <c r="CR290" s="3"/>
      <c r="CS290" s="3"/>
      <c r="CT290" s="3"/>
      <c r="CU290" s="3"/>
    </row>
    <row r="291" spans="9:99">
      <c r="I291" s="3"/>
      <c r="O291" s="3"/>
      <c r="P291" s="3"/>
      <c r="Q291" s="3"/>
      <c r="T291" s="3"/>
      <c r="U291" s="3"/>
      <c r="W291" s="37"/>
      <c r="X291" s="3"/>
      <c r="Y291" s="3"/>
      <c r="Z291" s="8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  <c r="BW291" s="4"/>
      <c r="BX291" s="3"/>
      <c r="BY291" s="3"/>
      <c r="CE291" s="3"/>
      <c r="CF291" s="3"/>
      <c r="CG291" s="3"/>
      <c r="CH291" s="3"/>
      <c r="CI291" s="3"/>
      <c r="CJ291" s="32"/>
      <c r="CK291" s="3"/>
      <c r="CL291" s="3"/>
      <c r="CM291" s="3"/>
      <c r="CN291" s="3"/>
      <c r="CO291" s="3"/>
      <c r="CP291" s="3"/>
      <c r="CQ291" s="3"/>
      <c r="CR291" s="3"/>
      <c r="CS291" s="3"/>
      <c r="CT291" s="3"/>
      <c r="CU291" s="3"/>
    </row>
    <row r="292" spans="9:99">
      <c r="I292" s="3"/>
      <c r="O292" s="3"/>
      <c r="P292" s="3"/>
      <c r="Q292" s="3"/>
      <c r="T292" s="3"/>
      <c r="U292" s="3"/>
      <c r="W292" s="37"/>
      <c r="X292" s="3"/>
      <c r="Y292" s="3"/>
      <c r="Z292" s="8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3"/>
      <c r="BW292" s="4"/>
      <c r="BX292" s="3"/>
      <c r="BY292" s="3"/>
      <c r="CE292" s="3"/>
      <c r="CF292" s="3"/>
      <c r="CG292" s="3"/>
      <c r="CH292" s="3"/>
      <c r="CI292" s="3"/>
      <c r="CJ292" s="32"/>
      <c r="CK292" s="3"/>
      <c r="CL292" s="3"/>
      <c r="CM292" s="3"/>
      <c r="CN292" s="3"/>
      <c r="CO292" s="3"/>
      <c r="CP292" s="3"/>
      <c r="CQ292" s="3"/>
      <c r="CR292" s="3"/>
      <c r="CS292" s="3"/>
      <c r="CT292" s="3"/>
      <c r="CU292" s="3"/>
    </row>
    <row r="293" spans="9:99">
      <c r="I293" s="3"/>
      <c r="O293" s="3"/>
      <c r="P293" s="3"/>
      <c r="Q293" s="3"/>
      <c r="T293" s="3"/>
      <c r="U293" s="3"/>
      <c r="W293" s="37"/>
      <c r="X293" s="3"/>
      <c r="Y293" s="3"/>
      <c r="Z293" s="8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3"/>
      <c r="BW293" s="4"/>
      <c r="BX293" s="3"/>
      <c r="BY293" s="3"/>
      <c r="CE293" s="3"/>
      <c r="CF293" s="3"/>
      <c r="CG293" s="3"/>
      <c r="CH293" s="3"/>
      <c r="CI293" s="3"/>
      <c r="CJ293" s="32"/>
      <c r="CK293" s="3"/>
      <c r="CL293" s="3"/>
      <c r="CM293" s="3"/>
      <c r="CN293" s="3"/>
      <c r="CO293" s="3"/>
      <c r="CP293" s="3"/>
      <c r="CQ293" s="3"/>
      <c r="CR293" s="3"/>
      <c r="CS293" s="3"/>
      <c r="CT293" s="3"/>
      <c r="CU293" s="3"/>
    </row>
    <row r="294" spans="9:99">
      <c r="I294" s="3"/>
      <c r="O294" s="3"/>
      <c r="P294" s="3"/>
      <c r="Q294" s="3"/>
      <c r="T294" s="3"/>
      <c r="U294" s="3"/>
      <c r="W294" s="37"/>
      <c r="X294" s="3"/>
      <c r="Y294" s="3"/>
      <c r="Z294" s="8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3"/>
      <c r="BW294" s="4"/>
      <c r="BX294" s="3"/>
      <c r="BY294" s="3"/>
      <c r="CE294" s="3"/>
      <c r="CF294" s="3"/>
      <c r="CG294" s="3"/>
      <c r="CH294" s="3"/>
      <c r="CI294" s="3"/>
      <c r="CJ294" s="32"/>
      <c r="CK294" s="3"/>
      <c r="CL294" s="3"/>
      <c r="CM294" s="3"/>
      <c r="CN294" s="3"/>
      <c r="CO294" s="3"/>
      <c r="CP294" s="3"/>
      <c r="CQ294" s="3"/>
      <c r="CR294" s="3"/>
      <c r="CS294" s="3"/>
      <c r="CT294" s="3"/>
      <c r="CU294" s="3"/>
    </row>
    <row r="295" spans="9:99">
      <c r="I295" s="3"/>
      <c r="O295" s="3"/>
      <c r="P295" s="3"/>
      <c r="Q295" s="3"/>
      <c r="T295" s="3"/>
      <c r="U295" s="3"/>
      <c r="W295" s="37"/>
      <c r="X295" s="3"/>
      <c r="Y295" s="3"/>
      <c r="Z295" s="8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3"/>
      <c r="BW295" s="4"/>
      <c r="BX295" s="3"/>
      <c r="BY295" s="3"/>
      <c r="CE295" s="3"/>
      <c r="CF295" s="3"/>
      <c r="CG295" s="3"/>
      <c r="CH295" s="3"/>
      <c r="CI295" s="3"/>
      <c r="CJ295" s="32"/>
      <c r="CK295" s="3"/>
      <c r="CL295" s="3"/>
      <c r="CM295" s="3"/>
      <c r="CN295" s="3"/>
      <c r="CO295" s="3"/>
      <c r="CP295" s="3"/>
      <c r="CQ295" s="3"/>
      <c r="CR295" s="3"/>
      <c r="CS295" s="3"/>
      <c r="CT295" s="3"/>
      <c r="CU295" s="3"/>
    </row>
    <row r="296" spans="9:99">
      <c r="I296" s="3"/>
      <c r="O296" s="3"/>
      <c r="P296" s="3"/>
      <c r="Q296" s="3"/>
      <c r="T296" s="3"/>
      <c r="U296" s="3"/>
      <c r="W296" s="37"/>
      <c r="X296" s="3"/>
      <c r="Y296" s="3"/>
      <c r="Z296" s="8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3"/>
      <c r="BW296" s="4"/>
      <c r="BX296" s="3"/>
      <c r="BY296" s="3"/>
      <c r="CE296" s="3"/>
      <c r="CF296" s="3"/>
      <c r="CG296" s="3"/>
      <c r="CH296" s="3"/>
      <c r="CI296" s="3"/>
      <c r="CJ296" s="32"/>
      <c r="CK296" s="3"/>
      <c r="CL296" s="3"/>
      <c r="CM296" s="3"/>
      <c r="CN296" s="3"/>
      <c r="CO296" s="3"/>
      <c r="CP296" s="3"/>
      <c r="CQ296" s="3"/>
      <c r="CR296" s="3"/>
      <c r="CS296" s="3"/>
      <c r="CT296" s="3"/>
      <c r="CU296" s="3"/>
    </row>
    <row r="297" spans="9:99">
      <c r="I297" s="3"/>
      <c r="O297" s="3"/>
      <c r="P297" s="3"/>
      <c r="Q297" s="3"/>
      <c r="T297" s="3"/>
      <c r="U297" s="3"/>
      <c r="W297" s="37"/>
      <c r="X297" s="3"/>
      <c r="Y297" s="3"/>
      <c r="Z297" s="8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3"/>
      <c r="BW297" s="4"/>
      <c r="BX297" s="3"/>
      <c r="BY297" s="3"/>
      <c r="CE297" s="3"/>
      <c r="CF297" s="3"/>
      <c r="CG297" s="3"/>
      <c r="CH297" s="3"/>
      <c r="CI297" s="3"/>
      <c r="CJ297" s="32"/>
      <c r="CK297" s="3"/>
      <c r="CL297" s="3"/>
      <c r="CM297" s="3"/>
      <c r="CN297" s="3"/>
      <c r="CO297" s="3"/>
      <c r="CP297" s="3"/>
      <c r="CQ297" s="3"/>
      <c r="CR297" s="3"/>
      <c r="CS297" s="3"/>
      <c r="CT297" s="3"/>
      <c r="CU297" s="3"/>
    </row>
    <row r="298" spans="9:99">
      <c r="I298" s="3"/>
      <c r="O298" s="3"/>
      <c r="P298" s="3"/>
      <c r="Q298" s="3"/>
      <c r="T298" s="3"/>
      <c r="U298" s="3"/>
      <c r="W298" s="37"/>
      <c r="X298" s="3"/>
      <c r="Y298" s="3"/>
      <c r="Z298" s="8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/>
      <c r="BW298" s="4"/>
      <c r="BX298" s="3"/>
      <c r="BY298" s="3"/>
      <c r="CE298" s="3"/>
      <c r="CF298" s="3"/>
      <c r="CG298" s="3"/>
      <c r="CH298" s="3"/>
      <c r="CI298" s="3"/>
      <c r="CJ298" s="32"/>
      <c r="CK298" s="3"/>
      <c r="CL298" s="3"/>
      <c r="CM298" s="3"/>
      <c r="CN298" s="3"/>
      <c r="CO298" s="3"/>
      <c r="CP298" s="3"/>
      <c r="CQ298" s="3"/>
      <c r="CR298" s="3"/>
      <c r="CS298" s="3"/>
      <c r="CT298" s="3"/>
      <c r="CU298" s="3"/>
    </row>
    <row r="299" spans="9:99">
      <c r="I299" s="3"/>
      <c r="O299" s="3"/>
      <c r="P299" s="3"/>
      <c r="Q299" s="3"/>
      <c r="T299" s="3"/>
      <c r="U299" s="3"/>
      <c r="W299" s="37"/>
      <c r="X299" s="3"/>
      <c r="Y299" s="3"/>
      <c r="Z299" s="8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3"/>
      <c r="BW299" s="4"/>
      <c r="BX299" s="3"/>
      <c r="BY299" s="3"/>
      <c r="CE299" s="3"/>
      <c r="CF299" s="3"/>
      <c r="CG299" s="3"/>
      <c r="CH299" s="3"/>
      <c r="CI299" s="3"/>
      <c r="CJ299" s="32"/>
      <c r="CK299" s="3"/>
      <c r="CL299" s="3"/>
      <c r="CM299" s="3"/>
      <c r="CN299" s="3"/>
      <c r="CO299" s="3"/>
      <c r="CP299" s="3"/>
      <c r="CQ299" s="3"/>
      <c r="CR299" s="3"/>
      <c r="CS299" s="3"/>
      <c r="CT299" s="3"/>
      <c r="CU299" s="3"/>
    </row>
    <row r="300" spans="9:99">
      <c r="I300" s="3"/>
      <c r="O300" s="3"/>
      <c r="P300" s="3"/>
      <c r="Q300" s="3"/>
      <c r="T300" s="3"/>
      <c r="U300" s="3"/>
      <c r="W300" s="37"/>
      <c r="X300" s="3"/>
      <c r="Y300" s="3"/>
      <c r="Z300" s="8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3"/>
      <c r="BW300" s="4"/>
      <c r="BX300" s="3"/>
      <c r="BY300" s="3"/>
      <c r="CE300" s="3"/>
      <c r="CF300" s="3"/>
      <c r="CG300" s="3"/>
      <c r="CH300" s="3"/>
      <c r="CI300" s="3"/>
      <c r="CJ300" s="32"/>
      <c r="CK300" s="3"/>
      <c r="CL300" s="3"/>
      <c r="CM300" s="3"/>
      <c r="CN300" s="3"/>
      <c r="CO300" s="3"/>
      <c r="CP300" s="3"/>
      <c r="CQ300" s="3"/>
      <c r="CR300" s="3"/>
      <c r="CS300" s="3"/>
      <c r="CT300" s="3"/>
      <c r="CU300" s="3"/>
    </row>
    <row r="301" spans="9:99">
      <c r="I301" s="3"/>
      <c r="O301" s="3"/>
      <c r="P301" s="3"/>
      <c r="Q301" s="3"/>
      <c r="T301" s="3"/>
      <c r="U301" s="3"/>
      <c r="W301" s="37"/>
      <c r="X301" s="3"/>
      <c r="Y301" s="3"/>
      <c r="Z301" s="8"/>
      <c r="AA301" s="3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3"/>
      <c r="BW301" s="4"/>
      <c r="BX301" s="3"/>
      <c r="BY301" s="3"/>
      <c r="CE301" s="3"/>
      <c r="CF301" s="3"/>
      <c r="CG301" s="3"/>
      <c r="CH301" s="3"/>
      <c r="CI301" s="3"/>
      <c r="CJ301" s="32"/>
      <c r="CK301" s="3"/>
      <c r="CL301" s="3"/>
      <c r="CM301" s="3"/>
      <c r="CN301" s="3"/>
      <c r="CO301" s="3"/>
      <c r="CP301" s="3"/>
      <c r="CQ301" s="3"/>
      <c r="CR301" s="3"/>
      <c r="CS301" s="3"/>
      <c r="CT301" s="3"/>
      <c r="CU301" s="3"/>
    </row>
    <row r="302" spans="9:99">
      <c r="I302" s="3"/>
      <c r="O302" s="3"/>
      <c r="P302" s="3"/>
      <c r="Q302" s="3"/>
      <c r="T302" s="3"/>
      <c r="U302" s="3"/>
      <c r="W302" s="37"/>
      <c r="X302" s="3"/>
      <c r="Y302" s="3"/>
      <c r="Z302" s="8"/>
      <c r="AA302" s="3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3"/>
      <c r="BW302" s="4"/>
      <c r="BX302" s="3"/>
      <c r="BY302" s="3"/>
      <c r="CE302" s="3"/>
      <c r="CF302" s="3"/>
      <c r="CG302" s="3"/>
      <c r="CH302" s="3"/>
      <c r="CI302" s="3"/>
      <c r="CJ302" s="32"/>
      <c r="CK302" s="3"/>
      <c r="CL302" s="3"/>
      <c r="CM302" s="3"/>
      <c r="CN302" s="3"/>
      <c r="CO302" s="3"/>
      <c r="CP302" s="3"/>
      <c r="CQ302" s="3"/>
      <c r="CR302" s="3"/>
      <c r="CS302" s="3"/>
      <c r="CT302" s="3"/>
      <c r="CU302" s="3"/>
    </row>
    <row r="303" spans="9:99">
      <c r="I303" s="3"/>
      <c r="O303" s="3"/>
      <c r="P303" s="3"/>
      <c r="Q303" s="3"/>
      <c r="T303" s="3"/>
      <c r="U303" s="3"/>
      <c r="W303" s="37"/>
      <c r="X303" s="3"/>
      <c r="Y303" s="3"/>
      <c r="Z303" s="8"/>
      <c r="AA303" s="3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3"/>
      <c r="BW303" s="4"/>
      <c r="BX303" s="3"/>
      <c r="BY303" s="3"/>
      <c r="CE303" s="3"/>
      <c r="CF303" s="3"/>
      <c r="CG303" s="3"/>
      <c r="CH303" s="3"/>
      <c r="CI303" s="3"/>
      <c r="CJ303" s="32"/>
      <c r="CK303" s="3"/>
      <c r="CL303" s="3"/>
      <c r="CM303" s="3"/>
      <c r="CN303" s="3"/>
      <c r="CO303" s="3"/>
      <c r="CP303" s="3"/>
      <c r="CQ303" s="3"/>
      <c r="CR303" s="3"/>
      <c r="CS303" s="3"/>
      <c r="CT303" s="3"/>
      <c r="CU303" s="3"/>
    </row>
    <row r="304" spans="9:99">
      <c r="I304" s="3"/>
      <c r="O304" s="3"/>
      <c r="P304" s="3"/>
      <c r="Q304" s="3"/>
      <c r="T304" s="3"/>
      <c r="U304" s="3"/>
      <c r="W304" s="37"/>
      <c r="X304" s="3"/>
      <c r="Y304" s="3"/>
      <c r="Z304" s="8"/>
      <c r="AA304" s="3"/>
      <c r="AB304" s="3"/>
      <c r="AC304" s="3"/>
      <c r="AD304" s="3"/>
      <c r="AE304" s="3"/>
      <c r="AF304" s="3"/>
      <c r="AG304" s="3"/>
      <c r="AH304" s="3"/>
      <c r="AI304" s="3"/>
      <c r="AJ304" s="3"/>
      <c r="AK304" s="3"/>
      <c r="AL304" s="3"/>
      <c r="BW304" s="4"/>
      <c r="BX304" s="3"/>
      <c r="BY304" s="3"/>
      <c r="CE304" s="3"/>
      <c r="CF304" s="3"/>
      <c r="CG304" s="3"/>
      <c r="CH304" s="3"/>
      <c r="CI304" s="3"/>
      <c r="CJ304" s="32"/>
      <c r="CK304" s="3"/>
      <c r="CL304" s="3"/>
      <c r="CM304" s="3"/>
      <c r="CN304" s="3"/>
      <c r="CO304" s="3"/>
      <c r="CP304" s="3"/>
      <c r="CQ304" s="3"/>
      <c r="CR304" s="3"/>
      <c r="CS304" s="3"/>
      <c r="CT304" s="3"/>
      <c r="CU304" s="3"/>
    </row>
    <row r="305" spans="9:99">
      <c r="I305" s="3"/>
      <c r="O305" s="3"/>
      <c r="P305" s="3"/>
      <c r="Q305" s="3"/>
      <c r="T305" s="3"/>
      <c r="U305" s="3"/>
      <c r="W305" s="37"/>
      <c r="X305" s="3"/>
      <c r="Y305" s="3"/>
      <c r="Z305" s="8"/>
      <c r="AA305" s="3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3"/>
      <c r="BW305" s="4"/>
      <c r="BX305" s="3"/>
      <c r="BY305" s="3"/>
      <c r="CE305" s="3"/>
      <c r="CF305" s="3"/>
      <c r="CG305" s="3"/>
      <c r="CH305" s="3"/>
      <c r="CI305" s="3"/>
      <c r="CJ305" s="32"/>
      <c r="CK305" s="3"/>
      <c r="CL305" s="3"/>
      <c r="CM305" s="3"/>
      <c r="CN305" s="3"/>
      <c r="CO305" s="3"/>
      <c r="CP305" s="3"/>
      <c r="CQ305" s="3"/>
      <c r="CR305" s="3"/>
      <c r="CS305" s="3"/>
      <c r="CT305" s="3"/>
      <c r="CU305" s="3"/>
    </row>
    <row r="306" spans="9:99">
      <c r="I306" s="3"/>
      <c r="O306" s="3"/>
      <c r="P306" s="3"/>
      <c r="Q306" s="3"/>
      <c r="T306" s="3"/>
      <c r="U306" s="3"/>
      <c r="W306" s="37"/>
      <c r="X306" s="3"/>
      <c r="Y306" s="3"/>
      <c r="Z306" s="8"/>
      <c r="AA306" s="3"/>
      <c r="AB306" s="3"/>
      <c r="AC306" s="3"/>
      <c r="AD306" s="3"/>
      <c r="AE306" s="3"/>
      <c r="AF306" s="3"/>
      <c r="AG306" s="3"/>
      <c r="AH306" s="3"/>
      <c r="AI306" s="3"/>
      <c r="AJ306" s="3"/>
      <c r="AK306" s="3"/>
      <c r="AL306" s="3"/>
      <c r="BW306" s="4"/>
      <c r="BX306" s="3"/>
      <c r="BY306" s="3"/>
      <c r="CE306" s="3"/>
      <c r="CF306" s="3"/>
      <c r="CG306" s="3"/>
      <c r="CH306" s="3"/>
      <c r="CI306" s="3"/>
      <c r="CJ306" s="32"/>
      <c r="CK306" s="3"/>
      <c r="CL306" s="3"/>
      <c r="CM306" s="3"/>
      <c r="CN306" s="3"/>
      <c r="CO306" s="3"/>
      <c r="CP306" s="3"/>
      <c r="CQ306" s="3"/>
      <c r="CR306" s="3"/>
      <c r="CS306" s="3"/>
      <c r="CT306" s="3"/>
      <c r="CU306" s="3"/>
    </row>
    <row r="307" spans="9:99">
      <c r="I307" s="3"/>
      <c r="O307" s="3"/>
      <c r="P307" s="3"/>
      <c r="Q307" s="3"/>
      <c r="T307" s="3"/>
      <c r="U307" s="3"/>
      <c r="W307" s="37"/>
      <c r="X307" s="3"/>
      <c r="Y307" s="3"/>
      <c r="Z307" s="8"/>
      <c r="AA307" s="3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3"/>
      <c r="BW307" s="4"/>
      <c r="BX307" s="3"/>
      <c r="BY307" s="3"/>
      <c r="CE307" s="3"/>
      <c r="CF307" s="3"/>
      <c r="CG307" s="3"/>
      <c r="CH307" s="3"/>
      <c r="CI307" s="3"/>
      <c r="CJ307" s="32"/>
      <c r="CK307" s="3"/>
      <c r="CL307" s="3"/>
      <c r="CM307" s="3"/>
      <c r="CN307" s="3"/>
      <c r="CO307" s="3"/>
      <c r="CP307" s="3"/>
      <c r="CQ307" s="3"/>
      <c r="CR307" s="3"/>
      <c r="CS307" s="3"/>
      <c r="CT307" s="3"/>
      <c r="CU307" s="3"/>
    </row>
    <row r="308" spans="9:99">
      <c r="I308" s="3"/>
      <c r="O308" s="3"/>
      <c r="P308" s="3"/>
      <c r="Q308" s="3"/>
      <c r="T308" s="3"/>
      <c r="U308" s="3"/>
      <c r="W308" s="37"/>
      <c r="X308" s="3"/>
      <c r="Y308" s="3"/>
      <c r="Z308" s="8"/>
      <c r="AA308" s="3"/>
      <c r="AB308" s="3"/>
      <c r="AC308" s="3"/>
      <c r="AD308" s="3"/>
      <c r="AE308" s="3"/>
      <c r="AF308" s="3"/>
      <c r="AG308" s="3"/>
      <c r="AH308" s="3"/>
      <c r="AI308" s="3"/>
      <c r="AJ308" s="3"/>
      <c r="AK308" s="3"/>
      <c r="AL308" s="3"/>
      <c r="BW308" s="4"/>
      <c r="BX308" s="3"/>
      <c r="BY308" s="3"/>
      <c r="CE308" s="3"/>
      <c r="CF308" s="3"/>
      <c r="CG308" s="3"/>
      <c r="CH308" s="3"/>
      <c r="CI308" s="3"/>
      <c r="CJ308" s="32"/>
      <c r="CK308" s="3"/>
      <c r="CL308" s="3"/>
      <c r="CM308" s="3"/>
      <c r="CN308" s="3"/>
      <c r="CO308" s="3"/>
      <c r="CP308" s="3"/>
      <c r="CQ308" s="3"/>
      <c r="CR308" s="3"/>
      <c r="CS308" s="3"/>
      <c r="CT308" s="3"/>
      <c r="CU308" s="3"/>
    </row>
    <row r="309" spans="9:99">
      <c r="I309" s="3"/>
      <c r="O309" s="3"/>
      <c r="P309" s="3"/>
      <c r="Q309" s="3"/>
      <c r="T309" s="3"/>
      <c r="U309" s="3"/>
      <c r="W309" s="37"/>
      <c r="X309" s="3"/>
      <c r="Y309" s="3"/>
      <c r="Z309" s="8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3"/>
      <c r="BW309" s="4"/>
      <c r="BX309" s="3"/>
      <c r="BY309" s="3"/>
      <c r="CE309" s="3"/>
      <c r="CF309" s="3"/>
      <c r="CG309" s="3"/>
      <c r="CH309" s="3"/>
      <c r="CI309" s="3"/>
      <c r="CJ309" s="32"/>
      <c r="CK309" s="3"/>
      <c r="CL309" s="3"/>
      <c r="CM309" s="3"/>
      <c r="CN309" s="3"/>
      <c r="CO309" s="3"/>
      <c r="CP309" s="3"/>
      <c r="CQ309" s="3"/>
      <c r="CR309" s="3"/>
      <c r="CS309" s="3"/>
      <c r="CT309" s="3"/>
      <c r="CU309" s="3"/>
    </row>
    <row r="310" spans="9:99">
      <c r="I310" s="3"/>
      <c r="O310" s="3"/>
      <c r="P310" s="3"/>
      <c r="Q310" s="3"/>
      <c r="T310" s="3"/>
      <c r="U310" s="3"/>
      <c r="W310" s="37"/>
      <c r="X310" s="3"/>
      <c r="Y310" s="3"/>
      <c r="Z310" s="8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3"/>
      <c r="BW310" s="4"/>
      <c r="BX310" s="3"/>
      <c r="BY310" s="3"/>
      <c r="CE310" s="3"/>
      <c r="CF310" s="3"/>
      <c r="CG310" s="3"/>
      <c r="CH310" s="3"/>
      <c r="CI310" s="3"/>
      <c r="CJ310" s="32"/>
      <c r="CK310" s="3"/>
      <c r="CL310" s="3"/>
      <c r="CM310" s="3"/>
      <c r="CN310" s="3"/>
      <c r="CO310" s="3"/>
      <c r="CP310" s="3"/>
      <c r="CQ310" s="3"/>
      <c r="CR310" s="3"/>
      <c r="CS310" s="3"/>
      <c r="CT310" s="3"/>
      <c r="CU310" s="3"/>
    </row>
    <row r="311" spans="9:99">
      <c r="I311" s="3"/>
      <c r="O311" s="3"/>
      <c r="P311" s="3"/>
      <c r="Q311" s="3"/>
      <c r="T311" s="3"/>
      <c r="U311" s="3"/>
      <c r="W311" s="37"/>
      <c r="X311" s="3"/>
      <c r="Y311" s="3"/>
      <c r="Z311" s="8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3"/>
      <c r="BW311" s="4"/>
      <c r="BX311" s="3"/>
      <c r="BY311" s="3"/>
      <c r="CE311" s="3"/>
      <c r="CF311" s="3"/>
      <c r="CG311" s="3"/>
      <c r="CH311" s="3"/>
      <c r="CI311" s="3"/>
      <c r="CJ311" s="32"/>
      <c r="CK311" s="3"/>
      <c r="CL311" s="3"/>
      <c r="CM311" s="3"/>
      <c r="CN311" s="3"/>
      <c r="CO311" s="3"/>
      <c r="CP311" s="3"/>
      <c r="CQ311" s="3"/>
      <c r="CR311" s="3"/>
      <c r="CS311" s="3"/>
      <c r="CT311" s="3"/>
      <c r="CU311" s="3"/>
    </row>
    <row r="312" spans="9:99">
      <c r="I312" s="3"/>
      <c r="O312" s="3"/>
      <c r="P312" s="3"/>
      <c r="Q312" s="3"/>
      <c r="T312" s="3"/>
      <c r="U312" s="3"/>
      <c r="W312" s="37"/>
      <c r="X312" s="3"/>
      <c r="Y312" s="3"/>
      <c r="Z312" s="8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3"/>
      <c r="BW312" s="4"/>
      <c r="BX312" s="3"/>
      <c r="BY312" s="3"/>
      <c r="CE312" s="3"/>
      <c r="CF312" s="3"/>
      <c r="CG312" s="3"/>
      <c r="CH312" s="3"/>
      <c r="CI312" s="3"/>
      <c r="CJ312" s="32"/>
      <c r="CK312" s="3"/>
      <c r="CL312" s="3"/>
      <c r="CM312" s="3"/>
      <c r="CN312" s="3"/>
      <c r="CO312" s="3"/>
      <c r="CP312" s="3"/>
      <c r="CQ312" s="3"/>
      <c r="CR312" s="3"/>
      <c r="CS312" s="3"/>
      <c r="CT312" s="3"/>
      <c r="CU312" s="3"/>
    </row>
    <row r="313" spans="9:99">
      <c r="I313" s="3"/>
      <c r="O313" s="3"/>
      <c r="P313" s="3"/>
      <c r="Q313" s="3"/>
      <c r="T313" s="3"/>
      <c r="U313" s="3"/>
      <c r="W313" s="37"/>
      <c r="X313" s="3"/>
      <c r="Y313" s="3"/>
      <c r="Z313" s="8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3"/>
      <c r="BW313" s="4"/>
      <c r="BX313" s="3"/>
      <c r="BY313" s="3"/>
      <c r="CE313" s="3"/>
      <c r="CF313" s="3"/>
      <c r="CG313" s="3"/>
      <c r="CH313" s="3"/>
      <c r="CI313" s="3"/>
      <c r="CJ313" s="32"/>
      <c r="CK313" s="3"/>
      <c r="CL313" s="3"/>
      <c r="CM313" s="3"/>
      <c r="CN313" s="3"/>
      <c r="CO313" s="3"/>
      <c r="CP313" s="3"/>
      <c r="CQ313" s="3"/>
      <c r="CR313" s="3"/>
      <c r="CS313" s="3"/>
      <c r="CT313" s="3"/>
      <c r="CU313" s="3"/>
    </row>
    <row r="314" spans="9:99">
      <c r="I314" s="3"/>
      <c r="O314" s="3"/>
      <c r="P314" s="3"/>
      <c r="Q314" s="3"/>
      <c r="T314" s="3"/>
      <c r="U314" s="3"/>
      <c r="W314" s="37"/>
      <c r="X314" s="3"/>
      <c r="Y314" s="3"/>
      <c r="Z314" s="8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3"/>
      <c r="BW314" s="4"/>
      <c r="BX314" s="3"/>
      <c r="BY314" s="3"/>
      <c r="CE314" s="3"/>
      <c r="CF314" s="3"/>
      <c r="CG314" s="3"/>
      <c r="CH314" s="3"/>
      <c r="CI314" s="3"/>
      <c r="CJ314" s="32"/>
      <c r="CK314" s="3"/>
      <c r="CL314" s="3"/>
      <c r="CM314" s="3"/>
      <c r="CN314" s="3"/>
      <c r="CO314" s="3"/>
      <c r="CP314" s="3"/>
      <c r="CQ314" s="3"/>
      <c r="CR314" s="3"/>
      <c r="CS314" s="3"/>
      <c r="CT314" s="3"/>
      <c r="CU314" s="3"/>
    </row>
    <row r="315" spans="9:99">
      <c r="I315" s="3"/>
      <c r="O315" s="3"/>
      <c r="P315" s="3"/>
      <c r="Q315" s="3"/>
      <c r="T315" s="3"/>
      <c r="U315" s="3"/>
      <c r="W315" s="37"/>
      <c r="X315" s="3"/>
      <c r="Y315" s="3"/>
      <c r="Z315" s="8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3"/>
      <c r="BW315" s="4"/>
      <c r="BX315" s="3"/>
      <c r="BY315" s="3"/>
      <c r="CE315" s="3"/>
      <c r="CF315" s="3"/>
      <c r="CG315" s="3"/>
      <c r="CH315" s="3"/>
      <c r="CI315" s="3"/>
      <c r="CJ315" s="32"/>
      <c r="CK315" s="3"/>
      <c r="CL315" s="3"/>
      <c r="CM315" s="3"/>
      <c r="CN315" s="3"/>
      <c r="CO315" s="3"/>
      <c r="CP315" s="3"/>
      <c r="CQ315" s="3"/>
      <c r="CR315" s="3"/>
      <c r="CS315" s="3"/>
      <c r="CT315" s="3"/>
      <c r="CU315" s="3"/>
    </row>
    <row r="316" spans="9:99">
      <c r="I316" s="3"/>
      <c r="O316" s="3"/>
      <c r="P316" s="3"/>
      <c r="Q316" s="3"/>
      <c r="T316" s="3"/>
      <c r="U316" s="3"/>
      <c r="W316" s="37"/>
      <c r="X316" s="3"/>
      <c r="Y316" s="3"/>
      <c r="Z316" s="8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3"/>
      <c r="BW316" s="4"/>
      <c r="BX316" s="3"/>
      <c r="BY316" s="3"/>
      <c r="CE316" s="3"/>
      <c r="CF316" s="3"/>
      <c r="CG316" s="3"/>
      <c r="CH316" s="3"/>
      <c r="CI316" s="3"/>
      <c r="CJ316" s="32"/>
      <c r="CK316" s="3"/>
      <c r="CL316" s="3"/>
      <c r="CM316" s="3"/>
      <c r="CN316" s="3"/>
      <c r="CO316" s="3"/>
      <c r="CP316" s="3"/>
      <c r="CQ316" s="3"/>
      <c r="CR316" s="3"/>
      <c r="CS316" s="3"/>
      <c r="CT316" s="3"/>
      <c r="CU316" s="3"/>
    </row>
    <row r="317" spans="9:99">
      <c r="I317" s="3"/>
      <c r="O317" s="3"/>
      <c r="P317" s="3"/>
      <c r="Q317" s="3"/>
      <c r="T317" s="3"/>
      <c r="U317" s="3"/>
      <c r="W317" s="37"/>
      <c r="X317" s="3"/>
      <c r="Y317" s="3"/>
      <c r="Z317" s="8"/>
      <c r="AA317" s="3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3"/>
      <c r="BW317" s="4"/>
      <c r="BX317" s="3"/>
      <c r="BY317" s="3"/>
      <c r="CE317" s="3"/>
      <c r="CF317" s="3"/>
      <c r="CG317" s="3"/>
      <c r="CH317" s="3"/>
      <c r="CI317" s="3"/>
      <c r="CJ317" s="32"/>
      <c r="CK317" s="3"/>
      <c r="CL317" s="3"/>
      <c r="CM317" s="3"/>
      <c r="CN317" s="3"/>
      <c r="CO317" s="3"/>
      <c r="CP317" s="3"/>
      <c r="CQ317" s="3"/>
      <c r="CR317" s="3"/>
      <c r="CS317" s="3"/>
      <c r="CT317" s="3"/>
      <c r="CU317" s="3"/>
    </row>
    <row r="318" spans="9:99">
      <c r="I318" s="3"/>
      <c r="O318" s="3"/>
      <c r="P318" s="3"/>
      <c r="Q318" s="3"/>
      <c r="T318" s="3"/>
      <c r="U318" s="3"/>
      <c r="W318" s="37"/>
      <c r="X318" s="3"/>
      <c r="Y318" s="3"/>
      <c r="Z318" s="8"/>
      <c r="AA318" s="3"/>
      <c r="AB318" s="3"/>
      <c r="AC318" s="3"/>
      <c r="AD318" s="3"/>
      <c r="AE318" s="3"/>
      <c r="AF318" s="3"/>
      <c r="AG318" s="3"/>
      <c r="AH318" s="3"/>
      <c r="AI318" s="3"/>
      <c r="AJ318" s="3"/>
      <c r="AK318" s="3"/>
      <c r="AL318" s="3"/>
      <c r="BW318" s="4"/>
      <c r="BX318" s="3"/>
      <c r="BY318" s="3"/>
      <c r="CE318" s="3"/>
      <c r="CF318" s="3"/>
      <c r="CG318" s="3"/>
      <c r="CH318" s="3"/>
      <c r="CI318" s="3"/>
      <c r="CJ318" s="32"/>
      <c r="CK318" s="3"/>
      <c r="CL318" s="3"/>
      <c r="CM318" s="3"/>
      <c r="CN318" s="3"/>
      <c r="CO318" s="3"/>
      <c r="CP318" s="3"/>
      <c r="CQ318" s="3"/>
      <c r="CR318" s="3"/>
      <c r="CS318" s="3"/>
      <c r="CT318" s="3"/>
      <c r="CU318" s="3"/>
    </row>
    <row r="319" spans="9:99">
      <c r="I319" s="3"/>
      <c r="O319" s="3"/>
      <c r="P319" s="3"/>
      <c r="Q319" s="3"/>
      <c r="T319" s="3"/>
      <c r="U319" s="3"/>
      <c r="W319" s="37"/>
      <c r="X319" s="3"/>
      <c r="Y319" s="3"/>
      <c r="Z319" s="8"/>
      <c r="AA319" s="3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3"/>
      <c r="BW319" s="4"/>
      <c r="BX319" s="3"/>
      <c r="BY319" s="3"/>
      <c r="CE319" s="3"/>
      <c r="CF319" s="3"/>
      <c r="CG319" s="3"/>
      <c r="CH319" s="3"/>
      <c r="CI319" s="3"/>
      <c r="CJ319" s="32"/>
      <c r="CK319" s="3"/>
      <c r="CL319" s="3"/>
      <c r="CM319" s="3"/>
      <c r="CN319" s="3"/>
      <c r="CO319" s="3"/>
      <c r="CP319" s="3"/>
      <c r="CQ319" s="3"/>
      <c r="CR319" s="3"/>
      <c r="CS319" s="3"/>
      <c r="CT319" s="3"/>
      <c r="CU319" s="3"/>
    </row>
    <row r="320" spans="9:99">
      <c r="I320" s="3"/>
      <c r="O320" s="3"/>
      <c r="P320" s="3"/>
      <c r="Q320" s="3"/>
      <c r="T320" s="3"/>
      <c r="U320" s="3"/>
      <c r="W320" s="37"/>
      <c r="X320" s="3"/>
      <c r="Y320" s="3"/>
      <c r="Z320" s="8"/>
      <c r="AA320" s="3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3"/>
      <c r="BW320" s="4"/>
      <c r="BX320" s="3"/>
      <c r="BY320" s="3"/>
      <c r="CE320" s="3"/>
      <c r="CF320" s="3"/>
      <c r="CG320" s="3"/>
      <c r="CH320" s="3"/>
      <c r="CI320" s="3"/>
      <c r="CJ320" s="32"/>
      <c r="CK320" s="3"/>
      <c r="CL320" s="3"/>
      <c r="CM320" s="3"/>
      <c r="CN320" s="3"/>
      <c r="CO320" s="3"/>
      <c r="CP320" s="3"/>
      <c r="CQ320" s="3"/>
      <c r="CR320" s="3"/>
      <c r="CS320" s="3"/>
      <c r="CT320" s="3"/>
      <c r="CU320" s="3"/>
    </row>
    <row r="321" spans="9:99">
      <c r="I321" s="3"/>
      <c r="O321" s="3"/>
      <c r="P321" s="3"/>
      <c r="Q321" s="3"/>
      <c r="T321" s="3"/>
      <c r="U321" s="3"/>
      <c r="W321" s="37"/>
      <c r="X321" s="3"/>
      <c r="Y321" s="3"/>
      <c r="Z321" s="8"/>
      <c r="AA321" s="3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3"/>
      <c r="BW321" s="4"/>
      <c r="BX321" s="3"/>
      <c r="BY321" s="3"/>
      <c r="CE321" s="3"/>
      <c r="CF321" s="3"/>
      <c r="CG321" s="3"/>
      <c r="CH321" s="3"/>
      <c r="CI321" s="3"/>
      <c r="CJ321" s="32"/>
      <c r="CK321" s="3"/>
      <c r="CL321" s="3"/>
      <c r="CM321" s="3"/>
      <c r="CN321" s="3"/>
      <c r="CO321" s="3"/>
      <c r="CP321" s="3"/>
      <c r="CQ321" s="3"/>
      <c r="CR321" s="3"/>
      <c r="CS321" s="3"/>
      <c r="CT321" s="3"/>
      <c r="CU321" s="3"/>
    </row>
    <row r="322" spans="9:99">
      <c r="I322" s="3"/>
      <c r="O322" s="3"/>
      <c r="P322" s="3"/>
      <c r="Q322" s="3"/>
      <c r="T322" s="3"/>
      <c r="U322" s="3"/>
      <c r="W322" s="37"/>
      <c r="X322" s="3"/>
      <c r="Y322" s="3"/>
      <c r="Z322" s="8"/>
      <c r="AA322" s="3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3"/>
      <c r="BW322" s="4"/>
      <c r="BX322" s="3"/>
      <c r="BY322" s="3"/>
      <c r="CE322" s="3"/>
      <c r="CF322" s="3"/>
      <c r="CG322" s="3"/>
      <c r="CH322" s="3"/>
      <c r="CI322" s="3"/>
      <c r="CJ322" s="32"/>
      <c r="CK322" s="3"/>
      <c r="CL322" s="3"/>
      <c r="CM322" s="3"/>
      <c r="CN322" s="3"/>
      <c r="CO322" s="3"/>
      <c r="CP322" s="3"/>
      <c r="CQ322" s="3"/>
      <c r="CR322" s="3"/>
      <c r="CS322" s="3"/>
      <c r="CT322" s="3"/>
      <c r="CU322" s="3"/>
    </row>
    <row r="323" spans="9:99">
      <c r="I323" s="3"/>
      <c r="O323" s="3"/>
      <c r="P323" s="3"/>
      <c r="Q323" s="3"/>
      <c r="T323" s="3"/>
      <c r="U323" s="3"/>
      <c r="W323" s="37"/>
      <c r="X323" s="3"/>
      <c r="Y323" s="3"/>
      <c r="Z323" s="8"/>
      <c r="AA323" s="3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3"/>
      <c r="BW323" s="4"/>
      <c r="BX323" s="3"/>
      <c r="BY323" s="3"/>
      <c r="CE323" s="3"/>
      <c r="CF323" s="3"/>
      <c r="CG323" s="3"/>
      <c r="CH323" s="3"/>
      <c r="CI323" s="3"/>
      <c r="CJ323" s="32"/>
      <c r="CK323" s="3"/>
      <c r="CL323" s="3"/>
      <c r="CM323" s="3"/>
      <c r="CN323" s="3"/>
      <c r="CO323" s="3"/>
      <c r="CP323" s="3"/>
      <c r="CQ323" s="3"/>
      <c r="CR323" s="3"/>
      <c r="CS323" s="3"/>
      <c r="CT323" s="3"/>
      <c r="CU323" s="3"/>
    </row>
    <row r="324" spans="9:99">
      <c r="I324" s="3"/>
      <c r="O324" s="3"/>
      <c r="P324" s="3"/>
      <c r="Q324" s="3"/>
      <c r="T324" s="3"/>
      <c r="U324" s="3"/>
      <c r="W324" s="37"/>
      <c r="X324" s="3"/>
      <c r="Y324" s="3"/>
      <c r="Z324" s="8"/>
      <c r="AA324" s="3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3"/>
      <c r="BW324" s="4"/>
      <c r="BX324" s="3"/>
      <c r="BY324" s="3"/>
      <c r="CE324" s="3"/>
      <c r="CF324" s="3"/>
      <c r="CG324" s="3"/>
      <c r="CH324" s="3"/>
      <c r="CI324" s="3"/>
      <c r="CJ324" s="32"/>
      <c r="CK324" s="3"/>
      <c r="CL324" s="3"/>
      <c r="CM324" s="3"/>
      <c r="CN324" s="3"/>
      <c r="CO324" s="3"/>
      <c r="CP324" s="3"/>
      <c r="CQ324" s="3"/>
      <c r="CR324" s="3"/>
      <c r="CS324" s="3"/>
      <c r="CT324" s="3"/>
      <c r="CU324" s="3"/>
    </row>
    <row r="325" spans="9:99">
      <c r="I325" s="3"/>
      <c r="O325" s="3"/>
      <c r="P325" s="3"/>
      <c r="Q325" s="3"/>
      <c r="T325" s="3"/>
      <c r="U325" s="3"/>
      <c r="W325" s="37"/>
      <c r="X325" s="3"/>
      <c r="Y325" s="3"/>
      <c r="Z325" s="8"/>
      <c r="AA325" s="3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3"/>
      <c r="BW325" s="4"/>
      <c r="BX325" s="3"/>
      <c r="BY325" s="3"/>
      <c r="CE325" s="3"/>
      <c r="CF325" s="3"/>
      <c r="CG325" s="3"/>
      <c r="CH325" s="3"/>
      <c r="CI325" s="3"/>
      <c r="CJ325" s="32"/>
      <c r="CK325" s="3"/>
      <c r="CL325" s="3"/>
      <c r="CM325" s="3"/>
      <c r="CN325" s="3"/>
      <c r="CO325" s="3"/>
      <c r="CP325" s="3"/>
      <c r="CQ325" s="3"/>
      <c r="CR325" s="3"/>
      <c r="CS325" s="3"/>
      <c r="CT325" s="3"/>
      <c r="CU325" s="3"/>
    </row>
    <row r="326" spans="9:99">
      <c r="I326" s="3"/>
      <c r="O326" s="3"/>
      <c r="P326" s="3"/>
      <c r="Q326" s="3"/>
      <c r="T326" s="3"/>
      <c r="U326" s="3"/>
      <c r="W326" s="37"/>
      <c r="X326" s="3"/>
      <c r="Y326" s="3"/>
      <c r="Z326" s="8"/>
      <c r="AA326" s="3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3"/>
      <c r="BW326" s="4"/>
      <c r="BX326" s="3"/>
      <c r="BY326" s="3"/>
      <c r="CE326" s="3"/>
      <c r="CF326" s="3"/>
      <c r="CG326" s="3"/>
      <c r="CH326" s="3"/>
      <c r="CI326" s="3"/>
      <c r="CJ326" s="32"/>
      <c r="CK326" s="3"/>
      <c r="CL326" s="3"/>
      <c r="CM326" s="3"/>
      <c r="CN326" s="3"/>
      <c r="CO326" s="3"/>
      <c r="CP326" s="3"/>
      <c r="CQ326" s="3"/>
      <c r="CR326" s="3"/>
      <c r="CS326" s="3"/>
      <c r="CT326" s="3"/>
      <c r="CU326" s="3"/>
    </row>
    <row r="327" spans="9:99">
      <c r="I327" s="3"/>
      <c r="O327" s="3"/>
      <c r="P327" s="3"/>
      <c r="Q327" s="3"/>
      <c r="T327" s="3"/>
      <c r="U327" s="3"/>
      <c r="W327" s="37"/>
      <c r="X327" s="3"/>
      <c r="Y327" s="3"/>
      <c r="Z327" s="8"/>
      <c r="AA327" s="3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3"/>
      <c r="BW327" s="4"/>
      <c r="BX327" s="3"/>
      <c r="BY327" s="3"/>
      <c r="CE327" s="3"/>
      <c r="CF327" s="3"/>
      <c r="CG327" s="3"/>
      <c r="CH327" s="3"/>
      <c r="CI327" s="3"/>
      <c r="CJ327" s="32"/>
      <c r="CK327" s="3"/>
      <c r="CL327" s="3"/>
      <c r="CM327" s="3"/>
      <c r="CN327" s="3"/>
      <c r="CO327" s="3"/>
      <c r="CP327" s="3"/>
      <c r="CQ327" s="3"/>
      <c r="CR327" s="3"/>
      <c r="CS327" s="3"/>
      <c r="CT327" s="3"/>
      <c r="CU327" s="3"/>
    </row>
    <row r="328" spans="9:99">
      <c r="I328" s="3"/>
      <c r="O328" s="3"/>
      <c r="P328" s="3"/>
      <c r="Q328" s="3"/>
      <c r="T328" s="3"/>
      <c r="U328" s="3"/>
      <c r="W328" s="37"/>
      <c r="X328" s="3"/>
      <c r="Y328" s="3"/>
      <c r="Z328" s="8"/>
      <c r="AA328" s="3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3"/>
      <c r="BW328" s="4"/>
      <c r="BX328" s="3"/>
      <c r="BY328" s="3"/>
      <c r="CE328" s="3"/>
      <c r="CF328" s="3"/>
      <c r="CG328" s="3"/>
      <c r="CH328" s="3"/>
      <c r="CI328" s="3"/>
      <c r="CJ328" s="32"/>
      <c r="CK328" s="3"/>
      <c r="CL328" s="3"/>
      <c r="CM328" s="3"/>
      <c r="CN328" s="3"/>
      <c r="CO328" s="3"/>
      <c r="CP328" s="3"/>
      <c r="CQ328" s="3"/>
      <c r="CR328" s="3"/>
      <c r="CS328" s="3"/>
      <c r="CT328" s="3"/>
      <c r="CU328" s="3"/>
    </row>
    <row r="329" spans="9:99">
      <c r="I329" s="3"/>
      <c r="O329" s="3"/>
      <c r="P329" s="3"/>
      <c r="Q329" s="3"/>
      <c r="T329" s="3"/>
      <c r="U329" s="3"/>
      <c r="W329" s="37"/>
      <c r="X329" s="3"/>
      <c r="Y329" s="3"/>
      <c r="Z329" s="8"/>
      <c r="AA329" s="3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3"/>
      <c r="BW329" s="4"/>
      <c r="BX329" s="3"/>
      <c r="BY329" s="3"/>
      <c r="CE329" s="3"/>
      <c r="CF329" s="3"/>
      <c r="CG329" s="3"/>
      <c r="CH329" s="3"/>
      <c r="CI329" s="3"/>
      <c r="CJ329" s="32"/>
      <c r="CK329" s="3"/>
      <c r="CL329" s="3"/>
      <c r="CM329" s="3"/>
      <c r="CN329" s="3"/>
      <c r="CO329" s="3"/>
      <c r="CP329" s="3"/>
      <c r="CQ329" s="3"/>
      <c r="CR329" s="3"/>
      <c r="CS329" s="3"/>
      <c r="CT329" s="3"/>
      <c r="CU329" s="3"/>
    </row>
    <row r="330" spans="9:99">
      <c r="I330" s="3"/>
      <c r="O330" s="3"/>
      <c r="P330" s="3"/>
      <c r="Q330" s="3"/>
      <c r="T330" s="3"/>
      <c r="U330" s="3"/>
      <c r="W330" s="37"/>
      <c r="X330" s="3"/>
      <c r="Y330" s="3"/>
      <c r="Z330" s="8"/>
      <c r="AA330" s="3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3"/>
      <c r="BW330" s="4"/>
      <c r="BX330" s="3"/>
      <c r="BY330" s="3"/>
      <c r="CE330" s="3"/>
      <c r="CF330" s="3"/>
      <c r="CG330" s="3"/>
      <c r="CH330" s="3"/>
      <c r="CI330" s="3"/>
      <c r="CJ330" s="32"/>
      <c r="CK330" s="3"/>
      <c r="CL330" s="3"/>
      <c r="CM330" s="3"/>
      <c r="CN330" s="3"/>
      <c r="CO330" s="3"/>
      <c r="CP330" s="3"/>
      <c r="CQ330" s="3"/>
      <c r="CR330" s="3"/>
      <c r="CS330" s="3"/>
      <c r="CT330" s="3"/>
      <c r="CU330" s="3"/>
    </row>
    <row r="331" spans="9:99">
      <c r="I331" s="3"/>
      <c r="O331" s="3"/>
      <c r="P331" s="3"/>
      <c r="Q331" s="3"/>
      <c r="T331" s="3"/>
      <c r="U331" s="3"/>
      <c r="W331" s="37"/>
      <c r="X331" s="3"/>
      <c r="Y331" s="3"/>
      <c r="Z331" s="8"/>
      <c r="AA331" s="3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3"/>
      <c r="BW331" s="4"/>
      <c r="BX331" s="3"/>
      <c r="BY331" s="3"/>
      <c r="CE331" s="3"/>
      <c r="CF331" s="3"/>
      <c r="CG331" s="3"/>
      <c r="CH331" s="3"/>
      <c r="CI331" s="3"/>
      <c r="CJ331" s="32"/>
      <c r="CK331" s="3"/>
      <c r="CL331" s="3"/>
      <c r="CM331" s="3"/>
      <c r="CN331" s="3"/>
      <c r="CO331" s="3"/>
      <c r="CP331" s="3"/>
      <c r="CQ331" s="3"/>
      <c r="CR331" s="3"/>
      <c r="CS331" s="3"/>
      <c r="CT331" s="3"/>
      <c r="CU331" s="3"/>
    </row>
    <row r="332" spans="9:99">
      <c r="I332" s="3"/>
      <c r="O332" s="3"/>
      <c r="P332" s="3"/>
      <c r="Q332" s="3"/>
      <c r="T332" s="3"/>
      <c r="U332" s="3"/>
      <c r="W332" s="37"/>
      <c r="X332" s="3"/>
      <c r="Y332" s="3"/>
      <c r="Z332" s="8"/>
      <c r="AA332" s="3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3"/>
      <c r="BW332" s="4"/>
      <c r="BX332" s="3"/>
      <c r="BY332" s="3"/>
      <c r="CE332" s="3"/>
      <c r="CF332" s="3"/>
      <c r="CG332" s="3"/>
      <c r="CH332" s="3"/>
      <c r="CI332" s="3"/>
      <c r="CJ332" s="32"/>
      <c r="CK332" s="3"/>
      <c r="CL332" s="3"/>
      <c r="CM332" s="3"/>
      <c r="CN332" s="3"/>
      <c r="CO332" s="3"/>
      <c r="CP332" s="3"/>
      <c r="CQ332" s="3"/>
      <c r="CR332" s="3"/>
      <c r="CS332" s="3"/>
      <c r="CT332" s="3"/>
      <c r="CU332" s="3"/>
    </row>
    <row r="333" spans="9:99">
      <c r="I333" s="3"/>
      <c r="O333" s="3"/>
      <c r="P333" s="3"/>
      <c r="Q333" s="3"/>
      <c r="T333" s="3"/>
      <c r="U333" s="3"/>
      <c r="W333" s="37"/>
      <c r="X333" s="3"/>
      <c r="Y333" s="3"/>
      <c r="Z333" s="8"/>
      <c r="AA333" s="3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3"/>
      <c r="BW333" s="4"/>
      <c r="BX333" s="3"/>
      <c r="BY333" s="3"/>
      <c r="CE333" s="3"/>
      <c r="CF333" s="3"/>
      <c r="CG333" s="3"/>
      <c r="CH333" s="3"/>
      <c r="CI333" s="3"/>
      <c r="CJ333" s="32"/>
      <c r="CK333" s="3"/>
      <c r="CL333" s="3"/>
      <c r="CM333" s="3"/>
      <c r="CN333" s="3"/>
      <c r="CO333" s="3"/>
      <c r="CP333" s="3"/>
      <c r="CQ333" s="3"/>
      <c r="CR333" s="3"/>
      <c r="CS333" s="3"/>
      <c r="CT333" s="3"/>
      <c r="CU333" s="3"/>
    </row>
    <row r="334" spans="9:99">
      <c r="I334" s="3"/>
      <c r="O334" s="3"/>
      <c r="P334" s="3"/>
      <c r="Q334" s="3"/>
      <c r="T334" s="3"/>
      <c r="U334" s="3"/>
      <c r="W334" s="37"/>
      <c r="X334" s="3"/>
      <c r="Y334" s="3"/>
      <c r="Z334" s="8"/>
      <c r="AA334" s="3"/>
      <c r="AB334" s="3"/>
      <c r="AC334" s="3"/>
      <c r="AD334" s="3"/>
      <c r="AE334" s="3"/>
      <c r="AF334" s="3"/>
      <c r="AG334" s="3"/>
      <c r="AH334" s="3"/>
      <c r="AI334" s="3"/>
      <c r="AJ334" s="3"/>
      <c r="AK334" s="3"/>
      <c r="AL334" s="3"/>
      <c r="BW334" s="4"/>
      <c r="BX334" s="3"/>
      <c r="BY334" s="3"/>
      <c r="CE334" s="3"/>
      <c r="CF334" s="3"/>
      <c r="CG334" s="3"/>
      <c r="CH334" s="3"/>
      <c r="CI334" s="3"/>
      <c r="CJ334" s="32"/>
      <c r="CK334" s="3"/>
      <c r="CL334" s="3"/>
      <c r="CM334" s="3"/>
      <c r="CN334" s="3"/>
      <c r="CO334" s="3"/>
      <c r="CP334" s="3"/>
      <c r="CQ334" s="3"/>
      <c r="CR334" s="3"/>
      <c r="CS334" s="3"/>
      <c r="CT334" s="3"/>
      <c r="CU334" s="3"/>
    </row>
    <row r="335" spans="9:99">
      <c r="I335" s="3"/>
      <c r="O335" s="3"/>
      <c r="P335" s="3"/>
      <c r="Q335" s="3"/>
      <c r="T335" s="3"/>
      <c r="U335" s="3"/>
      <c r="W335" s="37"/>
      <c r="X335" s="3"/>
      <c r="Y335" s="3"/>
      <c r="Z335" s="8"/>
      <c r="AA335" s="3"/>
      <c r="AB335" s="3"/>
      <c r="AC335" s="3"/>
      <c r="AD335" s="3"/>
      <c r="AE335" s="3"/>
      <c r="AF335" s="3"/>
      <c r="AG335" s="3"/>
      <c r="AH335" s="3"/>
      <c r="AI335" s="3"/>
      <c r="AJ335" s="3"/>
      <c r="AK335" s="3"/>
      <c r="AL335" s="3"/>
      <c r="BW335" s="4"/>
      <c r="BX335" s="3"/>
      <c r="BY335" s="3"/>
      <c r="CE335" s="3"/>
      <c r="CF335" s="3"/>
      <c r="CG335" s="3"/>
      <c r="CH335" s="3"/>
      <c r="CI335" s="3"/>
      <c r="CJ335" s="32"/>
      <c r="CK335" s="3"/>
      <c r="CL335" s="3"/>
      <c r="CM335" s="3"/>
      <c r="CN335" s="3"/>
      <c r="CO335" s="3"/>
      <c r="CP335" s="3"/>
      <c r="CQ335" s="3"/>
      <c r="CR335" s="3"/>
      <c r="CS335" s="3"/>
      <c r="CT335" s="3"/>
      <c r="CU335" s="3"/>
    </row>
    <row r="336" spans="9:99">
      <c r="I336" s="3"/>
      <c r="O336" s="3"/>
      <c r="P336" s="3"/>
      <c r="Q336" s="3"/>
      <c r="T336" s="3"/>
      <c r="U336" s="3"/>
      <c r="W336" s="37"/>
      <c r="X336" s="3"/>
      <c r="Y336" s="3"/>
      <c r="Z336" s="8"/>
      <c r="AA336" s="3"/>
      <c r="AB336" s="3"/>
      <c r="AC336" s="3"/>
      <c r="AD336" s="3"/>
      <c r="AE336" s="3"/>
      <c r="AF336" s="3"/>
      <c r="AG336" s="3"/>
      <c r="AH336" s="3"/>
      <c r="AI336" s="3"/>
      <c r="AJ336" s="3"/>
      <c r="AK336" s="3"/>
      <c r="AL336" s="3"/>
      <c r="BW336" s="4"/>
      <c r="BX336" s="3"/>
      <c r="BY336" s="3"/>
      <c r="CE336" s="3"/>
      <c r="CF336" s="3"/>
      <c r="CG336" s="3"/>
      <c r="CH336" s="3"/>
      <c r="CI336" s="3"/>
      <c r="CJ336" s="32"/>
      <c r="CK336" s="3"/>
      <c r="CL336" s="3"/>
      <c r="CM336" s="3"/>
      <c r="CN336" s="3"/>
      <c r="CO336" s="3"/>
      <c r="CP336" s="3"/>
      <c r="CQ336" s="3"/>
      <c r="CR336" s="3"/>
      <c r="CS336" s="3"/>
      <c r="CT336" s="3"/>
      <c r="CU336" s="3"/>
    </row>
    <row r="337" spans="9:99">
      <c r="I337" s="3"/>
      <c r="O337" s="3"/>
      <c r="P337" s="3"/>
      <c r="Q337" s="3"/>
      <c r="T337" s="3"/>
      <c r="U337" s="3"/>
      <c r="W337" s="37"/>
      <c r="X337" s="3"/>
      <c r="Y337" s="3"/>
      <c r="Z337" s="8"/>
      <c r="AA337" s="3"/>
      <c r="AB337" s="3"/>
      <c r="AC337" s="3"/>
      <c r="AD337" s="3"/>
      <c r="AE337" s="3"/>
      <c r="AF337" s="3"/>
      <c r="AG337" s="3"/>
      <c r="AH337" s="3"/>
      <c r="AI337" s="3"/>
      <c r="AJ337" s="3"/>
      <c r="AK337" s="3"/>
      <c r="AL337" s="3"/>
      <c r="BW337" s="4"/>
      <c r="BX337" s="3"/>
      <c r="BY337" s="3"/>
      <c r="CE337" s="3"/>
      <c r="CF337" s="3"/>
      <c r="CG337" s="3"/>
      <c r="CH337" s="3"/>
      <c r="CI337" s="3"/>
      <c r="CJ337" s="32"/>
      <c r="CK337" s="3"/>
      <c r="CL337" s="3"/>
      <c r="CM337" s="3"/>
      <c r="CN337" s="3"/>
      <c r="CO337" s="3"/>
      <c r="CP337" s="3"/>
      <c r="CQ337" s="3"/>
      <c r="CR337" s="3"/>
      <c r="CS337" s="3"/>
      <c r="CT337" s="3"/>
      <c r="CU337" s="3"/>
    </row>
    <row r="338" spans="9:99">
      <c r="I338" s="3"/>
      <c r="O338" s="3"/>
      <c r="P338" s="3"/>
      <c r="Q338" s="3"/>
      <c r="T338" s="3"/>
      <c r="U338" s="3"/>
      <c r="W338" s="37"/>
      <c r="X338" s="3"/>
      <c r="Y338" s="3"/>
      <c r="Z338" s="8"/>
      <c r="AA338" s="3"/>
      <c r="AB338" s="3"/>
      <c r="AC338" s="3"/>
      <c r="AD338" s="3"/>
      <c r="AE338" s="3"/>
      <c r="AF338" s="3"/>
      <c r="AG338" s="3"/>
      <c r="AH338" s="3"/>
      <c r="AI338" s="3"/>
      <c r="AJ338" s="3"/>
      <c r="AK338" s="3"/>
      <c r="AL338" s="3"/>
      <c r="BW338" s="4"/>
      <c r="BX338" s="3"/>
      <c r="BY338" s="3"/>
      <c r="CE338" s="3"/>
      <c r="CF338" s="3"/>
      <c r="CG338" s="3"/>
      <c r="CH338" s="3"/>
      <c r="CI338" s="3"/>
      <c r="CJ338" s="32"/>
      <c r="CK338" s="3"/>
      <c r="CL338" s="3"/>
      <c r="CM338" s="3"/>
      <c r="CN338" s="3"/>
      <c r="CO338" s="3"/>
      <c r="CP338" s="3"/>
      <c r="CQ338" s="3"/>
      <c r="CR338" s="3"/>
      <c r="CS338" s="3"/>
      <c r="CT338" s="3"/>
      <c r="CU338" s="3"/>
    </row>
    <row r="339" spans="9:99">
      <c r="I339" s="3"/>
      <c r="O339" s="3"/>
      <c r="P339" s="3"/>
      <c r="Q339" s="3"/>
      <c r="T339" s="3"/>
      <c r="U339" s="3"/>
      <c r="W339" s="37"/>
      <c r="X339" s="3"/>
      <c r="Y339" s="3"/>
      <c r="Z339" s="8"/>
      <c r="AA339" s="3"/>
      <c r="AB339" s="3"/>
      <c r="AC339" s="3"/>
      <c r="AD339" s="3"/>
      <c r="AE339" s="3"/>
      <c r="AF339" s="3"/>
      <c r="AG339" s="3"/>
      <c r="AH339" s="3"/>
      <c r="AI339" s="3"/>
      <c r="AJ339" s="3"/>
      <c r="AK339" s="3"/>
      <c r="AL339" s="3"/>
      <c r="BW339" s="4"/>
      <c r="BX339" s="3"/>
      <c r="BY339" s="3"/>
      <c r="CE339" s="3"/>
      <c r="CF339" s="3"/>
      <c r="CG339" s="3"/>
      <c r="CH339" s="3"/>
      <c r="CI339" s="3"/>
      <c r="CJ339" s="32"/>
      <c r="CK339" s="3"/>
      <c r="CL339" s="3"/>
      <c r="CM339" s="3"/>
      <c r="CN339" s="3"/>
      <c r="CO339" s="3"/>
      <c r="CP339" s="3"/>
      <c r="CQ339" s="3"/>
      <c r="CR339" s="3"/>
      <c r="CS339" s="3"/>
      <c r="CT339" s="3"/>
      <c r="CU339" s="3"/>
    </row>
    <row r="340" spans="9:99">
      <c r="I340" s="3"/>
      <c r="O340" s="3"/>
      <c r="P340" s="3"/>
      <c r="Q340" s="3"/>
      <c r="T340" s="3"/>
      <c r="U340" s="3"/>
      <c r="W340" s="37"/>
      <c r="X340" s="3"/>
      <c r="Y340" s="3"/>
      <c r="Z340" s="8"/>
      <c r="AA340" s="3"/>
      <c r="AB340" s="3"/>
      <c r="AC340" s="3"/>
      <c r="AD340" s="3"/>
      <c r="AE340" s="3"/>
      <c r="AF340" s="3"/>
      <c r="AG340" s="3"/>
      <c r="AH340" s="3"/>
      <c r="AI340" s="3"/>
      <c r="AJ340" s="3"/>
      <c r="AK340" s="3"/>
      <c r="AL340" s="3"/>
      <c r="BW340" s="4"/>
      <c r="BX340" s="3"/>
      <c r="BY340" s="3"/>
      <c r="CE340" s="3"/>
      <c r="CF340" s="3"/>
      <c r="CG340" s="3"/>
      <c r="CH340" s="3"/>
      <c r="CI340" s="3"/>
      <c r="CJ340" s="32"/>
      <c r="CK340" s="3"/>
      <c r="CL340" s="3"/>
      <c r="CM340" s="3"/>
      <c r="CN340" s="3"/>
      <c r="CO340" s="3"/>
      <c r="CP340" s="3"/>
      <c r="CQ340" s="3"/>
      <c r="CR340" s="3"/>
      <c r="CS340" s="3"/>
      <c r="CT340" s="3"/>
      <c r="CU340" s="3"/>
    </row>
    <row r="341" spans="9:99">
      <c r="I341" s="3"/>
      <c r="O341" s="3"/>
      <c r="P341" s="3"/>
      <c r="Q341" s="3"/>
      <c r="T341" s="3"/>
      <c r="U341" s="3"/>
      <c r="W341" s="37"/>
      <c r="X341" s="3"/>
      <c r="Y341" s="3"/>
      <c r="Z341" s="8"/>
      <c r="AA341" s="3"/>
      <c r="AB341" s="3"/>
      <c r="AC341" s="3"/>
      <c r="AD341" s="3"/>
      <c r="AE341" s="3"/>
      <c r="AF341" s="3"/>
      <c r="AG341" s="3"/>
      <c r="AH341" s="3"/>
      <c r="AI341" s="3"/>
      <c r="AJ341" s="3"/>
      <c r="AK341" s="3"/>
      <c r="AL341" s="3"/>
      <c r="BW341" s="4"/>
      <c r="BX341" s="3"/>
      <c r="BY341" s="3"/>
      <c r="CE341" s="3"/>
      <c r="CF341" s="3"/>
      <c r="CG341" s="3"/>
      <c r="CH341" s="3"/>
      <c r="CI341" s="3"/>
      <c r="CJ341" s="32"/>
      <c r="CK341" s="3"/>
      <c r="CL341" s="3"/>
      <c r="CM341" s="3"/>
      <c r="CN341" s="3"/>
      <c r="CO341" s="3"/>
      <c r="CP341" s="3"/>
      <c r="CQ341" s="3"/>
      <c r="CR341" s="3"/>
      <c r="CS341" s="3"/>
      <c r="CT341" s="3"/>
      <c r="CU341" s="3"/>
    </row>
    <row r="342" spans="9:99">
      <c r="I342" s="3"/>
      <c r="O342" s="3"/>
      <c r="P342" s="3"/>
      <c r="Q342" s="3"/>
      <c r="T342" s="3"/>
      <c r="U342" s="3"/>
      <c r="W342" s="37"/>
      <c r="X342" s="3"/>
      <c r="Y342" s="3"/>
      <c r="Z342" s="8"/>
      <c r="AA342" s="3"/>
      <c r="AB342" s="3"/>
      <c r="AC342" s="3"/>
      <c r="AD342" s="3"/>
      <c r="AE342" s="3"/>
      <c r="AF342" s="3"/>
      <c r="AG342" s="3"/>
      <c r="AH342" s="3"/>
      <c r="AI342" s="3"/>
      <c r="AJ342" s="3"/>
      <c r="AK342" s="3"/>
      <c r="AL342" s="3"/>
      <c r="BW342" s="4"/>
      <c r="BX342" s="3"/>
      <c r="BY342" s="3"/>
      <c r="CE342" s="3"/>
      <c r="CF342" s="3"/>
      <c r="CG342" s="3"/>
      <c r="CH342" s="3"/>
      <c r="CI342" s="3"/>
      <c r="CJ342" s="32"/>
      <c r="CK342" s="3"/>
      <c r="CL342" s="3"/>
      <c r="CM342" s="3"/>
      <c r="CN342" s="3"/>
      <c r="CO342" s="3"/>
      <c r="CP342" s="3"/>
      <c r="CQ342" s="3"/>
      <c r="CR342" s="3"/>
      <c r="CS342" s="3"/>
      <c r="CT342" s="3"/>
      <c r="CU342" s="3"/>
    </row>
    <row r="343" spans="9:99">
      <c r="I343" s="3"/>
      <c r="O343" s="3"/>
      <c r="P343" s="3"/>
      <c r="Q343" s="3"/>
      <c r="T343" s="3"/>
      <c r="U343" s="3"/>
      <c r="W343" s="37"/>
      <c r="X343" s="3"/>
      <c r="Y343" s="3"/>
      <c r="Z343" s="8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3"/>
      <c r="BW343" s="4"/>
      <c r="BX343" s="3"/>
      <c r="BY343" s="3"/>
      <c r="CE343" s="3"/>
      <c r="CF343" s="3"/>
      <c r="CG343" s="3"/>
      <c r="CH343" s="3"/>
      <c r="CI343" s="3"/>
      <c r="CJ343" s="32"/>
      <c r="CK343" s="3"/>
      <c r="CL343" s="3"/>
      <c r="CM343" s="3"/>
      <c r="CN343" s="3"/>
      <c r="CO343" s="3"/>
      <c r="CP343" s="3"/>
      <c r="CQ343" s="3"/>
      <c r="CR343" s="3"/>
      <c r="CS343" s="3"/>
      <c r="CT343" s="3"/>
      <c r="CU343" s="3"/>
    </row>
    <row r="344" spans="9:99">
      <c r="I344" s="3"/>
      <c r="O344" s="3"/>
      <c r="P344" s="3"/>
      <c r="Q344" s="3"/>
      <c r="T344" s="3"/>
      <c r="U344" s="3"/>
      <c r="W344" s="37"/>
      <c r="X344" s="3"/>
      <c r="Y344" s="3"/>
      <c r="Z344" s="8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3"/>
      <c r="BW344" s="4"/>
      <c r="BX344" s="3"/>
      <c r="BY344" s="3"/>
      <c r="CE344" s="3"/>
      <c r="CF344" s="3"/>
      <c r="CG344" s="3"/>
      <c r="CH344" s="3"/>
      <c r="CI344" s="3"/>
      <c r="CJ344" s="32"/>
      <c r="CK344" s="3"/>
      <c r="CL344" s="3"/>
      <c r="CM344" s="3"/>
      <c r="CN344" s="3"/>
      <c r="CO344" s="3"/>
      <c r="CP344" s="3"/>
      <c r="CQ344" s="3"/>
      <c r="CR344" s="3"/>
      <c r="CS344" s="3"/>
      <c r="CT344" s="3"/>
      <c r="CU344" s="3"/>
    </row>
    <row r="345" spans="9:99">
      <c r="I345" s="3"/>
      <c r="O345" s="3"/>
      <c r="P345" s="3"/>
      <c r="Q345" s="3"/>
      <c r="T345" s="3"/>
      <c r="U345" s="3"/>
      <c r="W345" s="37"/>
      <c r="X345" s="3"/>
      <c r="Y345" s="3"/>
      <c r="Z345" s="8"/>
      <c r="AA345" s="3"/>
      <c r="AB345" s="3"/>
      <c r="AC345" s="3"/>
      <c r="AD345" s="3"/>
      <c r="AE345" s="3"/>
      <c r="AF345" s="3"/>
      <c r="AG345" s="3"/>
      <c r="AH345" s="3"/>
      <c r="AI345" s="3"/>
      <c r="AJ345" s="3"/>
      <c r="AK345" s="3"/>
      <c r="AL345" s="3"/>
      <c r="BW345" s="4"/>
      <c r="BX345" s="3"/>
      <c r="BY345" s="3"/>
      <c r="CE345" s="3"/>
      <c r="CF345" s="3"/>
      <c r="CG345" s="3"/>
      <c r="CH345" s="3"/>
      <c r="CI345" s="3"/>
      <c r="CJ345" s="32"/>
      <c r="CK345" s="3"/>
      <c r="CL345" s="3"/>
      <c r="CM345" s="3"/>
      <c r="CN345" s="3"/>
      <c r="CO345" s="3"/>
      <c r="CP345" s="3"/>
      <c r="CQ345" s="3"/>
      <c r="CR345" s="3"/>
      <c r="CS345" s="3"/>
      <c r="CT345" s="3"/>
      <c r="CU345" s="3"/>
    </row>
    <row r="346" spans="9:99">
      <c r="I346" s="3"/>
      <c r="O346" s="3"/>
      <c r="P346" s="3"/>
      <c r="Q346" s="3"/>
      <c r="T346" s="3"/>
      <c r="U346" s="3"/>
      <c r="W346" s="37"/>
      <c r="X346" s="3"/>
      <c r="Y346" s="3"/>
      <c r="Z346" s="8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3"/>
      <c r="BW346" s="4"/>
      <c r="BX346" s="3"/>
      <c r="BY346" s="3"/>
      <c r="CE346" s="3"/>
      <c r="CF346" s="3"/>
      <c r="CG346" s="3"/>
      <c r="CH346" s="3"/>
      <c r="CI346" s="3"/>
      <c r="CJ346" s="32"/>
      <c r="CK346" s="3"/>
      <c r="CL346" s="3"/>
      <c r="CM346" s="3"/>
      <c r="CN346" s="3"/>
      <c r="CO346" s="3"/>
      <c r="CP346" s="3"/>
      <c r="CQ346" s="3"/>
      <c r="CR346" s="3"/>
      <c r="CS346" s="3"/>
      <c r="CT346" s="3"/>
      <c r="CU346" s="3"/>
    </row>
    <row r="347" spans="9:99">
      <c r="I347" s="3"/>
      <c r="O347" s="3"/>
      <c r="P347" s="3"/>
      <c r="Q347" s="3"/>
      <c r="T347" s="3"/>
      <c r="U347" s="3"/>
      <c r="W347" s="37"/>
      <c r="X347" s="3"/>
      <c r="Y347" s="3"/>
      <c r="Z347" s="8"/>
      <c r="AA347" s="3"/>
      <c r="AB347" s="3"/>
      <c r="AC347" s="3"/>
      <c r="AD347" s="3"/>
      <c r="AE347" s="3"/>
      <c r="AF347" s="3"/>
      <c r="AG347" s="3"/>
      <c r="AH347" s="3"/>
      <c r="AI347" s="3"/>
      <c r="AJ347" s="3"/>
      <c r="AK347" s="3"/>
      <c r="AL347" s="3"/>
      <c r="BW347" s="4"/>
      <c r="BX347" s="3"/>
      <c r="BY347" s="3"/>
      <c r="CE347" s="3"/>
      <c r="CF347" s="3"/>
      <c r="CG347" s="3"/>
      <c r="CH347" s="3"/>
      <c r="CI347" s="3"/>
      <c r="CJ347" s="32"/>
      <c r="CK347" s="3"/>
      <c r="CL347" s="3"/>
      <c r="CM347" s="3"/>
      <c r="CN347" s="3"/>
      <c r="CO347" s="3"/>
      <c r="CP347" s="3"/>
      <c r="CQ347" s="3"/>
      <c r="CR347" s="3"/>
      <c r="CS347" s="3"/>
      <c r="CT347" s="3"/>
      <c r="CU347" s="3"/>
    </row>
    <row r="348" spans="9:99">
      <c r="I348" s="3"/>
      <c r="O348" s="3"/>
      <c r="P348" s="3"/>
      <c r="Q348" s="3"/>
      <c r="T348" s="3"/>
      <c r="U348" s="3"/>
      <c r="W348" s="37"/>
      <c r="X348" s="3"/>
      <c r="Y348" s="3"/>
      <c r="Z348" s="8"/>
      <c r="AA348" s="3"/>
      <c r="AB348" s="3"/>
      <c r="AC348" s="3"/>
      <c r="AD348" s="3"/>
      <c r="AE348" s="3"/>
      <c r="AF348" s="3"/>
      <c r="AG348" s="3"/>
      <c r="AH348" s="3"/>
      <c r="AI348" s="3"/>
      <c r="AJ348" s="3"/>
      <c r="AK348" s="3"/>
      <c r="AL348" s="3"/>
      <c r="BW348" s="4"/>
      <c r="BX348" s="3"/>
      <c r="BY348" s="3"/>
      <c r="CE348" s="3"/>
      <c r="CF348" s="3"/>
      <c r="CG348" s="3"/>
      <c r="CH348" s="3"/>
      <c r="CI348" s="3"/>
      <c r="CJ348" s="32"/>
      <c r="CK348" s="3"/>
      <c r="CL348" s="3"/>
      <c r="CM348" s="3"/>
      <c r="CN348" s="3"/>
      <c r="CO348" s="3"/>
      <c r="CP348" s="3"/>
      <c r="CQ348" s="3"/>
      <c r="CR348" s="3"/>
      <c r="CS348" s="3"/>
      <c r="CT348" s="3"/>
      <c r="CU348" s="3"/>
    </row>
    <row r="349" spans="9:99">
      <c r="I349" s="3"/>
      <c r="O349" s="3"/>
      <c r="P349" s="3"/>
      <c r="Q349" s="3"/>
      <c r="T349" s="3"/>
      <c r="U349" s="3"/>
      <c r="W349" s="37"/>
      <c r="X349" s="3"/>
      <c r="Y349" s="3"/>
      <c r="Z349" s="8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3"/>
      <c r="BW349" s="4"/>
      <c r="BX349" s="3"/>
      <c r="BY349" s="3"/>
      <c r="CE349" s="3"/>
      <c r="CF349" s="3"/>
      <c r="CG349" s="3"/>
      <c r="CH349" s="3"/>
      <c r="CI349" s="3"/>
      <c r="CJ349" s="32"/>
      <c r="CK349" s="3"/>
      <c r="CL349" s="3"/>
      <c r="CM349" s="3"/>
      <c r="CN349" s="3"/>
      <c r="CO349" s="3"/>
      <c r="CP349" s="3"/>
      <c r="CQ349" s="3"/>
      <c r="CR349" s="3"/>
      <c r="CS349" s="3"/>
      <c r="CT349" s="3"/>
      <c r="CU349" s="3"/>
    </row>
    <row r="350" spans="9:99">
      <c r="I350" s="3"/>
      <c r="O350" s="3"/>
      <c r="P350" s="3"/>
      <c r="Q350" s="3"/>
      <c r="T350" s="3"/>
      <c r="U350" s="3"/>
      <c r="W350" s="37"/>
      <c r="X350" s="3"/>
      <c r="Y350" s="3"/>
      <c r="Z350" s="8"/>
      <c r="AA350" s="3"/>
      <c r="AB350" s="3"/>
      <c r="AC350" s="3"/>
      <c r="AD350" s="3"/>
      <c r="AE350" s="3"/>
      <c r="AF350" s="3"/>
      <c r="AG350" s="3"/>
      <c r="AH350" s="3"/>
      <c r="AI350" s="3"/>
      <c r="AJ350" s="3"/>
      <c r="AK350" s="3"/>
      <c r="AL350" s="3"/>
      <c r="BW350" s="4"/>
      <c r="BX350" s="3"/>
      <c r="BY350" s="3"/>
      <c r="CE350" s="3"/>
      <c r="CF350" s="3"/>
      <c r="CG350" s="3"/>
      <c r="CH350" s="3"/>
      <c r="CI350" s="3"/>
      <c r="CJ350" s="32"/>
      <c r="CK350" s="3"/>
      <c r="CL350" s="3"/>
      <c r="CM350" s="3"/>
      <c r="CN350" s="3"/>
      <c r="CO350" s="3"/>
      <c r="CP350" s="3"/>
      <c r="CQ350" s="3"/>
      <c r="CR350" s="3"/>
      <c r="CS350" s="3"/>
      <c r="CT350" s="3"/>
      <c r="CU350" s="3"/>
    </row>
    <row r="351" spans="9:99">
      <c r="I351" s="3"/>
      <c r="O351" s="3"/>
      <c r="P351" s="3"/>
      <c r="Q351" s="3"/>
      <c r="T351" s="3"/>
      <c r="U351" s="3"/>
      <c r="W351" s="37"/>
      <c r="X351" s="3"/>
      <c r="Y351" s="3"/>
      <c r="Z351" s="8"/>
      <c r="AA351" s="3"/>
      <c r="AB351" s="3"/>
      <c r="AC351" s="3"/>
      <c r="AD351" s="3"/>
      <c r="AE351" s="3"/>
      <c r="AF351" s="3"/>
      <c r="AG351" s="3"/>
      <c r="AH351" s="3"/>
      <c r="AI351" s="3"/>
      <c r="AJ351" s="3"/>
      <c r="AK351" s="3"/>
      <c r="AL351" s="3"/>
      <c r="BW351" s="4"/>
      <c r="BX351" s="3"/>
      <c r="BY351" s="3"/>
      <c r="CE351" s="3"/>
      <c r="CF351" s="3"/>
      <c r="CG351" s="3"/>
      <c r="CH351" s="3"/>
      <c r="CI351" s="3"/>
      <c r="CJ351" s="32"/>
      <c r="CK351" s="3"/>
      <c r="CL351" s="3"/>
      <c r="CM351" s="3"/>
      <c r="CN351" s="3"/>
      <c r="CO351" s="3"/>
      <c r="CP351" s="3"/>
      <c r="CQ351" s="3"/>
      <c r="CR351" s="3"/>
      <c r="CS351" s="3"/>
      <c r="CT351" s="3"/>
      <c r="CU351" s="3"/>
    </row>
    <row r="352" spans="9:99">
      <c r="I352" s="3"/>
      <c r="O352" s="3"/>
      <c r="P352" s="3"/>
      <c r="Q352" s="3"/>
      <c r="T352" s="3"/>
      <c r="U352" s="3"/>
      <c r="W352" s="37"/>
      <c r="X352" s="3"/>
      <c r="Y352" s="3"/>
      <c r="Z352" s="8"/>
      <c r="AA352" s="3"/>
      <c r="AB352" s="3"/>
      <c r="AC352" s="3"/>
      <c r="AD352" s="3"/>
      <c r="AE352" s="3"/>
      <c r="AF352" s="3"/>
      <c r="AG352" s="3"/>
      <c r="AH352" s="3"/>
      <c r="AI352" s="3"/>
      <c r="AJ352" s="3"/>
      <c r="AK352" s="3"/>
      <c r="AL352" s="3"/>
      <c r="BW352" s="4"/>
      <c r="BX352" s="3"/>
      <c r="BY352" s="3"/>
      <c r="CE352" s="3"/>
      <c r="CF352" s="3"/>
      <c r="CG352" s="3"/>
      <c r="CH352" s="3"/>
      <c r="CI352" s="3"/>
      <c r="CJ352" s="32"/>
      <c r="CK352" s="3"/>
      <c r="CL352" s="3"/>
      <c r="CM352" s="3"/>
      <c r="CN352" s="3"/>
      <c r="CO352" s="3"/>
      <c r="CP352" s="3"/>
      <c r="CQ352" s="3"/>
      <c r="CR352" s="3"/>
      <c r="CS352" s="3"/>
      <c r="CT352" s="3"/>
      <c r="CU352" s="3"/>
    </row>
    <row r="353" spans="9:99">
      <c r="I353" s="3"/>
      <c r="O353" s="3"/>
      <c r="P353" s="3"/>
      <c r="Q353" s="3"/>
      <c r="T353" s="3"/>
      <c r="U353" s="3"/>
      <c r="W353" s="37"/>
      <c r="X353" s="3"/>
      <c r="Y353" s="3"/>
      <c r="Z353" s="8"/>
      <c r="AA353" s="3"/>
      <c r="AB353" s="3"/>
      <c r="AC353" s="3"/>
      <c r="AD353" s="3"/>
      <c r="AE353" s="3"/>
      <c r="AF353" s="3"/>
      <c r="AG353" s="3"/>
      <c r="AH353" s="3"/>
      <c r="AI353" s="3"/>
      <c r="AJ353" s="3"/>
      <c r="AK353" s="3"/>
      <c r="AL353" s="3"/>
      <c r="BW353" s="4"/>
      <c r="BX353" s="3"/>
      <c r="BY353" s="3"/>
      <c r="CE353" s="3"/>
      <c r="CF353" s="3"/>
      <c r="CG353" s="3"/>
      <c r="CH353" s="3"/>
      <c r="CI353" s="3"/>
      <c r="CJ353" s="32"/>
      <c r="CK353" s="3"/>
      <c r="CL353" s="3"/>
      <c r="CM353" s="3"/>
      <c r="CN353" s="3"/>
      <c r="CO353" s="3"/>
      <c r="CP353" s="3"/>
      <c r="CQ353" s="3"/>
      <c r="CR353" s="3"/>
      <c r="CS353" s="3"/>
      <c r="CT353" s="3"/>
      <c r="CU353" s="3"/>
    </row>
    <row r="354" spans="9:99">
      <c r="I354" s="3"/>
      <c r="O354" s="3"/>
      <c r="P354" s="3"/>
      <c r="Q354" s="3"/>
      <c r="T354" s="3"/>
      <c r="U354" s="3"/>
      <c r="W354" s="37"/>
      <c r="X354" s="3"/>
      <c r="Y354" s="3"/>
      <c r="Z354" s="8"/>
      <c r="AA354" s="3"/>
      <c r="AB354" s="3"/>
      <c r="AC354" s="3"/>
      <c r="AD354" s="3"/>
      <c r="AE354" s="3"/>
      <c r="AF354" s="3"/>
      <c r="AG354" s="3"/>
      <c r="AH354" s="3"/>
      <c r="AI354" s="3"/>
      <c r="AJ354" s="3"/>
      <c r="AK354" s="3"/>
      <c r="AL354" s="3"/>
      <c r="BW354" s="4"/>
      <c r="BX354" s="3"/>
      <c r="BY354" s="3"/>
      <c r="CE354" s="3"/>
      <c r="CF354" s="3"/>
      <c r="CG354" s="3"/>
      <c r="CH354" s="3"/>
      <c r="CI354" s="3"/>
      <c r="CJ354" s="32"/>
      <c r="CK354" s="3"/>
      <c r="CL354" s="3"/>
      <c r="CM354" s="3"/>
      <c r="CN354" s="3"/>
      <c r="CO354" s="3"/>
      <c r="CP354" s="3"/>
      <c r="CQ354" s="3"/>
      <c r="CR354" s="3"/>
      <c r="CS354" s="3"/>
      <c r="CT354" s="3"/>
      <c r="CU354" s="3"/>
    </row>
    <row r="355" spans="9:99">
      <c r="I355" s="3"/>
      <c r="O355" s="3"/>
      <c r="P355" s="3"/>
      <c r="Q355" s="3"/>
      <c r="T355" s="3"/>
      <c r="U355" s="3"/>
      <c r="W355" s="37"/>
      <c r="X355" s="3"/>
      <c r="Y355" s="3"/>
      <c r="Z355" s="8"/>
      <c r="AA355" s="3"/>
      <c r="AB355" s="3"/>
      <c r="AC355" s="3"/>
      <c r="AD355" s="3"/>
      <c r="AE355" s="3"/>
      <c r="AF355" s="3"/>
      <c r="AG355" s="3"/>
      <c r="AH355" s="3"/>
      <c r="AI355" s="3"/>
      <c r="AJ355" s="3"/>
      <c r="AK355" s="3"/>
      <c r="AL355" s="3"/>
      <c r="BW355" s="4"/>
      <c r="BX355" s="3"/>
      <c r="BY355" s="3"/>
      <c r="CE355" s="3"/>
      <c r="CF355" s="3"/>
      <c r="CG355" s="3"/>
      <c r="CH355" s="3"/>
      <c r="CI355" s="3"/>
      <c r="CJ355" s="32"/>
      <c r="CK355" s="3"/>
      <c r="CL355" s="3"/>
      <c r="CM355" s="3"/>
      <c r="CN355" s="3"/>
      <c r="CO355" s="3"/>
      <c r="CP355" s="3"/>
      <c r="CQ355" s="3"/>
      <c r="CR355" s="3"/>
      <c r="CS355" s="3"/>
      <c r="CT355" s="3"/>
      <c r="CU355" s="3"/>
    </row>
    <row r="356" spans="9:99">
      <c r="I356" s="3"/>
      <c r="O356" s="3"/>
      <c r="P356" s="3"/>
      <c r="Q356" s="3"/>
      <c r="T356" s="3"/>
      <c r="U356" s="3"/>
      <c r="W356" s="37"/>
      <c r="X356" s="3"/>
      <c r="Y356" s="3"/>
      <c r="Z356" s="8"/>
      <c r="AA356" s="3"/>
      <c r="AB356" s="3"/>
      <c r="AC356" s="3"/>
      <c r="AD356" s="3"/>
      <c r="AE356" s="3"/>
      <c r="AF356" s="3"/>
      <c r="AG356" s="3"/>
      <c r="AH356" s="3"/>
      <c r="AI356" s="3"/>
      <c r="AJ356" s="3"/>
      <c r="AK356" s="3"/>
      <c r="AL356" s="3"/>
      <c r="BW356" s="4"/>
      <c r="BX356" s="3"/>
      <c r="BY356" s="3"/>
      <c r="CE356" s="3"/>
      <c r="CF356" s="3"/>
      <c r="CG356" s="3"/>
      <c r="CH356" s="3"/>
      <c r="CI356" s="3"/>
      <c r="CJ356" s="32"/>
      <c r="CK356" s="3"/>
      <c r="CL356" s="3"/>
      <c r="CM356" s="3"/>
      <c r="CN356" s="3"/>
      <c r="CO356" s="3"/>
      <c r="CP356" s="3"/>
      <c r="CQ356" s="3"/>
      <c r="CR356" s="3"/>
      <c r="CS356" s="3"/>
      <c r="CT356" s="3"/>
      <c r="CU356" s="3"/>
    </row>
    <row r="357" spans="9:99">
      <c r="I357" s="3"/>
      <c r="O357" s="3"/>
      <c r="P357" s="3"/>
      <c r="Q357" s="3"/>
      <c r="T357" s="3"/>
      <c r="U357" s="3"/>
      <c r="W357" s="37"/>
      <c r="X357" s="3"/>
      <c r="Y357" s="3"/>
      <c r="Z357" s="8"/>
      <c r="AA357" s="3"/>
      <c r="AB357" s="3"/>
      <c r="AC357" s="3"/>
      <c r="AD357" s="3"/>
      <c r="AE357" s="3"/>
      <c r="AF357" s="3"/>
      <c r="AG357" s="3"/>
      <c r="AH357" s="3"/>
      <c r="AI357" s="3"/>
      <c r="AJ357" s="3"/>
      <c r="AK357" s="3"/>
      <c r="AL357" s="3"/>
      <c r="BW357" s="4"/>
      <c r="BX357" s="3"/>
      <c r="BY357" s="3"/>
      <c r="CE357" s="3"/>
      <c r="CF357" s="3"/>
      <c r="CG357" s="3"/>
      <c r="CH357" s="3"/>
      <c r="CI357" s="3"/>
      <c r="CJ357" s="32"/>
      <c r="CK357" s="3"/>
      <c r="CL357" s="3"/>
      <c r="CM357" s="3"/>
      <c r="CN357" s="3"/>
      <c r="CO357" s="3"/>
      <c r="CP357" s="3"/>
      <c r="CQ357" s="3"/>
      <c r="CR357" s="3"/>
      <c r="CS357" s="3"/>
      <c r="CT357" s="3"/>
      <c r="CU357" s="3"/>
    </row>
    <row r="358" spans="9:99">
      <c r="I358" s="3"/>
      <c r="O358" s="3"/>
      <c r="P358" s="3"/>
      <c r="Q358" s="3"/>
      <c r="T358" s="3"/>
      <c r="U358" s="3"/>
      <c r="W358" s="37"/>
      <c r="X358" s="3"/>
      <c r="Y358" s="3"/>
      <c r="Z358" s="8"/>
      <c r="AA358" s="3"/>
      <c r="AB358" s="3"/>
      <c r="AC358" s="3"/>
      <c r="AD358" s="3"/>
      <c r="AE358" s="3"/>
      <c r="AF358" s="3"/>
      <c r="AG358" s="3"/>
      <c r="AH358" s="3"/>
      <c r="AI358" s="3"/>
      <c r="AJ358" s="3"/>
      <c r="AK358" s="3"/>
      <c r="AL358" s="3"/>
      <c r="BW358" s="4"/>
      <c r="BX358" s="3"/>
      <c r="BY358" s="3"/>
      <c r="CE358" s="3"/>
      <c r="CF358" s="3"/>
      <c r="CG358" s="3"/>
      <c r="CH358" s="3"/>
      <c r="CI358" s="3"/>
      <c r="CJ358" s="32"/>
      <c r="CK358" s="3"/>
      <c r="CL358" s="3"/>
      <c r="CM358" s="3"/>
      <c r="CN358" s="3"/>
      <c r="CO358" s="3"/>
      <c r="CP358" s="3"/>
      <c r="CQ358" s="3"/>
      <c r="CR358" s="3"/>
      <c r="CS358" s="3"/>
      <c r="CT358" s="3"/>
      <c r="CU358" s="3"/>
    </row>
    <row r="359" spans="9:99">
      <c r="I359" s="3"/>
      <c r="O359" s="3"/>
      <c r="P359" s="3"/>
      <c r="Q359" s="3"/>
      <c r="T359" s="3"/>
      <c r="U359" s="3"/>
      <c r="W359" s="37"/>
      <c r="X359" s="3"/>
      <c r="Y359" s="3"/>
      <c r="Z359" s="8"/>
      <c r="AA359" s="3"/>
      <c r="AB359" s="3"/>
      <c r="AC359" s="3"/>
      <c r="AD359" s="3"/>
      <c r="AE359" s="3"/>
      <c r="AF359" s="3"/>
      <c r="AG359" s="3"/>
      <c r="AH359" s="3"/>
      <c r="AI359" s="3"/>
      <c r="AJ359" s="3"/>
      <c r="AK359" s="3"/>
      <c r="AL359" s="3"/>
      <c r="BW359" s="4"/>
      <c r="BX359" s="3"/>
      <c r="BY359" s="3"/>
      <c r="CE359" s="3"/>
      <c r="CF359" s="3"/>
      <c r="CG359" s="3"/>
      <c r="CH359" s="3"/>
      <c r="CI359" s="3"/>
      <c r="CJ359" s="32"/>
      <c r="CK359" s="3"/>
      <c r="CL359" s="3"/>
      <c r="CM359" s="3"/>
      <c r="CN359" s="3"/>
      <c r="CO359" s="3"/>
      <c r="CP359" s="3"/>
      <c r="CQ359" s="3"/>
      <c r="CR359" s="3"/>
      <c r="CS359" s="3"/>
      <c r="CT359" s="3"/>
      <c r="CU359" s="3"/>
    </row>
    <row r="360" spans="9:99">
      <c r="I360" s="3"/>
      <c r="O360" s="3"/>
      <c r="P360" s="3"/>
      <c r="Q360" s="3"/>
      <c r="T360" s="3"/>
      <c r="U360" s="3"/>
      <c r="W360" s="37"/>
      <c r="X360" s="3"/>
      <c r="Y360" s="3"/>
      <c r="Z360" s="8"/>
      <c r="AA360" s="3"/>
      <c r="AB360" s="3"/>
      <c r="AC360" s="3"/>
      <c r="AD360" s="3"/>
      <c r="AE360" s="3"/>
      <c r="AF360" s="3"/>
      <c r="AG360" s="3"/>
      <c r="AH360" s="3"/>
      <c r="AI360" s="3"/>
      <c r="AJ360" s="3"/>
      <c r="AK360" s="3"/>
      <c r="AL360" s="3"/>
      <c r="BW360" s="4"/>
      <c r="BX360" s="3"/>
      <c r="BY360" s="3"/>
      <c r="CE360" s="3"/>
      <c r="CF360" s="3"/>
      <c r="CG360" s="3"/>
      <c r="CH360" s="3"/>
      <c r="CI360" s="3"/>
      <c r="CJ360" s="32"/>
      <c r="CK360" s="3"/>
      <c r="CL360" s="3"/>
      <c r="CM360" s="3"/>
      <c r="CN360" s="3"/>
      <c r="CO360" s="3"/>
      <c r="CP360" s="3"/>
      <c r="CQ360" s="3"/>
      <c r="CR360" s="3"/>
      <c r="CS360" s="3"/>
      <c r="CT360" s="3"/>
      <c r="CU360" s="3"/>
    </row>
    <row r="361" spans="9:99">
      <c r="I361" s="3"/>
      <c r="O361" s="3"/>
      <c r="P361" s="3"/>
      <c r="Q361" s="3"/>
      <c r="T361" s="3"/>
      <c r="U361" s="3"/>
      <c r="W361" s="37"/>
      <c r="X361" s="3"/>
      <c r="Y361" s="3"/>
      <c r="Z361" s="8"/>
      <c r="AA361" s="3"/>
      <c r="AB361" s="3"/>
      <c r="AC361" s="3"/>
      <c r="AD361" s="3"/>
      <c r="AE361" s="3"/>
      <c r="AF361" s="3"/>
      <c r="AG361" s="3"/>
      <c r="AH361" s="3"/>
      <c r="AI361" s="3"/>
      <c r="AJ361" s="3"/>
      <c r="AK361" s="3"/>
      <c r="AL361" s="3"/>
      <c r="BW361" s="4"/>
      <c r="BX361" s="3"/>
      <c r="BY361" s="3"/>
      <c r="CE361" s="3"/>
      <c r="CF361" s="3"/>
      <c r="CG361" s="3"/>
      <c r="CH361" s="3"/>
      <c r="CI361" s="3"/>
      <c r="CJ361" s="32"/>
      <c r="CK361" s="3"/>
      <c r="CL361" s="3"/>
      <c r="CM361" s="3"/>
      <c r="CN361" s="3"/>
      <c r="CO361" s="3"/>
      <c r="CP361" s="3"/>
      <c r="CQ361" s="3"/>
      <c r="CR361" s="3"/>
      <c r="CS361" s="3"/>
      <c r="CT361" s="3"/>
      <c r="CU361" s="3"/>
    </row>
    <row r="362" spans="9:99">
      <c r="I362" s="3"/>
      <c r="O362" s="3"/>
      <c r="P362" s="3"/>
      <c r="Q362" s="3"/>
      <c r="T362" s="3"/>
      <c r="U362" s="3"/>
      <c r="W362" s="37"/>
      <c r="X362" s="3"/>
      <c r="Y362" s="3"/>
      <c r="Z362" s="8"/>
      <c r="AA362" s="3"/>
      <c r="AB362" s="3"/>
      <c r="AC362" s="3"/>
      <c r="AD362" s="3"/>
      <c r="AE362" s="3"/>
      <c r="AF362" s="3"/>
      <c r="AG362" s="3"/>
      <c r="AH362" s="3"/>
      <c r="AI362" s="3"/>
      <c r="AJ362" s="3"/>
      <c r="AK362" s="3"/>
      <c r="AL362" s="3"/>
      <c r="BW362" s="4"/>
      <c r="BX362" s="3"/>
      <c r="BY362" s="3"/>
      <c r="CE362" s="3"/>
      <c r="CF362" s="3"/>
      <c r="CG362" s="3"/>
      <c r="CH362" s="3"/>
      <c r="CI362" s="3"/>
      <c r="CJ362" s="32"/>
      <c r="CK362" s="3"/>
      <c r="CL362" s="3"/>
      <c r="CM362" s="3"/>
      <c r="CN362" s="3"/>
      <c r="CO362" s="3"/>
      <c r="CP362" s="3"/>
      <c r="CQ362" s="3"/>
      <c r="CR362" s="3"/>
      <c r="CS362" s="3"/>
      <c r="CT362" s="3"/>
      <c r="CU362" s="3"/>
    </row>
    <row r="363" spans="9:99">
      <c r="I363" s="3"/>
      <c r="O363" s="3"/>
      <c r="P363" s="3"/>
      <c r="Q363" s="3"/>
      <c r="T363" s="3"/>
      <c r="U363" s="3"/>
      <c r="W363" s="37"/>
      <c r="X363" s="3"/>
      <c r="Y363" s="3"/>
      <c r="Z363" s="8"/>
      <c r="AA363" s="3"/>
      <c r="AB363" s="3"/>
      <c r="AC363" s="3"/>
      <c r="AD363" s="3"/>
      <c r="AE363" s="3"/>
      <c r="AF363" s="3"/>
      <c r="AG363" s="3"/>
      <c r="AH363" s="3"/>
      <c r="AI363" s="3"/>
      <c r="AJ363" s="3"/>
      <c r="AK363" s="3"/>
      <c r="AL363" s="3"/>
      <c r="BW363" s="4"/>
      <c r="BX363" s="3"/>
      <c r="BY363" s="3"/>
      <c r="CE363" s="3"/>
      <c r="CF363" s="3"/>
      <c r="CG363" s="3"/>
      <c r="CH363" s="3"/>
      <c r="CI363" s="3"/>
      <c r="CJ363" s="32"/>
      <c r="CK363" s="3"/>
      <c r="CL363" s="3"/>
      <c r="CM363" s="3"/>
      <c r="CN363" s="3"/>
      <c r="CO363" s="3"/>
      <c r="CP363" s="3"/>
      <c r="CQ363" s="3"/>
      <c r="CR363" s="3"/>
      <c r="CS363" s="3"/>
      <c r="CT363" s="3"/>
      <c r="CU363" s="3"/>
    </row>
    <row r="364" spans="9:99">
      <c r="I364" s="3"/>
      <c r="O364" s="3"/>
      <c r="P364" s="3"/>
      <c r="Q364" s="3"/>
      <c r="T364" s="3"/>
      <c r="U364" s="3"/>
      <c r="W364" s="37"/>
      <c r="X364" s="3"/>
      <c r="Y364" s="3"/>
      <c r="Z364" s="8"/>
      <c r="AA364" s="3"/>
      <c r="AB364" s="3"/>
      <c r="AC364" s="3"/>
      <c r="AD364" s="3"/>
      <c r="AE364" s="3"/>
      <c r="AF364" s="3"/>
      <c r="AG364" s="3"/>
      <c r="AH364" s="3"/>
      <c r="AI364" s="3"/>
      <c r="AJ364" s="3"/>
      <c r="AK364" s="3"/>
      <c r="AL364" s="3"/>
      <c r="BW364" s="4"/>
      <c r="BX364" s="3"/>
      <c r="BY364" s="3"/>
      <c r="CE364" s="3"/>
      <c r="CF364" s="3"/>
      <c r="CG364" s="3"/>
      <c r="CH364" s="3"/>
      <c r="CI364" s="3"/>
      <c r="CJ364" s="32"/>
      <c r="CK364" s="3"/>
      <c r="CL364" s="3"/>
      <c r="CM364" s="3"/>
      <c r="CN364" s="3"/>
      <c r="CO364" s="3"/>
      <c r="CP364" s="3"/>
      <c r="CQ364" s="3"/>
      <c r="CR364" s="3"/>
      <c r="CS364" s="3"/>
      <c r="CT364" s="3"/>
      <c r="CU364" s="3"/>
    </row>
    <row r="365" spans="9:99">
      <c r="I365" s="3"/>
      <c r="O365" s="3"/>
      <c r="P365" s="3"/>
      <c r="Q365" s="3"/>
      <c r="T365" s="3"/>
      <c r="U365" s="3"/>
      <c r="W365" s="37"/>
      <c r="X365" s="3"/>
      <c r="Y365" s="3"/>
      <c r="Z365" s="8"/>
      <c r="AA365" s="3"/>
      <c r="AB365" s="3"/>
      <c r="AC365" s="3"/>
      <c r="AD365" s="3"/>
      <c r="AE365" s="3"/>
      <c r="AF365" s="3"/>
      <c r="AG365" s="3"/>
      <c r="AH365" s="3"/>
      <c r="AI365" s="3"/>
      <c r="AJ365" s="3"/>
      <c r="AK365" s="3"/>
      <c r="AL365" s="3"/>
      <c r="BW365" s="4"/>
      <c r="BX365" s="3"/>
      <c r="BY365" s="3"/>
      <c r="CE365" s="3"/>
      <c r="CF365" s="3"/>
      <c r="CG365" s="3"/>
      <c r="CH365" s="3"/>
      <c r="CI365" s="3"/>
      <c r="CJ365" s="32"/>
      <c r="CK365" s="3"/>
      <c r="CL365" s="3"/>
      <c r="CM365" s="3"/>
      <c r="CN365" s="3"/>
      <c r="CO365" s="3"/>
      <c r="CP365" s="3"/>
      <c r="CQ365" s="3"/>
      <c r="CR365" s="3"/>
      <c r="CS365" s="3"/>
      <c r="CT365" s="3"/>
      <c r="CU365" s="3"/>
    </row>
    <row r="366" spans="9:99">
      <c r="I366" s="3"/>
      <c r="O366" s="3"/>
      <c r="P366" s="3"/>
      <c r="Q366" s="3"/>
      <c r="T366" s="3"/>
      <c r="U366" s="3"/>
      <c r="W366" s="37"/>
      <c r="X366" s="3"/>
      <c r="Y366" s="3"/>
      <c r="Z366" s="8"/>
      <c r="AA366" s="3"/>
      <c r="AB366" s="3"/>
      <c r="AC366" s="3"/>
      <c r="AD366" s="3"/>
      <c r="AE366" s="3"/>
      <c r="AF366" s="3"/>
      <c r="AG366" s="3"/>
      <c r="AH366" s="3"/>
      <c r="AI366" s="3"/>
      <c r="AJ366" s="3"/>
      <c r="AK366" s="3"/>
      <c r="AL366" s="3"/>
      <c r="BW366" s="4"/>
      <c r="BX366" s="3"/>
      <c r="BY366" s="3"/>
      <c r="CE366" s="3"/>
      <c r="CF366" s="3"/>
      <c r="CG366" s="3"/>
      <c r="CH366" s="3"/>
      <c r="CI366" s="3"/>
      <c r="CJ366" s="32"/>
      <c r="CK366" s="3"/>
      <c r="CL366" s="3"/>
      <c r="CM366" s="3"/>
      <c r="CN366" s="3"/>
      <c r="CO366" s="3"/>
      <c r="CP366" s="3"/>
      <c r="CQ366" s="3"/>
      <c r="CR366" s="3"/>
      <c r="CS366" s="3"/>
      <c r="CT366" s="3"/>
      <c r="CU366" s="3"/>
    </row>
    <row r="367" spans="9:99">
      <c r="I367" s="3"/>
      <c r="O367" s="3"/>
      <c r="P367" s="3"/>
      <c r="Q367" s="3"/>
      <c r="T367" s="3"/>
      <c r="U367" s="3"/>
      <c r="W367" s="37"/>
      <c r="X367" s="3"/>
      <c r="Y367" s="3"/>
      <c r="Z367" s="8"/>
      <c r="AA367" s="3"/>
      <c r="AB367" s="3"/>
      <c r="AC367" s="3"/>
      <c r="AD367" s="3"/>
      <c r="AE367" s="3"/>
      <c r="AF367" s="3"/>
      <c r="AG367" s="3"/>
      <c r="AH367" s="3"/>
      <c r="AI367" s="3"/>
      <c r="AJ367" s="3"/>
      <c r="AK367" s="3"/>
      <c r="AL367" s="3"/>
      <c r="BW367" s="4"/>
      <c r="BX367" s="3"/>
      <c r="BY367" s="3"/>
      <c r="CE367" s="3"/>
      <c r="CF367" s="3"/>
      <c r="CG367" s="3"/>
      <c r="CH367" s="3"/>
      <c r="CI367" s="3"/>
      <c r="CJ367" s="32"/>
      <c r="CK367" s="3"/>
      <c r="CL367" s="3"/>
      <c r="CM367" s="3"/>
      <c r="CN367" s="3"/>
      <c r="CO367" s="3"/>
      <c r="CP367" s="3"/>
      <c r="CQ367" s="3"/>
      <c r="CR367" s="3"/>
      <c r="CS367" s="3"/>
      <c r="CT367" s="3"/>
      <c r="CU367" s="3"/>
    </row>
    <row r="368" spans="9:99">
      <c r="I368" s="3"/>
      <c r="O368" s="3"/>
      <c r="P368" s="3"/>
      <c r="Q368" s="3"/>
      <c r="T368" s="3"/>
      <c r="U368" s="3"/>
      <c r="W368" s="37"/>
      <c r="X368" s="3"/>
      <c r="Y368" s="3"/>
      <c r="Z368" s="8"/>
      <c r="AA368" s="3"/>
      <c r="AB368" s="3"/>
      <c r="AC368" s="3"/>
      <c r="AD368" s="3"/>
      <c r="AE368" s="3"/>
      <c r="AF368" s="3"/>
      <c r="AG368" s="3"/>
      <c r="AH368" s="3"/>
      <c r="AI368" s="3"/>
      <c r="AJ368" s="3"/>
      <c r="AK368" s="3"/>
      <c r="AL368" s="3"/>
      <c r="BW368" s="4"/>
      <c r="BX368" s="3"/>
      <c r="BY368" s="3"/>
      <c r="CE368" s="3"/>
      <c r="CF368" s="3"/>
      <c r="CG368" s="3"/>
      <c r="CH368" s="3"/>
      <c r="CI368" s="3"/>
      <c r="CJ368" s="32"/>
      <c r="CK368" s="3"/>
      <c r="CL368" s="3"/>
      <c r="CM368" s="3"/>
      <c r="CN368" s="3"/>
      <c r="CO368" s="3"/>
      <c r="CP368" s="3"/>
      <c r="CQ368" s="3"/>
      <c r="CR368" s="3"/>
      <c r="CS368" s="3"/>
      <c r="CT368" s="3"/>
      <c r="CU368" s="3"/>
    </row>
    <row r="369" spans="9:99">
      <c r="I369" s="3"/>
      <c r="O369" s="3"/>
      <c r="P369" s="3"/>
      <c r="Q369" s="3"/>
      <c r="T369" s="3"/>
      <c r="U369" s="3"/>
      <c r="W369" s="37"/>
      <c r="X369" s="3"/>
      <c r="Y369" s="3"/>
      <c r="Z369" s="8"/>
      <c r="AA369" s="3"/>
      <c r="AB369" s="3"/>
      <c r="AC369" s="3"/>
      <c r="AD369" s="3"/>
      <c r="AE369" s="3"/>
      <c r="AF369" s="3"/>
      <c r="AG369" s="3"/>
      <c r="AH369" s="3"/>
      <c r="AI369" s="3"/>
      <c r="AJ369" s="3"/>
      <c r="AK369" s="3"/>
      <c r="AL369" s="3"/>
      <c r="BW369" s="4"/>
      <c r="BX369" s="3"/>
      <c r="BY369" s="3"/>
      <c r="CE369" s="3"/>
      <c r="CF369" s="3"/>
      <c r="CG369" s="3"/>
      <c r="CH369" s="3"/>
      <c r="CI369" s="3"/>
      <c r="CJ369" s="32"/>
      <c r="CK369" s="3"/>
      <c r="CL369" s="3"/>
      <c r="CM369" s="3"/>
      <c r="CN369" s="3"/>
      <c r="CO369" s="3"/>
      <c r="CP369" s="3"/>
      <c r="CQ369" s="3"/>
      <c r="CR369" s="3"/>
      <c r="CS369" s="3"/>
      <c r="CT369" s="3"/>
      <c r="CU369" s="3"/>
    </row>
    <row r="370" spans="9:99">
      <c r="I370" s="3"/>
      <c r="O370" s="3"/>
      <c r="P370" s="3"/>
      <c r="Q370" s="3"/>
      <c r="T370" s="3"/>
      <c r="U370" s="3"/>
      <c r="W370" s="37"/>
      <c r="X370" s="3"/>
      <c r="Y370" s="3"/>
      <c r="Z370" s="8"/>
      <c r="AA370" s="3"/>
      <c r="AB370" s="3"/>
      <c r="AC370" s="3"/>
      <c r="AD370" s="3"/>
      <c r="AE370" s="3"/>
      <c r="AF370" s="3"/>
      <c r="AG370" s="3"/>
      <c r="AH370" s="3"/>
      <c r="AI370" s="3"/>
      <c r="AJ370" s="3"/>
      <c r="AK370" s="3"/>
      <c r="AL370" s="3"/>
      <c r="BW370" s="4"/>
      <c r="BX370" s="3"/>
      <c r="BY370" s="3"/>
      <c r="CE370" s="3"/>
      <c r="CF370" s="3"/>
      <c r="CG370" s="3"/>
      <c r="CH370" s="3"/>
      <c r="CI370" s="3"/>
      <c r="CJ370" s="32"/>
      <c r="CK370" s="3"/>
      <c r="CL370" s="3"/>
      <c r="CM370" s="3"/>
      <c r="CN370" s="3"/>
      <c r="CO370" s="3"/>
      <c r="CP370" s="3"/>
      <c r="CQ370" s="3"/>
      <c r="CR370" s="3"/>
      <c r="CS370" s="3"/>
      <c r="CT370" s="3"/>
      <c r="CU370" s="3"/>
    </row>
    <row r="371" spans="9:99">
      <c r="I371" s="3"/>
      <c r="O371" s="3"/>
      <c r="P371" s="3"/>
      <c r="Q371" s="3"/>
      <c r="T371" s="3"/>
      <c r="U371" s="3"/>
      <c r="W371" s="37"/>
      <c r="X371" s="3"/>
      <c r="Y371" s="3"/>
      <c r="Z371" s="8"/>
      <c r="AA371" s="3"/>
      <c r="AB371" s="3"/>
      <c r="AC371" s="3"/>
      <c r="AD371" s="3"/>
      <c r="AE371" s="3"/>
      <c r="AF371" s="3"/>
      <c r="AG371" s="3"/>
      <c r="AH371" s="3"/>
      <c r="AI371" s="3"/>
      <c r="AJ371" s="3"/>
      <c r="AK371" s="3"/>
      <c r="AL371" s="3"/>
      <c r="BW371" s="4"/>
      <c r="BX371" s="3"/>
      <c r="BY371" s="3"/>
      <c r="CE371" s="3"/>
      <c r="CF371" s="3"/>
      <c r="CG371" s="3"/>
      <c r="CH371" s="3"/>
      <c r="CI371" s="3"/>
      <c r="CJ371" s="32"/>
      <c r="CK371" s="3"/>
      <c r="CL371" s="3"/>
      <c r="CM371" s="3"/>
      <c r="CN371" s="3"/>
      <c r="CO371" s="3"/>
      <c r="CP371" s="3"/>
      <c r="CQ371" s="3"/>
      <c r="CR371" s="3"/>
      <c r="CS371" s="3"/>
      <c r="CT371" s="3"/>
      <c r="CU371" s="3"/>
    </row>
    <row r="372" spans="9:99">
      <c r="I372" s="3"/>
      <c r="O372" s="3"/>
      <c r="P372" s="3"/>
      <c r="Q372" s="3"/>
      <c r="T372" s="3"/>
      <c r="U372" s="3"/>
      <c r="W372" s="37"/>
      <c r="X372" s="3"/>
      <c r="Y372" s="3"/>
      <c r="Z372" s="8"/>
      <c r="AA372" s="3"/>
      <c r="AB372" s="3"/>
      <c r="AC372" s="3"/>
      <c r="AD372" s="3"/>
      <c r="AE372" s="3"/>
      <c r="AF372" s="3"/>
      <c r="AG372" s="3"/>
      <c r="AH372" s="3"/>
      <c r="AI372" s="3"/>
      <c r="AJ372" s="3"/>
      <c r="AK372" s="3"/>
      <c r="AL372" s="3"/>
      <c r="BW372" s="4"/>
      <c r="BX372" s="3"/>
      <c r="BY372" s="3"/>
      <c r="CE372" s="3"/>
      <c r="CF372" s="3"/>
      <c r="CG372" s="3"/>
      <c r="CH372" s="3"/>
      <c r="CI372" s="3"/>
      <c r="CJ372" s="32"/>
      <c r="CK372" s="3"/>
      <c r="CL372" s="3"/>
      <c r="CM372" s="3"/>
      <c r="CN372" s="3"/>
      <c r="CO372" s="3"/>
      <c r="CP372" s="3"/>
      <c r="CQ372" s="3"/>
      <c r="CR372" s="3"/>
      <c r="CS372" s="3"/>
      <c r="CT372" s="3"/>
      <c r="CU372" s="3"/>
    </row>
    <row r="373" spans="9:99">
      <c r="I373" s="3"/>
      <c r="O373" s="3"/>
      <c r="P373" s="3"/>
      <c r="Q373" s="3"/>
      <c r="T373" s="3"/>
      <c r="U373" s="3"/>
      <c r="W373" s="37"/>
      <c r="X373" s="3"/>
      <c r="Y373" s="3"/>
      <c r="Z373" s="8"/>
      <c r="AA373" s="3"/>
      <c r="AB373" s="3"/>
      <c r="AC373" s="3"/>
      <c r="AD373" s="3"/>
      <c r="AE373" s="3"/>
      <c r="AF373" s="3"/>
      <c r="AG373" s="3"/>
      <c r="AH373" s="3"/>
      <c r="AI373" s="3"/>
      <c r="AJ373" s="3"/>
      <c r="AK373" s="3"/>
      <c r="AL373" s="3"/>
      <c r="BW373" s="4"/>
      <c r="BX373" s="3"/>
      <c r="BY373" s="3"/>
      <c r="CE373" s="3"/>
      <c r="CF373" s="3"/>
      <c r="CG373" s="3"/>
      <c r="CH373" s="3"/>
      <c r="CI373" s="3"/>
      <c r="CJ373" s="32"/>
      <c r="CK373" s="3"/>
      <c r="CL373" s="3"/>
      <c r="CM373" s="3"/>
      <c r="CN373" s="3"/>
      <c r="CO373" s="3"/>
      <c r="CP373" s="3"/>
      <c r="CQ373" s="3"/>
      <c r="CR373" s="3"/>
      <c r="CS373" s="3"/>
      <c r="CT373" s="3"/>
      <c r="CU373" s="3"/>
    </row>
    <row r="374" spans="9:99">
      <c r="I374" s="3"/>
      <c r="O374" s="3"/>
      <c r="P374" s="3"/>
      <c r="Q374" s="3"/>
      <c r="T374" s="3"/>
      <c r="U374" s="3"/>
      <c r="W374" s="37"/>
      <c r="X374" s="3"/>
      <c r="Y374" s="3"/>
      <c r="Z374" s="8"/>
      <c r="AA374" s="3"/>
      <c r="AB374" s="3"/>
      <c r="AC374" s="3"/>
      <c r="AD374" s="3"/>
      <c r="AE374" s="3"/>
      <c r="AF374" s="3"/>
      <c r="AG374" s="3"/>
      <c r="AH374" s="3"/>
      <c r="AI374" s="3"/>
      <c r="AJ374" s="3"/>
      <c r="AK374" s="3"/>
      <c r="AL374" s="3"/>
      <c r="BW374" s="4"/>
      <c r="BX374" s="3"/>
      <c r="BY374" s="3"/>
      <c r="CE374" s="3"/>
      <c r="CF374" s="3"/>
      <c r="CG374" s="3"/>
      <c r="CH374" s="3"/>
      <c r="CI374" s="3"/>
      <c r="CJ374" s="32"/>
      <c r="CK374" s="3"/>
      <c r="CL374" s="3"/>
      <c r="CM374" s="3"/>
      <c r="CN374" s="3"/>
      <c r="CO374" s="3"/>
      <c r="CP374" s="3"/>
      <c r="CQ374" s="3"/>
      <c r="CR374" s="3"/>
      <c r="CS374" s="3"/>
      <c r="CT374" s="3"/>
      <c r="CU374" s="3"/>
    </row>
    <row r="375" spans="9:99">
      <c r="I375" s="3"/>
      <c r="O375" s="3"/>
      <c r="P375" s="3"/>
      <c r="Q375" s="3"/>
      <c r="T375" s="3"/>
      <c r="U375" s="3"/>
      <c r="W375" s="37"/>
      <c r="X375" s="3"/>
      <c r="Y375" s="3"/>
      <c r="Z375" s="8"/>
      <c r="AA375" s="3"/>
      <c r="AB375" s="3"/>
      <c r="AC375" s="3"/>
      <c r="AD375" s="3"/>
      <c r="AE375" s="3"/>
      <c r="AF375" s="3"/>
      <c r="AG375" s="3"/>
      <c r="AH375" s="3"/>
      <c r="AI375" s="3"/>
      <c r="AJ375" s="3"/>
      <c r="AK375" s="3"/>
      <c r="AL375" s="3"/>
      <c r="BW375" s="4"/>
      <c r="BX375" s="3"/>
      <c r="BY375" s="3"/>
      <c r="CE375" s="3"/>
      <c r="CF375" s="3"/>
      <c r="CG375" s="3"/>
      <c r="CH375" s="3"/>
      <c r="CI375" s="3"/>
      <c r="CJ375" s="32"/>
      <c r="CK375" s="3"/>
      <c r="CL375" s="3"/>
      <c r="CM375" s="3"/>
      <c r="CN375" s="3"/>
      <c r="CO375" s="3"/>
      <c r="CP375" s="3"/>
      <c r="CQ375" s="3"/>
      <c r="CR375" s="3"/>
      <c r="CS375" s="3"/>
      <c r="CT375" s="3"/>
      <c r="CU375" s="3"/>
    </row>
    <row r="376" spans="9:99">
      <c r="I376" s="3"/>
      <c r="O376" s="3"/>
      <c r="P376" s="3"/>
      <c r="Q376" s="3"/>
      <c r="T376" s="3"/>
      <c r="U376" s="3"/>
      <c r="W376" s="37"/>
      <c r="X376" s="3"/>
      <c r="Y376" s="3"/>
      <c r="Z376" s="8"/>
      <c r="AA376" s="3"/>
      <c r="AB376" s="3"/>
      <c r="AC376" s="3"/>
      <c r="AD376" s="3"/>
      <c r="AE376" s="3"/>
      <c r="AF376" s="3"/>
      <c r="AG376" s="3"/>
      <c r="AH376" s="3"/>
      <c r="AI376" s="3"/>
      <c r="AJ376" s="3"/>
      <c r="AK376" s="3"/>
      <c r="AL376" s="3"/>
      <c r="BW376" s="4"/>
      <c r="BX376" s="3"/>
      <c r="BY376" s="3"/>
      <c r="CE376" s="3"/>
      <c r="CF376" s="3"/>
      <c r="CG376" s="3"/>
      <c r="CH376" s="3"/>
      <c r="CI376" s="3"/>
      <c r="CJ376" s="32"/>
      <c r="CK376" s="3"/>
      <c r="CL376" s="3"/>
      <c r="CM376" s="3"/>
      <c r="CN376" s="3"/>
      <c r="CO376" s="3"/>
      <c r="CP376" s="3"/>
      <c r="CQ376" s="3"/>
      <c r="CR376" s="3"/>
      <c r="CS376" s="3"/>
      <c r="CT376" s="3"/>
      <c r="CU376" s="3"/>
    </row>
    <row r="377" spans="9:99">
      <c r="I377" s="3"/>
      <c r="O377" s="3"/>
      <c r="P377" s="3"/>
      <c r="Q377" s="3"/>
      <c r="T377" s="3"/>
      <c r="U377" s="3"/>
      <c r="W377" s="37"/>
      <c r="X377" s="3"/>
      <c r="Y377" s="3"/>
      <c r="Z377" s="8"/>
      <c r="AA377" s="3"/>
      <c r="AB377" s="3"/>
      <c r="AC377" s="3"/>
      <c r="AD377" s="3"/>
      <c r="AE377" s="3"/>
      <c r="AF377" s="3"/>
      <c r="AG377" s="3"/>
      <c r="AH377" s="3"/>
      <c r="AI377" s="3"/>
      <c r="AJ377" s="3"/>
      <c r="AK377" s="3"/>
      <c r="AL377" s="3"/>
      <c r="BW377" s="4"/>
      <c r="BX377" s="3"/>
      <c r="BY377" s="3"/>
      <c r="CE377" s="3"/>
      <c r="CF377" s="3"/>
      <c r="CG377" s="3"/>
      <c r="CH377" s="3"/>
      <c r="CI377" s="3"/>
      <c r="CJ377" s="32"/>
      <c r="CK377" s="3"/>
      <c r="CL377" s="3"/>
      <c r="CM377" s="3"/>
      <c r="CN377" s="3"/>
      <c r="CO377" s="3"/>
      <c r="CP377" s="3"/>
      <c r="CQ377" s="3"/>
      <c r="CR377" s="3"/>
      <c r="CS377" s="3"/>
      <c r="CT377" s="3"/>
      <c r="CU377" s="3"/>
    </row>
    <row r="378" spans="9:99">
      <c r="I378" s="3"/>
      <c r="O378" s="3"/>
      <c r="P378" s="3"/>
      <c r="Q378" s="3"/>
      <c r="T378" s="3"/>
      <c r="U378" s="3"/>
      <c r="W378" s="37"/>
      <c r="X378" s="3"/>
      <c r="Y378" s="3"/>
      <c r="Z378" s="8"/>
      <c r="AA378" s="3"/>
      <c r="AB378" s="3"/>
      <c r="AC378" s="3"/>
      <c r="AD378" s="3"/>
      <c r="AE378" s="3"/>
      <c r="AF378" s="3"/>
      <c r="AG378" s="3"/>
      <c r="AH378" s="3"/>
      <c r="AI378" s="3"/>
      <c r="AJ378" s="3"/>
      <c r="AK378" s="3"/>
      <c r="AL378" s="3"/>
      <c r="BW378" s="4"/>
      <c r="BX378" s="3"/>
      <c r="BY378" s="3"/>
      <c r="CE378" s="3"/>
      <c r="CF378" s="3"/>
      <c r="CG378" s="3"/>
      <c r="CH378" s="3"/>
      <c r="CI378" s="3"/>
      <c r="CJ378" s="32"/>
      <c r="CK378" s="3"/>
      <c r="CL378" s="3"/>
      <c r="CM378" s="3"/>
      <c r="CN378" s="3"/>
      <c r="CO378" s="3"/>
      <c r="CP378" s="3"/>
      <c r="CQ378" s="3"/>
      <c r="CR378" s="3"/>
      <c r="CS378" s="3"/>
      <c r="CT378" s="3"/>
      <c r="CU378" s="3"/>
    </row>
    <row r="379" spans="9:99">
      <c r="I379" s="3"/>
      <c r="O379" s="3"/>
      <c r="P379" s="3"/>
      <c r="Q379" s="3"/>
      <c r="T379" s="3"/>
      <c r="U379" s="3"/>
      <c r="W379" s="37"/>
      <c r="X379" s="3"/>
      <c r="Y379" s="3"/>
      <c r="Z379" s="8"/>
      <c r="AA379" s="3"/>
      <c r="AB379" s="3"/>
      <c r="AC379" s="3"/>
      <c r="AD379" s="3"/>
      <c r="AE379" s="3"/>
      <c r="AF379" s="3"/>
      <c r="AG379" s="3"/>
      <c r="AH379" s="3"/>
      <c r="AI379" s="3"/>
      <c r="AJ379" s="3"/>
      <c r="AK379" s="3"/>
      <c r="AL379" s="3"/>
      <c r="BW379" s="4"/>
      <c r="BX379" s="3"/>
      <c r="BY379" s="3"/>
      <c r="CE379" s="3"/>
      <c r="CF379" s="3"/>
      <c r="CG379" s="3"/>
      <c r="CH379" s="3"/>
      <c r="CI379" s="3"/>
      <c r="CJ379" s="32"/>
      <c r="CK379" s="3"/>
      <c r="CL379" s="3"/>
      <c r="CM379" s="3"/>
      <c r="CN379" s="3"/>
      <c r="CO379" s="3"/>
      <c r="CP379" s="3"/>
      <c r="CQ379" s="3"/>
      <c r="CR379" s="3"/>
      <c r="CS379" s="3"/>
      <c r="CT379" s="3"/>
      <c r="CU379" s="3"/>
    </row>
    <row r="380" spans="9:99">
      <c r="I380" s="3"/>
      <c r="O380" s="3"/>
      <c r="P380" s="3"/>
      <c r="Q380" s="3"/>
      <c r="T380" s="3"/>
      <c r="U380" s="3"/>
      <c r="W380" s="37"/>
      <c r="X380" s="3"/>
      <c r="Y380" s="3"/>
      <c r="Z380" s="8"/>
      <c r="AA380" s="3"/>
      <c r="AB380" s="3"/>
      <c r="AC380" s="3"/>
      <c r="AD380" s="3"/>
      <c r="AE380" s="3"/>
      <c r="AF380" s="3"/>
      <c r="AG380" s="3"/>
      <c r="AH380" s="3"/>
      <c r="AI380" s="3"/>
      <c r="AJ380" s="3"/>
      <c r="AK380" s="3"/>
      <c r="AL380" s="3"/>
      <c r="BW380" s="4"/>
      <c r="BX380" s="3"/>
      <c r="BY380" s="3"/>
      <c r="CE380" s="3"/>
      <c r="CF380" s="3"/>
      <c r="CG380" s="3"/>
      <c r="CH380" s="3"/>
      <c r="CI380" s="3"/>
      <c r="CJ380" s="32"/>
      <c r="CK380" s="3"/>
      <c r="CL380" s="3"/>
      <c r="CM380" s="3"/>
      <c r="CN380" s="3"/>
      <c r="CO380" s="3"/>
      <c r="CP380" s="3"/>
      <c r="CQ380" s="3"/>
      <c r="CR380" s="3"/>
      <c r="CS380" s="3"/>
      <c r="CT380" s="3"/>
      <c r="CU380" s="3"/>
    </row>
    <row r="381" spans="9:99">
      <c r="I381" s="3"/>
      <c r="O381" s="3"/>
      <c r="P381" s="3"/>
      <c r="Q381" s="3"/>
      <c r="T381" s="3"/>
      <c r="U381" s="3"/>
      <c r="W381" s="37"/>
      <c r="X381" s="3"/>
      <c r="Y381" s="3"/>
      <c r="Z381" s="8"/>
      <c r="AA381" s="3"/>
      <c r="AB381" s="3"/>
      <c r="AC381" s="3"/>
      <c r="AD381" s="3"/>
      <c r="AE381" s="3"/>
      <c r="AF381" s="3"/>
      <c r="AG381" s="3"/>
      <c r="AH381" s="3"/>
      <c r="AI381" s="3"/>
      <c r="AJ381" s="3"/>
      <c r="AK381" s="3"/>
      <c r="AL381" s="3"/>
      <c r="BW381" s="4"/>
      <c r="BX381" s="3"/>
      <c r="BY381" s="3"/>
      <c r="CE381" s="3"/>
      <c r="CF381" s="3"/>
      <c r="CG381" s="3"/>
      <c r="CH381" s="3"/>
      <c r="CI381" s="3"/>
      <c r="CJ381" s="32"/>
      <c r="CK381" s="3"/>
      <c r="CL381" s="3"/>
      <c r="CM381" s="3"/>
      <c r="CN381" s="3"/>
      <c r="CO381" s="3"/>
      <c r="CP381" s="3"/>
      <c r="CQ381" s="3"/>
      <c r="CR381" s="3"/>
      <c r="CS381" s="3"/>
      <c r="CT381" s="3"/>
      <c r="CU381" s="3"/>
    </row>
    <row r="382" spans="9:99">
      <c r="I382" s="3"/>
      <c r="O382" s="3"/>
      <c r="P382" s="3"/>
      <c r="Q382" s="3"/>
      <c r="T382" s="3"/>
      <c r="U382" s="3"/>
      <c r="W382" s="37"/>
      <c r="X382" s="3"/>
      <c r="Y382" s="3"/>
      <c r="Z382" s="8"/>
      <c r="AA382" s="3"/>
      <c r="AB382" s="3"/>
      <c r="AC382" s="3"/>
      <c r="AD382" s="3"/>
      <c r="AE382" s="3"/>
      <c r="AF382" s="3"/>
      <c r="AG382" s="3"/>
      <c r="AH382" s="3"/>
      <c r="AI382" s="3"/>
      <c r="AJ382" s="3"/>
      <c r="AK382" s="3"/>
      <c r="AL382" s="3"/>
      <c r="BW382" s="4"/>
      <c r="BX382" s="3"/>
      <c r="BY382" s="3"/>
      <c r="CE382" s="3"/>
      <c r="CF382" s="3"/>
      <c r="CG382" s="3"/>
      <c r="CH382" s="3"/>
      <c r="CI382" s="3"/>
      <c r="CJ382" s="32"/>
      <c r="CK382" s="3"/>
      <c r="CL382" s="3"/>
      <c r="CM382" s="3"/>
      <c r="CN382" s="3"/>
      <c r="CO382" s="3"/>
      <c r="CP382" s="3"/>
      <c r="CQ382" s="3"/>
      <c r="CR382" s="3"/>
      <c r="CS382" s="3"/>
      <c r="CT382" s="3"/>
      <c r="CU382" s="3"/>
    </row>
    <row r="383" spans="9:99">
      <c r="I383" s="3"/>
      <c r="O383" s="3"/>
      <c r="P383" s="3"/>
      <c r="Q383" s="3"/>
      <c r="T383" s="3"/>
      <c r="U383" s="3"/>
      <c r="W383" s="37"/>
      <c r="X383" s="3"/>
      <c r="Y383" s="3"/>
      <c r="Z383" s="8"/>
      <c r="AA383" s="3"/>
      <c r="AB383" s="3"/>
      <c r="AC383" s="3"/>
      <c r="AD383" s="3"/>
      <c r="AE383" s="3"/>
      <c r="AF383" s="3"/>
      <c r="AG383" s="3"/>
      <c r="AH383" s="3"/>
      <c r="AI383" s="3"/>
      <c r="AJ383" s="3"/>
      <c r="AK383" s="3"/>
      <c r="AL383" s="3"/>
      <c r="BW383" s="4"/>
      <c r="BX383" s="3"/>
      <c r="BY383" s="3"/>
      <c r="CE383" s="3"/>
      <c r="CF383" s="3"/>
      <c r="CG383" s="3"/>
      <c r="CH383" s="3"/>
      <c r="CI383" s="3"/>
      <c r="CJ383" s="32"/>
      <c r="CK383" s="3"/>
      <c r="CL383" s="3"/>
      <c r="CM383" s="3"/>
      <c r="CN383" s="3"/>
      <c r="CO383" s="3"/>
      <c r="CP383" s="3"/>
      <c r="CQ383" s="3"/>
      <c r="CR383" s="3"/>
      <c r="CS383" s="3"/>
      <c r="CT383" s="3"/>
      <c r="CU383" s="3"/>
    </row>
    <row r="384" spans="9:99">
      <c r="I384" s="3"/>
      <c r="O384" s="3"/>
      <c r="P384" s="3"/>
      <c r="Q384" s="3"/>
      <c r="T384" s="3"/>
      <c r="U384" s="3"/>
      <c r="W384" s="37"/>
      <c r="X384" s="3"/>
      <c r="Y384" s="3"/>
      <c r="Z384" s="8"/>
      <c r="AA384" s="3"/>
      <c r="AB384" s="3"/>
      <c r="AC384" s="3"/>
      <c r="AD384" s="3"/>
      <c r="AE384" s="3"/>
      <c r="AF384" s="3"/>
      <c r="AG384" s="3"/>
      <c r="AH384" s="3"/>
      <c r="AI384" s="3"/>
      <c r="AJ384" s="3"/>
      <c r="AK384" s="3"/>
      <c r="AL384" s="3"/>
      <c r="BW384" s="4"/>
      <c r="BX384" s="3"/>
      <c r="BY384" s="3"/>
      <c r="CE384" s="3"/>
      <c r="CF384" s="3"/>
      <c r="CG384" s="3"/>
      <c r="CH384" s="3"/>
      <c r="CI384" s="3"/>
      <c r="CJ384" s="32"/>
      <c r="CK384" s="3"/>
      <c r="CL384" s="3"/>
      <c r="CM384" s="3"/>
      <c r="CN384" s="3"/>
      <c r="CO384" s="3"/>
      <c r="CP384" s="3"/>
      <c r="CQ384" s="3"/>
      <c r="CR384" s="3"/>
      <c r="CS384" s="3"/>
      <c r="CT384" s="3"/>
      <c r="CU384" s="3"/>
    </row>
    <row r="385" spans="9:99">
      <c r="I385" s="3"/>
      <c r="O385" s="3"/>
      <c r="P385" s="3"/>
      <c r="Q385" s="3"/>
      <c r="T385" s="3"/>
      <c r="U385" s="3"/>
      <c r="W385" s="37"/>
      <c r="X385" s="3"/>
      <c r="Y385" s="3"/>
      <c r="Z385" s="8"/>
      <c r="AA385" s="3"/>
      <c r="AB385" s="3"/>
      <c r="AC385" s="3"/>
      <c r="AD385" s="3"/>
      <c r="AE385" s="3"/>
      <c r="AF385" s="3"/>
      <c r="AG385" s="3"/>
      <c r="AH385" s="3"/>
      <c r="AI385" s="3"/>
      <c r="AJ385" s="3"/>
      <c r="AK385" s="3"/>
      <c r="AL385" s="3"/>
      <c r="BW385" s="4"/>
      <c r="BX385" s="3"/>
      <c r="BY385" s="3"/>
      <c r="CE385" s="3"/>
      <c r="CF385" s="3"/>
      <c r="CG385" s="3"/>
      <c r="CH385" s="3"/>
      <c r="CI385" s="3"/>
      <c r="CJ385" s="32"/>
      <c r="CK385" s="3"/>
      <c r="CL385" s="3"/>
      <c r="CM385" s="3"/>
      <c r="CN385" s="3"/>
      <c r="CO385" s="3"/>
      <c r="CP385" s="3"/>
      <c r="CQ385" s="3"/>
      <c r="CR385" s="3"/>
      <c r="CS385" s="3"/>
      <c r="CT385" s="3"/>
      <c r="CU385" s="3"/>
    </row>
    <row r="386" spans="9:99">
      <c r="I386" s="3"/>
      <c r="O386" s="3"/>
      <c r="P386" s="3"/>
      <c r="Q386" s="3"/>
      <c r="T386" s="3"/>
      <c r="U386" s="3"/>
      <c r="W386" s="37"/>
      <c r="X386" s="3"/>
      <c r="Y386" s="3"/>
      <c r="Z386" s="8"/>
      <c r="AA386" s="3"/>
      <c r="AB386" s="3"/>
      <c r="AC386" s="3"/>
      <c r="AD386" s="3"/>
      <c r="AE386" s="3"/>
      <c r="AF386" s="3"/>
      <c r="AG386" s="3"/>
      <c r="AH386" s="3"/>
      <c r="AI386" s="3"/>
      <c r="AJ386" s="3"/>
      <c r="AK386" s="3"/>
      <c r="AL386" s="3"/>
      <c r="BW386" s="4"/>
      <c r="BX386" s="3"/>
      <c r="BY386" s="3"/>
      <c r="CE386" s="3"/>
      <c r="CF386" s="3"/>
      <c r="CG386" s="3"/>
      <c r="CH386" s="3"/>
      <c r="CI386" s="3"/>
      <c r="CJ386" s="32"/>
      <c r="CK386" s="3"/>
      <c r="CL386" s="3"/>
      <c r="CM386" s="3"/>
      <c r="CN386" s="3"/>
      <c r="CO386" s="3"/>
      <c r="CP386" s="3"/>
      <c r="CQ386" s="3"/>
      <c r="CR386" s="3"/>
      <c r="CS386" s="3"/>
      <c r="CT386" s="3"/>
      <c r="CU386" s="3"/>
    </row>
    <row r="387" spans="9:99">
      <c r="I387" s="3"/>
      <c r="O387" s="3"/>
      <c r="P387" s="3"/>
      <c r="Q387" s="3"/>
      <c r="T387" s="3"/>
      <c r="U387" s="3"/>
      <c r="W387" s="37"/>
      <c r="X387" s="3"/>
      <c r="Y387" s="3"/>
      <c r="Z387" s="8"/>
      <c r="AA387" s="3"/>
      <c r="AB387" s="3"/>
      <c r="AC387" s="3"/>
      <c r="AD387" s="3"/>
      <c r="AE387" s="3"/>
      <c r="AF387" s="3"/>
      <c r="AG387" s="3"/>
      <c r="AH387" s="3"/>
      <c r="AI387" s="3"/>
      <c r="AJ387" s="3"/>
      <c r="AK387" s="3"/>
      <c r="AL387" s="3"/>
      <c r="BW387" s="4"/>
      <c r="BX387" s="3"/>
      <c r="BY387" s="3"/>
      <c r="CE387" s="3"/>
      <c r="CF387" s="3"/>
      <c r="CG387" s="3"/>
      <c r="CH387" s="3"/>
      <c r="CI387" s="3"/>
      <c r="CJ387" s="32"/>
      <c r="CK387" s="3"/>
      <c r="CL387" s="3"/>
      <c r="CM387" s="3"/>
      <c r="CN387" s="3"/>
      <c r="CO387" s="3"/>
      <c r="CP387" s="3"/>
      <c r="CQ387" s="3"/>
      <c r="CR387" s="3"/>
      <c r="CS387" s="3"/>
      <c r="CT387" s="3"/>
      <c r="CU387" s="3"/>
    </row>
    <row r="388" spans="9:99">
      <c r="I388" s="3"/>
      <c r="O388" s="3"/>
      <c r="P388" s="3"/>
      <c r="Q388" s="3"/>
      <c r="T388" s="3"/>
      <c r="U388" s="3"/>
      <c r="W388" s="37"/>
      <c r="X388" s="3"/>
      <c r="Y388" s="3"/>
      <c r="Z388" s="8"/>
      <c r="AA388" s="3"/>
      <c r="AB388" s="3"/>
      <c r="AC388" s="3"/>
      <c r="AD388" s="3"/>
      <c r="AE388" s="3"/>
      <c r="AF388" s="3"/>
      <c r="AG388" s="3"/>
      <c r="AH388" s="3"/>
      <c r="AI388" s="3"/>
      <c r="AJ388" s="3"/>
      <c r="AK388" s="3"/>
      <c r="AL388" s="3"/>
      <c r="BW388" s="4"/>
      <c r="BX388" s="3"/>
      <c r="BY388" s="3"/>
      <c r="CE388" s="3"/>
      <c r="CF388" s="3"/>
      <c r="CG388" s="3"/>
      <c r="CH388" s="3"/>
      <c r="CI388" s="3"/>
      <c r="CJ388" s="32"/>
      <c r="CK388" s="3"/>
      <c r="CL388" s="3"/>
      <c r="CM388" s="3"/>
      <c r="CN388" s="3"/>
      <c r="CO388" s="3"/>
      <c r="CP388" s="3"/>
      <c r="CQ388" s="3"/>
      <c r="CR388" s="3"/>
      <c r="CS388" s="3"/>
      <c r="CT388" s="3"/>
      <c r="CU388" s="3"/>
    </row>
    <row r="389" spans="9:99">
      <c r="I389" s="3"/>
      <c r="O389" s="3"/>
      <c r="P389" s="3"/>
      <c r="Q389" s="3"/>
      <c r="T389" s="3"/>
      <c r="U389" s="3"/>
      <c r="W389" s="37"/>
      <c r="X389" s="3"/>
      <c r="Y389" s="3"/>
      <c r="Z389" s="8"/>
      <c r="AA389" s="3"/>
      <c r="AB389" s="3"/>
      <c r="AC389" s="3"/>
      <c r="AD389" s="3"/>
      <c r="AE389" s="3"/>
      <c r="AF389" s="3"/>
      <c r="AG389" s="3"/>
      <c r="AH389" s="3"/>
      <c r="AI389" s="3"/>
      <c r="AJ389" s="3"/>
      <c r="AK389" s="3"/>
      <c r="AL389" s="3"/>
      <c r="BW389" s="4"/>
      <c r="BX389" s="3"/>
      <c r="BY389" s="3"/>
      <c r="CE389" s="3"/>
      <c r="CF389" s="3"/>
      <c r="CG389" s="3"/>
      <c r="CH389" s="3"/>
      <c r="CI389" s="3"/>
      <c r="CJ389" s="32"/>
      <c r="CK389" s="3"/>
      <c r="CL389" s="3"/>
      <c r="CM389" s="3"/>
      <c r="CN389" s="3"/>
      <c r="CO389" s="3"/>
      <c r="CP389" s="3"/>
      <c r="CQ389" s="3"/>
      <c r="CR389" s="3"/>
      <c r="CS389" s="3"/>
      <c r="CT389" s="3"/>
      <c r="CU389" s="3"/>
    </row>
    <row r="390" spans="9:99">
      <c r="I390" s="3"/>
      <c r="O390" s="3"/>
      <c r="P390" s="3"/>
      <c r="Q390" s="3"/>
      <c r="T390" s="3"/>
      <c r="U390" s="3"/>
      <c r="W390" s="37"/>
      <c r="X390" s="3"/>
      <c r="Y390" s="3"/>
      <c r="Z390" s="8"/>
      <c r="AA390" s="3"/>
      <c r="AB390" s="3"/>
      <c r="AC390" s="3"/>
      <c r="AD390" s="3"/>
      <c r="AE390" s="3"/>
      <c r="AF390" s="3"/>
      <c r="AG390" s="3"/>
      <c r="AH390" s="3"/>
      <c r="AI390" s="3"/>
      <c r="AJ390" s="3"/>
      <c r="AK390" s="3"/>
      <c r="AL390" s="3"/>
      <c r="BW390" s="4"/>
      <c r="BX390" s="3"/>
      <c r="BY390" s="3"/>
      <c r="CE390" s="3"/>
      <c r="CF390" s="3"/>
      <c r="CG390" s="3"/>
      <c r="CH390" s="3"/>
      <c r="CI390" s="3"/>
      <c r="CJ390" s="32"/>
      <c r="CK390" s="3"/>
      <c r="CL390" s="3"/>
      <c r="CM390" s="3"/>
      <c r="CN390" s="3"/>
      <c r="CO390" s="3"/>
      <c r="CP390" s="3"/>
      <c r="CQ390" s="3"/>
      <c r="CR390" s="3"/>
      <c r="CS390" s="3"/>
      <c r="CT390" s="3"/>
      <c r="CU390" s="3"/>
    </row>
    <row r="391" spans="9:99">
      <c r="I391" s="3"/>
      <c r="O391" s="3"/>
      <c r="P391" s="3"/>
      <c r="Q391" s="3"/>
      <c r="T391" s="3"/>
      <c r="U391" s="3"/>
      <c r="W391" s="37"/>
      <c r="X391" s="3"/>
      <c r="Y391" s="3"/>
      <c r="Z391" s="8"/>
      <c r="AA391" s="3"/>
      <c r="AB391" s="3"/>
      <c r="AC391" s="3"/>
      <c r="AD391" s="3"/>
      <c r="AE391" s="3"/>
      <c r="AF391" s="3"/>
      <c r="AG391" s="3"/>
      <c r="AH391" s="3"/>
      <c r="AI391" s="3"/>
      <c r="AJ391" s="3"/>
      <c r="AK391" s="3"/>
      <c r="AL391" s="3"/>
      <c r="BW391" s="4"/>
      <c r="BX391" s="3"/>
      <c r="BY391" s="3"/>
      <c r="CE391" s="3"/>
      <c r="CF391" s="3"/>
      <c r="CG391" s="3"/>
      <c r="CH391" s="3"/>
      <c r="CI391" s="3"/>
      <c r="CJ391" s="32"/>
      <c r="CK391" s="3"/>
      <c r="CL391" s="3"/>
      <c r="CM391" s="3"/>
      <c r="CN391" s="3"/>
      <c r="CO391" s="3"/>
      <c r="CP391" s="3"/>
      <c r="CQ391" s="3"/>
      <c r="CR391" s="3"/>
      <c r="CS391" s="3"/>
      <c r="CT391" s="3"/>
      <c r="CU391" s="3"/>
    </row>
    <row r="392" spans="9:99">
      <c r="I392" s="3"/>
      <c r="O392" s="3"/>
      <c r="P392" s="3"/>
      <c r="Q392" s="3"/>
      <c r="T392" s="3"/>
      <c r="U392" s="3"/>
      <c r="W392" s="37"/>
      <c r="X392" s="3"/>
      <c r="Y392" s="3"/>
      <c r="Z392" s="8"/>
      <c r="AA392" s="3"/>
      <c r="AB392" s="3"/>
      <c r="AC392" s="3"/>
      <c r="AD392" s="3"/>
      <c r="AE392" s="3"/>
      <c r="AF392" s="3"/>
      <c r="AG392" s="3"/>
      <c r="AH392" s="3"/>
      <c r="AI392" s="3"/>
      <c r="AJ392" s="3"/>
      <c r="AK392" s="3"/>
      <c r="AL392" s="3"/>
      <c r="BW392" s="4"/>
      <c r="BX392" s="3"/>
      <c r="BY392" s="3"/>
      <c r="CE392" s="3"/>
      <c r="CF392" s="3"/>
      <c r="CG392" s="3"/>
      <c r="CH392" s="3"/>
      <c r="CI392" s="3"/>
      <c r="CJ392" s="32"/>
      <c r="CK392" s="3"/>
      <c r="CL392" s="3"/>
      <c r="CM392" s="3"/>
      <c r="CN392" s="3"/>
      <c r="CO392" s="3"/>
      <c r="CP392" s="3"/>
      <c r="CQ392" s="3"/>
      <c r="CR392" s="3"/>
      <c r="CS392" s="3"/>
      <c r="CT392" s="3"/>
      <c r="CU392" s="3"/>
    </row>
    <row r="393" spans="9:99">
      <c r="I393" s="3"/>
      <c r="O393" s="3"/>
      <c r="P393" s="3"/>
      <c r="Q393" s="3"/>
      <c r="T393" s="3"/>
      <c r="U393" s="3"/>
      <c r="W393" s="37"/>
      <c r="X393" s="3"/>
      <c r="Y393" s="3"/>
      <c r="Z393" s="8"/>
      <c r="AA393" s="3"/>
      <c r="AB393" s="3"/>
      <c r="AC393" s="3"/>
      <c r="AD393" s="3"/>
      <c r="AE393" s="3"/>
      <c r="AF393" s="3"/>
      <c r="AG393" s="3"/>
      <c r="AH393" s="3"/>
      <c r="AI393" s="3"/>
      <c r="AJ393" s="3"/>
      <c r="AK393" s="3"/>
      <c r="AL393" s="3"/>
      <c r="BW393" s="4"/>
      <c r="BX393" s="3"/>
      <c r="BY393" s="3"/>
      <c r="CE393" s="3"/>
      <c r="CF393" s="3"/>
      <c r="CG393" s="3"/>
      <c r="CH393" s="3"/>
      <c r="CI393" s="3"/>
      <c r="CJ393" s="32"/>
      <c r="CK393" s="3"/>
      <c r="CL393" s="3"/>
      <c r="CM393" s="3"/>
      <c r="CN393" s="3"/>
      <c r="CO393" s="3"/>
      <c r="CP393" s="3"/>
      <c r="CQ393" s="3"/>
      <c r="CR393" s="3"/>
      <c r="CS393" s="3"/>
      <c r="CT393" s="3"/>
      <c r="CU393" s="3"/>
    </row>
    <row r="394" spans="9:99">
      <c r="I394" s="3"/>
      <c r="O394" s="3"/>
      <c r="P394" s="3"/>
      <c r="Q394" s="3"/>
      <c r="T394" s="3"/>
      <c r="U394" s="3"/>
      <c r="W394" s="37"/>
      <c r="X394" s="3"/>
      <c r="Y394" s="3"/>
      <c r="Z394" s="8"/>
      <c r="AA394" s="3"/>
      <c r="AB394" s="3"/>
      <c r="AC394" s="3"/>
      <c r="AD394" s="3"/>
      <c r="AE394" s="3"/>
      <c r="AF394" s="3"/>
      <c r="AG394" s="3"/>
      <c r="AH394" s="3"/>
      <c r="AI394" s="3"/>
      <c r="AJ394" s="3"/>
      <c r="AK394" s="3"/>
      <c r="AL394" s="3"/>
      <c r="BW394" s="4"/>
      <c r="BX394" s="3"/>
      <c r="BY394" s="3"/>
      <c r="CE394" s="3"/>
      <c r="CF394" s="3"/>
      <c r="CG394" s="3"/>
      <c r="CH394" s="3"/>
      <c r="CI394" s="3"/>
      <c r="CJ394" s="32"/>
      <c r="CK394" s="3"/>
      <c r="CL394" s="3"/>
      <c r="CM394" s="3"/>
      <c r="CN394" s="3"/>
      <c r="CO394" s="3"/>
      <c r="CP394" s="3"/>
      <c r="CQ394" s="3"/>
      <c r="CR394" s="3"/>
      <c r="CS394" s="3"/>
      <c r="CT394" s="3"/>
      <c r="CU394" s="3"/>
    </row>
    <row r="395" spans="9:99">
      <c r="I395" s="3"/>
      <c r="O395" s="3"/>
      <c r="P395" s="3"/>
      <c r="Q395" s="3"/>
      <c r="T395" s="3"/>
      <c r="U395" s="3"/>
      <c r="W395" s="37"/>
      <c r="X395" s="3"/>
      <c r="Y395" s="3"/>
      <c r="Z395" s="8"/>
      <c r="AA395" s="3"/>
      <c r="AB395" s="3"/>
      <c r="AC395" s="3"/>
      <c r="AD395" s="3"/>
      <c r="AE395" s="3"/>
      <c r="AF395" s="3"/>
      <c r="AG395" s="3"/>
      <c r="AH395" s="3"/>
      <c r="AI395" s="3"/>
      <c r="AJ395" s="3"/>
      <c r="AK395" s="3"/>
      <c r="AL395" s="3"/>
      <c r="BW395" s="4"/>
      <c r="BX395" s="3"/>
      <c r="BY395" s="3"/>
      <c r="CE395" s="3"/>
      <c r="CF395" s="3"/>
      <c r="CG395" s="3"/>
      <c r="CH395" s="3"/>
      <c r="CI395" s="3"/>
      <c r="CJ395" s="32"/>
      <c r="CK395" s="3"/>
      <c r="CL395" s="3"/>
      <c r="CM395" s="3"/>
      <c r="CN395" s="3"/>
      <c r="CO395" s="3"/>
      <c r="CP395" s="3"/>
      <c r="CQ395" s="3"/>
      <c r="CR395" s="3"/>
      <c r="CS395" s="3"/>
      <c r="CT395" s="3"/>
      <c r="CU395" s="3"/>
    </row>
    <row r="396" spans="9:99">
      <c r="I396" s="3"/>
      <c r="O396" s="3"/>
      <c r="P396" s="3"/>
      <c r="Q396" s="3"/>
      <c r="T396" s="3"/>
      <c r="U396" s="3"/>
      <c r="W396" s="37"/>
      <c r="X396" s="3"/>
      <c r="Y396" s="3"/>
      <c r="Z396" s="8"/>
      <c r="AA396" s="3"/>
      <c r="AB396" s="3"/>
      <c r="AC396" s="3"/>
      <c r="AD396" s="3"/>
      <c r="AE396" s="3"/>
      <c r="AF396" s="3"/>
      <c r="AG396" s="3"/>
      <c r="AH396" s="3"/>
      <c r="AI396" s="3"/>
      <c r="AJ396" s="3"/>
      <c r="AK396" s="3"/>
      <c r="AL396" s="3"/>
      <c r="BW396" s="4"/>
      <c r="BX396" s="3"/>
      <c r="BY396" s="3"/>
      <c r="CE396" s="3"/>
      <c r="CF396" s="3"/>
      <c r="CG396" s="3"/>
      <c r="CH396" s="3"/>
      <c r="CI396" s="3"/>
      <c r="CJ396" s="32"/>
      <c r="CK396" s="3"/>
      <c r="CL396" s="3"/>
      <c r="CM396" s="3"/>
      <c r="CN396" s="3"/>
      <c r="CO396" s="3"/>
      <c r="CP396" s="3"/>
      <c r="CQ396" s="3"/>
      <c r="CR396" s="3"/>
      <c r="CS396" s="3"/>
      <c r="CT396" s="3"/>
      <c r="CU396" s="3"/>
    </row>
    <row r="397" spans="9:99">
      <c r="I397" s="3"/>
      <c r="O397" s="3"/>
      <c r="P397" s="3"/>
      <c r="Q397" s="3"/>
      <c r="T397" s="3"/>
      <c r="U397" s="3"/>
      <c r="W397" s="37"/>
      <c r="X397" s="3"/>
      <c r="Y397" s="3"/>
      <c r="Z397" s="8"/>
      <c r="AA397" s="3"/>
      <c r="AB397" s="3"/>
      <c r="AC397" s="3"/>
      <c r="AD397" s="3"/>
      <c r="AE397" s="3"/>
      <c r="AF397" s="3"/>
      <c r="AG397" s="3"/>
      <c r="AH397" s="3"/>
      <c r="AI397" s="3"/>
      <c r="AJ397" s="3"/>
      <c r="AK397" s="3"/>
      <c r="AL397" s="3"/>
      <c r="BW397" s="4"/>
      <c r="BX397" s="3"/>
      <c r="BY397" s="3"/>
      <c r="CE397" s="3"/>
      <c r="CF397" s="3"/>
      <c r="CG397" s="3"/>
      <c r="CH397" s="3"/>
      <c r="CI397" s="3"/>
      <c r="CJ397" s="32"/>
      <c r="CK397" s="3"/>
      <c r="CL397" s="3"/>
      <c r="CM397" s="3"/>
      <c r="CN397" s="3"/>
      <c r="CO397" s="3"/>
      <c r="CP397" s="3"/>
      <c r="CQ397" s="3"/>
      <c r="CR397" s="3"/>
      <c r="CS397" s="3"/>
      <c r="CT397" s="3"/>
      <c r="CU397" s="3"/>
    </row>
    <row r="398" spans="9:99">
      <c r="I398" s="3"/>
      <c r="O398" s="3"/>
      <c r="P398" s="3"/>
      <c r="Q398" s="3"/>
      <c r="T398" s="3"/>
      <c r="U398" s="3"/>
      <c r="W398" s="37"/>
      <c r="X398" s="3"/>
      <c r="Y398" s="3"/>
      <c r="Z398" s="8"/>
      <c r="AA398" s="3"/>
      <c r="AB398" s="3"/>
      <c r="AC398" s="3"/>
      <c r="AD398" s="3"/>
      <c r="AE398" s="3"/>
      <c r="AF398" s="3"/>
      <c r="AG398" s="3"/>
      <c r="AH398" s="3"/>
      <c r="AI398" s="3"/>
      <c r="AJ398" s="3"/>
      <c r="AK398" s="3"/>
      <c r="AL398" s="3"/>
      <c r="BW398" s="4"/>
      <c r="BX398" s="3"/>
      <c r="BY398" s="3"/>
      <c r="CE398" s="3"/>
      <c r="CF398" s="3"/>
      <c r="CG398" s="3"/>
      <c r="CH398" s="3"/>
      <c r="CI398" s="3"/>
      <c r="CJ398" s="32"/>
      <c r="CK398" s="3"/>
      <c r="CL398" s="3"/>
      <c r="CM398" s="3"/>
      <c r="CN398" s="3"/>
      <c r="CO398" s="3"/>
      <c r="CP398" s="3"/>
      <c r="CQ398" s="3"/>
      <c r="CR398" s="3"/>
      <c r="CS398" s="3"/>
      <c r="CT398" s="3"/>
      <c r="CU398" s="3"/>
    </row>
    <row r="399" spans="9:99">
      <c r="I399" s="3"/>
      <c r="O399" s="3"/>
      <c r="P399" s="3"/>
      <c r="Q399" s="3"/>
      <c r="T399" s="3"/>
      <c r="U399" s="3"/>
      <c r="W399" s="37"/>
      <c r="X399" s="3"/>
      <c r="Y399" s="3"/>
      <c r="Z399" s="8"/>
      <c r="AA399" s="3"/>
      <c r="AB399" s="3"/>
      <c r="AC399" s="3"/>
      <c r="AD399" s="3"/>
      <c r="AE399" s="3"/>
      <c r="AF399" s="3"/>
      <c r="AG399" s="3"/>
      <c r="AH399" s="3"/>
      <c r="AI399" s="3"/>
      <c r="AJ399" s="3"/>
      <c r="AK399" s="3"/>
      <c r="AL399" s="3"/>
      <c r="BW399" s="4"/>
      <c r="BX399" s="3"/>
      <c r="BY399" s="3"/>
      <c r="CE399" s="3"/>
      <c r="CF399" s="3"/>
      <c r="CG399" s="3"/>
      <c r="CH399" s="3"/>
      <c r="CI399" s="3"/>
      <c r="CJ399" s="32"/>
      <c r="CK399" s="3"/>
      <c r="CL399" s="3"/>
      <c r="CM399" s="3"/>
      <c r="CN399" s="3"/>
      <c r="CO399" s="3"/>
      <c r="CP399" s="3"/>
      <c r="CQ399" s="3"/>
      <c r="CR399" s="3"/>
      <c r="CS399" s="3"/>
      <c r="CT399" s="3"/>
      <c r="CU399" s="3"/>
    </row>
    <row r="400" spans="9:99">
      <c r="I400" s="3"/>
      <c r="O400" s="3"/>
      <c r="P400" s="3"/>
      <c r="Q400" s="3"/>
      <c r="T400" s="3"/>
      <c r="U400" s="3"/>
      <c r="W400" s="37"/>
      <c r="X400" s="3"/>
      <c r="Y400" s="3"/>
      <c r="Z400" s="8"/>
      <c r="AA400" s="3"/>
      <c r="AB400" s="3"/>
      <c r="AC400" s="3"/>
      <c r="AD400" s="3"/>
      <c r="AE400" s="3"/>
      <c r="AF400" s="3"/>
      <c r="AG400" s="3"/>
      <c r="AH400" s="3"/>
      <c r="AI400" s="3"/>
      <c r="AJ400" s="3"/>
      <c r="AK400" s="3"/>
      <c r="AL400" s="3"/>
      <c r="BW400" s="4"/>
      <c r="BX400" s="3"/>
      <c r="BY400" s="3"/>
      <c r="CE400" s="3"/>
      <c r="CF400" s="3"/>
      <c r="CG400" s="3"/>
      <c r="CH400" s="3"/>
      <c r="CI400" s="3"/>
      <c r="CJ400" s="32"/>
      <c r="CK400" s="3"/>
      <c r="CL400" s="3"/>
      <c r="CM400" s="3"/>
      <c r="CN400" s="3"/>
      <c r="CO400" s="3"/>
      <c r="CP400" s="3"/>
      <c r="CQ400" s="3"/>
      <c r="CR400" s="3"/>
      <c r="CS400" s="3"/>
      <c r="CT400" s="3"/>
      <c r="CU400" s="3"/>
    </row>
    <row r="401" spans="9:99">
      <c r="I401" s="3"/>
      <c r="O401" s="3"/>
      <c r="P401" s="3"/>
      <c r="Q401" s="3"/>
      <c r="T401" s="3"/>
      <c r="U401" s="3"/>
      <c r="W401" s="37"/>
      <c r="X401" s="3"/>
      <c r="Y401" s="3"/>
      <c r="Z401" s="8"/>
      <c r="AA401" s="3"/>
      <c r="AB401" s="3"/>
      <c r="AC401" s="3"/>
      <c r="AD401" s="3"/>
      <c r="AE401" s="3"/>
      <c r="AF401" s="3"/>
      <c r="AG401" s="3"/>
      <c r="AH401" s="3"/>
      <c r="AI401" s="3"/>
      <c r="AJ401" s="3"/>
      <c r="AK401" s="3"/>
      <c r="AL401" s="3"/>
      <c r="BW401" s="4"/>
      <c r="BX401" s="3"/>
      <c r="BY401" s="3"/>
      <c r="CE401" s="3"/>
      <c r="CF401" s="3"/>
      <c r="CG401" s="3"/>
      <c r="CH401" s="3"/>
      <c r="CI401" s="3"/>
      <c r="CJ401" s="32"/>
      <c r="CK401" s="3"/>
      <c r="CL401" s="3"/>
      <c r="CM401" s="3"/>
      <c r="CN401" s="3"/>
      <c r="CO401" s="3"/>
      <c r="CP401" s="3"/>
      <c r="CQ401" s="3"/>
      <c r="CR401" s="3"/>
      <c r="CS401" s="3"/>
      <c r="CT401" s="3"/>
      <c r="CU401" s="3"/>
    </row>
    <row r="402" spans="9:99">
      <c r="I402" s="3"/>
      <c r="O402" s="3"/>
      <c r="P402" s="3"/>
      <c r="Q402" s="3"/>
      <c r="T402" s="3"/>
      <c r="U402" s="3"/>
      <c r="W402" s="37"/>
      <c r="X402" s="3"/>
      <c r="Y402" s="3"/>
      <c r="Z402" s="8"/>
      <c r="AA402" s="3"/>
      <c r="AB402" s="3"/>
      <c r="AC402" s="3"/>
      <c r="AD402" s="3"/>
      <c r="AE402" s="3"/>
      <c r="AF402" s="3"/>
      <c r="AG402" s="3"/>
      <c r="AH402" s="3"/>
      <c r="AI402" s="3"/>
      <c r="AJ402" s="3"/>
      <c r="AK402" s="3"/>
      <c r="AL402" s="3"/>
      <c r="BW402" s="4"/>
      <c r="BX402" s="3"/>
      <c r="BY402" s="3"/>
      <c r="CE402" s="3"/>
      <c r="CF402" s="3"/>
      <c r="CG402" s="3"/>
      <c r="CH402" s="3"/>
      <c r="CI402" s="3"/>
      <c r="CJ402" s="32"/>
      <c r="CK402" s="3"/>
      <c r="CL402" s="3"/>
      <c r="CM402" s="3"/>
      <c r="CN402" s="3"/>
      <c r="CO402" s="3"/>
      <c r="CP402" s="3"/>
      <c r="CQ402" s="3"/>
      <c r="CR402" s="3"/>
      <c r="CS402" s="3"/>
      <c r="CT402" s="3"/>
      <c r="CU402" s="3"/>
    </row>
    <row r="403" spans="9:99">
      <c r="I403" s="3"/>
      <c r="O403" s="3"/>
      <c r="P403" s="3"/>
      <c r="Q403" s="3"/>
      <c r="T403" s="3"/>
      <c r="U403" s="3"/>
      <c r="W403" s="37"/>
      <c r="X403" s="3"/>
      <c r="Y403" s="3"/>
      <c r="Z403" s="8"/>
      <c r="AA403" s="3"/>
      <c r="AB403" s="3"/>
      <c r="AC403" s="3"/>
      <c r="AD403" s="3"/>
      <c r="AE403" s="3"/>
      <c r="AF403" s="3"/>
      <c r="AG403" s="3"/>
      <c r="AH403" s="3"/>
      <c r="AI403" s="3"/>
      <c r="AJ403" s="3"/>
      <c r="AK403" s="3"/>
      <c r="AL403" s="3"/>
      <c r="BW403" s="4"/>
      <c r="BX403" s="3"/>
      <c r="BY403" s="3"/>
      <c r="CE403" s="3"/>
      <c r="CF403" s="3"/>
      <c r="CG403" s="3"/>
      <c r="CH403" s="3"/>
      <c r="CI403" s="3"/>
      <c r="CJ403" s="32"/>
      <c r="CK403" s="3"/>
      <c r="CL403" s="3"/>
      <c r="CM403" s="3"/>
      <c r="CN403" s="3"/>
      <c r="CO403" s="3"/>
      <c r="CP403" s="3"/>
      <c r="CQ403" s="3"/>
      <c r="CR403" s="3"/>
      <c r="CS403" s="3"/>
      <c r="CT403" s="3"/>
      <c r="CU403" s="3"/>
    </row>
    <row r="404" spans="9:99">
      <c r="I404" s="3"/>
      <c r="O404" s="3"/>
      <c r="P404" s="3"/>
      <c r="Q404" s="3"/>
      <c r="T404" s="3"/>
      <c r="U404" s="3"/>
      <c r="W404" s="37"/>
      <c r="X404" s="3"/>
      <c r="Y404" s="3"/>
      <c r="Z404" s="8"/>
      <c r="AA404" s="3"/>
      <c r="AB404" s="3"/>
      <c r="AC404" s="3"/>
      <c r="AD404" s="3"/>
      <c r="AE404" s="3"/>
      <c r="AF404" s="3"/>
      <c r="AG404" s="3"/>
      <c r="AH404" s="3"/>
      <c r="AI404" s="3"/>
      <c r="AJ404" s="3"/>
      <c r="AK404" s="3"/>
      <c r="AL404" s="3"/>
      <c r="BW404" s="4"/>
      <c r="BX404" s="3"/>
      <c r="BY404" s="3"/>
      <c r="CE404" s="3"/>
      <c r="CF404" s="3"/>
      <c r="CG404" s="3"/>
      <c r="CH404" s="3"/>
      <c r="CI404" s="3"/>
      <c r="CJ404" s="32"/>
      <c r="CK404" s="3"/>
      <c r="CL404" s="3"/>
      <c r="CM404" s="3"/>
      <c r="CN404" s="3"/>
      <c r="CO404" s="3"/>
      <c r="CP404" s="3"/>
      <c r="CQ404" s="3"/>
      <c r="CR404" s="3"/>
      <c r="CS404" s="3"/>
      <c r="CT404" s="3"/>
      <c r="CU404" s="3"/>
    </row>
    <row r="405" spans="9:99">
      <c r="I405" s="3"/>
      <c r="O405" s="3"/>
      <c r="P405" s="3"/>
      <c r="Q405" s="3"/>
      <c r="T405" s="3"/>
      <c r="U405" s="3"/>
      <c r="W405" s="37"/>
      <c r="X405" s="3"/>
      <c r="Y405" s="3"/>
      <c r="Z405" s="8"/>
      <c r="AA405" s="3"/>
      <c r="AB405" s="3"/>
      <c r="AC405" s="3"/>
      <c r="AD405" s="3"/>
      <c r="AE405" s="3"/>
      <c r="AF405" s="3"/>
      <c r="AG405" s="3"/>
      <c r="AH405" s="3"/>
      <c r="AI405" s="3"/>
      <c r="AJ405" s="3"/>
      <c r="AK405" s="3"/>
      <c r="AL405" s="3"/>
      <c r="BW405" s="4"/>
      <c r="BX405" s="3"/>
      <c r="BY405" s="3"/>
      <c r="CE405" s="3"/>
      <c r="CF405" s="3"/>
      <c r="CG405" s="3"/>
      <c r="CH405" s="3"/>
      <c r="CI405" s="3"/>
      <c r="CJ405" s="32"/>
      <c r="CK405" s="3"/>
      <c r="CL405" s="3"/>
      <c r="CM405" s="3"/>
      <c r="CN405" s="3"/>
      <c r="CO405" s="3"/>
      <c r="CP405" s="3"/>
      <c r="CQ405" s="3"/>
      <c r="CR405" s="3"/>
      <c r="CS405" s="3"/>
      <c r="CT405" s="3"/>
      <c r="CU405" s="3"/>
    </row>
    <row r="406" spans="9:99">
      <c r="I406" s="3"/>
      <c r="O406" s="3"/>
      <c r="P406" s="3"/>
      <c r="Q406" s="3"/>
      <c r="T406" s="3"/>
      <c r="U406" s="3"/>
      <c r="W406" s="37"/>
      <c r="X406" s="3"/>
      <c r="Y406" s="3"/>
      <c r="Z406" s="8"/>
      <c r="AA406" s="3"/>
      <c r="AB406" s="3"/>
      <c r="AC406" s="3"/>
      <c r="AD406" s="3"/>
      <c r="AE406" s="3"/>
      <c r="AF406" s="3"/>
      <c r="AG406" s="3"/>
      <c r="AH406" s="3"/>
      <c r="AI406" s="3"/>
      <c r="AJ406" s="3"/>
      <c r="AK406" s="3"/>
      <c r="AL406" s="3"/>
      <c r="BW406" s="4"/>
      <c r="BX406" s="3"/>
      <c r="BY406" s="3"/>
      <c r="CE406" s="3"/>
      <c r="CF406" s="3"/>
      <c r="CG406" s="3"/>
      <c r="CH406" s="3"/>
      <c r="CI406" s="3"/>
      <c r="CJ406" s="32"/>
      <c r="CK406" s="3"/>
      <c r="CL406" s="3"/>
      <c r="CM406" s="3"/>
      <c r="CN406" s="3"/>
      <c r="CO406" s="3"/>
      <c r="CP406" s="3"/>
      <c r="CQ406" s="3"/>
      <c r="CR406" s="3"/>
      <c r="CS406" s="3"/>
      <c r="CT406" s="3"/>
      <c r="CU406" s="3"/>
    </row>
    <row r="407" spans="9:99">
      <c r="I407" s="3"/>
      <c r="O407" s="3"/>
      <c r="P407" s="3"/>
      <c r="Q407" s="3"/>
      <c r="T407" s="3"/>
      <c r="U407" s="3"/>
      <c r="W407" s="37"/>
      <c r="X407" s="3"/>
      <c r="Y407" s="3"/>
      <c r="Z407" s="8"/>
      <c r="AA407" s="3"/>
      <c r="AB407" s="3"/>
      <c r="AC407" s="3"/>
      <c r="AD407" s="3"/>
      <c r="AE407" s="3"/>
      <c r="AF407" s="3"/>
      <c r="AG407" s="3"/>
      <c r="AH407" s="3"/>
      <c r="AI407" s="3"/>
      <c r="AJ407" s="3"/>
      <c r="AK407" s="3"/>
      <c r="AL407" s="3"/>
      <c r="BW407" s="4"/>
      <c r="BX407" s="3"/>
      <c r="BY407" s="3"/>
      <c r="CE407" s="3"/>
      <c r="CF407" s="3"/>
      <c r="CG407" s="3"/>
      <c r="CH407" s="3"/>
      <c r="CI407" s="3"/>
      <c r="CJ407" s="32"/>
      <c r="CK407" s="3"/>
      <c r="CL407" s="3"/>
      <c r="CM407" s="3"/>
      <c r="CN407" s="3"/>
      <c r="CO407" s="3"/>
      <c r="CP407" s="3"/>
      <c r="CQ407" s="3"/>
      <c r="CR407" s="3"/>
      <c r="CS407" s="3"/>
      <c r="CT407" s="3"/>
      <c r="CU407" s="3"/>
    </row>
    <row r="408" spans="9:99">
      <c r="I408" s="3"/>
      <c r="O408" s="3"/>
      <c r="P408" s="3"/>
      <c r="Q408" s="3"/>
      <c r="T408" s="3"/>
      <c r="U408" s="3"/>
      <c r="W408" s="37"/>
      <c r="X408" s="3"/>
      <c r="Y408" s="3"/>
      <c r="Z408" s="8"/>
      <c r="AA408" s="3"/>
      <c r="AB408" s="3"/>
      <c r="AC408" s="3"/>
      <c r="AD408" s="3"/>
      <c r="AE408" s="3"/>
      <c r="AF408" s="3"/>
      <c r="AG408" s="3"/>
      <c r="AH408" s="3"/>
      <c r="AI408" s="3"/>
      <c r="AJ408" s="3"/>
      <c r="AK408" s="3"/>
      <c r="AL408" s="3"/>
      <c r="BW408" s="4"/>
      <c r="BX408" s="3"/>
      <c r="BY408" s="3"/>
      <c r="CE408" s="3"/>
      <c r="CF408" s="3"/>
      <c r="CG408" s="3"/>
      <c r="CH408" s="3"/>
      <c r="CI408" s="3"/>
      <c r="CJ408" s="32"/>
      <c r="CK408" s="3"/>
      <c r="CL408" s="3"/>
      <c r="CM408" s="3"/>
      <c r="CN408" s="3"/>
      <c r="CO408" s="3"/>
      <c r="CP408" s="3"/>
      <c r="CQ408" s="3"/>
      <c r="CR408" s="3"/>
      <c r="CS408" s="3"/>
      <c r="CT408" s="3"/>
      <c r="CU408" s="3"/>
    </row>
    <row r="409" spans="9:99">
      <c r="I409" s="3"/>
      <c r="O409" s="3"/>
      <c r="P409" s="3"/>
      <c r="Q409" s="3"/>
      <c r="T409" s="3"/>
      <c r="U409" s="3"/>
      <c r="W409" s="37"/>
      <c r="X409" s="3"/>
      <c r="Y409" s="3"/>
      <c r="Z409" s="8"/>
      <c r="AA409" s="3"/>
      <c r="AB409" s="3"/>
      <c r="AC409" s="3"/>
      <c r="AD409" s="3"/>
      <c r="AE409" s="3"/>
      <c r="AF409" s="3"/>
      <c r="AG409" s="3"/>
      <c r="AH409" s="3"/>
      <c r="AI409" s="3"/>
      <c r="AJ409" s="3"/>
      <c r="AK409" s="3"/>
      <c r="AL409" s="3"/>
      <c r="BW409" s="4"/>
      <c r="BX409" s="3"/>
      <c r="BY409" s="3"/>
      <c r="CE409" s="3"/>
      <c r="CF409" s="3"/>
      <c r="CG409" s="3"/>
      <c r="CH409" s="3"/>
      <c r="CI409" s="3"/>
      <c r="CJ409" s="32"/>
      <c r="CK409" s="3"/>
      <c r="CL409" s="3"/>
      <c r="CM409" s="3"/>
      <c r="CN409" s="3"/>
      <c r="CO409" s="3"/>
      <c r="CP409" s="3"/>
      <c r="CQ409" s="3"/>
      <c r="CR409" s="3"/>
      <c r="CS409" s="3"/>
      <c r="CT409" s="3"/>
      <c r="CU409" s="3"/>
    </row>
    <row r="410" spans="9:99">
      <c r="I410" s="3"/>
      <c r="O410" s="3"/>
      <c r="P410" s="3"/>
      <c r="Q410" s="3"/>
      <c r="T410" s="3"/>
      <c r="U410" s="3"/>
      <c r="W410" s="37"/>
      <c r="X410" s="3"/>
      <c r="Y410" s="3"/>
      <c r="Z410" s="8"/>
      <c r="AA410" s="3"/>
      <c r="AB410" s="3"/>
      <c r="AC410" s="3"/>
      <c r="AD410" s="3"/>
      <c r="AE410" s="3"/>
      <c r="AF410" s="3"/>
      <c r="AG410" s="3"/>
      <c r="AH410" s="3"/>
      <c r="AI410" s="3"/>
      <c r="AJ410" s="3"/>
      <c r="AK410" s="3"/>
      <c r="AL410" s="3"/>
      <c r="BW410" s="4"/>
      <c r="BX410" s="3"/>
      <c r="BY410" s="3"/>
      <c r="CE410" s="3"/>
      <c r="CF410" s="3"/>
      <c r="CG410" s="3"/>
      <c r="CH410" s="3"/>
      <c r="CI410" s="3"/>
      <c r="CJ410" s="32"/>
      <c r="CK410" s="3"/>
      <c r="CL410" s="3"/>
      <c r="CM410" s="3"/>
      <c r="CN410" s="3"/>
      <c r="CO410" s="3"/>
      <c r="CP410" s="3"/>
      <c r="CQ410" s="3"/>
      <c r="CR410" s="3"/>
      <c r="CS410" s="3"/>
      <c r="CT410" s="3"/>
      <c r="CU410" s="3"/>
    </row>
    <row r="411" spans="9:99">
      <c r="I411" s="3"/>
      <c r="O411" s="3"/>
      <c r="P411" s="3"/>
      <c r="Q411" s="3"/>
      <c r="T411" s="3"/>
      <c r="U411" s="3"/>
      <c r="W411" s="37"/>
      <c r="X411" s="3"/>
      <c r="Y411" s="3"/>
      <c r="Z411" s="8"/>
      <c r="AA411" s="3"/>
      <c r="AB411" s="3"/>
      <c r="AC411" s="3"/>
      <c r="AD411" s="3"/>
      <c r="AE411" s="3"/>
      <c r="AF411" s="3"/>
      <c r="AG411" s="3"/>
      <c r="AH411" s="3"/>
      <c r="AI411" s="3"/>
      <c r="AJ411" s="3"/>
      <c r="AK411" s="3"/>
      <c r="AL411" s="3"/>
      <c r="BW411" s="4"/>
      <c r="BX411" s="3"/>
      <c r="BY411" s="3"/>
      <c r="CE411" s="3"/>
      <c r="CF411" s="3"/>
      <c r="CG411" s="3"/>
      <c r="CH411" s="3"/>
      <c r="CI411" s="3"/>
      <c r="CJ411" s="32"/>
      <c r="CK411" s="3"/>
      <c r="CL411" s="3"/>
      <c r="CM411" s="3"/>
      <c r="CN411" s="3"/>
      <c r="CO411" s="3"/>
      <c r="CP411" s="3"/>
      <c r="CQ411" s="3"/>
      <c r="CR411" s="3"/>
      <c r="CS411" s="3"/>
      <c r="CT411" s="3"/>
      <c r="CU411" s="3"/>
    </row>
    <row r="412" spans="9:99">
      <c r="I412" s="3"/>
      <c r="O412" s="3"/>
      <c r="P412" s="3"/>
      <c r="Q412" s="3"/>
      <c r="T412" s="3"/>
      <c r="U412" s="3"/>
      <c r="W412" s="37"/>
      <c r="X412" s="3"/>
      <c r="Y412" s="3"/>
      <c r="Z412" s="8"/>
      <c r="AA412" s="3"/>
      <c r="AB412" s="3"/>
      <c r="AC412" s="3"/>
      <c r="AD412" s="3"/>
      <c r="AE412" s="3"/>
      <c r="AF412" s="3"/>
      <c r="AG412" s="3"/>
      <c r="AH412" s="3"/>
      <c r="AI412" s="3"/>
      <c r="AJ412" s="3"/>
      <c r="AK412" s="3"/>
      <c r="AL412" s="3"/>
      <c r="BW412" s="4"/>
      <c r="BX412" s="3"/>
      <c r="BY412" s="3"/>
      <c r="CE412" s="3"/>
      <c r="CF412" s="3"/>
      <c r="CG412" s="3"/>
      <c r="CH412" s="3"/>
      <c r="CI412" s="3"/>
      <c r="CJ412" s="32"/>
      <c r="CK412" s="3"/>
      <c r="CL412" s="3"/>
      <c r="CM412" s="3"/>
      <c r="CN412" s="3"/>
      <c r="CO412" s="3"/>
      <c r="CP412" s="3"/>
      <c r="CQ412" s="3"/>
      <c r="CR412" s="3"/>
      <c r="CS412" s="3"/>
      <c r="CT412" s="3"/>
      <c r="CU412" s="3"/>
    </row>
    <row r="413" spans="9:99">
      <c r="I413" s="3"/>
      <c r="O413" s="3"/>
      <c r="P413" s="3"/>
      <c r="Q413" s="3"/>
      <c r="T413" s="3"/>
      <c r="U413" s="3"/>
      <c r="W413" s="37"/>
      <c r="X413" s="3"/>
      <c r="Y413" s="3"/>
      <c r="Z413" s="8"/>
      <c r="AA413" s="3"/>
      <c r="AB413" s="3"/>
      <c r="AC413" s="3"/>
      <c r="AD413" s="3"/>
      <c r="AE413" s="3"/>
      <c r="AF413" s="3"/>
      <c r="AG413" s="3"/>
      <c r="AH413" s="3"/>
      <c r="AI413" s="3"/>
      <c r="AJ413" s="3"/>
      <c r="AK413" s="3"/>
      <c r="AL413" s="3"/>
      <c r="BW413" s="4"/>
      <c r="BX413" s="3"/>
      <c r="BY413" s="3"/>
      <c r="CE413" s="3"/>
      <c r="CF413" s="3"/>
      <c r="CG413" s="3"/>
      <c r="CH413" s="3"/>
      <c r="CI413" s="3"/>
      <c r="CJ413" s="32"/>
      <c r="CK413" s="3"/>
      <c r="CL413" s="3"/>
      <c r="CM413" s="3"/>
      <c r="CN413" s="3"/>
      <c r="CO413" s="3"/>
      <c r="CP413" s="3"/>
      <c r="CQ413" s="3"/>
      <c r="CR413" s="3"/>
      <c r="CS413" s="3"/>
      <c r="CT413" s="3"/>
      <c r="CU413" s="3"/>
    </row>
    <row r="414" spans="9:99">
      <c r="I414" s="3"/>
      <c r="O414" s="3"/>
      <c r="P414" s="3"/>
      <c r="Q414" s="3"/>
      <c r="T414" s="3"/>
      <c r="U414" s="3"/>
      <c r="W414" s="37"/>
      <c r="X414" s="3"/>
      <c r="Y414" s="3"/>
      <c r="Z414" s="8"/>
      <c r="AA414" s="3"/>
      <c r="AB414" s="3"/>
      <c r="AC414" s="3"/>
      <c r="AD414" s="3"/>
      <c r="AE414" s="3"/>
      <c r="AF414" s="3"/>
      <c r="AG414" s="3"/>
      <c r="AH414" s="3"/>
      <c r="AI414" s="3"/>
      <c r="AJ414" s="3"/>
      <c r="AK414" s="3"/>
      <c r="AL414" s="3"/>
      <c r="BW414" s="4"/>
      <c r="BX414" s="3"/>
      <c r="BY414" s="3"/>
      <c r="CE414" s="3"/>
      <c r="CF414" s="3"/>
      <c r="CG414" s="3"/>
      <c r="CH414" s="3"/>
      <c r="CI414" s="3"/>
      <c r="CJ414" s="32"/>
      <c r="CK414" s="3"/>
      <c r="CL414" s="3"/>
      <c r="CM414" s="3"/>
      <c r="CN414" s="3"/>
      <c r="CO414" s="3"/>
      <c r="CP414" s="3"/>
      <c r="CQ414" s="3"/>
      <c r="CR414" s="3"/>
      <c r="CS414" s="3"/>
      <c r="CT414" s="3"/>
      <c r="CU414" s="3"/>
    </row>
    <row r="415" spans="9:99">
      <c r="I415" s="3"/>
      <c r="O415" s="3"/>
      <c r="P415" s="3"/>
      <c r="Q415" s="3"/>
      <c r="T415" s="3"/>
      <c r="U415" s="3"/>
      <c r="W415" s="37"/>
      <c r="X415" s="3"/>
      <c r="Y415" s="3"/>
      <c r="Z415" s="8"/>
      <c r="AA415" s="3"/>
      <c r="AB415" s="3"/>
      <c r="AC415" s="3"/>
      <c r="AD415" s="3"/>
      <c r="AE415" s="3"/>
      <c r="AF415" s="3"/>
      <c r="AG415" s="3"/>
      <c r="AH415" s="3"/>
      <c r="AI415" s="3"/>
      <c r="AJ415" s="3"/>
      <c r="AK415" s="3"/>
      <c r="AL415" s="3"/>
      <c r="BW415" s="4"/>
      <c r="BX415" s="3"/>
      <c r="BY415" s="3"/>
      <c r="CE415" s="3"/>
      <c r="CF415" s="3"/>
      <c r="CG415" s="3"/>
      <c r="CH415" s="3"/>
      <c r="CI415" s="3"/>
      <c r="CJ415" s="32"/>
      <c r="CK415" s="3"/>
      <c r="CL415" s="3"/>
      <c r="CM415" s="3"/>
      <c r="CN415" s="3"/>
      <c r="CO415" s="3"/>
      <c r="CP415" s="3"/>
      <c r="CQ415" s="3"/>
      <c r="CR415" s="3"/>
      <c r="CS415" s="3"/>
      <c r="CT415" s="3"/>
      <c r="CU415" s="3"/>
    </row>
    <row r="416" spans="9:99">
      <c r="I416" s="3"/>
      <c r="O416" s="3"/>
      <c r="P416" s="3"/>
      <c r="Q416" s="3"/>
      <c r="T416" s="3"/>
      <c r="U416" s="3"/>
      <c r="W416" s="37"/>
      <c r="X416" s="3"/>
      <c r="Y416" s="3"/>
      <c r="Z416" s="8"/>
      <c r="AA416" s="3"/>
      <c r="AB416" s="3"/>
      <c r="AC416" s="3"/>
      <c r="AD416" s="3"/>
      <c r="AE416" s="3"/>
      <c r="AF416" s="3"/>
      <c r="AG416" s="3"/>
      <c r="AH416" s="3"/>
      <c r="AI416" s="3"/>
      <c r="AJ416" s="3"/>
      <c r="AK416" s="3"/>
      <c r="AL416" s="3"/>
      <c r="BW416" s="4"/>
      <c r="BX416" s="3"/>
      <c r="BY416" s="3"/>
      <c r="CE416" s="3"/>
      <c r="CF416" s="3"/>
      <c r="CG416" s="3"/>
      <c r="CH416" s="3"/>
      <c r="CI416" s="3"/>
      <c r="CJ416" s="32"/>
      <c r="CK416" s="3"/>
      <c r="CL416" s="3"/>
      <c r="CM416" s="3"/>
      <c r="CN416" s="3"/>
      <c r="CO416" s="3"/>
      <c r="CP416" s="3"/>
      <c r="CQ416" s="3"/>
      <c r="CR416" s="3"/>
      <c r="CS416" s="3"/>
      <c r="CT416" s="3"/>
      <c r="CU416" s="3"/>
    </row>
    <row r="417" spans="9:99">
      <c r="I417" s="3"/>
      <c r="O417" s="3"/>
      <c r="P417" s="3"/>
      <c r="Q417" s="3"/>
      <c r="T417" s="3"/>
      <c r="U417" s="3"/>
      <c r="W417" s="37"/>
      <c r="X417" s="3"/>
      <c r="Y417" s="3"/>
      <c r="Z417" s="8"/>
      <c r="AA417" s="3"/>
      <c r="AB417" s="3"/>
      <c r="AC417" s="3"/>
      <c r="AD417" s="3"/>
      <c r="AE417" s="3"/>
      <c r="AF417" s="3"/>
      <c r="AG417" s="3"/>
      <c r="AH417" s="3"/>
      <c r="AI417" s="3"/>
      <c r="AJ417" s="3"/>
      <c r="AK417" s="3"/>
      <c r="AL417" s="3"/>
      <c r="BW417" s="4"/>
      <c r="BX417" s="3"/>
      <c r="BY417" s="3"/>
      <c r="CE417" s="3"/>
      <c r="CF417" s="3"/>
      <c r="CG417" s="3"/>
      <c r="CH417" s="3"/>
      <c r="CI417" s="3"/>
      <c r="CJ417" s="32"/>
      <c r="CK417" s="3"/>
      <c r="CL417" s="3"/>
      <c r="CM417" s="3"/>
      <c r="CN417" s="3"/>
      <c r="CO417" s="3"/>
      <c r="CP417" s="3"/>
      <c r="CQ417" s="3"/>
      <c r="CR417" s="3"/>
      <c r="CS417" s="3"/>
      <c r="CT417" s="3"/>
      <c r="CU417" s="3"/>
    </row>
    <row r="418" spans="9:99">
      <c r="I418" s="3"/>
      <c r="O418" s="3"/>
      <c r="P418" s="3"/>
      <c r="Q418" s="3"/>
      <c r="T418" s="3"/>
      <c r="U418" s="3"/>
      <c r="W418" s="37"/>
      <c r="X418" s="3"/>
      <c r="Y418" s="3"/>
      <c r="Z418" s="8"/>
      <c r="AA418" s="3"/>
      <c r="AB418" s="3"/>
      <c r="AC418" s="3"/>
      <c r="AD418" s="3"/>
      <c r="AE418" s="3"/>
      <c r="AF418" s="3"/>
      <c r="AG418" s="3"/>
      <c r="AH418" s="3"/>
      <c r="AI418" s="3"/>
      <c r="AJ418" s="3"/>
      <c r="AK418" s="3"/>
      <c r="AL418" s="3"/>
      <c r="BW418" s="4"/>
      <c r="BX418" s="3"/>
      <c r="BY418" s="3"/>
      <c r="CE418" s="3"/>
      <c r="CF418" s="3"/>
      <c r="CG418" s="3"/>
      <c r="CH418" s="3"/>
      <c r="CI418" s="3"/>
      <c r="CJ418" s="32"/>
      <c r="CK418" s="3"/>
      <c r="CL418" s="3"/>
      <c r="CM418" s="3"/>
      <c r="CN418" s="3"/>
      <c r="CO418" s="3"/>
      <c r="CP418" s="3"/>
      <c r="CQ418" s="3"/>
      <c r="CR418" s="3"/>
      <c r="CS418" s="3"/>
      <c r="CT418" s="3"/>
      <c r="CU418" s="3"/>
    </row>
    <row r="419" spans="9:99">
      <c r="I419" s="3"/>
      <c r="O419" s="3"/>
      <c r="P419" s="3"/>
      <c r="Q419" s="3"/>
      <c r="T419" s="3"/>
      <c r="U419" s="3"/>
      <c r="W419" s="37"/>
      <c r="X419" s="3"/>
      <c r="Y419" s="3"/>
      <c r="Z419" s="8"/>
      <c r="AA419" s="3"/>
      <c r="AB419" s="3"/>
      <c r="AC419" s="3"/>
      <c r="AD419" s="3"/>
      <c r="AE419" s="3"/>
      <c r="AF419" s="3"/>
      <c r="AG419" s="3"/>
      <c r="AH419" s="3"/>
      <c r="AI419" s="3"/>
      <c r="AJ419" s="3"/>
      <c r="AK419" s="3"/>
      <c r="AL419" s="3"/>
      <c r="BW419" s="4"/>
      <c r="BX419" s="3"/>
      <c r="BY419" s="3"/>
      <c r="CE419" s="3"/>
      <c r="CF419" s="3"/>
      <c r="CG419" s="3"/>
      <c r="CH419" s="3"/>
      <c r="CI419" s="3"/>
      <c r="CJ419" s="32"/>
      <c r="CK419" s="3"/>
      <c r="CL419" s="3"/>
      <c r="CM419" s="3"/>
      <c r="CN419" s="3"/>
      <c r="CO419" s="3"/>
      <c r="CP419" s="3"/>
      <c r="CQ419" s="3"/>
      <c r="CR419" s="3"/>
      <c r="CS419" s="3"/>
      <c r="CT419" s="3"/>
      <c r="CU419" s="3"/>
    </row>
    <row r="420" spans="9:99">
      <c r="I420" s="3"/>
      <c r="O420" s="3"/>
      <c r="P420" s="3"/>
      <c r="Q420" s="3"/>
      <c r="T420" s="3"/>
      <c r="U420" s="3"/>
      <c r="W420" s="37"/>
      <c r="X420" s="3"/>
      <c r="Y420" s="3"/>
      <c r="Z420" s="8"/>
      <c r="AA420" s="3"/>
      <c r="AB420" s="3"/>
      <c r="AC420" s="3"/>
      <c r="AD420" s="3"/>
      <c r="AE420" s="3"/>
      <c r="AF420" s="3"/>
      <c r="AG420" s="3"/>
      <c r="AH420" s="3"/>
      <c r="AI420" s="3"/>
      <c r="AJ420" s="3"/>
      <c r="AK420" s="3"/>
      <c r="AL420" s="3"/>
      <c r="BW420" s="4"/>
      <c r="BX420" s="3"/>
      <c r="BY420" s="3"/>
      <c r="CE420" s="3"/>
      <c r="CF420" s="3"/>
      <c r="CG420" s="3"/>
      <c r="CH420" s="3"/>
      <c r="CI420" s="3"/>
      <c r="CJ420" s="32"/>
      <c r="CK420" s="3"/>
      <c r="CL420" s="3"/>
      <c r="CM420" s="3"/>
      <c r="CN420" s="3"/>
      <c r="CO420" s="3"/>
      <c r="CP420" s="3"/>
      <c r="CQ420" s="3"/>
      <c r="CR420" s="3"/>
      <c r="CS420" s="3"/>
      <c r="CT420" s="3"/>
      <c r="CU420" s="3"/>
    </row>
    <row r="421" spans="9:99">
      <c r="I421" s="3"/>
      <c r="O421" s="3"/>
      <c r="P421" s="3"/>
      <c r="Q421" s="3"/>
      <c r="T421" s="3"/>
      <c r="U421" s="3"/>
      <c r="W421" s="37"/>
      <c r="X421" s="3"/>
      <c r="Y421" s="3"/>
      <c r="Z421" s="8"/>
      <c r="AA421" s="3"/>
      <c r="AB421" s="3"/>
      <c r="AC421" s="3"/>
      <c r="AD421" s="3"/>
      <c r="AE421" s="3"/>
      <c r="AF421" s="3"/>
      <c r="AG421" s="3"/>
      <c r="AH421" s="3"/>
      <c r="AI421" s="3"/>
      <c r="AJ421" s="3"/>
      <c r="AK421" s="3"/>
      <c r="AL421" s="3"/>
      <c r="BW421" s="4"/>
      <c r="BX421" s="3"/>
      <c r="BY421" s="3"/>
      <c r="CE421" s="3"/>
      <c r="CF421" s="3"/>
      <c r="CG421" s="3"/>
      <c r="CH421" s="3"/>
      <c r="CI421" s="3"/>
      <c r="CJ421" s="32"/>
      <c r="CK421" s="3"/>
      <c r="CL421" s="3"/>
      <c r="CM421" s="3"/>
      <c r="CN421" s="3"/>
      <c r="CO421" s="3"/>
      <c r="CP421" s="3"/>
      <c r="CQ421" s="3"/>
      <c r="CR421" s="3"/>
      <c r="CS421" s="3"/>
      <c r="CT421" s="3"/>
      <c r="CU421" s="3"/>
    </row>
    <row r="422" spans="9:99">
      <c r="I422" s="3"/>
      <c r="O422" s="3"/>
      <c r="P422" s="3"/>
      <c r="Q422" s="3"/>
      <c r="T422" s="3"/>
      <c r="U422" s="3"/>
      <c r="W422" s="37"/>
      <c r="X422" s="3"/>
      <c r="Y422" s="3"/>
      <c r="Z422" s="8"/>
      <c r="AA422" s="3"/>
      <c r="AB422" s="3"/>
      <c r="AC422" s="3"/>
      <c r="AD422" s="3"/>
      <c r="AE422" s="3"/>
      <c r="AF422" s="3"/>
      <c r="AG422" s="3"/>
      <c r="AH422" s="3"/>
      <c r="AI422" s="3"/>
      <c r="AJ422" s="3"/>
      <c r="AK422" s="3"/>
      <c r="AL422" s="3"/>
      <c r="BW422" s="4"/>
      <c r="BX422" s="3"/>
      <c r="BY422" s="3"/>
      <c r="CE422" s="3"/>
      <c r="CF422" s="3"/>
      <c r="CG422" s="3"/>
      <c r="CH422" s="3"/>
      <c r="CI422" s="3"/>
      <c r="CJ422" s="32"/>
      <c r="CK422" s="3"/>
      <c r="CL422" s="3"/>
      <c r="CM422" s="3"/>
      <c r="CN422" s="3"/>
      <c r="CO422" s="3"/>
      <c r="CP422" s="3"/>
      <c r="CQ422" s="3"/>
      <c r="CR422" s="3"/>
      <c r="CS422" s="3"/>
      <c r="CT422" s="3"/>
      <c r="CU422" s="3"/>
    </row>
    <row r="423" spans="9:99">
      <c r="I423" s="3"/>
      <c r="O423" s="3"/>
      <c r="P423" s="3"/>
      <c r="Q423" s="3"/>
      <c r="T423" s="3"/>
      <c r="U423" s="3"/>
      <c r="W423" s="37"/>
      <c r="X423" s="3"/>
      <c r="Y423" s="3"/>
      <c r="Z423" s="8"/>
      <c r="AA423" s="3"/>
      <c r="AB423" s="3"/>
      <c r="AC423" s="3"/>
      <c r="AD423" s="3"/>
      <c r="AE423" s="3"/>
      <c r="AF423" s="3"/>
      <c r="AG423" s="3"/>
      <c r="AH423" s="3"/>
      <c r="AI423" s="3"/>
      <c r="AJ423" s="3"/>
      <c r="AK423" s="3"/>
      <c r="AL423" s="3"/>
      <c r="BW423" s="4"/>
      <c r="BX423" s="3"/>
      <c r="BY423" s="3"/>
      <c r="CE423" s="3"/>
      <c r="CF423" s="3"/>
      <c r="CG423" s="3"/>
      <c r="CH423" s="3"/>
      <c r="CI423" s="3"/>
      <c r="CJ423" s="32"/>
      <c r="CK423" s="3"/>
      <c r="CL423" s="3"/>
      <c r="CM423" s="3"/>
      <c r="CN423" s="3"/>
      <c r="CO423" s="3"/>
      <c r="CP423" s="3"/>
      <c r="CQ423" s="3"/>
      <c r="CR423" s="3"/>
      <c r="CS423" s="3"/>
      <c r="CT423" s="3"/>
      <c r="CU423" s="3"/>
    </row>
    <row r="424" spans="9:99">
      <c r="I424" s="3"/>
      <c r="O424" s="3"/>
      <c r="P424" s="3"/>
      <c r="Q424" s="3"/>
      <c r="T424" s="3"/>
      <c r="U424" s="3"/>
      <c r="W424" s="37"/>
      <c r="X424" s="3"/>
      <c r="Y424" s="3"/>
      <c r="Z424" s="8"/>
      <c r="AA424" s="3"/>
      <c r="AB424" s="3"/>
      <c r="AC424" s="3"/>
      <c r="AD424" s="3"/>
      <c r="AE424" s="3"/>
      <c r="AF424" s="3"/>
      <c r="AG424" s="3"/>
      <c r="AH424" s="3"/>
      <c r="AI424" s="3"/>
      <c r="AJ424" s="3"/>
      <c r="AK424" s="3"/>
      <c r="AL424" s="3"/>
      <c r="BW424" s="4"/>
      <c r="BX424" s="3"/>
      <c r="BY424" s="3"/>
      <c r="CE424" s="3"/>
      <c r="CF424" s="3"/>
      <c r="CG424" s="3"/>
      <c r="CH424" s="3"/>
      <c r="CI424" s="3"/>
      <c r="CJ424" s="32"/>
      <c r="CK424" s="3"/>
      <c r="CL424" s="3"/>
      <c r="CM424" s="3"/>
      <c r="CN424" s="3"/>
      <c r="CO424" s="3"/>
      <c r="CP424" s="3"/>
      <c r="CQ424" s="3"/>
      <c r="CR424" s="3"/>
      <c r="CS424" s="3"/>
      <c r="CT424" s="3"/>
      <c r="CU424" s="3"/>
    </row>
    <row r="425" spans="9:99">
      <c r="I425" s="3"/>
      <c r="O425" s="3"/>
      <c r="P425" s="3"/>
      <c r="Q425" s="3"/>
      <c r="T425" s="3"/>
      <c r="U425" s="3"/>
      <c r="W425" s="37"/>
      <c r="X425" s="3"/>
      <c r="Y425" s="3"/>
      <c r="Z425" s="8"/>
      <c r="AA425" s="3"/>
      <c r="AB425" s="3"/>
      <c r="AC425" s="3"/>
      <c r="AD425" s="3"/>
      <c r="AE425" s="3"/>
      <c r="AF425" s="3"/>
      <c r="AG425" s="3"/>
      <c r="AH425" s="3"/>
      <c r="AI425" s="3"/>
      <c r="AJ425" s="3"/>
      <c r="AK425" s="3"/>
      <c r="AL425" s="3"/>
      <c r="BW425" s="4"/>
      <c r="BX425" s="3"/>
      <c r="BY425" s="3"/>
      <c r="CE425" s="3"/>
      <c r="CF425" s="3"/>
      <c r="CG425" s="3"/>
      <c r="CH425" s="3"/>
      <c r="CI425" s="3"/>
      <c r="CJ425" s="32"/>
      <c r="CK425" s="3"/>
      <c r="CL425" s="3"/>
      <c r="CM425" s="3"/>
      <c r="CN425" s="3"/>
      <c r="CO425" s="3"/>
      <c r="CP425" s="3"/>
      <c r="CQ425" s="3"/>
      <c r="CR425" s="3"/>
      <c r="CS425" s="3"/>
      <c r="CT425" s="3"/>
      <c r="CU425" s="3"/>
    </row>
    <row r="426" spans="9:99">
      <c r="I426" s="3"/>
      <c r="O426" s="3"/>
      <c r="P426" s="3"/>
      <c r="Q426" s="3"/>
      <c r="T426" s="3"/>
      <c r="U426" s="3"/>
      <c r="W426" s="37"/>
      <c r="X426" s="3"/>
      <c r="Y426" s="3"/>
      <c r="Z426" s="8"/>
      <c r="AA426" s="3"/>
      <c r="AB426" s="3"/>
      <c r="AC426" s="3"/>
      <c r="AD426" s="3"/>
      <c r="AE426" s="3"/>
      <c r="AF426" s="3"/>
      <c r="AG426" s="3"/>
      <c r="AH426" s="3"/>
      <c r="AI426" s="3"/>
      <c r="AJ426" s="3"/>
      <c r="AK426" s="3"/>
      <c r="AL426" s="3"/>
      <c r="BW426" s="4"/>
      <c r="BX426" s="3"/>
      <c r="BY426" s="3"/>
      <c r="CE426" s="3"/>
      <c r="CF426" s="3"/>
      <c r="CG426" s="3"/>
      <c r="CH426" s="3"/>
      <c r="CI426" s="3"/>
      <c r="CJ426" s="32"/>
      <c r="CK426" s="3"/>
      <c r="CL426" s="3"/>
      <c r="CM426" s="3"/>
      <c r="CN426" s="3"/>
      <c r="CO426" s="3"/>
      <c r="CP426" s="3"/>
      <c r="CQ426" s="3"/>
      <c r="CR426" s="3"/>
      <c r="CS426" s="3"/>
      <c r="CT426" s="3"/>
      <c r="CU426" s="3"/>
    </row>
    <row r="427" spans="9:99">
      <c r="I427" s="3"/>
      <c r="O427" s="3"/>
      <c r="P427" s="3"/>
      <c r="Q427" s="3"/>
      <c r="T427" s="3"/>
      <c r="U427" s="3"/>
      <c r="W427" s="37"/>
      <c r="X427" s="3"/>
      <c r="Y427" s="3"/>
      <c r="Z427" s="8"/>
      <c r="AA427" s="3"/>
      <c r="AB427" s="3"/>
      <c r="AC427" s="3"/>
      <c r="AD427" s="3"/>
      <c r="AE427" s="3"/>
      <c r="AF427" s="3"/>
      <c r="AG427" s="3"/>
      <c r="AH427" s="3"/>
      <c r="AI427" s="3"/>
      <c r="AJ427" s="3"/>
      <c r="AK427" s="3"/>
      <c r="AL427" s="3"/>
      <c r="BW427" s="4"/>
      <c r="BX427" s="3"/>
      <c r="BY427" s="3"/>
      <c r="CE427" s="3"/>
      <c r="CF427" s="3"/>
      <c r="CG427" s="3"/>
      <c r="CH427" s="3"/>
      <c r="CI427" s="3"/>
      <c r="CJ427" s="32"/>
      <c r="CK427" s="3"/>
      <c r="CL427" s="3"/>
      <c r="CM427" s="3"/>
      <c r="CN427" s="3"/>
      <c r="CO427" s="3"/>
      <c r="CP427" s="3"/>
      <c r="CQ427" s="3"/>
      <c r="CR427" s="3"/>
      <c r="CS427" s="3"/>
      <c r="CT427" s="3"/>
      <c r="CU427" s="3"/>
    </row>
    <row r="428" spans="9:99">
      <c r="I428" s="3"/>
      <c r="O428" s="3"/>
      <c r="P428" s="3"/>
      <c r="Q428" s="3"/>
      <c r="T428" s="3"/>
      <c r="U428" s="3"/>
      <c r="W428" s="37"/>
      <c r="X428" s="3"/>
      <c r="Y428" s="3"/>
      <c r="Z428" s="8"/>
      <c r="AA428" s="3"/>
      <c r="AB428" s="3"/>
      <c r="AC428" s="3"/>
      <c r="AD428" s="3"/>
      <c r="AE428" s="3"/>
      <c r="AF428" s="3"/>
      <c r="AG428" s="3"/>
      <c r="AH428" s="3"/>
      <c r="AI428" s="3"/>
      <c r="AJ428" s="3"/>
      <c r="AK428" s="3"/>
      <c r="AL428" s="3"/>
      <c r="BW428" s="4"/>
      <c r="BX428" s="3"/>
      <c r="BY428" s="3"/>
      <c r="CE428" s="3"/>
      <c r="CF428" s="3"/>
      <c r="CG428" s="3"/>
      <c r="CH428" s="3"/>
      <c r="CI428" s="3"/>
      <c r="CJ428" s="32"/>
      <c r="CK428" s="3"/>
      <c r="CL428" s="3"/>
      <c r="CM428" s="3"/>
      <c r="CN428" s="3"/>
      <c r="CO428" s="3"/>
      <c r="CP428" s="3"/>
      <c r="CQ428" s="3"/>
      <c r="CR428" s="3"/>
      <c r="CS428" s="3"/>
      <c r="CT428" s="3"/>
      <c r="CU428" s="3"/>
    </row>
    <row r="429" spans="9:99">
      <c r="I429" s="3"/>
      <c r="O429" s="3"/>
      <c r="P429" s="3"/>
      <c r="Q429" s="3"/>
      <c r="T429" s="3"/>
      <c r="U429" s="3"/>
      <c r="W429" s="37"/>
      <c r="X429" s="3"/>
      <c r="Y429" s="3"/>
      <c r="Z429" s="8"/>
      <c r="AA429" s="3"/>
      <c r="AB429" s="3"/>
      <c r="AC429" s="3"/>
      <c r="AD429" s="3"/>
      <c r="AE429" s="3"/>
      <c r="AF429" s="3"/>
      <c r="AG429" s="3"/>
      <c r="AH429" s="3"/>
      <c r="AI429" s="3"/>
      <c r="AJ429" s="3"/>
      <c r="AK429" s="3"/>
      <c r="AL429" s="3"/>
      <c r="BW429" s="4"/>
      <c r="BX429" s="3"/>
      <c r="BY429" s="3"/>
      <c r="CE429" s="3"/>
      <c r="CF429" s="3"/>
      <c r="CG429" s="3"/>
      <c r="CH429" s="3"/>
      <c r="CI429" s="3"/>
      <c r="CJ429" s="32"/>
      <c r="CK429" s="3"/>
      <c r="CL429" s="3"/>
      <c r="CM429" s="3"/>
      <c r="CN429" s="3"/>
      <c r="CO429" s="3"/>
      <c r="CP429" s="3"/>
      <c r="CQ429" s="3"/>
      <c r="CR429" s="3"/>
      <c r="CS429" s="3"/>
      <c r="CT429" s="3"/>
      <c r="CU429" s="3"/>
    </row>
    <row r="430" spans="9:99">
      <c r="I430" s="3"/>
      <c r="O430" s="3"/>
      <c r="P430" s="3"/>
      <c r="Q430" s="3"/>
      <c r="T430" s="3"/>
      <c r="U430" s="3"/>
      <c r="W430" s="37"/>
      <c r="X430" s="3"/>
      <c r="Y430" s="3"/>
      <c r="Z430" s="8"/>
      <c r="AA430" s="3"/>
      <c r="AB430" s="3"/>
      <c r="AC430" s="3"/>
      <c r="AD430" s="3"/>
      <c r="AE430" s="3"/>
      <c r="AF430" s="3"/>
      <c r="AG430" s="3"/>
      <c r="AH430" s="3"/>
      <c r="AI430" s="3"/>
      <c r="AJ430" s="3"/>
      <c r="AK430" s="3"/>
      <c r="AL430" s="3"/>
      <c r="BW430" s="4"/>
      <c r="BX430" s="3"/>
      <c r="BY430" s="3"/>
      <c r="CE430" s="3"/>
      <c r="CF430" s="3"/>
      <c r="CG430" s="3"/>
      <c r="CH430" s="3"/>
      <c r="CI430" s="3"/>
      <c r="CJ430" s="32"/>
      <c r="CK430" s="3"/>
      <c r="CL430" s="3"/>
      <c r="CM430" s="3"/>
      <c r="CN430" s="3"/>
      <c r="CO430" s="3"/>
      <c r="CP430" s="3"/>
      <c r="CQ430" s="3"/>
      <c r="CR430" s="3"/>
      <c r="CS430" s="3"/>
      <c r="CT430" s="3"/>
      <c r="CU430" s="3"/>
    </row>
    <row r="431" spans="9:99">
      <c r="I431" s="3"/>
      <c r="O431" s="3"/>
      <c r="P431" s="3"/>
      <c r="Q431" s="3"/>
      <c r="T431" s="3"/>
      <c r="U431" s="3"/>
      <c r="W431" s="37"/>
      <c r="X431" s="3"/>
      <c r="Y431" s="3"/>
      <c r="Z431" s="8"/>
      <c r="AA431" s="3"/>
      <c r="AB431" s="3"/>
      <c r="AC431" s="3"/>
      <c r="AD431" s="3"/>
      <c r="AE431" s="3"/>
      <c r="AF431" s="3"/>
      <c r="AG431" s="3"/>
      <c r="AH431" s="3"/>
      <c r="AI431" s="3"/>
      <c r="AJ431" s="3"/>
      <c r="AK431" s="3"/>
      <c r="AL431" s="3"/>
      <c r="BW431" s="4"/>
      <c r="BX431" s="3"/>
      <c r="BY431" s="3"/>
      <c r="CE431" s="3"/>
      <c r="CF431" s="3"/>
      <c r="CG431" s="3"/>
      <c r="CH431" s="3"/>
      <c r="CI431" s="3"/>
      <c r="CJ431" s="32"/>
      <c r="CK431" s="3"/>
      <c r="CL431" s="3"/>
      <c r="CM431" s="3"/>
      <c r="CN431" s="3"/>
      <c r="CO431" s="3"/>
      <c r="CP431" s="3"/>
      <c r="CQ431" s="3"/>
      <c r="CR431" s="3"/>
      <c r="CS431" s="3"/>
      <c r="CT431" s="3"/>
      <c r="CU431" s="3"/>
    </row>
    <row r="432" spans="9:99">
      <c r="I432" s="3"/>
      <c r="O432" s="3"/>
      <c r="P432" s="3"/>
      <c r="Q432" s="3"/>
      <c r="T432" s="3"/>
      <c r="U432" s="3"/>
      <c r="W432" s="37"/>
      <c r="X432" s="3"/>
      <c r="Y432" s="3"/>
      <c r="Z432" s="8"/>
      <c r="AA432" s="3"/>
      <c r="AB432" s="3"/>
      <c r="AC432" s="3"/>
      <c r="AD432" s="3"/>
      <c r="AE432" s="3"/>
      <c r="AF432" s="3"/>
      <c r="AG432" s="3"/>
      <c r="AH432" s="3"/>
      <c r="AI432" s="3"/>
      <c r="AJ432" s="3"/>
      <c r="AK432" s="3"/>
      <c r="AL432" s="3"/>
      <c r="BW432" s="4"/>
      <c r="BX432" s="3"/>
      <c r="BY432" s="3"/>
      <c r="CE432" s="3"/>
      <c r="CF432" s="3"/>
      <c r="CG432" s="3"/>
      <c r="CH432" s="3"/>
      <c r="CI432" s="3"/>
      <c r="CJ432" s="32"/>
      <c r="CK432" s="3"/>
      <c r="CL432" s="3"/>
      <c r="CM432" s="3"/>
      <c r="CN432" s="3"/>
      <c r="CO432" s="3"/>
      <c r="CP432" s="3"/>
      <c r="CQ432" s="3"/>
      <c r="CR432" s="3"/>
      <c r="CS432" s="3"/>
      <c r="CT432" s="3"/>
      <c r="CU432" s="3"/>
    </row>
    <row r="433" spans="9:99">
      <c r="I433" s="3"/>
      <c r="O433" s="3"/>
      <c r="P433" s="3"/>
      <c r="Q433" s="3"/>
      <c r="T433" s="3"/>
      <c r="U433" s="3"/>
      <c r="W433" s="37"/>
      <c r="X433" s="3"/>
      <c r="Y433" s="3"/>
      <c r="Z433" s="8"/>
      <c r="AA433" s="3"/>
      <c r="AB433" s="3"/>
      <c r="AC433" s="3"/>
      <c r="AD433" s="3"/>
      <c r="AE433" s="3"/>
      <c r="AF433" s="3"/>
      <c r="AG433" s="3"/>
      <c r="AH433" s="3"/>
      <c r="AI433" s="3"/>
      <c r="AJ433" s="3"/>
      <c r="AK433" s="3"/>
      <c r="AL433" s="3"/>
      <c r="BW433" s="4"/>
      <c r="BX433" s="3"/>
      <c r="BY433" s="3"/>
      <c r="CE433" s="3"/>
      <c r="CF433" s="3"/>
      <c r="CG433" s="3"/>
      <c r="CH433" s="3"/>
      <c r="CI433" s="3"/>
      <c r="CJ433" s="32"/>
      <c r="CK433" s="3"/>
      <c r="CL433" s="3"/>
      <c r="CM433" s="3"/>
      <c r="CN433" s="3"/>
      <c r="CO433" s="3"/>
      <c r="CP433" s="3"/>
      <c r="CQ433" s="3"/>
      <c r="CR433" s="3"/>
      <c r="CS433" s="3"/>
      <c r="CT433" s="3"/>
      <c r="CU433" s="3"/>
    </row>
    <row r="434" spans="9:99">
      <c r="I434" s="3"/>
      <c r="O434" s="3"/>
      <c r="P434" s="3"/>
      <c r="Q434" s="3"/>
      <c r="T434" s="3"/>
      <c r="U434" s="3"/>
      <c r="W434" s="37"/>
      <c r="X434" s="3"/>
      <c r="Y434" s="3"/>
      <c r="Z434" s="8"/>
      <c r="AA434" s="3"/>
      <c r="AB434" s="3"/>
      <c r="AC434" s="3"/>
      <c r="AD434" s="3"/>
      <c r="AE434" s="3"/>
      <c r="AF434" s="3"/>
      <c r="AG434" s="3"/>
      <c r="AH434" s="3"/>
      <c r="AI434" s="3"/>
      <c r="AJ434" s="3"/>
      <c r="AK434" s="3"/>
      <c r="AL434" s="3"/>
      <c r="BW434" s="4"/>
      <c r="BX434" s="3"/>
      <c r="BY434" s="3"/>
      <c r="CE434" s="3"/>
      <c r="CF434" s="3"/>
      <c r="CG434" s="3"/>
      <c r="CH434" s="3"/>
      <c r="CI434" s="3"/>
      <c r="CJ434" s="32"/>
      <c r="CK434" s="3"/>
      <c r="CL434" s="3"/>
      <c r="CM434" s="3"/>
      <c r="CN434" s="3"/>
      <c r="CO434" s="3"/>
      <c r="CP434" s="3"/>
      <c r="CQ434" s="3"/>
      <c r="CR434" s="3"/>
      <c r="CS434" s="3"/>
      <c r="CT434" s="3"/>
      <c r="CU434" s="3"/>
    </row>
    <row r="435" spans="9:99">
      <c r="I435" s="3"/>
      <c r="O435" s="3"/>
      <c r="P435" s="3"/>
      <c r="Q435" s="3"/>
      <c r="T435" s="3"/>
      <c r="U435" s="3"/>
      <c r="W435" s="37"/>
      <c r="X435" s="3"/>
      <c r="Y435" s="3"/>
      <c r="Z435" s="8"/>
      <c r="AA435" s="3"/>
      <c r="AB435" s="3"/>
      <c r="AC435" s="3"/>
      <c r="AD435" s="3"/>
      <c r="AE435" s="3"/>
      <c r="AF435" s="3"/>
      <c r="AG435" s="3"/>
      <c r="AH435" s="3"/>
      <c r="AI435" s="3"/>
      <c r="AJ435" s="3"/>
      <c r="AK435" s="3"/>
      <c r="AL435" s="3"/>
      <c r="BW435" s="4"/>
      <c r="BX435" s="3"/>
      <c r="BY435" s="3"/>
      <c r="CE435" s="3"/>
      <c r="CF435" s="3"/>
      <c r="CG435" s="3"/>
      <c r="CH435" s="3"/>
      <c r="CI435" s="3"/>
      <c r="CJ435" s="32"/>
      <c r="CK435" s="3"/>
      <c r="CL435" s="3"/>
      <c r="CM435" s="3"/>
      <c r="CN435" s="3"/>
      <c r="CO435" s="3"/>
      <c r="CP435" s="3"/>
      <c r="CQ435" s="3"/>
      <c r="CR435" s="3"/>
      <c r="CS435" s="3"/>
      <c r="CT435" s="3"/>
      <c r="CU435" s="3"/>
    </row>
    <row r="436" spans="9:99">
      <c r="I436" s="3"/>
      <c r="O436" s="3"/>
      <c r="P436" s="3"/>
      <c r="Q436" s="3"/>
      <c r="T436" s="3"/>
      <c r="U436" s="3"/>
      <c r="W436" s="37"/>
      <c r="X436" s="3"/>
      <c r="Y436" s="3"/>
      <c r="Z436" s="8"/>
      <c r="AA436" s="3"/>
      <c r="AB436" s="3"/>
      <c r="AC436" s="3"/>
      <c r="AD436" s="3"/>
      <c r="AE436" s="3"/>
      <c r="AF436" s="3"/>
      <c r="AG436" s="3"/>
      <c r="AH436" s="3"/>
      <c r="AI436" s="3"/>
      <c r="AJ436" s="3"/>
      <c r="AK436" s="3"/>
      <c r="AL436" s="3"/>
      <c r="BW436" s="4"/>
      <c r="BX436" s="3"/>
      <c r="BY436" s="3"/>
      <c r="CE436" s="3"/>
      <c r="CF436" s="3"/>
      <c r="CG436" s="3"/>
      <c r="CH436" s="3"/>
      <c r="CI436" s="3"/>
      <c r="CJ436" s="32"/>
      <c r="CK436" s="3"/>
      <c r="CL436" s="3"/>
      <c r="CM436" s="3"/>
      <c r="CN436" s="3"/>
      <c r="CO436" s="3"/>
      <c r="CP436" s="3"/>
      <c r="CQ436" s="3"/>
      <c r="CR436" s="3"/>
      <c r="CS436" s="3"/>
      <c r="CT436" s="3"/>
      <c r="CU436" s="3"/>
    </row>
    <row r="437" spans="9:99">
      <c r="I437" s="3"/>
      <c r="O437" s="3"/>
      <c r="P437" s="3"/>
      <c r="Q437" s="3"/>
      <c r="T437" s="3"/>
      <c r="U437" s="3"/>
      <c r="W437" s="37"/>
      <c r="X437" s="3"/>
      <c r="Y437" s="3"/>
      <c r="Z437" s="8"/>
      <c r="AA437" s="3"/>
      <c r="AB437" s="3"/>
      <c r="AC437" s="3"/>
      <c r="AD437" s="3"/>
      <c r="AE437" s="3"/>
      <c r="AF437" s="3"/>
      <c r="AG437" s="3"/>
      <c r="AH437" s="3"/>
      <c r="AI437" s="3"/>
      <c r="AJ437" s="3"/>
      <c r="AK437" s="3"/>
      <c r="AL437" s="3"/>
      <c r="BW437" s="4"/>
      <c r="BX437" s="3"/>
      <c r="BY437" s="3"/>
      <c r="CE437" s="3"/>
      <c r="CF437" s="3"/>
      <c r="CG437" s="3"/>
      <c r="CH437" s="3"/>
      <c r="CI437" s="3"/>
      <c r="CJ437" s="32"/>
      <c r="CK437" s="3"/>
      <c r="CL437" s="3"/>
      <c r="CM437" s="3"/>
      <c r="CN437" s="3"/>
      <c r="CO437" s="3"/>
      <c r="CP437" s="3"/>
      <c r="CQ437" s="3"/>
      <c r="CR437" s="3"/>
      <c r="CS437" s="3"/>
      <c r="CT437" s="3"/>
      <c r="CU437" s="3"/>
    </row>
    <row r="438" spans="9:99">
      <c r="I438" s="3"/>
      <c r="O438" s="3"/>
      <c r="P438" s="3"/>
      <c r="Q438" s="3"/>
      <c r="T438" s="3"/>
      <c r="U438" s="3"/>
      <c r="W438" s="37"/>
      <c r="X438" s="3"/>
      <c r="Y438" s="3"/>
      <c r="Z438" s="8"/>
      <c r="AA438" s="3"/>
      <c r="AB438" s="3"/>
      <c r="AC438" s="3"/>
      <c r="AD438" s="3"/>
      <c r="AE438" s="3"/>
      <c r="AF438" s="3"/>
      <c r="AG438" s="3"/>
      <c r="AH438" s="3"/>
      <c r="AI438" s="3"/>
      <c r="AJ438" s="3"/>
      <c r="AK438" s="3"/>
      <c r="AL438" s="3"/>
      <c r="BW438" s="4"/>
      <c r="BX438" s="3"/>
      <c r="BY438" s="3"/>
      <c r="CE438" s="3"/>
      <c r="CF438" s="3"/>
      <c r="CG438" s="3"/>
      <c r="CH438" s="3"/>
      <c r="CI438" s="3"/>
      <c r="CJ438" s="32"/>
      <c r="CK438" s="3"/>
      <c r="CL438" s="3"/>
      <c r="CM438" s="3"/>
      <c r="CN438" s="3"/>
      <c r="CO438" s="3"/>
      <c r="CP438" s="3"/>
      <c r="CQ438" s="3"/>
      <c r="CR438" s="3"/>
      <c r="CS438" s="3"/>
      <c r="CT438" s="3"/>
      <c r="CU438" s="3"/>
    </row>
    <row r="439" spans="9:99">
      <c r="I439" s="3"/>
      <c r="O439" s="3"/>
      <c r="P439" s="3"/>
      <c r="Q439" s="3"/>
      <c r="T439" s="3"/>
      <c r="U439" s="3"/>
      <c r="W439" s="37"/>
      <c r="X439" s="3"/>
      <c r="Y439" s="3"/>
      <c r="Z439" s="8"/>
      <c r="AA439" s="3"/>
      <c r="AB439" s="3"/>
      <c r="AC439" s="3"/>
      <c r="AD439" s="3"/>
      <c r="AE439" s="3"/>
      <c r="AF439" s="3"/>
      <c r="AG439" s="3"/>
      <c r="AH439" s="3"/>
      <c r="AI439" s="3"/>
      <c r="AJ439" s="3"/>
      <c r="AK439" s="3"/>
      <c r="AL439" s="3"/>
      <c r="BW439" s="4"/>
      <c r="BX439" s="3"/>
      <c r="BY439" s="3"/>
      <c r="CE439" s="3"/>
      <c r="CF439" s="3"/>
      <c r="CG439" s="3"/>
      <c r="CH439" s="3"/>
      <c r="CI439" s="3"/>
      <c r="CJ439" s="32"/>
      <c r="CK439" s="3"/>
      <c r="CL439" s="3"/>
      <c r="CM439" s="3"/>
      <c r="CN439" s="3"/>
      <c r="CO439" s="3"/>
      <c r="CP439" s="3"/>
      <c r="CQ439" s="3"/>
      <c r="CR439" s="3"/>
      <c r="CS439" s="3"/>
      <c r="CT439" s="3"/>
      <c r="CU439" s="3"/>
    </row>
    <row r="440" spans="9:99">
      <c r="I440" s="3"/>
      <c r="O440" s="3"/>
      <c r="P440" s="3"/>
      <c r="Q440" s="3"/>
      <c r="T440" s="3"/>
      <c r="U440" s="3"/>
      <c r="W440" s="37"/>
      <c r="X440" s="3"/>
      <c r="Y440" s="3"/>
      <c r="Z440" s="8"/>
      <c r="AA440" s="3"/>
      <c r="AB440" s="3"/>
      <c r="AC440" s="3"/>
      <c r="AD440" s="3"/>
      <c r="AE440" s="3"/>
      <c r="AF440" s="3"/>
      <c r="AG440" s="3"/>
      <c r="AH440" s="3"/>
      <c r="AI440" s="3"/>
      <c r="AJ440" s="3"/>
      <c r="AK440" s="3"/>
      <c r="AL440" s="3"/>
      <c r="BW440" s="4"/>
      <c r="BX440" s="3"/>
      <c r="BY440" s="3"/>
      <c r="CE440" s="3"/>
      <c r="CF440" s="3"/>
      <c r="CG440" s="3"/>
      <c r="CH440" s="3"/>
      <c r="CI440" s="3"/>
      <c r="CJ440" s="32"/>
      <c r="CK440" s="3"/>
      <c r="CL440" s="3"/>
      <c r="CM440" s="3"/>
      <c r="CN440" s="3"/>
      <c r="CO440" s="3"/>
      <c r="CP440" s="3"/>
      <c r="CQ440" s="3"/>
      <c r="CR440" s="3"/>
      <c r="CS440" s="3"/>
      <c r="CT440" s="3"/>
      <c r="CU440" s="3"/>
    </row>
    <row r="441" spans="9:99">
      <c r="I441" s="3"/>
      <c r="O441" s="3"/>
      <c r="P441" s="3"/>
      <c r="Q441" s="3"/>
      <c r="T441" s="3"/>
      <c r="U441" s="3"/>
      <c r="W441" s="37"/>
      <c r="X441" s="3"/>
      <c r="Y441" s="3"/>
      <c r="Z441" s="8"/>
      <c r="AA441" s="3"/>
      <c r="AB441" s="3"/>
      <c r="AC441" s="3"/>
      <c r="AD441" s="3"/>
      <c r="AE441" s="3"/>
      <c r="AF441" s="3"/>
      <c r="AG441" s="3"/>
      <c r="AH441" s="3"/>
      <c r="AI441" s="3"/>
      <c r="AJ441" s="3"/>
      <c r="AK441" s="3"/>
      <c r="AL441" s="3"/>
      <c r="BW441" s="4"/>
      <c r="BX441" s="3"/>
      <c r="BY441" s="3"/>
      <c r="CE441" s="3"/>
      <c r="CF441" s="3"/>
      <c r="CG441" s="3"/>
      <c r="CH441" s="3"/>
      <c r="CI441" s="3"/>
      <c r="CJ441" s="32"/>
      <c r="CK441" s="3"/>
      <c r="CL441" s="3"/>
      <c r="CM441" s="3"/>
      <c r="CN441" s="3"/>
      <c r="CO441" s="3"/>
      <c r="CP441" s="3"/>
      <c r="CQ441" s="3"/>
      <c r="CR441" s="3"/>
      <c r="CS441" s="3"/>
      <c r="CT441" s="3"/>
      <c r="CU441" s="3"/>
    </row>
    <row r="442" spans="9:99">
      <c r="I442" s="3"/>
      <c r="O442" s="3"/>
      <c r="P442" s="3"/>
      <c r="Q442" s="3"/>
      <c r="T442" s="3"/>
      <c r="U442" s="3"/>
      <c r="W442" s="37"/>
      <c r="X442" s="3"/>
      <c r="Y442" s="3"/>
      <c r="Z442" s="8"/>
      <c r="AA442" s="3"/>
      <c r="AB442" s="3"/>
      <c r="AC442" s="3"/>
      <c r="AD442" s="3"/>
      <c r="AE442" s="3"/>
      <c r="AF442" s="3"/>
      <c r="AG442" s="3"/>
      <c r="AH442" s="3"/>
      <c r="AI442" s="3"/>
      <c r="AJ442" s="3"/>
      <c r="AK442" s="3"/>
      <c r="AL442" s="3"/>
      <c r="BW442" s="4"/>
      <c r="BX442" s="3"/>
      <c r="BY442" s="3"/>
      <c r="CE442" s="3"/>
      <c r="CF442" s="3"/>
      <c r="CG442" s="3"/>
      <c r="CH442" s="3"/>
      <c r="CI442" s="3"/>
      <c r="CJ442" s="32"/>
      <c r="CK442" s="3"/>
      <c r="CL442" s="3"/>
      <c r="CM442" s="3"/>
      <c r="CN442" s="3"/>
      <c r="CO442" s="3"/>
      <c r="CP442" s="3"/>
      <c r="CQ442" s="3"/>
      <c r="CR442" s="3"/>
      <c r="CS442" s="3"/>
      <c r="CT442" s="3"/>
      <c r="CU442" s="3"/>
    </row>
    <row r="443" spans="9:99">
      <c r="I443" s="3"/>
      <c r="O443" s="3"/>
      <c r="P443" s="3"/>
      <c r="Q443" s="3"/>
      <c r="T443" s="3"/>
      <c r="U443" s="3"/>
      <c r="W443" s="37"/>
      <c r="X443" s="3"/>
      <c r="Y443" s="3"/>
      <c r="Z443" s="8"/>
      <c r="AA443" s="3"/>
      <c r="AB443" s="3"/>
      <c r="AC443" s="3"/>
      <c r="AD443" s="3"/>
      <c r="AE443" s="3"/>
      <c r="AF443" s="3"/>
      <c r="AG443" s="3"/>
      <c r="AH443" s="3"/>
      <c r="AI443" s="3"/>
      <c r="AJ443" s="3"/>
      <c r="AK443" s="3"/>
      <c r="AL443" s="3"/>
      <c r="BW443" s="4"/>
      <c r="BX443" s="3"/>
      <c r="BY443" s="3"/>
      <c r="CE443" s="3"/>
      <c r="CF443" s="3"/>
      <c r="CG443" s="3"/>
      <c r="CH443" s="3"/>
      <c r="CI443" s="3"/>
      <c r="CJ443" s="32"/>
      <c r="CK443" s="3"/>
      <c r="CL443" s="3"/>
      <c r="CM443" s="3"/>
      <c r="CN443" s="3"/>
      <c r="CO443" s="3"/>
      <c r="CP443" s="3"/>
      <c r="CQ443" s="3"/>
      <c r="CR443" s="3"/>
      <c r="CS443" s="3"/>
      <c r="CT443" s="3"/>
      <c r="CU443" s="3"/>
    </row>
    <row r="444" spans="9:99">
      <c r="I444" s="3"/>
      <c r="O444" s="3"/>
      <c r="P444" s="3"/>
      <c r="Q444" s="3"/>
      <c r="T444" s="3"/>
      <c r="U444" s="3"/>
      <c r="W444" s="37"/>
      <c r="X444" s="3"/>
      <c r="Y444" s="3"/>
      <c r="Z444" s="8"/>
      <c r="AA444" s="3"/>
      <c r="AB444" s="3"/>
      <c r="AC444" s="3"/>
      <c r="AD444" s="3"/>
      <c r="AE444" s="3"/>
      <c r="AF444" s="3"/>
      <c r="AG444" s="3"/>
      <c r="AH444" s="3"/>
      <c r="AI444" s="3"/>
      <c r="AJ444" s="3"/>
      <c r="AK444" s="3"/>
      <c r="AL444" s="3"/>
      <c r="BW444" s="4"/>
      <c r="BX444" s="3"/>
      <c r="BY444" s="3"/>
      <c r="CE444" s="3"/>
      <c r="CF444" s="3"/>
      <c r="CG444" s="3"/>
      <c r="CH444" s="3"/>
      <c r="CI444" s="3"/>
      <c r="CJ444" s="32"/>
      <c r="CK444" s="3"/>
      <c r="CL444" s="3"/>
      <c r="CM444" s="3"/>
      <c r="CN444" s="3"/>
      <c r="CO444" s="3"/>
      <c r="CP444" s="3"/>
      <c r="CQ444" s="3"/>
      <c r="CR444" s="3"/>
      <c r="CS444" s="3"/>
      <c r="CT444" s="3"/>
      <c r="CU444" s="3"/>
    </row>
    <row r="445" spans="9:99">
      <c r="I445" s="3"/>
      <c r="O445" s="3"/>
      <c r="P445" s="3"/>
      <c r="Q445" s="3"/>
      <c r="T445" s="3"/>
      <c r="U445" s="3"/>
      <c r="W445" s="37"/>
      <c r="X445" s="3"/>
      <c r="Y445" s="3"/>
      <c r="Z445" s="8"/>
      <c r="AA445" s="3"/>
      <c r="AB445" s="3"/>
      <c r="AC445" s="3"/>
      <c r="AD445" s="3"/>
      <c r="AE445" s="3"/>
      <c r="AF445" s="3"/>
      <c r="AG445" s="3"/>
      <c r="AH445" s="3"/>
      <c r="AI445" s="3"/>
      <c r="AJ445" s="3"/>
      <c r="AK445" s="3"/>
      <c r="AL445" s="3"/>
      <c r="BW445" s="4"/>
      <c r="BX445" s="3"/>
      <c r="BY445" s="3"/>
      <c r="CE445" s="3"/>
      <c r="CF445" s="3"/>
      <c r="CG445" s="3"/>
      <c r="CH445" s="3"/>
      <c r="CI445" s="3"/>
      <c r="CJ445" s="32"/>
      <c r="CK445" s="3"/>
      <c r="CL445" s="3"/>
      <c r="CM445" s="3"/>
      <c r="CN445" s="3"/>
      <c r="CO445" s="3"/>
      <c r="CP445" s="3"/>
      <c r="CQ445" s="3"/>
      <c r="CR445" s="3"/>
      <c r="CS445" s="3"/>
      <c r="CT445" s="3"/>
      <c r="CU445" s="3"/>
    </row>
    <row r="446" spans="9:99">
      <c r="I446" s="3"/>
      <c r="O446" s="3"/>
      <c r="P446" s="3"/>
      <c r="Q446" s="3"/>
      <c r="T446" s="3"/>
      <c r="U446" s="3"/>
      <c r="W446" s="37"/>
      <c r="X446" s="3"/>
      <c r="Y446" s="3"/>
      <c r="Z446" s="8"/>
      <c r="AA446" s="3"/>
      <c r="AB446" s="3"/>
      <c r="AC446" s="3"/>
      <c r="AD446" s="3"/>
      <c r="AE446" s="3"/>
      <c r="AF446" s="3"/>
      <c r="AG446" s="3"/>
      <c r="AH446" s="3"/>
      <c r="AI446" s="3"/>
      <c r="AJ446" s="3"/>
      <c r="AK446" s="3"/>
      <c r="AL446" s="3"/>
      <c r="BW446" s="4"/>
      <c r="BX446" s="3"/>
      <c r="BY446" s="3"/>
      <c r="CE446" s="3"/>
      <c r="CF446" s="3"/>
      <c r="CG446" s="3"/>
      <c r="CH446" s="3"/>
      <c r="CI446" s="3"/>
      <c r="CJ446" s="32"/>
      <c r="CK446" s="3"/>
      <c r="CL446" s="3"/>
      <c r="CM446" s="3"/>
      <c r="CN446" s="3"/>
      <c r="CO446" s="3"/>
      <c r="CP446" s="3"/>
      <c r="CQ446" s="3"/>
      <c r="CR446" s="3"/>
      <c r="CS446" s="3"/>
      <c r="CT446" s="3"/>
      <c r="CU446" s="3"/>
    </row>
    <row r="447" spans="9:99">
      <c r="I447" s="3"/>
      <c r="O447" s="3"/>
      <c r="P447" s="3"/>
      <c r="Q447" s="3"/>
      <c r="T447" s="3"/>
      <c r="U447" s="3"/>
      <c r="W447" s="37"/>
      <c r="X447" s="3"/>
      <c r="Y447" s="3"/>
      <c r="Z447" s="8"/>
      <c r="AA447" s="3"/>
      <c r="AB447" s="3"/>
      <c r="AC447" s="3"/>
      <c r="AD447" s="3"/>
      <c r="AE447" s="3"/>
      <c r="AF447" s="3"/>
      <c r="AG447" s="3"/>
      <c r="AH447" s="3"/>
      <c r="AI447" s="3"/>
      <c r="AJ447" s="3"/>
      <c r="AK447" s="3"/>
      <c r="AL447" s="3"/>
      <c r="BW447" s="4"/>
      <c r="BX447" s="3"/>
      <c r="BY447" s="3"/>
      <c r="CE447" s="3"/>
      <c r="CF447" s="3"/>
      <c r="CG447" s="3"/>
      <c r="CH447" s="3"/>
      <c r="CI447" s="3"/>
      <c r="CJ447" s="32"/>
      <c r="CK447" s="3"/>
      <c r="CL447" s="3"/>
      <c r="CM447" s="3"/>
      <c r="CN447" s="3"/>
      <c r="CO447" s="3"/>
      <c r="CP447" s="3"/>
      <c r="CQ447" s="3"/>
      <c r="CR447" s="3"/>
      <c r="CS447" s="3"/>
      <c r="CT447" s="3"/>
      <c r="CU447" s="3"/>
    </row>
    <row r="448" spans="9:99">
      <c r="I448" s="3"/>
      <c r="O448" s="3"/>
      <c r="P448" s="3"/>
      <c r="Q448" s="3"/>
      <c r="T448" s="3"/>
      <c r="U448" s="3"/>
      <c r="W448" s="37"/>
      <c r="X448" s="3"/>
      <c r="Y448" s="3"/>
      <c r="Z448" s="8"/>
      <c r="AA448" s="3"/>
      <c r="AB448" s="3"/>
      <c r="AC448" s="3"/>
      <c r="AD448" s="3"/>
      <c r="AE448" s="3"/>
      <c r="AF448" s="3"/>
      <c r="AG448" s="3"/>
      <c r="AH448" s="3"/>
      <c r="AI448" s="3"/>
      <c r="AJ448" s="3"/>
      <c r="AK448" s="3"/>
      <c r="AL448" s="3"/>
      <c r="BW448" s="4"/>
      <c r="BX448" s="3"/>
      <c r="BY448" s="3"/>
      <c r="CE448" s="3"/>
      <c r="CF448" s="3"/>
      <c r="CG448" s="3"/>
      <c r="CH448" s="3"/>
      <c r="CI448" s="3"/>
      <c r="CJ448" s="32"/>
      <c r="CK448" s="3"/>
      <c r="CL448" s="3"/>
      <c r="CM448" s="3"/>
      <c r="CN448" s="3"/>
      <c r="CO448" s="3"/>
      <c r="CP448" s="3"/>
      <c r="CQ448" s="3"/>
      <c r="CR448" s="3"/>
      <c r="CS448" s="3"/>
      <c r="CT448" s="3"/>
      <c r="CU448" s="3"/>
    </row>
    <row r="449" spans="9:99">
      <c r="I449" s="3"/>
      <c r="O449" s="3"/>
      <c r="P449" s="3"/>
      <c r="Q449" s="3"/>
      <c r="T449" s="3"/>
      <c r="U449" s="3"/>
      <c r="W449" s="37"/>
      <c r="X449" s="3"/>
      <c r="Y449" s="3"/>
      <c r="Z449" s="8"/>
      <c r="AA449" s="3"/>
      <c r="AB449" s="3"/>
      <c r="AC449" s="3"/>
      <c r="AD449" s="3"/>
      <c r="AE449" s="3"/>
      <c r="AF449" s="3"/>
      <c r="AG449" s="3"/>
      <c r="AH449" s="3"/>
      <c r="AI449" s="3"/>
      <c r="AJ449" s="3"/>
      <c r="AK449" s="3"/>
      <c r="AL449" s="3"/>
      <c r="BW449" s="4"/>
      <c r="BX449" s="3"/>
      <c r="BY449" s="3"/>
      <c r="CE449" s="3"/>
      <c r="CF449" s="3"/>
      <c r="CG449" s="3"/>
      <c r="CH449" s="3"/>
      <c r="CI449" s="3"/>
      <c r="CJ449" s="32"/>
      <c r="CK449" s="3"/>
      <c r="CL449" s="3"/>
      <c r="CM449" s="3"/>
      <c r="CN449" s="3"/>
      <c r="CO449" s="3"/>
      <c r="CP449" s="3"/>
      <c r="CQ449" s="3"/>
      <c r="CR449" s="3"/>
      <c r="CS449" s="3"/>
      <c r="CT449" s="3"/>
      <c r="CU449" s="3"/>
    </row>
    <row r="450" spans="9:99">
      <c r="I450" s="3"/>
      <c r="O450" s="3"/>
      <c r="P450" s="3"/>
      <c r="Q450" s="3"/>
      <c r="T450" s="3"/>
      <c r="U450" s="3"/>
      <c r="W450" s="37"/>
      <c r="X450" s="3"/>
      <c r="Y450" s="3"/>
      <c r="Z450" s="8"/>
      <c r="AA450" s="3"/>
      <c r="AB450" s="3"/>
      <c r="AC450" s="3"/>
      <c r="AD450" s="3"/>
      <c r="AE450" s="3"/>
      <c r="AF450" s="3"/>
      <c r="AG450" s="3"/>
      <c r="AH450" s="3"/>
      <c r="AI450" s="3"/>
      <c r="AJ450" s="3"/>
      <c r="AK450" s="3"/>
      <c r="AL450" s="3"/>
      <c r="BW450" s="4"/>
      <c r="BX450" s="3"/>
      <c r="BY450" s="3"/>
      <c r="CE450" s="3"/>
      <c r="CF450" s="3"/>
      <c r="CG450" s="3"/>
      <c r="CH450" s="3"/>
      <c r="CI450" s="3"/>
      <c r="CJ450" s="32"/>
      <c r="CK450" s="3"/>
      <c r="CL450" s="3"/>
      <c r="CM450" s="3"/>
      <c r="CN450" s="3"/>
      <c r="CO450" s="3"/>
      <c r="CP450" s="3"/>
      <c r="CQ450" s="3"/>
      <c r="CR450" s="3"/>
      <c r="CS450" s="3"/>
      <c r="CT450" s="3"/>
      <c r="CU450" s="3"/>
    </row>
    <row r="451" spans="9:99">
      <c r="I451" s="3"/>
      <c r="O451" s="3"/>
      <c r="P451" s="3"/>
      <c r="Q451" s="3"/>
      <c r="T451" s="3"/>
      <c r="U451" s="3"/>
      <c r="W451" s="37"/>
      <c r="X451" s="3"/>
      <c r="Y451" s="3"/>
      <c r="Z451" s="8"/>
      <c r="AA451" s="3"/>
      <c r="AB451" s="3"/>
      <c r="AC451" s="3"/>
      <c r="AD451" s="3"/>
      <c r="AE451" s="3"/>
      <c r="AF451" s="3"/>
      <c r="AG451" s="3"/>
      <c r="AH451" s="3"/>
      <c r="AI451" s="3"/>
      <c r="AJ451" s="3"/>
      <c r="AK451" s="3"/>
      <c r="AL451" s="3"/>
      <c r="BW451" s="4"/>
      <c r="BX451" s="3"/>
      <c r="BY451" s="3"/>
      <c r="CE451" s="3"/>
      <c r="CF451" s="3"/>
      <c r="CG451" s="3"/>
      <c r="CH451" s="3"/>
      <c r="CI451" s="3"/>
      <c r="CJ451" s="32"/>
      <c r="CK451" s="3"/>
      <c r="CL451" s="3"/>
      <c r="CM451" s="3"/>
      <c r="CN451" s="3"/>
      <c r="CO451" s="3"/>
      <c r="CP451" s="3"/>
      <c r="CQ451" s="3"/>
      <c r="CR451" s="3"/>
      <c r="CS451" s="3"/>
      <c r="CT451" s="3"/>
      <c r="CU451" s="3"/>
    </row>
    <row r="452" spans="9:99">
      <c r="I452" s="3"/>
      <c r="O452" s="3"/>
      <c r="P452" s="3"/>
      <c r="Q452" s="3"/>
      <c r="T452" s="3"/>
      <c r="U452" s="3"/>
      <c r="W452" s="37"/>
      <c r="X452" s="3"/>
      <c r="Y452" s="3"/>
      <c r="Z452" s="8"/>
      <c r="AA452" s="3"/>
      <c r="AB452" s="3"/>
      <c r="AC452" s="3"/>
      <c r="AD452" s="3"/>
      <c r="AE452" s="3"/>
      <c r="AF452" s="3"/>
      <c r="AG452" s="3"/>
      <c r="AH452" s="3"/>
      <c r="AI452" s="3"/>
      <c r="AJ452" s="3"/>
      <c r="AK452" s="3"/>
      <c r="AL452" s="3"/>
      <c r="BW452" s="4"/>
      <c r="BX452" s="3"/>
      <c r="BY452" s="3"/>
      <c r="CE452" s="3"/>
      <c r="CF452" s="3"/>
      <c r="CG452" s="3"/>
      <c r="CH452" s="3"/>
      <c r="CI452" s="3"/>
      <c r="CJ452" s="32"/>
      <c r="CK452" s="3"/>
      <c r="CL452" s="3"/>
      <c r="CM452" s="3"/>
      <c r="CN452" s="3"/>
      <c r="CO452" s="3"/>
      <c r="CP452" s="3"/>
      <c r="CQ452" s="3"/>
      <c r="CR452" s="3"/>
      <c r="CS452" s="3"/>
      <c r="CT452" s="3"/>
      <c r="CU452" s="3"/>
    </row>
    <row r="453" spans="9:99">
      <c r="I453" s="3"/>
      <c r="O453" s="3"/>
      <c r="P453" s="3"/>
      <c r="Q453" s="3"/>
      <c r="T453" s="3"/>
      <c r="U453" s="3"/>
      <c r="W453" s="37"/>
      <c r="X453" s="3"/>
      <c r="Y453" s="3"/>
      <c r="Z453" s="8"/>
      <c r="AA453" s="3"/>
      <c r="AB453" s="3"/>
      <c r="AC453" s="3"/>
      <c r="AD453" s="3"/>
      <c r="AE453" s="3"/>
      <c r="AF453" s="3"/>
      <c r="AG453" s="3"/>
      <c r="AH453" s="3"/>
      <c r="AI453" s="3"/>
      <c r="AJ453" s="3"/>
      <c r="AK453" s="3"/>
      <c r="AL453" s="3"/>
      <c r="BW453" s="4"/>
      <c r="BX453" s="3"/>
      <c r="BY453" s="3"/>
      <c r="CE453" s="3"/>
      <c r="CF453" s="3"/>
      <c r="CG453" s="3"/>
      <c r="CH453" s="3"/>
      <c r="CI453" s="3"/>
      <c r="CJ453" s="32"/>
      <c r="CK453" s="3"/>
      <c r="CL453" s="3"/>
      <c r="CM453" s="3"/>
      <c r="CN453" s="3"/>
      <c r="CO453" s="3"/>
      <c r="CP453" s="3"/>
      <c r="CQ453" s="3"/>
      <c r="CR453" s="3"/>
      <c r="CS453" s="3"/>
      <c r="CT453" s="3"/>
      <c r="CU453" s="3"/>
    </row>
    <row r="454" spans="9:99">
      <c r="I454" s="3"/>
      <c r="O454" s="3"/>
      <c r="P454" s="3"/>
      <c r="Q454" s="3"/>
      <c r="T454" s="3"/>
      <c r="U454" s="3"/>
      <c r="W454" s="37"/>
      <c r="X454" s="3"/>
      <c r="Y454" s="3"/>
      <c r="Z454" s="8"/>
      <c r="AA454" s="3"/>
      <c r="AB454" s="3"/>
      <c r="AC454" s="3"/>
      <c r="AD454" s="3"/>
      <c r="AE454" s="3"/>
      <c r="AF454" s="3"/>
      <c r="AG454" s="3"/>
      <c r="AH454" s="3"/>
      <c r="AI454" s="3"/>
      <c r="AJ454" s="3"/>
      <c r="AK454" s="3"/>
      <c r="AL454" s="3"/>
      <c r="BW454" s="4"/>
      <c r="BX454" s="3"/>
      <c r="BY454" s="3"/>
      <c r="CE454" s="3"/>
      <c r="CF454" s="3"/>
      <c r="CG454" s="3"/>
      <c r="CH454" s="3"/>
      <c r="CI454" s="3"/>
      <c r="CJ454" s="32"/>
      <c r="CK454" s="3"/>
      <c r="CL454" s="3"/>
      <c r="CM454" s="3"/>
      <c r="CN454" s="3"/>
      <c r="CO454" s="3"/>
      <c r="CP454" s="3"/>
      <c r="CQ454" s="3"/>
      <c r="CR454" s="3"/>
      <c r="CS454" s="3"/>
      <c r="CT454" s="3"/>
      <c r="CU454" s="3"/>
    </row>
    <row r="455" spans="9:99">
      <c r="I455" s="3"/>
      <c r="O455" s="3"/>
      <c r="P455" s="3"/>
      <c r="Q455" s="3"/>
      <c r="T455" s="3"/>
      <c r="U455" s="3"/>
      <c r="W455" s="37"/>
      <c r="X455" s="3"/>
      <c r="Y455" s="3"/>
      <c r="Z455" s="8"/>
      <c r="AA455" s="3"/>
      <c r="AB455" s="3"/>
      <c r="AC455" s="3"/>
      <c r="AD455" s="3"/>
      <c r="AE455" s="3"/>
      <c r="AF455" s="3"/>
      <c r="AG455" s="3"/>
      <c r="AH455" s="3"/>
      <c r="AI455" s="3"/>
      <c r="AJ455" s="3"/>
      <c r="AK455" s="3"/>
      <c r="AL455" s="3"/>
      <c r="BW455" s="4"/>
      <c r="BX455" s="3"/>
      <c r="BY455" s="3"/>
      <c r="CE455" s="3"/>
      <c r="CF455" s="3"/>
      <c r="CG455" s="3"/>
      <c r="CH455" s="3"/>
      <c r="CI455" s="3"/>
      <c r="CJ455" s="32"/>
      <c r="CK455" s="3"/>
      <c r="CL455" s="3"/>
      <c r="CM455" s="3"/>
      <c r="CN455" s="3"/>
      <c r="CO455" s="3"/>
      <c r="CP455" s="3"/>
      <c r="CQ455" s="3"/>
      <c r="CR455" s="3"/>
      <c r="CS455" s="3"/>
      <c r="CT455" s="3"/>
      <c r="CU455" s="3"/>
    </row>
    <row r="456" spans="9:99">
      <c r="I456" s="3"/>
      <c r="O456" s="3"/>
      <c r="P456" s="3"/>
      <c r="Q456" s="3"/>
      <c r="T456" s="3"/>
      <c r="U456" s="3"/>
      <c r="W456" s="37"/>
      <c r="X456" s="3"/>
      <c r="Y456" s="3"/>
      <c r="Z456" s="8"/>
      <c r="AA456" s="3"/>
      <c r="AB456" s="3"/>
      <c r="AC456" s="3"/>
      <c r="AD456" s="3"/>
      <c r="AE456" s="3"/>
      <c r="AF456" s="3"/>
      <c r="AG456" s="3"/>
      <c r="AH456" s="3"/>
      <c r="AI456" s="3"/>
      <c r="AJ456" s="3"/>
      <c r="AK456" s="3"/>
      <c r="AL456" s="3"/>
      <c r="BW456" s="4"/>
      <c r="BX456" s="3"/>
      <c r="BY456" s="3"/>
      <c r="CE456" s="3"/>
      <c r="CF456" s="3"/>
      <c r="CG456" s="3"/>
      <c r="CH456" s="3"/>
      <c r="CI456" s="3"/>
      <c r="CJ456" s="32"/>
      <c r="CK456" s="3"/>
      <c r="CL456" s="3"/>
      <c r="CM456" s="3"/>
      <c r="CN456" s="3"/>
      <c r="CO456" s="3"/>
      <c r="CP456" s="3"/>
      <c r="CQ456" s="3"/>
      <c r="CR456" s="3"/>
      <c r="CS456" s="3"/>
      <c r="CT456" s="3"/>
      <c r="CU456" s="3"/>
    </row>
    <row r="457" spans="9:99">
      <c r="I457" s="3"/>
      <c r="O457" s="3"/>
      <c r="P457" s="3"/>
      <c r="Q457" s="3"/>
      <c r="T457" s="3"/>
      <c r="U457" s="3"/>
      <c r="W457" s="37"/>
      <c r="X457" s="3"/>
      <c r="Y457" s="3"/>
      <c r="Z457" s="8"/>
      <c r="AA457" s="3"/>
      <c r="AB457" s="3"/>
      <c r="AC457" s="3"/>
      <c r="AD457" s="3"/>
      <c r="AE457" s="3"/>
      <c r="AF457" s="3"/>
      <c r="AG457" s="3"/>
      <c r="AH457" s="3"/>
      <c r="AI457" s="3"/>
      <c r="AJ457" s="3"/>
      <c r="AK457" s="3"/>
      <c r="AL457" s="3"/>
      <c r="BW457" s="4"/>
      <c r="BX457" s="3"/>
      <c r="BY457" s="3"/>
      <c r="CE457" s="3"/>
      <c r="CF457" s="3"/>
      <c r="CG457" s="3"/>
      <c r="CH457" s="3"/>
      <c r="CI457" s="3"/>
      <c r="CJ457" s="32"/>
      <c r="CK457" s="3"/>
      <c r="CL457" s="3"/>
      <c r="CM457" s="3"/>
      <c r="CN457" s="3"/>
      <c r="CO457" s="3"/>
      <c r="CP457" s="3"/>
      <c r="CQ457" s="3"/>
      <c r="CR457" s="3"/>
      <c r="CS457" s="3"/>
      <c r="CT457" s="3"/>
      <c r="CU457" s="3"/>
    </row>
    <row r="458" spans="9:99">
      <c r="I458" s="3"/>
      <c r="O458" s="3"/>
      <c r="P458" s="3"/>
      <c r="Q458" s="3"/>
      <c r="T458" s="3"/>
      <c r="U458" s="3"/>
      <c r="W458" s="37"/>
      <c r="X458" s="3"/>
      <c r="Y458" s="3"/>
      <c r="Z458" s="8"/>
      <c r="AA458" s="3"/>
      <c r="AB458" s="3"/>
      <c r="AC458" s="3"/>
      <c r="AD458" s="3"/>
      <c r="AE458" s="3"/>
      <c r="AF458" s="3"/>
      <c r="AG458" s="3"/>
      <c r="AH458" s="3"/>
      <c r="AI458" s="3"/>
      <c r="AJ458" s="3"/>
      <c r="AK458" s="3"/>
      <c r="AL458" s="3"/>
      <c r="BW458" s="4"/>
      <c r="BX458" s="3"/>
      <c r="BY458" s="3"/>
      <c r="CE458" s="3"/>
      <c r="CF458" s="3"/>
      <c r="CG458" s="3"/>
      <c r="CH458" s="3"/>
      <c r="CI458" s="3"/>
      <c r="CJ458" s="32"/>
      <c r="CK458" s="3"/>
      <c r="CL458" s="3"/>
      <c r="CM458" s="3"/>
      <c r="CN458" s="3"/>
      <c r="CO458" s="3"/>
      <c r="CP458" s="3"/>
      <c r="CQ458" s="3"/>
      <c r="CR458" s="3"/>
      <c r="CS458" s="3"/>
      <c r="CT458" s="3"/>
      <c r="CU458" s="3"/>
    </row>
    <row r="459" spans="9:99">
      <c r="I459" s="3"/>
      <c r="O459" s="3"/>
      <c r="P459" s="3"/>
      <c r="Q459" s="3"/>
      <c r="T459" s="3"/>
      <c r="U459" s="3"/>
      <c r="W459" s="37"/>
      <c r="X459" s="3"/>
      <c r="Y459" s="3"/>
      <c r="Z459" s="8"/>
      <c r="AA459" s="3"/>
      <c r="AB459" s="3"/>
      <c r="AC459" s="3"/>
      <c r="AD459" s="3"/>
      <c r="AE459" s="3"/>
      <c r="AF459" s="3"/>
      <c r="AG459" s="3"/>
      <c r="AH459" s="3"/>
      <c r="AI459" s="3"/>
      <c r="AJ459" s="3"/>
      <c r="AK459" s="3"/>
      <c r="AL459" s="3"/>
      <c r="BW459" s="4"/>
      <c r="BX459" s="3"/>
      <c r="BY459" s="3"/>
      <c r="CE459" s="3"/>
      <c r="CF459" s="3"/>
      <c r="CG459" s="3"/>
      <c r="CH459" s="3"/>
      <c r="CI459" s="3"/>
      <c r="CJ459" s="32"/>
      <c r="CK459" s="3"/>
      <c r="CL459" s="3"/>
      <c r="CM459" s="3"/>
      <c r="CN459" s="3"/>
      <c r="CO459" s="3"/>
      <c r="CP459" s="3"/>
      <c r="CQ459" s="3"/>
      <c r="CR459" s="3"/>
      <c r="CS459" s="3"/>
      <c r="CT459" s="3"/>
      <c r="CU459" s="3"/>
    </row>
    <row r="460" spans="9:99">
      <c r="I460" s="3"/>
      <c r="O460" s="3"/>
      <c r="P460" s="3"/>
      <c r="Q460" s="3"/>
      <c r="T460" s="3"/>
      <c r="U460" s="3"/>
      <c r="W460" s="37"/>
      <c r="X460" s="3"/>
      <c r="Y460" s="3"/>
      <c r="Z460" s="8"/>
      <c r="AA460" s="3"/>
      <c r="AB460" s="3"/>
      <c r="AC460" s="3"/>
      <c r="AD460" s="3"/>
      <c r="AE460" s="3"/>
      <c r="AF460" s="3"/>
      <c r="AG460" s="3"/>
      <c r="AH460" s="3"/>
      <c r="AI460" s="3"/>
      <c r="AJ460" s="3"/>
      <c r="AK460" s="3"/>
      <c r="AL460" s="3"/>
      <c r="BW460" s="4"/>
      <c r="BX460" s="3"/>
      <c r="BY460" s="3"/>
      <c r="CE460" s="3"/>
      <c r="CF460" s="3"/>
      <c r="CG460" s="3"/>
      <c r="CH460" s="3"/>
      <c r="CI460" s="3"/>
      <c r="CJ460" s="32"/>
      <c r="CK460" s="3"/>
      <c r="CL460" s="3"/>
      <c r="CM460" s="3"/>
      <c r="CN460" s="3"/>
      <c r="CO460" s="3"/>
      <c r="CP460" s="3"/>
      <c r="CQ460" s="3"/>
      <c r="CR460" s="3"/>
      <c r="CS460" s="3"/>
      <c r="CT460" s="3"/>
      <c r="CU460" s="3"/>
    </row>
    <row r="461" spans="9:99">
      <c r="I461" s="3"/>
      <c r="O461" s="3"/>
      <c r="P461" s="3"/>
      <c r="Q461" s="3"/>
      <c r="T461" s="3"/>
      <c r="U461" s="3"/>
      <c r="W461" s="37"/>
      <c r="X461" s="3"/>
      <c r="Y461" s="3"/>
      <c r="Z461" s="8"/>
      <c r="AA461" s="3"/>
      <c r="AB461" s="3"/>
      <c r="AC461" s="3"/>
      <c r="AD461" s="3"/>
      <c r="AE461" s="3"/>
      <c r="AF461" s="3"/>
      <c r="AG461" s="3"/>
      <c r="AH461" s="3"/>
      <c r="AI461" s="3"/>
      <c r="AJ461" s="3"/>
      <c r="AK461" s="3"/>
      <c r="AL461" s="3"/>
      <c r="BW461" s="4"/>
      <c r="BX461" s="3"/>
      <c r="BY461" s="3"/>
      <c r="CE461" s="3"/>
      <c r="CF461" s="3"/>
      <c r="CG461" s="3"/>
      <c r="CH461" s="3"/>
      <c r="CI461" s="3"/>
      <c r="CJ461" s="32"/>
      <c r="CK461" s="3"/>
      <c r="CL461" s="3"/>
      <c r="CM461" s="3"/>
      <c r="CN461" s="3"/>
      <c r="CO461" s="3"/>
      <c r="CP461" s="3"/>
      <c r="CQ461" s="3"/>
      <c r="CR461" s="3"/>
      <c r="CS461" s="3"/>
      <c r="CT461" s="3"/>
      <c r="CU461" s="3"/>
    </row>
    <row r="462" spans="9:99">
      <c r="I462" s="3"/>
      <c r="O462" s="3"/>
      <c r="P462" s="3"/>
      <c r="Q462" s="3"/>
      <c r="T462" s="3"/>
      <c r="U462" s="3"/>
      <c r="W462" s="37"/>
      <c r="X462" s="3"/>
      <c r="Y462" s="3"/>
      <c r="Z462" s="8"/>
      <c r="AA462" s="3"/>
      <c r="AB462" s="3"/>
      <c r="AC462" s="3"/>
      <c r="AD462" s="3"/>
      <c r="AE462" s="3"/>
      <c r="AF462" s="3"/>
      <c r="AG462" s="3"/>
      <c r="AH462" s="3"/>
      <c r="AI462" s="3"/>
      <c r="AJ462" s="3"/>
      <c r="AK462" s="3"/>
      <c r="AL462" s="3"/>
      <c r="BW462" s="4"/>
      <c r="BX462" s="3"/>
      <c r="BY462" s="3"/>
      <c r="CE462" s="3"/>
      <c r="CF462" s="3"/>
      <c r="CG462" s="3"/>
      <c r="CH462" s="3"/>
      <c r="CI462" s="3"/>
      <c r="CJ462" s="32"/>
      <c r="CK462" s="3"/>
      <c r="CL462" s="3"/>
      <c r="CM462" s="3"/>
      <c r="CN462" s="3"/>
      <c r="CO462" s="3"/>
      <c r="CP462" s="3"/>
      <c r="CQ462" s="3"/>
      <c r="CR462" s="3"/>
      <c r="CS462" s="3"/>
      <c r="CT462" s="3"/>
      <c r="CU462" s="3"/>
    </row>
    <row r="463" spans="9:99">
      <c r="I463" s="3"/>
      <c r="O463" s="3"/>
      <c r="P463" s="3"/>
      <c r="Q463" s="3"/>
      <c r="T463" s="3"/>
      <c r="U463" s="3"/>
      <c r="W463" s="37"/>
      <c r="X463" s="3"/>
      <c r="Y463" s="3"/>
      <c r="Z463" s="8"/>
      <c r="AA463" s="3"/>
      <c r="AB463" s="3"/>
      <c r="AC463" s="3"/>
      <c r="AD463" s="3"/>
      <c r="AE463" s="3"/>
      <c r="AF463" s="3"/>
      <c r="AG463" s="3"/>
      <c r="AH463" s="3"/>
      <c r="AI463" s="3"/>
      <c r="AJ463" s="3"/>
      <c r="AK463" s="3"/>
      <c r="AL463" s="3"/>
      <c r="BW463" s="4"/>
      <c r="BX463" s="3"/>
      <c r="BY463" s="3"/>
      <c r="CE463" s="3"/>
      <c r="CF463" s="3"/>
      <c r="CG463" s="3"/>
      <c r="CH463" s="3"/>
      <c r="CI463" s="3"/>
      <c r="CJ463" s="32"/>
      <c r="CK463" s="3"/>
      <c r="CL463" s="3"/>
      <c r="CM463" s="3"/>
      <c r="CN463" s="3"/>
      <c r="CO463" s="3"/>
      <c r="CP463" s="3"/>
      <c r="CQ463" s="3"/>
      <c r="CR463" s="3"/>
      <c r="CS463" s="3"/>
      <c r="CT463" s="3"/>
      <c r="CU463" s="3"/>
    </row>
    <row r="464" spans="9:99">
      <c r="I464" s="3"/>
      <c r="O464" s="3"/>
      <c r="P464" s="3"/>
      <c r="Q464" s="3"/>
      <c r="T464" s="3"/>
      <c r="U464" s="3"/>
      <c r="W464" s="37"/>
      <c r="X464" s="3"/>
      <c r="Y464" s="3"/>
      <c r="Z464" s="8"/>
      <c r="AA464" s="3"/>
      <c r="AB464" s="3"/>
      <c r="AC464" s="3"/>
      <c r="AD464" s="3"/>
      <c r="AE464" s="3"/>
      <c r="AF464" s="3"/>
      <c r="AG464" s="3"/>
      <c r="AH464" s="3"/>
      <c r="AI464" s="3"/>
      <c r="AJ464" s="3"/>
      <c r="AK464" s="3"/>
      <c r="AL464" s="3"/>
      <c r="BW464" s="4"/>
      <c r="BX464" s="3"/>
      <c r="BY464" s="3"/>
      <c r="CE464" s="3"/>
      <c r="CF464" s="3"/>
      <c r="CG464" s="3"/>
      <c r="CH464" s="3"/>
      <c r="CI464" s="3"/>
      <c r="CJ464" s="32"/>
      <c r="CK464" s="3"/>
      <c r="CL464" s="3"/>
      <c r="CM464" s="3"/>
      <c r="CN464" s="3"/>
      <c r="CO464" s="3"/>
      <c r="CP464" s="3"/>
      <c r="CQ464" s="3"/>
      <c r="CR464" s="3"/>
      <c r="CS464" s="3"/>
      <c r="CT464" s="3"/>
      <c r="CU464" s="3"/>
    </row>
    <row r="465" spans="9:99">
      <c r="I465" s="3"/>
      <c r="O465" s="3"/>
      <c r="P465" s="3"/>
      <c r="Q465" s="3"/>
      <c r="T465" s="3"/>
      <c r="U465" s="3"/>
      <c r="W465" s="37"/>
      <c r="X465" s="3"/>
      <c r="Y465" s="3"/>
      <c r="Z465" s="8"/>
      <c r="AA465" s="3"/>
      <c r="AB465" s="3"/>
      <c r="AC465" s="3"/>
      <c r="AD465" s="3"/>
      <c r="AE465" s="3"/>
      <c r="AF465" s="3"/>
      <c r="AG465" s="3"/>
      <c r="AH465" s="3"/>
      <c r="AI465" s="3"/>
      <c r="AJ465" s="3"/>
      <c r="AK465" s="3"/>
      <c r="AL465" s="3"/>
      <c r="BW465" s="4"/>
      <c r="BX465" s="3"/>
      <c r="BY465" s="3"/>
      <c r="CE465" s="3"/>
      <c r="CF465" s="3"/>
      <c r="CG465" s="3"/>
      <c r="CH465" s="3"/>
      <c r="CI465" s="3"/>
      <c r="CJ465" s="32"/>
      <c r="CK465" s="3"/>
      <c r="CL465" s="3"/>
      <c r="CM465" s="3"/>
      <c r="CN465" s="3"/>
      <c r="CO465" s="3"/>
      <c r="CP465" s="3"/>
      <c r="CQ465" s="3"/>
      <c r="CR465" s="3"/>
      <c r="CS465" s="3"/>
      <c r="CT465" s="3"/>
      <c r="CU465" s="3"/>
    </row>
    <row r="466" spans="9:99">
      <c r="I466" s="3"/>
      <c r="O466" s="3"/>
      <c r="P466" s="3"/>
      <c r="Q466" s="3"/>
      <c r="T466" s="3"/>
      <c r="U466" s="3"/>
      <c r="W466" s="37"/>
      <c r="X466" s="3"/>
      <c r="Y466" s="3"/>
      <c r="Z466" s="8"/>
      <c r="AA466" s="3"/>
      <c r="AB466" s="3"/>
      <c r="AC466" s="3"/>
      <c r="AD466" s="3"/>
      <c r="AE466" s="3"/>
      <c r="AF466" s="3"/>
      <c r="AG466" s="3"/>
      <c r="AH466" s="3"/>
      <c r="AI466" s="3"/>
      <c r="AJ466" s="3"/>
      <c r="AK466" s="3"/>
      <c r="AL466" s="3"/>
      <c r="BW466" s="4"/>
      <c r="BX466" s="3"/>
      <c r="BY466" s="3"/>
      <c r="CE466" s="3"/>
      <c r="CF466" s="3"/>
      <c r="CG466" s="3"/>
      <c r="CH466" s="3"/>
      <c r="CI466" s="3"/>
      <c r="CJ466" s="32"/>
      <c r="CK466" s="3"/>
      <c r="CL466" s="3"/>
      <c r="CM466" s="3"/>
      <c r="CN466" s="3"/>
      <c r="CO466" s="3"/>
      <c r="CP466" s="3"/>
      <c r="CQ466" s="3"/>
      <c r="CR466" s="3"/>
      <c r="CS466" s="3"/>
      <c r="CT466" s="3"/>
      <c r="CU466" s="3"/>
    </row>
    <row r="467" spans="9:99">
      <c r="I467" s="3"/>
      <c r="O467" s="3"/>
      <c r="P467" s="3"/>
      <c r="Q467" s="3"/>
      <c r="T467" s="3"/>
      <c r="U467" s="3"/>
      <c r="W467" s="37"/>
      <c r="X467" s="3"/>
      <c r="Y467" s="3"/>
      <c r="Z467" s="8"/>
      <c r="AA467" s="3"/>
      <c r="AB467" s="3"/>
      <c r="AC467" s="3"/>
      <c r="AD467" s="3"/>
      <c r="AE467" s="3"/>
      <c r="AF467" s="3"/>
      <c r="AG467" s="3"/>
      <c r="AH467" s="3"/>
      <c r="AI467" s="3"/>
      <c r="AJ467" s="3"/>
      <c r="AK467" s="3"/>
      <c r="AL467" s="3"/>
      <c r="BW467" s="4"/>
      <c r="BX467" s="3"/>
      <c r="BY467" s="3"/>
      <c r="CE467" s="3"/>
      <c r="CF467" s="3"/>
      <c r="CG467" s="3"/>
      <c r="CH467" s="3"/>
      <c r="CI467" s="3"/>
      <c r="CJ467" s="32"/>
      <c r="CK467" s="3"/>
      <c r="CL467" s="3"/>
      <c r="CM467" s="3"/>
      <c r="CN467" s="3"/>
      <c r="CO467" s="3"/>
      <c r="CP467" s="3"/>
      <c r="CQ467" s="3"/>
      <c r="CR467" s="3"/>
      <c r="CS467" s="3"/>
      <c r="CT467" s="3"/>
      <c r="CU467" s="3"/>
    </row>
    <row r="468" spans="9:99">
      <c r="I468" s="3"/>
      <c r="O468" s="3"/>
      <c r="P468" s="3"/>
      <c r="Q468" s="3"/>
      <c r="T468" s="3"/>
      <c r="U468" s="3"/>
      <c r="W468" s="37"/>
      <c r="X468" s="3"/>
      <c r="Y468" s="3"/>
      <c r="Z468" s="8"/>
      <c r="AA468" s="3"/>
      <c r="AB468" s="3"/>
      <c r="AC468" s="3"/>
      <c r="AD468" s="3"/>
      <c r="AE468" s="3"/>
      <c r="AF468" s="3"/>
      <c r="AG468" s="3"/>
      <c r="AH468" s="3"/>
      <c r="AI468" s="3"/>
      <c r="AJ468" s="3"/>
      <c r="AK468" s="3"/>
      <c r="AL468" s="3"/>
      <c r="BW468" s="4"/>
      <c r="BX468" s="3"/>
      <c r="BY468" s="3"/>
      <c r="CE468" s="3"/>
      <c r="CF468" s="3"/>
      <c r="CG468" s="3"/>
      <c r="CH468" s="3"/>
      <c r="CI468" s="3"/>
      <c r="CJ468" s="32"/>
      <c r="CK468" s="3"/>
      <c r="CL468" s="3"/>
      <c r="CM468" s="3"/>
      <c r="CN468" s="3"/>
      <c r="CO468" s="3"/>
      <c r="CP468" s="3"/>
      <c r="CQ468" s="3"/>
      <c r="CR468" s="3"/>
      <c r="CS468" s="3"/>
      <c r="CT468" s="3"/>
      <c r="CU468" s="3"/>
    </row>
    <row r="469" spans="9:99">
      <c r="I469" s="3"/>
      <c r="O469" s="3"/>
      <c r="P469" s="3"/>
      <c r="Q469" s="3"/>
      <c r="T469" s="3"/>
      <c r="U469" s="3"/>
      <c r="W469" s="37"/>
      <c r="X469" s="3"/>
      <c r="Y469" s="3"/>
      <c r="Z469" s="8"/>
      <c r="AA469" s="3"/>
      <c r="AB469" s="3"/>
      <c r="AC469" s="3"/>
      <c r="AD469" s="3"/>
      <c r="AE469" s="3"/>
      <c r="AF469" s="3"/>
      <c r="AG469" s="3"/>
      <c r="AH469" s="3"/>
      <c r="AI469" s="3"/>
      <c r="AJ469" s="3"/>
      <c r="AK469" s="3"/>
      <c r="AL469" s="3"/>
      <c r="BW469" s="4"/>
      <c r="BX469" s="3"/>
      <c r="BY469" s="3"/>
      <c r="CE469" s="3"/>
      <c r="CF469" s="3"/>
      <c r="CG469" s="3"/>
      <c r="CH469" s="3"/>
      <c r="CI469" s="3"/>
      <c r="CJ469" s="32"/>
      <c r="CK469" s="3"/>
      <c r="CL469" s="3"/>
      <c r="CM469" s="3"/>
      <c r="CN469" s="3"/>
      <c r="CO469" s="3"/>
      <c r="CP469" s="3"/>
      <c r="CQ469" s="3"/>
      <c r="CR469" s="3"/>
      <c r="CS469" s="3"/>
      <c r="CT469" s="3"/>
      <c r="CU469" s="3"/>
    </row>
    <row r="470" spans="9:99">
      <c r="I470" s="3"/>
      <c r="O470" s="3"/>
      <c r="P470" s="3"/>
      <c r="Q470" s="3"/>
      <c r="T470" s="3"/>
      <c r="U470" s="3"/>
      <c r="W470" s="37"/>
      <c r="X470" s="3"/>
      <c r="Y470" s="3"/>
      <c r="Z470" s="8"/>
      <c r="AA470" s="3"/>
      <c r="AB470" s="3"/>
      <c r="AC470" s="3"/>
      <c r="AD470" s="3"/>
      <c r="AE470" s="3"/>
      <c r="AF470" s="3"/>
      <c r="AG470" s="3"/>
      <c r="AH470" s="3"/>
      <c r="AI470" s="3"/>
      <c r="AJ470" s="3"/>
      <c r="AK470" s="3"/>
      <c r="AL470" s="3"/>
      <c r="BW470" s="4"/>
      <c r="BX470" s="3"/>
      <c r="BY470" s="3"/>
      <c r="CE470" s="3"/>
      <c r="CF470" s="3"/>
      <c r="CG470" s="3"/>
      <c r="CH470" s="3"/>
      <c r="CI470" s="3"/>
      <c r="CJ470" s="32"/>
      <c r="CK470" s="3"/>
      <c r="CL470" s="3"/>
      <c r="CM470" s="3"/>
      <c r="CN470" s="3"/>
      <c r="CO470" s="3"/>
      <c r="CP470" s="3"/>
      <c r="CQ470" s="3"/>
      <c r="CR470" s="3"/>
      <c r="CS470" s="3"/>
      <c r="CT470" s="3"/>
      <c r="CU470" s="3"/>
    </row>
    <row r="471" spans="9:99">
      <c r="I471" s="3"/>
      <c r="O471" s="3"/>
      <c r="P471" s="3"/>
      <c r="Q471" s="3"/>
      <c r="T471" s="3"/>
      <c r="U471" s="3"/>
      <c r="W471" s="37"/>
      <c r="X471" s="3"/>
      <c r="Y471" s="3"/>
      <c r="Z471" s="8"/>
      <c r="AA471" s="3"/>
      <c r="AB471" s="3"/>
      <c r="AC471" s="3"/>
      <c r="AD471" s="3"/>
      <c r="AE471" s="3"/>
      <c r="AF471" s="3"/>
      <c r="AG471" s="3"/>
      <c r="AH471" s="3"/>
      <c r="AI471" s="3"/>
      <c r="AJ471" s="3"/>
      <c r="AK471" s="3"/>
      <c r="AL471" s="3"/>
      <c r="BW471" s="4"/>
      <c r="BX471" s="3"/>
      <c r="BY471" s="3"/>
      <c r="CE471" s="3"/>
      <c r="CF471" s="3"/>
      <c r="CG471" s="3"/>
      <c r="CH471" s="3"/>
      <c r="CI471" s="3"/>
      <c r="CJ471" s="32"/>
      <c r="CK471" s="3"/>
      <c r="CL471" s="3"/>
      <c r="CM471" s="3"/>
      <c r="CN471" s="3"/>
      <c r="CO471" s="3"/>
      <c r="CP471" s="3"/>
      <c r="CQ471" s="3"/>
      <c r="CR471" s="3"/>
      <c r="CS471" s="3"/>
      <c r="CT471" s="3"/>
      <c r="CU471" s="3"/>
    </row>
    <row r="472" spans="9:99">
      <c r="I472" s="3"/>
      <c r="O472" s="3"/>
      <c r="P472" s="3"/>
      <c r="Q472" s="3"/>
      <c r="T472" s="3"/>
      <c r="U472" s="3"/>
      <c r="W472" s="37"/>
      <c r="X472" s="3"/>
      <c r="Y472" s="3"/>
      <c r="Z472" s="8"/>
      <c r="AA472" s="3"/>
      <c r="AB472" s="3"/>
      <c r="AC472" s="3"/>
      <c r="AD472" s="3"/>
      <c r="AE472" s="3"/>
      <c r="AF472" s="3"/>
      <c r="AG472" s="3"/>
      <c r="AH472" s="3"/>
      <c r="AI472" s="3"/>
      <c r="AJ472" s="3"/>
      <c r="AK472" s="3"/>
      <c r="AL472" s="3"/>
      <c r="BW472" s="4"/>
      <c r="BX472" s="3"/>
      <c r="BY472" s="3"/>
      <c r="CE472" s="3"/>
      <c r="CF472" s="3"/>
      <c r="CG472" s="3"/>
      <c r="CH472" s="3"/>
      <c r="CI472" s="3"/>
      <c r="CJ472" s="32"/>
      <c r="CK472" s="3"/>
      <c r="CL472" s="3"/>
      <c r="CM472" s="3"/>
      <c r="CN472" s="3"/>
      <c r="CO472" s="3"/>
      <c r="CP472" s="3"/>
      <c r="CQ472" s="3"/>
      <c r="CR472" s="3"/>
      <c r="CS472" s="3"/>
      <c r="CT472" s="3"/>
      <c r="CU472" s="3"/>
    </row>
    <row r="473" spans="9:99">
      <c r="I473" s="3"/>
      <c r="O473" s="3"/>
      <c r="P473" s="3"/>
      <c r="Q473" s="3"/>
      <c r="T473" s="3"/>
      <c r="U473" s="3"/>
      <c r="W473" s="37"/>
      <c r="X473" s="3"/>
      <c r="Y473" s="3"/>
      <c r="Z473" s="8"/>
      <c r="AA473" s="3"/>
      <c r="AB473" s="3"/>
      <c r="AC473" s="3"/>
      <c r="AD473" s="3"/>
      <c r="AE473" s="3"/>
      <c r="AF473" s="3"/>
      <c r="AG473" s="3"/>
      <c r="AH473" s="3"/>
      <c r="AI473" s="3"/>
      <c r="AJ473" s="3"/>
      <c r="AK473" s="3"/>
      <c r="AL473" s="3"/>
      <c r="BW473" s="4"/>
      <c r="BX473" s="3"/>
      <c r="BY473" s="3"/>
      <c r="CE473" s="3"/>
      <c r="CF473" s="3"/>
      <c r="CG473" s="3"/>
      <c r="CH473" s="3"/>
      <c r="CI473" s="3"/>
      <c r="CJ473" s="32"/>
      <c r="CK473" s="3"/>
      <c r="CL473" s="3"/>
      <c r="CM473" s="3"/>
      <c r="CN473" s="3"/>
      <c r="CO473" s="3"/>
      <c r="CP473" s="3"/>
      <c r="CQ473" s="3"/>
      <c r="CR473" s="3"/>
      <c r="CS473" s="3"/>
      <c r="CT473" s="3"/>
      <c r="CU473" s="3"/>
    </row>
    <row r="474" spans="9:99">
      <c r="I474" s="3"/>
      <c r="O474" s="3"/>
      <c r="P474" s="3"/>
      <c r="Q474" s="3"/>
      <c r="T474" s="3"/>
      <c r="U474" s="3"/>
      <c r="W474" s="37"/>
      <c r="X474" s="3"/>
      <c r="Y474" s="3"/>
      <c r="Z474" s="8"/>
      <c r="AA474" s="3"/>
      <c r="AB474" s="3"/>
      <c r="AC474" s="3"/>
      <c r="AD474" s="3"/>
      <c r="AE474" s="3"/>
      <c r="AF474" s="3"/>
      <c r="AG474" s="3"/>
      <c r="AH474" s="3"/>
      <c r="AI474" s="3"/>
      <c r="AJ474" s="3"/>
      <c r="AK474" s="3"/>
      <c r="AL474" s="3"/>
      <c r="BW474" s="4"/>
      <c r="BX474" s="3"/>
      <c r="BY474" s="3"/>
      <c r="CE474" s="3"/>
      <c r="CF474" s="3"/>
      <c r="CG474" s="3"/>
      <c r="CH474" s="3"/>
      <c r="CI474" s="3"/>
      <c r="CJ474" s="32"/>
      <c r="CK474" s="3"/>
      <c r="CL474" s="3"/>
      <c r="CM474" s="3"/>
      <c r="CN474" s="3"/>
      <c r="CO474" s="3"/>
      <c r="CP474" s="3"/>
      <c r="CQ474" s="3"/>
      <c r="CR474" s="3"/>
      <c r="CS474" s="3"/>
      <c r="CT474" s="3"/>
      <c r="CU474" s="3"/>
    </row>
    <row r="475" spans="9:99">
      <c r="I475" s="3"/>
      <c r="O475" s="3"/>
      <c r="P475" s="3"/>
      <c r="Q475" s="3"/>
      <c r="T475" s="3"/>
      <c r="U475" s="3"/>
      <c r="W475" s="37"/>
      <c r="X475" s="3"/>
      <c r="Y475" s="3"/>
      <c r="Z475" s="8"/>
      <c r="AA475" s="3"/>
      <c r="AB475" s="3"/>
      <c r="AC475" s="3"/>
      <c r="AD475" s="3"/>
      <c r="AE475" s="3"/>
      <c r="AF475" s="3"/>
      <c r="AG475" s="3"/>
      <c r="AH475" s="3"/>
      <c r="AI475" s="3"/>
      <c r="AJ475" s="3"/>
      <c r="AK475" s="3"/>
      <c r="AL475" s="3"/>
      <c r="BW475" s="4"/>
      <c r="BX475" s="3"/>
      <c r="BY475" s="3"/>
      <c r="CE475" s="3"/>
      <c r="CF475" s="3"/>
      <c r="CG475" s="3"/>
      <c r="CH475" s="3"/>
      <c r="CI475" s="3"/>
      <c r="CJ475" s="32"/>
      <c r="CK475" s="3"/>
      <c r="CL475" s="3"/>
      <c r="CM475" s="3"/>
      <c r="CN475" s="3"/>
      <c r="CO475" s="3"/>
      <c r="CP475" s="3"/>
      <c r="CQ475" s="3"/>
      <c r="CR475" s="3"/>
      <c r="CS475" s="3"/>
      <c r="CT475" s="3"/>
      <c r="CU475" s="3"/>
    </row>
    <row r="476" spans="9:99">
      <c r="I476" s="3"/>
      <c r="O476" s="3"/>
      <c r="P476" s="3"/>
      <c r="Q476" s="3"/>
      <c r="T476" s="3"/>
      <c r="U476" s="3"/>
      <c r="W476" s="37"/>
      <c r="X476" s="3"/>
      <c r="Y476" s="3"/>
      <c r="Z476" s="8"/>
      <c r="AA476" s="3"/>
      <c r="AB476" s="3"/>
      <c r="AC476" s="3"/>
      <c r="AD476" s="3"/>
      <c r="AE476" s="3"/>
      <c r="AF476" s="3"/>
      <c r="AG476" s="3"/>
      <c r="AH476" s="3"/>
      <c r="AI476" s="3"/>
      <c r="AJ476" s="3"/>
      <c r="AK476" s="3"/>
      <c r="AL476" s="3"/>
      <c r="BW476" s="4"/>
      <c r="BX476" s="3"/>
      <c r="BY476" s="3"/>
      <c r="CE476" s="3"/>
      <c r="CF476" s="3"/>
      <c r="CG476" s="3"/>
      <c r="CH476" s="3"/>
      <c r="CI476" s="3"/>
      <c r="CJ476" s="32"/>
      <c r="CK476" s="3"/>
      <c r="CL476" s="3"/>
      <c r="CM476" s="3"/>
      <c r="CN476" s="3"/>
      <c r="CO476" s="3"/>
      <c r="CP476" s="3"/>
      <c r="CQ476" s="3"/>
      <c r="CR476" s="3"/>
      <c r="CS476" s="3"/>
      <c r="CT476" s="3"/>
      <c r="CU476" s="3"/>
    </row>
    <row r="477" spans="9:99">
      <c r="I477" s="3"/>
      <c r="O477" s="3"/>
      <c r="P477" s="3"/>
      <c r="Q477" s="3"/>
      <c r="T477" s="3"/>
      <c r="U477" s="3"/>
      <c r="W477" s="37"/>
      <c r="X477" s="3"/>
      <c r="Y477" s="3"/>
      <c r="Z477" s="8"/>
      <c r="AA477" s="3"/>
      <c r="AB477" s="3"/>
      <c r="AC477" s="3"/>
      <c r="AD477" s="3"/>
      <c r="AE477" s="3"/>
      <c r="AF477" s="3"/>
      <c r="AG477" s="3"/>
      <c r="AH477" s="3"/>
      <c r="AI477" s="3"/>
      <c r="AJ477" s="3"/>
      <c r="AK477" s="3"/>
      <c r="AL477" s="3"/>
      <c r="BW477" s="4"/>
      <c r="BX477" s="3"/>
      <c r="BY477" s="3"/>
      <c r="CE477" s="3"/>
      <c r="CF477" s="3"/>
      <c r="CG477" s="3"/>
      <c r="CH477" s="3"/>
      <c r="CI477" s="3"/>
      <c r="CJ477" s="32"/>
      <c r="CK477" s="3"/>
      <c r="CL477" s="3"/>
      <c r="CM477" s="3"/>
      <c r="CN477" s="3"/>
      <c r="CO477" s="3"/>
      <c r="CP477" s="3"/>
      <c r="CQ477" s="3"/>
      <c r="CR477" s="3"/>
      <c r="CS477" s="3"/>
      <c r="CT477" s="3"/>
      <c r="CU477" s="3"/>
    </row>
    <row r="478" spans="9:99">
      <c r="I478" s="3"/>
      <c r="O478" s="3"/>
      <c r="P478" s="3"/>
      <c r="Q478" s="3"/>
      <c r="T478" s="3"/>
      <c r="U478" s="3"/>
      <c r="W478" s="37"/>
      <c r="X478" s="3"/>
      <c r="Y478" s="3"/>
      <c r="Z478" s="8"/>
      <c r="AA478" s="3"/>
      <c r="AB478" s="3"/>
      <c r="AC478" s="3"/>
      <c r="AD478" s="3"/>
      <c r="AE478" s="3"/>
      <c r="AF478" s="3"/>
      <c r="AG478" s="3"/>
      <c r="AH478" s="3"/>
      <c r="AI478" s="3"/>
      <c r="AJ478" s="3"/>
      <c r="AK478" s="3"/>
      <c r="AL478" s="3"/>
      <c r="BW478" s="4"/>
      <c r="BX478" s="3"/>
      <c r="BY478" s="3"/>
      <c r="CE478" s="3"/>
      <c r="CF478" s="3"/>
      <c r="CG478" s="3"/>
      <c r="CH478" s="3"/>
      <c r="CI478" s="3"/>
      <c r="CJ478" s="32"/>
      <c r="CK478" s="3"/>
      <c r="CL478" s="3"/>
      <c r="CM478" s="3"/>
      <c r="CN478" s="3"/>
      <c r="CO478" s="3"/>
      <c r="CP478" s="3"/>
      <c r="CQ478" s="3"/>
      <c r="CR478" s="3"/>
      <c r="CS478" s="3"/>
      <c r="CT478" s="3"/>
      <c r="CU478" s="3"/>
    </row>
    <row r="479" spans="9:99">
      <c r="I479" s="3"/>
      <c r="O479" s="3"/>
      <c r="P479" s="3"/>
      <c r="Q479" s="3"/>
      <c r="T479" s="3"/>
      <c r="U479" s="3"/>
      <c r="W479" s="37"/>
      <c r="X479" s="3"/>
      <c r="Y479" s="3"/>
      <c r="Z479" s="8"/>
      <c r="AA479" s="3"/>
      <c r="AB479" s="3"/>
      <c r="AC479" s="3"/>
      <c r="AD479" s="3"/>
      <c r="AE479" s="3"/>
      <c r="AF479" s="3"/>
      <c r="AG479" s="3"/>
      <c r="AH479" s="3"/>
      <c r="AI479" s="3"/>
      <c r="AJ479" s="3"/>
      <c r="AK479" s="3"/>
      <c r="AL479" s="3"/>
      <c r="BW479" s="4"/>
      <c r="BX479" s="3"/>
      <c r="BY479" s="3"/>
      <c r="CE479" s="3"/>
      <c r="CF479" s="3"/>
      <c r="CG479" s="3"/>
      <c r="CH479" s="3"/>
      <c r="CI479" s="3"/>
      <c r="CJ479" s="32"/>
      <c r="CK479" s="3"/>
      <c r="CL479" s="3"/>
      <c r="CM479" s="3"/>
      <c r="CN479" s="3"/>
      <c r="CO479" s="3"/>
      <c r="CP479" s="3"/>
      <c r="CQ479" s="3"/>
      <c r="CR479" s="3"/>
      <c r="CS479" s="3"/>
      <c r="CT479" s="3"/>
      <c r="CU479" s="3"/>
    </row>
    <row r="480" spans="9:99">
      <c r="I480" s="3"/>
      <c r="O480" s="3"/>
      <c r="P480" s="3"/>
      <c r="Q480" s="3"/>
      <c r="T480" s="3"/>
      <c r="U480" s="3"/>
      <c r="W480" s="37"/>
      <c r="X480" s="3"/>
      <c r="Y480" s="3"/>
      <c r="Z480" s="8"/>
      <c r="AA480" s="3"/>
      <c r="AB480" s="3"/>
      <c r="AC480" s="3"/>
      <c r="AD480" s="3"/>
      <c r="AE480" s="3"/>
      <c r="AF480" s="3"/>
      <c r="AG480" s="3"/>
      <c r="AH480" s="3"/>
      <c r="AI480" s="3"/>
      <c r="AJ480" s="3"/>
      <c r="AK480" s="3"/>
      <c r="AL480" s="3"/>
      <c r="BW480" s="4"/>
      <c r="BX480" s="3"/>
      <c r="BY480" s="3"/>
      <c r="CE480" s="3"/>
      <c r="CF480" s="3"/>
      <c r="CG480" s="3"/>
      <c r="CH480" s="3"/>
      <c r="CI480" s="3"/>
      <c r="CJ480" s="32"/>
      <c r="CK480" s="3"/>
      <c r="CL480" s="3"/>
      <c r="CM480" s="3"/>
      <c r="CN480" s="3"/>
      <c r="CO480" s="3"/>
      <c r="CP480" s="3"/>
      <c r="CQ480" s="3"/>
      <c r="CR480" s="3"/>
      <c r="CS480" s="3"/>
      <c r="CT480" s="3"/>
      <c r="CU480" s="3"/>
    </row>
    <row r="481" spans="9:99">
      <c r="I481" s="3"/>
      <c r="O481" s="3"/>
      <c r="P481" s="3"/>
      <c r="Q481" s="3"/>
      <c r="T481" s="3"/>
      <c r="U481" s="3"/>
      <c r="W481" s="37"/>
      <c r="X481" s="3"/>
      <c r="Y481" s="3"/>
      <c r="Z481" s="8"/>
      <c r="AA481" s="3"/>
      <c r="AB481" s="3"/>
      <c r="AC481" s="3"/>
      <c r="AD481" s="3"/>
      <c r="AE481" s="3"/>
      <c r="AF481" s="3"/>
      <c r="AG481" s="3"/>
      <c r="AH481" s="3"/>
      <c r="AI481" s="3"/>
      <c r="AJ481" s="3"/>
      <c r="AK481" s="3"/>
      <c r="AL481" s="3"/>
      <c r="BW481" s="4"/>
      <c r="BX481" s="3"/>
      <c r="BY481" s="3"/>
      <c r="CE481" s="3"/>
      <c r="CF481" s="3"/>
      <c r="CG481" s="3"/>
      <c r="CH481" s="3"/>
      <c r="CI481" s="3"/>
      <c r="CJ481" s="32"/>
      <c r="CK481" s="3"/>
      <c r="CL481" s="3"/>
      <c r="CM481" s="3"/>
      <c r="CN481" s="3"/>
      <c r="CO481" s="3"/>
      <c r="CP481" s="3"/>
      <c r="CQ481" s="3"/>
      <c r="CR481" s="3"/>
      <c r="CS481" s="3"/>
      <c r="CT481" s="3"/>
      <c r="CU481" s="3"/>
    </row>
    <row r="482" spans="9:99">
      <c r="I482" s="3"/>
      <c r="O482" s="3"/>
      <c r="P482" s="3"/>
      <c r="Q482" s="3"/>
      <c r="T482" s="3"/>
      <c r="U482" s="3"/>
      <c r="W482" s="37"/>
      <c r="X482" s="3"/>
      <c r="Y482" s="3"/>
      <c r="Z482" s="8"/>
      <c r="AA482" s="3"/>
      <c r="AB482" s="3"/>
      <c r="AC482" s="3"/>
      <c r="AD482" s="3"/>
      <c r="AE482" s="3"/>
      <c r="AF482" s="3"/>
      <c r="AG482" s="3"/>
      <c r="AH482" s="3"/>
      <c r="AI482" s="3"/>
      <c r="AJ482" s="3"/>
      <c r="AK482" s="3"/>
      <c r="AL482" s="3"/>
      <c r="BW482" s="4"/>
      <c r="BX482" s="3"/>
      <c r="BY482" s="3"/>
      <c r="CE482" s="3"/>
      <c r="CF482" s="3"/>
      <c r="CG482" s="3"/>
      <c r="CH482" s="3"/>
      <c r="CI482" s="3"/>
      <c r="CJ482" s="32"/>
      <c r="CK482" s="3"/>
      <c r="CL482" s="3"/>
      <c r="CM482" s="3"/>
      <c r="CN482" s="3"/>
      <c r="CO482" s="3"/>
      <c r="CP482" s="3"/>
      <c r="CQ482" s="3"/>
      <c r="CR482" s="3"/>
      <c r="CS482" s="3"/>
      <c r="CT482" s="3"/>
      <c r="CU482" s="3"/>
    </row>
    <row r="483" spans="9:99">
      <c r="I483" s="3"/>
      <c r="O483" s="3"/>
      <c r="P483" s="3"/>
      <c r="Q483" s="3"/>
      <c r="T483" s="3"/>
      <c r="U483" s="3"/>
      <c r="W483" s="37"/>
      <c r="X483" s="3"/>
      <c r="Y483" s="3"/>
      <c r="Z483" s="8"/>
      <c r="AA483" s="3"/>
      <c r="AB483" s="3"/>
      <c r="AC483" s="3"/>
      <c r="AD483" s="3"/>
      <c r="AE483" s="3"/>
      <c r="AF483" s="3"/>
      <c r="AG483" s="3"/>
      <c r="AH483" s="3"/>
      <c r="AI483" s="3"/>
      <c r="AJ483" s="3"/>
      <c r="AK483" s="3"/>
      <c r="AL483" s="3"/>
      <c r="BW483" s="4"/>
      <c r="BX483" s="3"/>
      <c r="BY483" s="3"/>
      <c r="CE483" s="3"/>
      <c r="CF483" s="3"/>
      <c r="CG483" s="3"/>
      <c r="CH483" s="3"/>
      <c r="CI483" s="3"/>
      <c r="CJ483" s="32"/>
      <c r="CK483" s="3"/>
      <c r="CL483" s="3"/>
      <c r="CM483" s="3"/>
      <c r="CN483" s="3"/>
      <c r="CO483" s="3"/>
      <c r="CP483" s="3"/>
      <c r="CQ483" s="3"/>
      <c r="CR483" s="3"/>
      <c r="CS483" s="3"/>
      <c r="CT483" s="3"/>
      <c r="CU483" s="3"/>
    </row>
    <row r="484" spans="9:99">
      <c r="I484" s="3"/>
      <c r="O484" s="3"/>
      <c r="P484" s="3"/>
      <c r="Q484" s="3"/>
      <c r="T484" s="3"/>
      <c r="U484" s="3"/>
      <c r="W484" s="37"/>
      <c r="X484" s="3"/>
      <c r="Y484" s="3"/>
      <c r="Z484" s="8"/>
      <c r="AA484" s="3"/>
      <c r="AB484" s="3"/>
      <c r="AC484" s="3"/>
      <c r="AD484" s="3"/>
      <c r="AE484" s="3"/>
      <c r="AF484" s="3"/>
      <c r="AG484" s="3"/>
      <c r="AH484" s="3"/>
      <c r="AI484" s="3"/>
      <c r="AJ484" s="3"/>
      <c r="AK484" s="3"/>
      <c r="AL484" s="3"/>
      <c r="BW484" s="4"/>
      <c r="BX484" s="3"/>
      <c r="BY484" s="3"/>
      <c r="CE484" s="3"/>
      <c r="CF484" s="3"/>
      <c r="CG484" s="3"/>
      <c r="CH484" s="3"/>
      <c r="CI484" s="3"/>
      <c r="CJ484" s="32"/>
      <c r="CK484" s="3"/>
      <c r="CL484" s="3"/>
      <c r="CM484" s="3"/>
      <c r="CN484" s="3"/>
      <c r="CO484" s="3"/>
      <c r="CP484" s="3"/>
      <c r="CQ484" s="3"/>
      <c r="CR484" s="3"/>
      <c r="CS484" s="3"/>
      <c r="CT484" s="3"/>
      <c r="CU484" s="3"/>
    </row>
    <row r="485" spans="9:99">
      <c r="I485" s="3"/>
      <c r="O485" s="3"/>
      <c r="P485" s="3"/>
      <c r="Q485" s="3"/>
      <c r="T485" s="3"/>
      <c r="U485" s="3"/>
      <c r="W485" s="37"/>
      <c r="X485" s="3"/>
      <c r="Y485" s="3"/>
      <c r="Z485" s="8"/>
      <c r="AA485" s="3"/>
      <c r="AB485" s="3"/>
      <c r="AC485" s="3"/>
      <c r="AD485" s="3"/>
      <c r="AE485" s="3"/>
      <c r="AF485" s="3"/>
      <c r="AG485" s="3"/>
      <c r="AH485" s="3"/>
      <c r="AI485" s="3"/>
      <c r="AJ485" s="3"/>
      <c r="AK485" s="3"/>
      <c r="AL485" s="3"/>
      <c r="BW485" s="4"/>
      <c r="BX485" s="3"/>
      <c r="BY485" s="3"/>
      <c r="CE485" s="3"/>
      <c r="CF485" s="3"/>
      <c r="CG485" s="3"/>
      <c r="CH485" s="3"/>
      <c r="CI485" s="3"/>
      <c r="CJ485" s="32"/>
      <c r="CK485" s="3"/>
      <c r="CL485" s="3"/>
      <c r="CM485" s="3"/>
      <c r="CN485" s="3"/>
      <c r="CO485" s="3"/>
      <c r="CP485" s="3"/>
      <c r="CQ485" s="3"/>
      <c r="CR485" s="3"/>
      <c r="CS485" s="3"/>
      <c r="CT485" s="3"/>
      <c r="CU485" s="3"/>
    </row>
    <row r="486" spans="9:99">
      <c r="I486" s="3"/>
      <c r="O486" s="3"/>
      <c r="P486" s="3"/>
      <c r="Q486" s="3"/>
      <c r="T486" s="3"/>
      <c r="U486" s="3"/>
      <c r="W486" s="37"/>
      <c r="X486" s="3"/>
      <c r="Y486" s="3"/>
      <c r="Z486" s="8"/>
      <c r="AA486" s="3"/>
      <c r="AB486" s="3"/>
      <c r="AC486" s="3"/>
      <c r="AD486" s="3"/>
      <c r="AE486" s="3"/>
      <c r="AF486" s="3"/>
      <c r="AG486" s="3"/>
      <c r="AH486" s="3"/>
      <c r="AI486" s="3"/>
      <c r="AJ486" s="3"/>
      <c r="AK486" s="3"/>
      <c r="AL486" s="3"/>
      <c r="BW486" s="4"/>
      <c r="BX486" s="3"/>
      <c r="BY486" s="3"/>
      <c r="CE486" s="3"/>
      <c r="CF486" s="3"/>
      <c r="CG486" s="3"/>
      <c r="CH486" s="3"/>
      <c r="CI486" s="3"/>
      <c r="CJ486" s="32"/>
      <c r="CK486" s="3"/>
      <c r="CL486" s="3"/>
      <c r="CM486" s="3"/>
      <c r="CN486" s="3"/>
      <c r="CO486" s="3"/>
      <c r="CP486" s="3"/>
      <c r="CQ486" s="3"/>
      <c r="CR486" s="3"/>
      <c r="CS486" s="3"/>
      <c r="CT486" s="3"/>
      <c r="CU486" s="3"/>
    </row>
    <row r="487" spans="9:99">
      <c r="I487" s="3"/>
      <c r="O487" s="3"/>
      <c r="P487" s="3"/>
      <c r="Q487" s="3"/>
      <c r="T487" s="3"/>
      <c r="U487" s="3"/>
      <c r="W487" s="37"/>
      <c r="X487" s="3"/>
      <c r="Y487" s="3"/>
      <c r="Z487" s="8"/>
      <c r="AA487" s="3"/>
      <c r="AB487" s="3"/>
      <c r="AC487" s="3"/>
      <c r="AD487" s="3"/>
      <c r="AE487" s="3"/>
      <c r="AF487" s="3"/>
      <c r="AG487" s="3"/>
      <c r="AH487" s="3"/>
      <c r="AI487" s="3"/>
      <c r="AJ487" s="3"/>
      <c r="AK487" s="3"/>
      <c r="AL487" s="3"/>
      <c r="BW487" s="4"/>
      <c r="BX487" s="3"/>
      <c r="BY487" s="3"/>
      <c r="CE487" s="3"/>
      <c r="CF487" s="3"/>
      <c r="CG487" s="3"/>
      <c r="CH487" s="3"/>
      <c r="CI487" s="3"/>
      <c r="CJ487" s="32"/>
      <c r="CK487" s="3"/>
      <c r="CL487" s="3"/>
      <c r="CM487" s="3"/>
      <c r="CN487" s="3"/>
      <c r="CO487" s="3"/>
      <c r="CP487" s="3"/>
      <c r="CQ487" s="3"/>
      <c r="CR487" s="3"/>
      <c r="CS487" s="3"/>
      <c r="CT487" s="3"/>
      <c r="CU487" s="3"/>
    </row>
    <row r="488" spans="9:99">
      <c r="I488" s="3"/>
      <c r="O488" s="3"/>
      <c r="P488" s="3"/>
      <c r="Q488" s="3"/>
      <c r="T488" s="3"/>
      <c r="U488" s="3"/>
      <c r="W488" s="37"/>
      <c r="X488" s="3"/>
      <c r="Y488" s="3"/>
      <c r="Z488" s="8"/>
      <c r="AA488" s="3"/>
      <c r="AB488" s="3"/>
      <c r="AC488" s="3"/>
      <c r="AD488" s="3"/>
      <c r="AE488" s="3"/>
      <c r="AF488" s="3"/>
      <c r="AG488" s="3"/>
      <c r="AH488" s="3"/>
      <c r="AI488" s="3"/>
      <c r="AJ488" s="3"/>
      <c r="AK488" s="3"/>
      <c r="AL488" s="3"/>
      <c r="BW488" s="4"/>
      <c r="BX488" s="3"/>
      <c r="BY488" s="3"/>
      <c r="CE488" s="3"/>
      <c r="CF488" s="3"/>
      <c r="CG488" s="3"/>
      <c r="CH488" s="3"/>
      <c r="CI488" s="3"/>
      <c r="CJ488" s="32"/>
      <c r="CK488" s="3"/>
      <c r="CL488" s="3"/>
      <c r="CM488" s="3"/>
      <c r="CN488" s="3"/>
      <c r="CO488" s="3"/>
      <c r="CP488" s="3"/>
      <c r="CQ488" s="3"/>
      <c r="CR488" s="3"/>
      <c r="CS488" s="3"/>
      <c r="CT488" s="3"/>
      <c r="CU488" s="3"/>
    </row>
    <row r="489" spans="9:99">
      <c r="I489" s="3"/>
      <c r="O489" s="3"/>
      <c r="P489" s="3"/>
      <c r="Q489" s="3"/>
      <c r="T489" s="3"/>
      <c r="U489" s="3"/>
      <c r="W489" s="37"/>
      <c r="X489" s="3"/>
      <c r="Y489" s="3"/>
      <c r="Z489" s="8"/>
      <c r="AA489" s="3"/>
      <c r="AB489" s="3"/>
      <c r="AC489" s="3"/>
      <c r="AD489" s="3"/>
      <c r="AE489" s="3"/>
      <c r="AF489" s="3"/>
      <c r="AG489" s="3"/>
      <c r="AH489" s="3"/>
      <c r="AI489" s="3"/>
      <c r="AJ489" s="3"/>
      <c r="AK489" s="3"/>
      <c r="AL489" s="3"/>
      <c r="BW489" s="4"/>
      <c r="BX489" s="3"/>
      <c r="BY489" s="3"/>
      <c r="CE489" s="3"/>
      <c r="CF489" s="3"/>
      <c r="CG489" s="3"/>
      <c r="CH489" s="3"/>
      <c r="CI489" s="3"/>
      <c r="CJ489" s="32"/>
      <c r="CK489" s="3"/>
      <c r="CL489" s="3"/>
      <c r="CM489" s="3"/>
      <c r="CN489" s="3"/>
      <c r="CO489" s="3"/>
      <c r="CP489" s="3"/>
      <c r="CQ489" s="3"/>
      <c r="CR489" s="3"/>
      <c r="CS489" s="3"/>
      <c r="CT489" s="3"/>
      <c r="CU489" s="3"/>
    </row>
    <row r="490" spans="9:99">
      <c r="I490" s="3"/>
      <c r="O490" s="3"/>
      <c r="P490" s="3"/>
      <c r="Q490" s="3"/>
      <c r="T490" s="3"/>
      <c r="U490" s="3"/>
      <c r="W490" s="37"/>
      <c r="X490" s="3"/>
      <c r="Y490" s="3"/>
      <c r="Z490" s="8"/>
      <c r="AA490" s="3"/>
      <c r="AB490" s="3"/>
      <c r="AC490" s="3"/>
      <c r="AD490" s="3"/>
      <c r="AE490" s="3"/>
      <c r="AF490" s="3"/>
      <c r="AG490" s="3"/>
      <c r="AH490" s="3"/>
      <c r="AI490" s="3"/>
      <c r="AJ490" s="3"/>
      <c r="AK490" s="3"/>
      <c r="AL490" s="3"/>
      <c r="BW490" s="4"/>
      <c r="BX490" s="3"/>
      <c r="BY490" s="3"/>
      <c r="CE490" s="3"/>
      <c r="CF490" s="3"/>
      <c r="CG490" s="3"/>
      <c r="CH490" s="3"/>
      <c r="CI490" s="3"/>
      <c r="CJ490" s="32"/>
      <c r="CK490" s="3"/>
      <c r="CL490" s="3"/>
      <c r="CM490" s="3"/>
      <c r="CN490" s="3"/>
      <c r="CO490" s="3"/>
      <c r="CP490" s="3"/>
      <c r="CQ490" s="3"/>
      <c r="CR490" s="3"/>
      <c r="CS490" s="3"/>
      <c r="CT490" s="3"/>
      <c r="CU490" s="3"/>
    </row>
    <row r="491" spans="9:99">
      <c r="I491" s="3"/>
      <c r="O491" s="3"/>
      <c r="P491" s="3"/>
      <c r="Q491" s="3"/>
      <c r="T491" s="3"/>
      <c r="U491" s="3"/>
      <c r="W491" s="37"/>
      <c r="X491" s="3"/>
      <c r="Y491" s="3"/>
      <c r="Z491" s="8"/>
      <c r="AA491" s="3"/>
      <c r="AB491" s="3"/>
      <c r="AC491" s="3"/>
      <c r="AD491" s="3"/>
      <c r="AE491" s="3"/>
      <c r="AF491" s="3"/>
      <c r="AG491" s="3"/>
      <c r="AH491" s="3"/>
      <c r="AI491" s="3"/>
      <c r="AJ491" s="3"/>
      <c r="AK491" s="3"/>
      <c r="AL491" s="3"/>
      <c r="BW491" s="4"/>
      <c r="BX491" s="3"/>
      <c r="BY491" s="3"/>
      <c r="CE491" s="3"/>
      <c r="CF491" s="3"/>
      <c r="CG491" s="3"/>
      <c r="CH491" s="3"/>
      <c r="CI491" s="3"/>
      <c r="CJ491" s="32"/>
      <c r="CK491" s="3"/>
      <c r="CL491" s="3"/>
      <c r="CM491" s="3"/>
      <c r="CN491" s="3"/>
      <c r="CO491" s="3"/>
      <c r="CP491" s="3"/>
      <c r="CQ491" s="3"/>
      <c r="CR491" s="3"/>
      <c r="CS491" s="3"/>
      <c r="CT491" s="3"/>
      <c r="CU491" s="3"/>
    </row>
    <row r="492" spans="9:99">
      <c r="I492" s="3"/>
      <c r="O492" s="3"/>
      <c r="P492" s="3"/>
      <c r="Q492" s="3"/>
      <c r="T492" s="3"/>
      <c r="U492" s="3"/>
      <c r="W492" s="37"/>
      <c r="X492" s="3"/>
      <c r="Y492" s="3"/>
      <c r="Z492" s="8"/>
      <c r="AA492" s="3"/>
      <c r="AB492" s="3"/>
      <c r="AC492" s="3"/>
      <c r="AD492" s="3"/>
      <c r="AE492" s="3"/>
      <c r="AF492" s="3"/>
      <c r="AG492" s="3"/>
      <c r="AH492" s="3"/>
      <c r="AI492" s="3"/>
      <c r="AJ492" s="3"/>
      <c r="AK492" s="3"/>
      <c r="AL492" s="3"/>
      <c r="BW492" s="4"/>
      <c r="BX492" s="3"/>
      <c r="BY492" s="3"/>
      <c r="CE492" s="3"/>
      <c r="CF492" s="3"/>
      <c r="CG492" s="3"/>
      <c r="CH492" s="3"/>
      <c r="CI492" s="3"/>
      <c r="CJ492" s="32"/>
      <c r="CK492" s="3"/>
      <c r="CL492" s="3"/>
      <c r="CM492" s="3"/>
      <c r="CN492" s="3"/>
      <c r="CO492" s="3"/>
      <c r="CP492" s="3"/>
      <c r="CQ492" s="3"/>
      <c r="CR492" s="3"/>
      <c r="CS492" s="3"/>
      <c r="CT492" s="3"/>
      <c r="CU492" s="3"/>
    </row>
    <row r="493" spans="9:99">
      <c r="I493" s="3"/>
      <c r="O493" s="3"/>
      <c r="P493" s="3"/>
      <c r="Q493" s="3"/>
      <c r="T493" s="3"/>
      <c r="U493" s="3"/>
      <c r="W493" s="37"/>
      <c r="X493" s="3"/>
      <c r="Y493" s="3"/>
      <c r="Z493" s="8"/>
      <c r="AA493" s="3"/>
      <c r="AB493" s="3"/>
      <c r="AC493" s="3"/>
      <c r="AD493" s="3"/>
      <c r="AE493" s="3"/>
      <c r="AF493" s="3"/>
      <c r="AG493" s="3"/>
      <c r="AH493" s="3"/>
      <c r="AI493" s="3"/>
      <c r="AJ493" s="3"/>
      <c r="AK493" s="3"/>
      <c r="AL493" s="3"/>
      <c r="BW493" s="4"/>
      <c r="BX493" s="3"/>
      <c r="BY493" s="3"/>
      <c r="CE493" s="3"/>
      <c r="CF493" s="3"/>
      <c r="CG493" s="3"/>
      <c r="CH493" s="3"/>
      <c r="CI493" s="3"/>
      <c r="CJ493" s="32"/>
      <c r="CK493" s="3"/>
      <c r="CL493" s="3"/>
      <c r="CM493" s="3"/>
      <c r="CN493" s="3"/>
      <c r="CO493" s="3"/>
      <c r="CP493" s="3"/>
      <c r="CQ493" s="3"/>
      <c r="CR493" s="3"/>
      <c r="CS493" s="3"/>
      <c r="CT493" s="3"/>
      <c r="CU493" s="3"/>
    </row>
    <row r="494" spans="9:99">
      <c r="I494" s="3"/>
      <c r="O494" s="3"/>
      <c r="P494" s="3"/>
      <c r="Q494" s="3"/>
      <c r="T494" s="3"/>
      <c r="U494" s="3"/>
      <c r="W494" s="37"/>
      <c r="X494" s="3"/>
      <c r="Y494" s="3"/>
      <c r="Z494" s="8"/>
      <c r="AA494" s="3"/>
      <c r="AB494" s="3"/>
      <c r="AC494" s="3"/>
      <c r="AD494" s="3"/>
      <c r="AE494" s="3"/>
      <c r="AF494" s="3"/>
      <c r="AG494" s="3"/>
      <c r="AH494" s="3"/>
      <c r="AI494" s="3"/>
      <c r="AJ494" s="3"/>
      <c r="AK494" s="3"/>
      <c r="AL494" s="3"/>
      <c r="BW494" s="4"/>
      <c r="BX494" s="3"/>
      <c r="BY494" s="3"/>
      <c r="CE494" s="3"/>
      <c r="CF494" s="3"/>
      <c r="CG494" s="3"/>
      <c r="CH494" s="3"/>
      <c r="CI494" s="3"/>
      <c r="CJ494" s="32"/>
      <c r="CK494" s="3"/>
      <c r="CL494" s="3"/>
      <c r="CM494" s="3"/>
      <c r="CN494" s="3"/>
      <c r="CO494" s="3"/>
      <c r="CP494" s="3"/>
      <c r="CQ494" s="3"/>
      <c r="CR494" s="3"/>
      <c r="CS494" s="3"/>
      <c r="CT494" s="3"/>
      <c r="CU494" s="3"/>
    </row>
    <row r="495" spans="9:99">
      <c r="I495" s="3"/>
      <c r="O495" s="3"/>
      <c r="P495" s="3"/>
      <c r="Q495" s="3"/>
      <c r="T495" s="3"/>
      <c r="U495" s="3"/>
      <c r="W495" s="37"/>
      <c r="X495" s="3"/>
      <c r="Y495" s="3"/>
      <c r="Z495" s="8"/>
      <c r="AA495" s="3"/>
      <c r="AB495" s="3"/>
      <c r="AC495" s="3"/>
      <c r="AD495" s="3"/>
      <c r="AE495" s="3"/>
      <c r="AF495" s="3"/>
      <c r="AG495" s="3"/>
      <c r="AH495" s="3"/>
      <c r="AI495" s="3"/>
      <c r="AJ495" s="3"/>
      <c r="AK495" s="3"/>
      <c r="AL495" s="3"/>
      <c r="BW495" s="4"/>
      <c r="BX495" s="3"/>
      <c r="BY495" s="3"/>
      <c r="CE495" s="3"/>
      <c r="CF495" s="3"/>
      <c r="CG495" s="3"/>
      <c r="CH495" s="3"/>
      <c r="CI495" s="3"/>
      <c r="CJ495" s="32"/>
      <c r="CK495" s="3"/>
      <c r="CL495" s="3"/>
      <c r="CM495" s="3"/>
      <c r="CN495" s="3"/>
      <c r="CO495" s="3"/>
      <c r="CP495" s="3"/>
      <c r="CQ495" s="3"/>
      <c r="CR495" s="3"/>
      <c r="CS495" s="3"/>
      <c r="CT495" s="3"/>
      <c r="CU495" s="3"/>
    </row>
    <row r="496" spans="9:99">
      <c r="I496" s="3"/>
      <c r="O496" s="3"/>
      <c r="P496" s="3"/>
      <c r="Q496" s="3"/>
      <c r="T496" s="3"/>
      <c r="U496" s="3"/>
      <c r="W496" s="37"/>
      <c r="X496" s="3"/>
      <c r="Y496" s="3"/>
      <c r="Z496" s="8"/>
      <c r="AA496" s="3"/>
      <c r="AB496" s="3"/>
      <c r="AC496" s="3"/>
      <c r="AD496" s="3"/>
      <c r="AE496" s="3"/>
      <c r="AF496" s="3"/>
      <c r="AG496" s="3"/>
      <c r="AH496" s="3"/>
      <c r="AI496" s="3"/>
      <c r="AJ496" s="3"/>
      <c r="AK496" s="3"/>
      <c r="AL496" s="3"/>
      <c r="BW496" s="4"/>
      <c r="BX496" s="3"/>
      <c r="BY496" s="3"/>
      <c r="CE496" s="3"/>
      <c r="CF496" s="3"/>
      <c r="CG496" s="3"/>
      <c r="CH496" s="3"/>
      <c r="CI496" s="3"/>
      <c r="CJ496" s="32"/>
      <c r="CK496" s="3"/>
      <c r="CL496" s="3"/>
      <c r="CM496" s="3"/>
      <c r="CN496" s="3"/>
      <c r="CO496" s="3"/>
      <c r="CP496" s="3"/>
      <c r="CQ496" s="3"/>
      <c r="CR496" s="3"/>
      <c r="CS496" s="3"/>
      <c r="CT496" s="3"/>
      <c r="CU496" s="3"/>
    </row>
    <row r="497" spans="9:99">
      <c r="I497" s="3"/>
      <c r="O497" s="3"/>
      <c r="P497" s="3"/>
      <c r="Q497" s="3"/>
      <c r="T497" s="3"/>
      <c r="U497" s="3"/>
      <c r="W497" s="37"/>
      <c r="X497" s="3"/>
      <c r="Y497" s="3"/>
      <c r="Z497" s="8"/>
      <c r="AA497" s="3"/>
      <c r="AB497" s="3"/>
      <c r="AC497" s="3"/>
      <c r="AD497" s="3"/>
      <c r="AE497" s="3"/>
      <c r="AF497" s="3"/>
      <c r="AG497" s="3"/>
      <c r="AH497" s="3"/>
      <c r="AI497" s="3"/>
      <c r="AJ497" s="3"/>
      <c r="AK497" s="3"/>
      <c r="AL497" s="3"/>
      <c r="BW497" s="4"/>
      <c r="BX497" s="3"/>
      <c r="BY497" s="3"/>
      <c r="CE497" s="3"/>
      <c r="CF497" s="3"/>
      <c r="CG497" s="3"/>
      <c r="CH497" s="3"/>
      <c r="CI497" s="3"/>
      <c r="CJ497" s="32"/>
      <c r="CK497" s="3"/>
      <c r="CL497" s="3"/>
      <c r="CM497" s="3"/>
      <c r="CN497" s="3"/>
      <c r="CO497" s="3"/>
      <c r="CP497" s="3"/>
      <c r="CQ497" s="3"/>
      <c r="CR497" s="3"/>
      <c r="CS497" s="3"/>
      <c r="CT497" s="3"/>
      <c r="CU497" s="3"/>
    </row>
    <row r="498" spans="9:99">
      <c r="I498" s="3"/>
      <c r="O498" s="3"/>
      <c r="P498" s="3"/>
      <c r="Q498" s="3"/>
      <c r="T498" s="3"/>
      <c r="U498" s="3"/>
      <c r="W498" s="37"/>
      <c r="X498" s="3"/>
      <c r="Y498" s="3"/>
      <c r="Z498" s="8"/>
      <c r="AA498" s="3"/>
      <c r="AB498" s="3"/>
      <c r="AC498" s="3"/>
      <c r="AD498" s="3"/>
      <c r="AE498" s="3"/>
      <c r="AF498" s="3"/>
      <c r="AG498" s="3"/>
      <c r="AH498" s="3"/>
      <c r="AI498" s="3"/>
      <c r="AJ498" s="3"/>
      <c r="AK498" s="3"/>
      <c r="AL498" s="3"/>
      <c r="BW498" s="4"/>
      <c r="BX498" s="3"/>
      <c r="BY498" s="3"/>
      <c r="CE498" s="3"/>
      <c r="CF498" s="3"/>
      <c r="CG498" s="3"/>
      <c r="CH498" s="3"/>
      <c r="CI498" s="3"/>
      <c r="CJ498" s="32"/>
      <c r="CK498" s="3"/>
      <c r="CL498" s="3"/>
      <c r="CM498" s="3"/>
      <c r="CN498" s="3"/>
      <c r="CO498" s="3"/>
      <c r="CP498" s="3"/>
      <c r="CQ498" s="3"/>
      <c r="CR498" s="3"/>
      <c r="CS498" s="3"/>
      <c r="CT498" s="3"/>
      <c r="CU498" s="3"/>
    </row>
    <row r="499" spans="9:99">
      <c r="I499" s="3"/>
      <c r="O499" s="3"/>
      <c r="P499" s="3"/>
      <c r="Q499" s="3"/>
      <c r="T499" s="3"/>
      <c r="U499" s="3"/>
      <c r="W499" s="37"/>
      <c r="X499" s="3"/>
      <c r="Y499" s="3"/>
      <c r="Z499" s="8"/>
      <c r="AA499" s="3"/>
      <c r="AB499" s="3"/>
      <c r="AC499" s="3"/>
      <c r="AD499" s="3"/>
      <c r="AE499" s="3"/>
      <c r="AF499" s="3"/>
      <c r="AG499" s="3"/>
      <c r="AH499" s="3"/>
      <c r="AI499" s="3"/>
      <c r="AJ499" s="3"/>
      <c r="AK499" s="3"/>
      <c r="AL499" s="3"/>
      <c r="BW499" s="4"/>
      <c r="BX499" s="3"/>
      <c r="BY499" s="3"/>
      <c r="CE499" s="3"/>
      <c r="CF499" s="3"/>
      <c r="CG499" s="3"/>
      <c r="CH499" s="3"/>
      <c r="CI499" s="3"/>
      <c r="CJ499" s="32"/>
      <c r="CK499" s="3"/>
      <c r="CL499" s="3"/>
      <c r="CM499" s="3"/>
      <c r="CN499" s="3"/>
      <c r="CO499" s="3"/>
      <c r="CP499" s="3"/>
      <c r="CQ499" s="3"/>
      <c r="CR499" s="3"/>
      <c r="CS499" s="3"/>
      <c r="CT499" s="3"/>
      <c r="CU499" s="3"/>
    </row>
    <row r="500" spans="9:99">
      <c r="I500" s="3"/>
      <c r="O500" s="3"/>
      <c r="P500" s="3"/>
      <c r="Q500" s="3"/>
      <c r="T500" s="3"/>
      <c r="U500" s="3"/>
      <c r="W500" s="37"/>
      <c r="X500" s="3"/>
      <c r="Y500" s="3"/>
      <c r="Z500" s="8"/>
      <c r="AA500" s="3"/>
      <c r="AB500" s="3"/>
      <c r="AC500" s="3"/>
      <c r="AD500" s="3"/>
      <c r="AE500" s="3"/>
      <c r="AF500" s="3"/>
      <c r="AG500" s="3"/>
      <c r="AH500" s="3"/>
      <c r="AI500" s="3"/>
      <c r="AJ500" s="3"/>
      <c r="AK500" s="3"/>
      <c r="AL500" s="3"/>
      <c r="BW500" s="4"/>
      <c r="BX500" s="3"/>
      <c r="BY500" s="3"/>
      <c r="CE500" s="3"/>
      <c r="CF500" s="3"/>
      <c r="CG500" s="3"/>
      <c r="CH500" s="3"/>
      <c r="CI500" s="3"/>
      <c r="CJ500" s="32"/>
      <c r="CK500" s="3"/>
      <c r="CL500" s="3"/>
      <c r="CM500" s="3"/>
      <c r="CN500" s="3"/>
      <c r="CO500" s="3"/>
      <c r="CP500" s="3"/>
      <c r="CQ500" s="3"/>
      <c r="CR500" s="3"/>
      <c r="CS500" s="3"/>
      <c r="CT500" s="3"/>
      <c r="CU500" s="3"/>
    </row>
    <row r="501" spans="9:99">
      <c r="I501" s="3"/>
      <c r="O501" s="3"/>
      <c r="P501" s="3"/>
      <c r="Q501" s="3"/>
      <c r="T501" s="3"/>
      <c r="U501" s="3"/>
      <c r="W501" s="37"/>
      <c r="X501" s="3"/>
      <c r="Y501" s="3"/>
      <c r="Z501" s="8"/>
      <c r="AA501" s="3"/>
      <c r="AB501" s="3"/>
      <c r="AC501" s="3"/>
      <c r="AD501" s="3"/>
      <c r="AE501" s="3"/>
      <c r="AF501" s="3"/>
      <c r="AG501" s="3"/>
      <c r="AH501" s="3"/>
      <c r="AI501" s="3"/>
      <c r="AJ501" s="3"/>
      <c r="AK501" s="3"/>
      <c r="AL501" s="3"/>
      <c r="BW501" s="4"/>
      <c r="BX501" s="3"/>
      <c r="BY501" s="3"/>
      <c r="CE501" s="3"/>
      <c r="CF501" s="3"/>
      <c r="CG501" s="3"/>
      <c r="CH501" s="3"/>
      <c r="CI501" s="3"/>
      <c r="CJ501" s="32"/>
      <c r="CK501" s="3"/>
      <c r="CL501" s="3"/>
      <c r="CM501" s="3"/>
      <c r="CN501" s="3"/>
      <c r="CO501" s="3"/>
      <c r="CP501" s="3"/>
      <c r="CQ501" s="3"/>
      <c r="CR501" s="3"/>
      <c r="CS501" s="3"/>
      <c r="CT501" s="3"/>
      <c r="CU501" s="3"/>
    </row>
    <row r="502" spans="9:99">
      <c r="I502" s="3"/>
      <c r="O502" s="3"/>
      <c r="P502" s="3"/>
      <c r="Q502" s="3"/>
      <c r="T502" s="3"/>
      <c r="U502" s="3"/>
      <c r="W502" s="37"/>
      <c r="X502" s="3"/>
      <c r="Y502" s="3"/>
      <c r="Z502" s="8"/>
      <c r="AA502" s="3"/>
      <c r="AB502" s="3"/>
      <c r="AC502" s="3"/>
      <c r="AD502" s="3"/>
      <c r="AE502" s="3"/>
      <c r="AF502" s="3"/>
      <c r="AG502" s="3"/>
      <c r="AH502" s="3"/>
      <c r="AI502" s="3"/>
      <c r="AJ502" s="3"/>
      <c r="AK502" s="3"/>
      <c r="AL502" s="3"/>
      <c r="BW502" s="4"/>
      <c r="BX502" s="3"/>
      <c r="BY502" s="3"/>
      <c r="CE502" s="3"/>
      <c r="CF502" s="3"/>
      <c r="CG502" s="3"/>
      <c r="CH502" s="3"/>
      <c r="CI502" s="3"/>
      <c r="CJ502" s="32"/>
      <c r="CK502" s="3"/>
      <c r="CL502" s="3"/>
      <c r="CM502" s="3"/>
      <c r="CN502" s="3"/>
      <c r="CO502" s="3"/>
      <c r="CP502" s="3"/>
      <c r="CQ502" s="3"/>
      <c r="CR502" s="3"/>
      <c r="CS502" s="3"/>
      <c r="CT502" s="3"/>
      <c r="CU502" s="3"/>
    </row>
    <row r="503" spans="9:99">
      <c r="I503" s="3"/>
      <c r="O503" s="3"/>
      <c r="P503" s="3"/>
      <c r="Q503" s="3"/>
      <c r="T503" s="3"/>
      <c r="U503" s="3"/>
      <c r="W503" s="37"/>
      <c r="X503" s="3"/>
      <c r="Y503" s="3"/>
      <c r="Z503" s="8"/>
      <c r="AA503" s="3"/>
      <c r="AB503" s="3"/>
      <c r="AC503" s="3"/>
      <c r="AD503" s="3"/>
      <c r="AE503" s="3"/>
      <c r="AF503" s="3"/>
      <c r="AG503" s="3"/>
      <c r="AH503" s="3"/>
      <c r="AI503" s="3"/>
      <c r="AJ503" s="3"/>
      <c r="AK503" s="3"/>
      <c r="AL503" s="3"/>
      <c r="BW503" s="4"/>
      <c r="BX503" s="3"/>
      <c r="BY503" s="3"/>
      <c r="CE503" s="3"/>
      <c r="CF503" s="3"/>
      <c r="CG503" s="3"/>
      <c r="CH503" s="3"/>
      <c r="CI503" s="3"/>
      <c r="CJ503" s="32"/>
      <c r="CK503" s="3"/>
      <c r="CL503" s="3"/>
      <c r="CM503" s="3"/>
      <c r="CN503" s="3"/>
      <c r="CO503" s="3"/>
      <c r="CP503" s="3"/>
      <c r="CQ503" s="3"/>
      <c r="CR503" s="3"/>
      <c r="CS503" s="3"/>
      <c r="CT503" s="3"/>
      <c r="CU503" s="3"/>
    </row>
    <row r="504" spans="9:99">
      <c r="I504" s="3"/>
      <c r="O504" s="3"/>
      <c r="P504" s="3"/>
      <c r="Q504" s="3"/>
      <c r="T504" s="3"/>
      <c r="U504" s="3"/>
      <c r="W504" s="37"/>
      <c r="X504" s="3"/>
      <c r="Y504" s="3"/>
      <c r="Z504" s="8"/>
      <c r="AA504" s="3"/>
      <c r="AB504" s="3"/>
      <c r="AC504" s="3"/>
      <c r="AD504" s="3"/>
      <c r="AE504" s="3"/>
      <c r="AF504" s="3"/>
      <c r="AG504" s="3"/>
      <c r="AH504" s="3"/>
      <c r="AI504" s="3"/>
      <c r="AJ504" s="3"/>
      <c r="AK504" s="3"/>
      <c r="AL504" s="3"/>
      <c r="BW504" s="4"/>
      <c r="BX504" s="3"/>
      <c r="BY504" s="3"/>
      <c r="CE504" s="3"/>
      <c r="CF504" s="3"/>
      <c r="CG504" s="3"/>
      <c r="CH504" s="3"/>
      <c r="CI504" s="3"/>
      <c r="CJ504" s="32"/>
      <c r="CK504" s="3"/>
      <c r="CL504" s="3"/>
      <c r="CM504" s="3"/>
      <c r="CN504" s="3"/>
      <c r="CO504" s="3"/>
      <c r="CP504" s="3"/>
      <c r="CQ504" s="3"/>
      <c r="CR504" s="3"/>
      <c r="CS504" s="3"/>
      <c r="CT504" s="3"/>
      <c r="CU504" s="3"/>
    </row>
    <row r="505" spans="9:99">
      <c r="I505" s="3"/>
      <c r="O505" s="3"/>
      <c r="P505" s="3"/>
      <c r="Q505" s="3"/>
      <c r="T505" s="3"/>
      <c r="U505" s="3"/>
      <c r="W505" s="37"/>
      <c r="X505" s="3"/>
      <c r="Y505" s="3"/>
      <c r="Z505" s="8"/>
      <c r="AA505" s="3"/>
      <c r="AB505" s="3"/>
      <c r="AC505" s="3"/>
      <c r="AD505" s="3"/>
      <c r="AE505" s="3"/>
      <c r="AF505" s="3"/>
      <c r="AG505" s="3"/>
      <c r="AH505" s="3"/>
      <c r="AI505" s="3"/>
      <c r="AJ505" s="3"/>
      <c r="AK505" s="3"/>
      <c r="AL505" s="3"/>
      <c r="BW505" s="4"/>
      <c r="BX505" s="3"/>
      <c r="BY505" s="3"/>
      <c r="CE505" s="3"/>
      <c r="CF505" s="3"/>
      <c r="CG505" s="3"/>
      <c r="CH505" s="3"/>
      <c r="CI505" s="3"/>
      <c r="CJ505" s="32"/>
      <c r="CK505" s="3"/>
      <c r="CL505" s="3"/>
      <c r="CM505" s="3"/>
      <c r="CN505" s="3"/>
      <c r="CO505" s="3"/>
      <c r="CP505" s="3"/>
      <c r="CQ505" s="3"/>
      <c r="CR505" s="3"/>
      <c r="CS505" s="3"/>
      <c r="CT505" s="3"/>
      <c r="CU505" s="3"/>
    </row>
    <row r="506" spans="9:99">
      <c r="I506" s="3"/>
      <c r="O506" s="3"/>
      <c r="P506" s="3"/>
      <c r="Q506" s="3"/>
      <c r="T506" s="3"/>
      <c r="U506" s="3"/>
      <c r="W506" s="37"/>
      <c r="X506" s="3"/>
      <c r="Y506" s="3"/>
      <c r="Z506" s="8"/>
      <c r="AA506" s="3"/>
      <c r="AB506" s="3"/>
      <c r="AC506" s="3"/>
      <c r="AD506" s="3"/>
      <c r="AE506" s="3"/>
      <c r="AF506" s="3"/>
      <c r="AG506" s="3"/>
      <c r="AH506" s="3"/>
      <c r="AI506" s="3"/>
      <c r="AJ506" s="3"/>
      <c r="AK506" s="3"/>
      <c r="AL506" s="3"/>
      <c r="BW506" s="4"/>
      <c r="BX506" s="3"/>
      <c r="BY506" s="3"/>
      <c r="CE506" s="3"/>
      <c r="CF506" s="3"/>
      <c r="CG506" s="3"/>
      <c r="CH506" s="3"/>
      <c r="CI506" s="3"/>
      <c r="CJ506" s="32"/>
      <c r="CK506" s="3"/>
      <c r="CL506" s="3"/>
      <c r="CM506" s="3"/>
      <c r="CN506" s="3"/>
      <c r="CO506" s="3"/>
      <c r="CP506" s="3"/>
      <c r="CQ506" s="3"/>
      <c r="CR506" s="3"/>
      <c r="CS506" s="3"/>
      <c r="CT506" s="3"/>
      <c r="CU506" s="3"/>
    </row>
    <row r="507" spans="9:99">
      <c r="I507" s="3"/>
      <c r="O507" s="3"/>
      <c r="P507" s="3"/>
      <c r="Q507" s="3"/>
      <c r="T507" s="3"/>
      <c r="U507" s="3"/>
      <c r="W507" s="37"/>
      <c r="X507" s="3"/>
      <c r="Y507" s="3"/>
      <c r="Z507" s="8"/>
      <c r="AA507" s="3"/>
      <c r="AB507" s="3"/>
      <c r="AC507" s="3"/>
      <c r="AD507" s="3"/>
      <c r="AE507" s="3"/>
      <c r="AF507" s="3"/>
      <c r="AG507" s="3"/>
      <c r="AH507" s="3"/>
      <c r="AI507" s="3"/>
      <c r="AJ507" s="3"/>
      <c r="AK507" s="3"/>
      <c r="AL507" s="3"/>
      <c r="BW507" s="4"/>
      <c r="BX507" s="3"/>
      <c r="BY507" s="3"/>
      <c r="CE507" s="3"/>
      <c r="CF507" s="3"/>
      <c r="CG507" s="3"/>
      <c r="CH507" s="3"/>
      <c r="CI507" s="3"/>
      <c r="CJ507" s="32"/>
      <c r="CK507" s="3"/>
      <c r="CL507" s="3"/>
      <c r="CM507" s="3"/>
      <c r="CN507" s="3"/>
      <c r="CO507" s="3"/>
      <c r="CP507" s="3"/>
      <c r="CQ507" s="3"/>
      <c r="CR507" s="3"/>
      <c r="CS507" s="3"/>
      <c r="CT507" s="3"/>
      <c r="CU507" s="3"/>
    </row>
    <row r="508" spans="9:99">
      <c r="I508" s="3"/>
      <c r="O508" s="3"/>
      <c r="P508" s="3"/>
      <c r="Q508" s="3"/>
      <c r="T508" s="3"/>
      <c r="U508" s="3"/>
      <c r="W508" s="37"/>
      <c r="X508" s="3"/>
      <c r="Y508" s="3"/>
      <c r="Z508" s="8"/>
      <c r="AA508" s="3"/>
      <c r="AB508" s="3"/>
      <c r="AC508" s="3"/>
      <c r="AD508" s="3"/>
      <c r="AE508" s="3"/>
      <c r="AF508" s="3"/>
      <c r="AG508" s="3"/>
      <c r="AH508" s="3"/>
      <c r="AI508" s="3"/>
      <c r="AJ508" s="3"/>
      <c r="AK508" s="3"/>
      <c r="AL508" s="3"/>
      <c r="BW508" s="4"/>
      <c r="BX508" s="3"/>
      <c r="BY508" s="3"/>
      <c r="CE508" s="3"/>
      <c r="CF508" s="3"/>
      <c r="CG508" s="3"/>
      <c r="CH508" s="3"/>
      <c r="CI508" s="3"/>
      <c r="CJ508" s="32"/>
      <c r="CK508" s="3"/>
      <c r="CL508" s="3"/>
      <c r="CM508" s="3"/>
      <c r="CN508" s="3"/>
      <c r="CO508" s="3"/>
      <c r="CP508" s="3"/>
      <c r="CQ508" s="3"/>
      <c r="CR508" s="3"/>
      <c r="CS508" s="3"/>
      <c r="CT508" s="3"/>
      <c r="CU508" s="3"/>
    </row>
    <row r="509" spans="9:99">
      <c r="I509" s="3"/>
      <c r="O509" s="3"/>
      <c r="P509" s="3"/>
      <c r="Q509" s="3"/>
      <c r="T509" s="3"/>
      <c r="U509" s="3"/>
      <c r="W509" s="37"/>
      <c r="X509" s="3"/>
      <c r="Y509" s="3"/>
      <c r="Z509" s="8"/>
      <c r="AA509" s="3"/>
      <c r="AB509" s="3"/>
      <c r="AC509" s="3"/>
      <c r="AD509" s="3"/>
      <c r="AE509" s="3"/>
      <c r="AF509" s="3"/>
      <c r="AG509" s="3"/>
      <c r="AH509" s="3"/>
      <c r="AI509" s="3"/>
      <c r="AJ509" s="3"/>
      <c r="AK509" s="3"/>
      <c r="AL509" s="3"/>
      <c r="BW509" s="4"/>
      <c r="BX509" s="3"/>
      <c r="BY509" s="3"/>
      <c r="CE509" s="3"/>
      <c r="CF509" s="3"/>
      <c r="CG509" s="3"/>
      <c r="CH509" s="3"/>
      <c r="CI509" s="3"/>
      <c r="CJ509" s="32"/>
      <c r="CK509" s="3"/>
      <c r="CL509" s="3"/>
      <c r="CM509" s="3"/>
      <c r="CN509" s="3"/>
      <c r="CO509" s="3"/>
      <c r="CP509" s="3"/>
      <c r="CQ509" s="3"/>
      <c r="CR509" s="3"/>
      <c r="CS509" s="3"/>
      <c r="CT509" s="3"/>
      <c r="CU509" s="3"/>
    </row>
    <row r="510" spans="9:99">
      <c r="I510" s="3"/>
      <c r="O510" s="3"/>
      <c r="P510" s="3"/>
      <c r="Q510" s="3"/>
      <c r="T510" s="3"/>
      <c r="U510" s="3"/>
      <c r="W510" s="37"/>
      <c r="X510" s="3"/>
      <c r="Y510" s="3"/>
      <c r="Z510" s="8"/>
      <c r="AA510" s="3"/>
      <c r="AB510" s="3"/>
      <c r="AC510" s="3"/>
      <c r="AD510" s="3"/>
      <c r="AE510" s="3"/>
      <c r="AF510" s="3"/>
      <c r="AG510" s="3"/>
      <c r="AH510" s="3"/>
      <c r="AI510" s="3"/>
      <c r="AJ510" s="3"/>
      <c r="AK510" s="3"/>
      <c r="AL510" s="3"/>
      <c r="BW510" s="4"/>
      <c r="BX510" s="3"/>
      <c r="BY510" s="3"/>
      <c r="CE510" s="3"/>
      <c r="CF510" s="3"/>
      <c r="CG510" s="3"/>
      <c r="CH510" s="3"/>
      <c r="CI510" s="3"/>
      <c r="CJ510" s="32"/>
      <c r="CK510" s="3"/>
      <c r="CL510" s="3"/>
      <c r="CM510" s="3"/>
      <c r="CN510" s="3"/>
      <c r="CO510" s="3"/>
      <c r="CP510" s="3"/>
      <c r="CQ510" s="3"/>
      <c r="CR510" s="3"/>
      <c r="CS510" s="3"/>
      <c r="CT510" s="3"/>
      <c r="CU510" s="3"/>
    </row>
    <row r="511" spans="9:99">
      <c r="I511" s="3"/>
      <c r="O511" s="3"/>
      <c r="P511" s="3"/>
      <c r="Q511" s="3"/>
      <c r="T511" s="3"/>
      <c r="U511" s="3"/>
      <c r="W511" s="37"/>
      <c r="X511" s="3"/>
      <c r="Y511" s="3"/>
      <c r="Z511" s="8"/>
      <c r="AA511" s="3"/>
      <c r="AB511" s="3"/>
      <c r="AC511" s="3"/>
      <c r="AD511" s="3"/>
      <c r="AE511" s="3"/>
      <c r="AF511" s="3"/>
      <c r="AG511" s="3"/>
      <c r="AH511" s="3"/>
      <c r="AI511" s="3"/>
      <c r="AJ511" s="3"/>
      <c r="AK511" s="3"/>
      <c r="AL511" s="3"/>
      <c r="BW511" s="4"/>
      <c r="BX511" s="3"/>
      <c r="BY511" s="3"/>
      <c r="CE511" s="3"/>
      <c r="CF511" s="3"/>
      <c r="CG511" s="3"/>
      <c r="CH511" s="3"/>
      <c r="CI511" s="3"/>
      <c r="CJ511" s="32"/>
      <c r="CK511" s="3"/>
      <c r="CL511" s="3"/>
      <c r="CM511" s="3"/>
      <c r="CN511" s="3"/>
      <c r="CO511" s="3"/>
      <c r="CP511" s="3"/>
      <c r="CQ511" s="3"/>
      <c r="CR511" s="3"/>
      <c r="CS511" s="3"/>
      <c r="CT511" s="3"/>
      <c r="CU511" s="3"/>
    </row>
    <row r="512" spans="9:99">
      <c r="I512" s="3"/>
      <c r="O512" s="3"/>
      <c r="P512" s="3"/>
      <c r="Q512" s="3"/>
      <c r="T512" s="3"/>
      <c r="U512" s="3"/>
      <c r="W512" s="37"/>
      <c r="X512" s="3"/>
      <c r="Y512" s="3"/>
      <c r="Z512" s="8"/>
      <c r="AA512" s="3"/>
      <c r="AB512" s="3"/>
      <c r="AC512" s="3"/>
      <c r="AD512" s="3"/>
      <c r="AE512" s="3"/>
      <c r="AF512" s="3"/>
      <c r="AG512" s="3"/>
      <c r="AH512" s="3"/>
      <c r="AI512" s="3"/>
      <c r="AJ512" s="3"/>
      <c r="AK512" s="3"/>
      <c r="AL512" s="3"/>
      <c r="BW512" s="4"/>
      <c r="BX512" s="3"/>
      <c r="BY512" s="3"/>
      <c r="CE512" s="3"/>
      <c r="CF512" s="3"/>
      <c r="CG512" s="3"/>
      <c r="CH512" s="3"/>
      <c r="CI512" s="3"/>
      <c r="CJ512" s="32"/>
      <c r="CK512" s="3"/>
      <c r="CL512" s="3"/>
      <c r="CM512" s="3"/>
      <c r="CN512" s="3"/>
      <c r="CO512" s="3"/>
      <c r="CP512" s="3"/>
      <c r="CQ512" s="3"/>
      <c r="CR512" s="3"/>
      <c r="CS512" s="3"/>
      <c r="CT512" s="3"/>
      <c r="CU512" s="3"/>
    </row>
    <row r="513" spans="9:99">
      <c r="I513" s="3"/>
      <c r="O513" s="3"/>
      <c r="P513" s="3"/>
      <c r="Q513" s="3"/>
      <c r="T513" s="3"/>
      <c r="U513" s="3"/>
      <c r="W513" s="37"/>
      <c r="X513" s="3"/>
      <c r="Y513" s="3"/>
      <c r="Z513" s="8"/>
      <c r="AA513" s="3"/>
      <c r="AB513" s="3"/>
      <c r="AC513" s="3"/>
      <c r="AD513" s="3"/>
      <c r="AE513" s="3"/>
      <c r="AF513" s="3"/>
      <c r="AG513" s="3"/>
      <c r="AH513" s="3"/>
      <c r="AI513" s="3"/>
      <c r="AJ513" s="3"/>
      <c r="AK513" s="3"/>
      <c r="AL513" s="3"/>
      <c r="BW513" s="4"/>
      <c r="BX513" s="3"/>
      <c r="BY513" s="3"/>
      <c r="CE513" s="3"/>
      <c r="CF513" s="3"/>
      <c r="CG513" s="3"/>
      <c r="CH513" s="3"/>
      <c r="CI513" s="3"/>
      <c r="CJ513" s="32"/>
      <c r="CK513" s="3"/>
      <c r="CL513" s="3"/>
      <c r="CM513" s="3"/>
      <c r="CN513" s="3"/>
      <c r="CO513" s="3"/>
      <c r="CP513" s="3"/>
      <c r="CQ513" s="3"/>
      <c r="CR513" s="3"/>
      <c r="CS513" s="3"/>
      <c r="CT513" s="3"/>
      <c r="CU513" s="3"/>
    </row>
    <row r="514" spans="9:99">
      <c r="I514" s="3"/>
      <c r="O514" s="3"/>
      <c r="P514" s="3"/>
      <c r="Q514" s="3"/>
      <c r="T514" s="3"/>
      <c r="U514" s="3"/>
      <c r="W514" s="37"/>
      <c r="X514" s="3"/>
      <c r="Y514" s="3"/>
      <c r="Z514" s="8"/>
      <c r="AA514" s="3"/>
      <c r="AB514" s="3"/>
      <c r="AC514" s="3"/>
      <c r="AD514" s="3"/>
      <c r="AE514" s="3"/>
      <c r="AF514" s="3"/>
      <c r="AG514" s="3"/>
      <c r="AH514" s="3"/>
      <c r="AI514" s="3"/>
      <c r="AJ514" s="3"/>
      <c r="AK514" s="3"/>
      <c r="AL514" s="3"/>
      <c r="BW514" s="4"/>
      <c r="BX514" s="3"/>
      <c r="BY514" s="3"/>
      <c r="CE514" s="3"/>
      <c r="CF514" s="3"/>
      <c r="CG514" s="3"/>
      <c r="CH514" s="3"/>
      <c r="CI514" s="3"/>
      <c r="CJ514" s="32"/>
      <c r="CK514" s="3"/>
      <c r="CL514" s="3"/>
      <c r="CM514" s="3"/>
      <c r="CN514" s="3"/>
      <c r="CO514" s="3"/>
      <c r="CP514" s="3"/>
      <c r="CQ514" s="3"/>
      <c r="CR514" s="3"/>
      <c r="CS514" s="3"/>
      <c r="CT514" s="3"/>
      <c r="CU514" s="3"/>
    </row>
    <row r="515" spans="9:99">
      <c r="I515" s="3"/>
      <c r="O515" s="3"/>
      <c r="P515" s="3"/>
      <c r="Q515" s="3"/>
      <c r="T515" s="3"/>
      <c r="U515" s="3"/>
      <c r="W515" s="37"/>
      <c r="X515" s="3"/>
      <c r="Y515" s="3"/>
      <c r="Z515" s="8"/>
      <c r="AA515" s="3"/>
      <c r="AB515" s="3"/>
      <c r="AC515" s="3"/>
      <c r="AD515" s="3"/>
      <c r="AE515" s="3"/>
      <c r="AF515" s="3"/>
      <c r="AG515" s="3"/>
      <c r="AH515" s="3"/>
      <c r="AI515" s="3"/>
      <c r="AJ515" s="3"/>
      <c r="AK515" s="3"/>
      <c r="AL515" s="3"/>
      <c r="BW515" s="4"/>
      <c r="BX515" s="3"/>
      <c r="BY515" s="3"/>
      <c r="CE515" s="3"/>
      <c r="CF515" s="3"/>
      <c r="CG515" s="3"/>
      <c r="CH515" s="3"/>
      <c r="CI515" s="3"/>
      <c r="CJ515" s="32"/>
      <c r="CK515" s="3"/>
      <c r="CL515" s="3"/>
      <c r="CM515" s="3"/>
      <c r="CN515" s="3"/>
      <c r="CO515" s="3"/>
      <c r="CP515" s="3"/>
      <c r="CQ515" s="3"/>
      <c r="CR515" s="3"/>
      <c r="CS515" s="3"/>
      <c r="CT515" s="3"/>
      <c r="CU515" s="3"/>
    </row>
    <row r="516" spans="9:99">
      <c r="I516" s="3"/>
      <c r="O516" s="3"/>
      <c r="P516" s="3"/>
      <c r="Q516" s="3"/>
      <c r="T516" s="3"/>
      <c r="U516" s="3"/>
      <c r="W516" s="37"/>
      <c r="X516" s="3"/>
      <c r="Y516" s="3"/>
      <c r="Z516" s="8"/>
      <c r="AA516" s="3"/>
      <c r="AB516" s="3"/>
      <c r="AC516" s="3"/>
      <c r="AD516" s="3"/>
      <c r="AE516" s="3"/>
      <c r="AF516" s="3"/>
      <c r="AG516" s="3"/>
      <c r="AH516" s="3"/>
      <c r="AI516" s="3"/>
      <c r="AJ516" s="3"/>
      <c r="AK516" s="3"/>
      <c r="AL516" s="3"/>
      <c r="BW516" s="4"/>
      <c r="BX516" s="3"/>
      <c r="BY516" s="3"/>
      <c r="CE516" s="3"/>
      <c r="CF516" s="3"/>
      <c r="CG516" s="3"/>
      <c r="CH516" s="3"/>
      <c r="CI516" s="3"/>
      <c r="CJ516" s="32"/>
      <c r="CK516" s="3"/>
      <c r="CL516" s="3"/>
      <c r="CM516" s="3"/>
      <c r="CN516" s="3"/>
      <c r="CO516" s="3"/>
      <c r="CP516" s="3"/>
      <c r="CQ516" s="3"/>
      <c r="CR516" s="3"/>
      <c r="CS516" s="3"/>
      <c r="CT516" s="3"/>
      <c r="CU516" s="3"/>
    </row>
    <row r="517" spans="9:99">
      <c r="I517" s="3"/>
      <c r="O517" s="3"/>
      <c r="P517" s="3"/>
      <c r="Q517" s="3"/>
      <c r="T517" s="3"/>
      <c r="U517" s="3"/>
      <c r="W517" s="37"/>
      <c r="X517" s="3"/>
      <c r="Y517" s="3"/>
      <c r="Z517" s="8"/>
      <c r="AA517" s="3"/>
      <c r="AB517" s="3"/>
      <c r="AC517" s="3"/>
      <c r="AD517" s="3"/>
      <c r="AE517" s="3"/>
      <c r="AF517" s="3"/>
      <c r="AG517" s="3"/>
      <c r="AH517" s="3"/>
      <c r="AI517" s="3"/>
      <c r="AJ517" s="3"/>
      <c r="AK517" s="3"/>
      <c r="AL517" s="3"/>
      <c r="BW517" s="4"/>
      <c r="BX517" s="3"/>
      <c r="BY517" s="3"/>
      <c r="CE517" s="3"/>
      <c r="CF517" s="3"/>
      <c r="CG517" s="3"/>
      <c r="CH517" s="3"/>
      <c r="CI517" s="3"/>
      <c r="CJ517" s="32"/>
      <c r="CK517" s="3"/>
      <c r="CL517" s="3"/>
      <c r="CM517" s="3"/>
      <c r="CN517" s="3"/>
      <c r="CO517" s="3"/>
      <c r="CP517" s="3"/>
      <c r="CQ517" s="3"/>
      <c r="CR517" s="3"/>
      <c r="CS517" s="3"/>
      <c r="CT517" s="3"/>
      <c r="CU517" s="3"/>
    </row>
    <row r="518" spans="9:99">
      <c r="I518" s="3"/>
      <c r="O518" s="3"/>
      <c r="P518" s="3"/>
      <c r="Q518" s="3"/>
      <c r="T518" s="3"/>
      <c r="U518" s="3"/>
      <c r="W518" s="37"/>
      <c r="X518" s="3"/>
      <c r="Y518" s="3"/>
      <c r="Z518" s="8"/>
      <c r="AA518" s="3"/>
      <c r="AB518" s="3"/>
      <c r="AC518" s="3"/>
      <c r="AD518" s="3"/>
      <c r="AE518" s="3"/>
      <c r="AF518" s="3"/>
      <c r="AG518" s="3"/>
      <c r="AH518" s="3"/>
      <c r="AI518" s="3"/>
      <c r="AJ518" s="3"/>
      <c r="AK518" s="3"/>
      <c r="AL518" s="3"/>
      <c r="BW518" s="4"/>
      <c r="BX518" s="3"/>
      <c r="BY518" s="3"/>
      <c r="CE518" s="3"/>
      <c r="CF518" s="3"/>
      <c r="CG518" s="3"/>
      <c r="CH518" s="3"/>
      <c r="CI518" s="3"/>
      <c r="CJ518" s="32"/>
      <c r="CK518" s="3"/>
      <c r="CL518" s="3"/>
      <c r="CM518" s="3"/>
      <c r="CN518" s="3"/>
      <c r="CO518" s="3"/>
      <c r="CP518" s="3"/>
      <c r="CQ518" s="3"/>
      <c r="CR518" s="3"/>
      <c r="CS518" s="3"/>
      <c r="CT518" s="3"/>
      <c r="CU518" s="3"/>
    </row>
    <row r="519" spans="9:99">
      <c r="I519" s="3"/>
      <c r="O519" s="3"/>
      <c r="P519" s="3"/>
      <c r="Q519" s="3"/>
      <c r="T519" s="3"/>
      <c r="U519" s="3"/>
      <c r="W519" s="37"/>
      <c r="X519" s="3"/>
      <c r="Y519" s="3"/>
      <c r="Z519" s="8"/>
      <c r="AA519" s="3"/>
      <c r="AB519" s="3"/>
      <c r="AC519" s="3"/>
      <c r="AD519" s="3"/>
      <c r="AE519" s="3"/>
      <c r="AF519" s="3"/>
      <c r="AG519" s="3"/>
      <c r="AH519" s="3"/>
      <c r="AI519" s="3"/>
      <c r="AJ519" s="3"/>
      <c r="AK519" s="3"/>
      <c r="AL519" s="3"/>
      <c r="BW519" s="4"/>
      <c r="BX519" s="3"/>
      <c r="BY519" s="3"/>
      <c r="CE519" s="3"/>
      <c r="CF519" s="3"/>
      <c r="CG519" s="3"/>
      <c r="CH519" s="3"/>
      <c r="CI519" s="3"/>
      <c r="CJ519" s="32"/>
      <c r="CK519" s="3"/>
      <c r="CL519" s="3"/>
      <c r="CM519" s="3"/>
      <c r="CN519" s="3"/>
      <c r="CO519" s="3"/>
      <c r="CP519" s="3"/>
      <c r="CQ519" s="3"/>
      <c r="CR519" s="3"/>
      <c r="CS519" s="3"/>
      <c r="CT519" s="3"/>
      <c r="CU519" s="3"/>
    </row>
    <row r="520" spans="9:99">
      <c r="I520" s="3"/>
      <c r="O520" s="3"/>
      <c r="P520" s="3"/>
      <c r="Q520" s="3"/>
      <c r="T520" s="3"/>
      <c r="U520" s="3"/>
      <c r="W520" s="37"/>
      <c r="X520" s="3"/>
      <c r="Y520" s="3"/>
      <c r="Z520" s="8"/>
      <c r="AA520" s="3"/>
      <c r="AB520" s="3"/>
      <c r="AC520" s="3"/>
      <c r="AD520" s="3"/>
      <c r="AE520" s="3"/>
      <c r="AF520" s="3"/>
      <c r="AG520" s="3"/>
      <c r="AH520" s="3"/>
      <c r="AI520" s="3"/>
      <c r="AJ520" s="3"/>
      <c r="AK520" s="3"/>
      <c r="AL520" s="3"/>
      <c r="BW520" s="4"/>
      <c r="BX520" s="3"/>
      <c r="BY520" s="3"/>
      <c r="CE520" s="3"/>
      <c r="CF520" s="3"/>
      <c r="CG520" s="3"/>
      <c r="CH520" s="3"/>
      <c r="CI520" s="3"/>
      <c r="CJ520" s="32"/>
      <c r="CK520" s="3"/>
      <c r="CL520" s="3"/>
      <c r="CM520" s="3"/>
      <c r="CN520" s="3"/>
      <c r="CO520" s="3"/>
      <c r="CP520" s="3"/>
      <c r="CQ520" s="3"/>
      <c r="CR520" s="3"/>
      <c r="CS520" s="3"/>
      <c r="CT520" s="3"/>
      <c r="CU520" s="3"/>
    </row>
    <row r="521" spans="9:99">
      <c r="I521" s="3"/>
      <c r="O521" s="3"/>
      <c r="P521" s="3"/>
      <c r="Q521" s="3"/>
      <c r="T521" s="3"/>
      <c r="U521" s="3"/>
      <c r="W521" s="37"/>
      <c r="X521" s="3"/>
      <c r="Y521" s="3"/>
      <c r="Z521" s="8"/>
      <c r="AA521" s="3"/>
      <c r="AB521" s="3"/>
      <c r="AC521" s="3"/>
      <c r="AD521" s="3"/>
      <c r="AE521" s="3"/>
      <c r="AF521" s="3"/>
      <c r="AG521" s="3"/>
      <c r="AH521" s="3"/>
      <c r="AI521" s="3"/>
      <c r="AJ521" s="3"/>
      <c r="AK521" s="3"/>
      <c r="AL521" s="3"/>
      <c r="BW521" s="4"/>
      <c r="BX521" s="3"/>
      <c r="BY521" s="3"/>
      <c r="CE521" s="3"/>
      <c r="CF521" s="3"/>
      <c r="CG521" s="3"/>
      <c r="CH521" s="3"/>
      <c r="CI521" s="3"/>
      <c r="CJ521" s="32"/>
      <c r="CK521" s="3"/>
      <c r="CL521" s="3"/>
      <c r="CM521" s="3"/>
      <c r="CN521" s="3"/>
      <c r="CO521" s="3"/>
      <c r="CP521" s="3"/>
      <c r="CQ521" s="3"/>
      <c r="CR521" s="3"/>
      <c r="CS521" s="3"/>
      <c r="CT521" s="3"/>
      <c r="CU521" s="3"/>
    </row>
    <row r="522" spans="9:99">
      <c r="I522" s="3"/>
      <c r="O522" s="3"/>
      <c r="P522" s="3"/>
      <c r="Q522" s="3"/>
      <c r="T522" s="3"/>
      <c r="U522" s="3"/>
      <c r="W522" s="37"/>
      <c r="X522" s="3"/>
      <c r="Y522" s="3"/>
      <c r="Z522" s="8"/>
      <c r="AA522" s="3"/>
      <c r="AB522" s="3"/>
      <c r="AC522" s="3"/>
      <c r="AD522" s="3"/>
      <c r="AE522" s="3"/>
      <c r="AF522" s="3"/>
      <c r="AG522" s="3"/>
      <c r="AH522" s="3"/>
      <c r="AI522" s="3"/>
      <c r="AJ522" s="3"/>
      <c r="AK522" s="3"/>
      <c r="AL522" s="3"/>
      <c r="BW522" s="4"/>
      <c r="BX522" s="3"/>
      <c r="BY522" s="3"/>
      <c r="CE522" s="3"/>
      <c r="CF522" s="3"/>
      <c r="CG522" s="3"/>
      <c r="CH522" s="3"/>
      <c r="CI522" s="3"/>
      <c r="CJ522" s="32"/>
      <c r="CK522" s="3"/>
      <c r="CL522" s="3"/>
      <c r="CM522" s="3"/>
      <c r="CN522" s="3"/>
      <c r="CO522" s="3"/>
      <c r="CP522" s="3"/>
      <c r="CQ522" s="3"/>
      <c r="CR522" s="3"/>
      <c r="CS522" s="3"/>
      <c r="CT522" s="3"/>
      <c r="CU522" s="3"/>
    </row>
    <row r="523" spans="9:99">
      <c r="I523" s="3"/>
      <c r="O523" s="3"/>
      <c r="P523" s="3"/>
      <c r="Q523" s="3"/>
      <c r="T523" s="3"/>
      <c r="U523" s="3"/>
      <c r="W523" s="37"/>
      <c r="X523" s="3"/>
      <c r="Y523" s="3"/>
      <c r="Z523" s="8"/>
      <c r="AA523" s="3"/>
      <c r="AB523" s="3"/>
      <c r="AC523" s="3"/>
      <c r="AD523" s="3"/>
      <c r="AE523" s="3"/>
      <c r="AF523" s="3"/>
      <c r="AG523" s="3"/>
      <c r="AH523" s="3"/>
      <c r="AI523" s="3"/>
      <c r="AJ523" s="3"/>
      <c r="AK523" s="3"/>
      <c r="AL523" s="3"/>
      <c r="BW523" s="4"/>
      <c r="BX523" s="3"/>
      <c r="BY523" s="3"/>
      <c r="CE523" s="3"/>
      <c r="CF523" s="3"/>
      <c r="CG523" s="3"/>
      <c r="CH523" s="3"/>
      <c r="CI523" s="3"/>
      <c r="CJ523" s="32"/>
      <c r="CK523" s="3"/>
      <c r="CL523" s="3"/>
      <c r="CM523" s="3"/>
      <c r="CN523" s="3"/>
      <c r="CO523" s="3"/>
      <c r="CP523" s="3"/>
      <c r="CQ523" s="3"/>
      <c r="CR523" s="3"/>
      <c r="CS523" s="3"/>
      <c r="CT523" s="3"/>
      <c r="CU523" s="3"/>
    </row>
    <row r="524" spans="9:99">
      <c r="I524" s="3"/>
      <c r="O524" s="3"/>
      <c r="P524" s="3"/>
      <c r="Q524" s="3"/>
      <c r="T524" s="3"/>
      <c r="U524" s="3"/>
      <c r="W524" s="37"/>
      <c r="X524" s="3"/>
      <c r="Y524" s="3"/>
      <c r="Z524" s="8"/>
      <c r="AA524" s="3"/>
      <c r="AB524" s="3"/>
      <c r="AC524" s="3"/>
      <c r="AD524" s="3"/>
      <c r="AE524" s="3"/>
      <c r="AF524" s="3"/>
      <c r="AG524" s="3"/>
      <c r="AH524" s="3"/>
      <c r="AI524" s="3"/>
      <c r="AJ524" s="3"/>
      <c r="AK524" s="3"/>
      <c r="AL524" s="3"/>
      <c r="BW524" s="4"/>
      <c r="BX524" s="3"/>
      <c r="BY524" s="3"/>
      <c r="CE524" s="3"/>
      <c r="CF524" s="3"/>
      <c r="CG524" s="3"/>
      <c r="CH524" s="3"/>
      <c r="CI524" s="3"/>
      <c r="CJ524" s="32"/>
      <c r="CK524" s="3"/>
      <c r="CL524" s="3"/>
      <c r="CM524" s="3"/>
      <c r="CN524" s="3"/>
      <c r="CO524" s="3"/>
      <c r="CP524" s="3"/>
      <c r="CQ524" s="3"/>
      <c r="CR524" s="3"/>
      <c r="CS524" s="3"/>
      <c r="CT524" s="3"/>
      <c r="CU524" s="3"/>
    </row>
    <row r="525" spans="9:99">
      <c r="I525" s="3"/>
      <c r="O525" s="3"/>
      <c r="P525" s="3"/>
      <c r="Q525" s="3"/>
      <c r="T525" s="3"/>
      <c r="U525" s="3"/>
      <c r="W525" s="37"/>
      <c r="X525" s="3"/>
      <c r="Y525" s="3"/>
      <c r="Z525" s="8"/>
      <c r="AA525" s="3"/>
      <c r="AB525" s="3"/>
      <c r="AC525" s="3"/>
      <c r="AD525" s="3"/>
      <c r="AE525" s="3"/>
      <c r="AF525" s="3"/>
      <c r="AG525" s="3"/>
      <c r="AH525" s="3"/>
      <c r="AI525" s="3"/>
      <c r="AJ525" s="3"/>
      <c r="AK525" s="3"/>
      <c r="AL525" s="3"/>
      <c r="BW525" s="4"/>
      <c r="BX525" s="3"/>
      <c r="BY525" s="3"/>
      <c r="CE525" s="3"/>
      <c r="CF525" s="3"/>
      <c r="CG525" s="3"/>
      <c r="CH525" s="3"/>
      <c r="CI525" s="3"/>
      <c r="CJ525" s="32"/>
      <c r="CK525" s="3"/>
      <c r="CL525" s="3"/>
      <c r="CM525" s="3"/>
      <c r="CN525" s="3"/>
      <c r="CO525" s="3"/>
      <c r="CP525" s="3"/>
      <c r="CQ525" s="3"/>
      <c r="CR525" s="3"/>
      <c r="CS525" s="3"/>
      <c r="CT525" s="3"/>
      <c r="CU525" s="3"/>
    </row>
    <row r="526" spans="9:99">
      <c r="I526" s="3"/>
      <c r="O526" s="3"/>
      <c r="P526" s="3"/>
      <c r="Q526" s="3"/>
      <c r="T526" s="3"/>
      <c r="U526" s="3"/>
      <c r="W526" s="37"/>
      <c r="X526" s="3"/>
      <c r="Y526" s="3"/>
      <c r="Z526" s="8"/>
      <c r="AA526" s="3"/>
      <c r="AB526" s="3"/>
      <c r="AC526" s="3"/>
      <c r="AD526" s="3"/>
      <c r="AE526" s="3"/>
      <c r="AF526" s="3"/>
      <c r="AG526" s="3"/>
      <c r="AH526" s="3"/>
      <c r="AI526" s="3"/>
      <c r="AJ526" s="3"/>
      <c r="AK526" s="3"/>
      <c r="AL526" s="3"/>
      <c r="BW526" s="4"/>
      <c r="BX526" s="3"/>
      <c r="BY526" s="3"/>
      <c r="CE526" s="3"/>
      <c r="CF526" s="3"/>
      <c r="CG526" s="3"/>
      <c r="CH526" s="3"/>
      <c r="CI526" s="3"/>
      <c r="CJ526" s="32"/>
      <c r="CK526" s="3"/>
      <c r="CL526" s="3"/>
      <c r="CM526" s="3"/>
      <c r="CN526" s="3"/>
      <c r="CO526" s="3"/>
      <c r="CP526" s="3"/>
      <c r="CQ526" s="3"/>
      <c r="CR526" s="3"/>
      <c r="CS526" s="3"/>
      <c r="CT526" s="3"/>
      <c r="CU526" s="3"/>
    </row>
    <row r="527" spans="9:99">
      <c r="I527" s="3"/>
      <c r="O527" s="3"/>
      <c r="P527" s="3"/>
      <c r="Q527" s="3"/>
      <c r="T527" s="3"/>
      <c r="U527" s="3"/>
      <c r="W527" s="37"/>
      <c r="X527" s="3"/>
      <c r="Y527" s="3"/>
      <c r="Z527" s="8"/>
      <c r="AA527" s="3"/>
      <c r="AB527" s="3"/>
      <c r="AC527" s="3"/>
      <c r="AD527" s="3"/>
      <c r="AE527" s="3"/>
      <c r="AF527" s="3"/>
      <c r="AG527" s="3"/>
      <c r="AH527" s="3"/>
      <c r="AI527" s="3"/>
      <c r="AJ527" s="3"/>
      <c r="AK527" s="3"/>
      <c r="AL527" s="3"/>
      <c r="BW527" s="4"/>
      <c r="BX527" s="3"/>
      <c r="BY527" s="3"/>
      <c r="CE527" s="3"/>
      <c r="CF527" s="3"/>
      <c r="CG527" s="3"/>
      <c r="CH527" s="3"/>
      <c r="CI527" s="3"/>
      <c r="CJ527" s="32"/>
      <c r="CK527" s="3"/>
      <c r="CL527" s="3"/>
      <c r="CM527" s="3"/>
      <c r="CN527" s="3"/>
      <c r="CO527" s="3"/>
      <c r="CP527" s="3"/>
      <c r="CQ527" s="3"/>
      <c r="CR527" s="3"/>
      <c r="CS527" s="3"/>
      <c r="CT527" s="3"/>
      <c r="CU527" s="3"/>
    </row>
    <row r="528" spans="9:99">
      <c r="I528" s="3"/>
      <c r="O528" s="3"/>
      <c r="P528" s="3"/>
      <c r="Q528" s="3"/>
      <c r="T528" s="3"/>
      <c r="U528" s="3"/>
      <c r="W528" s="37"/>
      <c r="X528" s="3"/>
      <c r="Y528" s="3"/>
      <c r="Z528" s="8"/>
      <c r="AA528" s="3"/>
      <c r="AB528" s="3"/>
      <c r="AC528" s="3"/>
      <c r="AD528" s="3"/>
      <c r="AE528" s="3"/>
      <c r="AF528" s="3"/>
      <c r="AG528" s="3"/>
      <c r="AH528" s="3"/>
      <c r="AI528" s="3"/>
      <c r="AJ528" s="3"/>
      <c r="AK528" s="3"/>
      <c r="AL528" s="3"/>
      <c r="BW528" s="4"/>
      <c r="BX528" s="3"/>
      <c r="BY528" s="3"/>
      <c r="CE528" s="3"/>
      <c r="CF528" s="3"/>
      <c r="CG528" s="3"/>
      <c r="CH528" s="3"/>
      <c r="CI528" s="3"/>
      <c r="CJ528" s="32"/>
      <c r="CK528" s="3"/>
      <c r="CL528" s="3"/>
      <c r="CM528" s="3"/>
      <c r="CN528" s="3"/>
      <c r="CO528" s="3"/>
      <c r="CP528" s="3"/>
      <c r="CQ528" s="3"/>
      <c r="CR528" s="3"/>
      <c r="CS528" s="3"/>
      <c r="CT528" s="3"/>
      <c r="CU528" s="3"/>
    </row>
    <row r="529" spans="9:99">
      <c r="I529" s="3"/>
      <c r="O529" s="3"/>
      <c r="P529" s="3"/>
      <c r="Q529" s="3"/>
      <c r="T529" s="3"/>
      <c r="U529" s="3"/>
      <c r="W529" s="37"/>
      <c r="X529" s="3"/>
      <c r="Y529" s="3"/>
      <c r="Z529" s="8"/>
      <c r="AA529" s="3"/>
      <c r="AB529" s="3"/>
      <c r="AC529" s="3"/>
      <c r="AD529" s="3"/>
      <c r="AE529" s="3"/>
      <c r="AF529" s="3"/>
      <c r="AG529" s="3"/>
      <c r="AH529" s="3"/>
      <c r="AI529" s="3"/>
      <c r="AJ529" s="3"/>
      <c r="AK529" s="3"/>
      <c r="AL529" s="3"/>
      <c r="BW529" s="4"/>
      <c r="BX529" s="3"/>
      <c r="BY529" s="3"/>
      <c r="CE529" s="3"/>
      <c r="CF529" s="3"/>
      <c r="CG529" s="3"/>
      <c r="CH529" s="3"/>
      <c r="CI529" s="3"/>
      <c r="CJ529" s="32"/>
      <c r="CK529" s="3"/>
      <c r="CL529" s="3"/>
      <c r="CM529" s="3"/>
      <c r="CN529" s="3"/>
      <c r="CO529" s="3"/>
      <c r="CP529" s="3"/>
      <c r="CQ529" s="3"/>
      <c r="CR529" s="3"/>
      <c r="CS529" s="3"/>
      <c r="CT529" s="3"/>
      <c r="CU529" s="3"/>
    </row>
    <row r="530" spans="9:99">
      <c r="I530" s="3"/>
      <c r="O530" s="3"/>
      <c r="P530" s="3"/>
      <c r="Q530" s="3"/>
      <c r="T530" s="3"/>
      <c r="U530" s="3"/>
      <c r="W530" s="37"/>
      <c r="X530" s="3"/>
      <c r="Y530" s="3"/>
      <c r="Z530" s="8"/>
      <c r="AA530" s="3"/>
      <c r="AB530" s="3"/>
      <c r="AC530" s="3"/>
      <c r="AD530" s="3"/>
      <c r="AE530" s="3"/>
      <c r="AF530" s="3"/>
      <c r="AG530" s="3"/>
      <c r="AH530" s="3"/>
      <c r="AI530" s="3"/>
      <c r="AJ530" s="3"/>
      <c r="AK530" s="3"/>
      <c r="AL530" s="3"/>
      <c r="BW530" s="4"/>
      <c r="BX530" s="3"/>
      <c r="BY530" s="3"/>
      <c r="CE530" s="3"/>
      <c r="CF530" s="3"/>
      <c r="CG530" s="3"/>
      <c r="CH530" s="3"/>
      <c r="CI530" s="3"/>
      <c r="CJ530" s="32"/>
      <c r="CK530" s="3"/>
      <c r="CL530" s="3"/>
      <c r="CM530" s="3"/>
      <c r="CN530" s="3"/>
      <c r="CO530" s="3"/>
      <c r="CP530" s="3"/>
      <c r="CQ530" s="3"/>
      <c r="CR530" s="3"/>
      <c r="CS530" s="3"/>
      <c r="CT530" s="3"/>
      <c r="CU530" s="3"/>
    </row>
    <row r="531" spans="9:99">
      <c r="I531" s="3"/>
      <c r="O531" s="3"/>
      <c r="P531" s="3"/>
      <c r="Q531" s="3"/>
      <c r="T531" s="3"/>
      <c r="U531" s="3"/>
      <c r="W531" s="37"/>
      <c r="X531" s="3"/>
      <c r="Y531" s="3"/>
      <c r="Z531" s="8"/>
      <c r="AA531" s="3"/>
      <c r="AB531" s="3"/>
      <c r="AC531" s="3"/>
      <c r="AD531" s="3"/>
      <c r="AE531" s="3"/>
      <c r="AF531" s="3"/>
      <c r="AG531" s="3"/>
      <c r="AH531" s="3"/>
      <c r="AI531" s="3"/>
      <c r="AJ531" s="3"/>
      <c r="AK531" s="3"/>
      <c r="AL531" s="3"/>
      <c r="BW531" s="4"/>
      <c r="BX531" s="3"/>
      <c r="BY531" s="3"/>
      <c r="CE531" s="3"/>
      <c r="CF531" s="3"/>
      <c r="CG531" s="3"/>
      <c r="CH531" s="3"/>
      <c r="CI531" s="3"/>
      <c r="CJ531" s="32"/>
      <c r="CK531" s="3"/>
      <c r="CL531" s="3"/>
      <c r="CM531" s="3"/>
      <c r="CN531" s="3"/>
      <c r="CO531" s="3"/>
      <c r="CP531" s="3"/>
      <c r="CQ531" s="3"/>
      <c r="CR531" s="3"/>
      <c r="CS531" s="3"/>
      <c r="CT531" s="3"/>
      <c r="CU531" s="3"/>
    </row>
    <row r="532" spans="9:99">
      <c r="I532" s="3"/>
      <c r="O532" s="3"/>
      <c r="P532" s="3"/>
      <c r="Q532" s="3"/>
      <c r="T532" s="3"/>
      <c r="U532" s="3"/>
      <c r="W532" s="37"/>
      <c r="X532" s="3"/>
      <c r="Y532" s="3"/>
      <c r="Z532" s="8"/>
      <c r="AA532" s="3"/>
      <c r="AB532" s="3"/>
      <c r="AC532" s="3"/>
      <c r="AD532" s="3"/>
      <c r="AE532" s="3"/>
      <c r="AF532" s="3"/>
      <c r="AG532" s="3"/>
      <c r="AH532" s="3"/>
      <c r="AI532" s="3"/>
      <c r="AJ532" s="3"/>
      <c r="AK532" s="3"/>
      <c r="AL532" s="3"/>
      <c r="BW532" s="4"/>
      <c r="BX532" s="3"/>
      <c r="BY532" s="3"/>
      <c r="CE532" s="3"/>
      <c r="CF532" s="3"/>
      <c r="CG532" s="3"/>
      <c r="CH532" s="3"/>
      <c r="CI532" s="3"/>
      <c r="CJ532" s="32"/>
      <c r="CK532" s="3"/>
      <c r="CL532" s="3"/>
      <c r="CM532" s="3"/>
      <c r="CN532" s="3"/>
      <c r="CO532" s="3"/>
      <c r="CP532" s="3"/>
      <c r="CQ532" s="3"/>
      <c r="CR532" s="3"/>
      <c r="CS532" s="3"/>
      <c r="CT532" s="3"/>
      <c r="CU532" s="3"/>
    </row>
    <row r="533" spans="9:99">
      <c r="I533" s="3"/>
      <c r="O533" s="3"/>
      <c r="P533" s="3"/>
      <c r="Q533" s="3"/>
      <c r="T533" s="3"/>
      <c r="U533" s="3"/>
      <c r="W533" s="37"/>
      <c r="X533" s="3"/>
      <c r="Y533" s="3"/>
      <c r="Z533" s="8"/>
      <c r="AA533" s="3"/>
      <c r="AB533" s="3"/>
      <c r="AC533" s="3"/>
      <c r="AD533" s="3"/>
      <c r="AE533" s="3"/>
      <c r="AF533" s="3"/>
      <c r="AG533" s="3"/>
      <c r="AH533" s="3"/>
      <c r="AI533" s="3"/>
      <c r="AJ533" s="3"/>
      <c r="AK533" s="3"/>
      <c r="AL533" s="3"/>
      <c r="BW533" s="4"/>
      <c r="BX533" s="3"/>
      <c r="BY533" s="3"/>
      <c r="CE533" s="3"/>
      <c r="CF533" s="3"/>
      <c r="CG533" s="3"/>
      <c r="CH533" s="3"/>
      <c r="CI533" s="3"/>
      <c r="CJ533" s="32"/>
      <c r="CK533" s="3"/>
      <c r="CL533" s="3"/>
      <c r="CM533" s="3"/>
      <c r="CN533" s="3"/>
      <c r="CO533" s="3"/>
      <c r="CP533" s="3"/>
      <c r="CQ533" s="3"/>
      <c r="CR533" s="3"/>
      <c r="CS533" s="3"/>
      <c r="CT533" s="3"/>
      <c r="CU533" s="3"/>
    </row>
    <row r="534" spans="9:99">
      <c r="I534" s="3"/>
      <c r="O534" s="3"/>
      <c r="P534" s="3"/>
      <c r="Q534" s="3"/>
      <c r="T534" s="3"/>
      <c r="U534" s="3"/>
      <c r="W534" s="37"/>
      <c r="X534" s="3"/>
      <c r="Y534" s="3"/>
      <c r="Z534" s="8"/>
      <c r="AA534" s="3"/>
      <c r="AB534" s="3"/>
      <c r="AC534" s="3"/>
      <c r="AD534" s="3"/>
      <c r="AE534" s="3"/>
      <c r="AF534" s="3"/>
      <c r="AG534" s="3"/>
      <c r="AH534" s="3"/>
      <c r="AI534" s="3"/>
      <c r="AJ534" s="3"/>
      <c r="AK534" s="3"/>
      <c r="AL534" s="3"/>
      <c r="BW534" s="4"/>
      <c r="BX534" s="3"/>
      <c r="BY534" s="3"/>
      <c r="CE534" s="3"/>
      <c r="CF534" s="3"/>
      <c r="CG534" s="3"/>
      <c r="CH534" s="3"/>
      <c r="CI534" s="3"/>
      <c r="CJ534" s="32"/>
      <c r="CK534" s="3"/>
      <c r="CL534" s="3"/>
      <c r="CM534" s="3"/>
      <c r="CN534" s="3"/>
      <c r="CO534" s="3"/>
      <c r="CP534" s="3"/>
      <c r="CQ534" s="3"/>
      <c r="CR534" s="3"/>
      <c r="CS534" s="3"/>
      <c r="CT534" s="3"/>
      <c r="CU534" s="3"/>
    </row>
    <row r="535" spans="9:99">
      <c r="I535" s="3"/>
      <c r="O535" s="3"/>
      <c r="P535" s="3"/>
      <c r="Q535" s="3"/>
      <c r="T535" s="3"/>
      <c r="U535" s="3"/>
      <c r="W535" s="37"/>
      <c r="X535" s="3"/>
      <c r="Y535" s="3"/>
      <c r="Z535" s="8"/>
      <c r="AA535" s="3"/>
      <c r="AB535" s="3"/>
      <c r="AC535" s="3"/>
      <c r="AD535" s="3"/>
      <c r="AE535" s="3"/>
      <c r="AF535" s="3"/>
      <c r="AG535" s="3"/>
      <c r="AH535" s="3"/>
      <c r="AI535" s="3"/>
      <c r="AJ535" s="3"/>
      <c r="AK535" s="3"/>
      <c r="AL535" s="3"/>
      <c r="BW535" s="4"/>
      <c r="BX535" s="3"/>
      <c r="BY535" s="3"/>
      <c r="CE535" s="3"/>
      <c r="CF535" s="3"/>
      <c r="CG535" s="3"/>
      <c r="CH535" s="3"/>
      <c r="CI535" s="3"/>
      <c r="CJ535" s="32"/>
      <c r="CK535" s="3"/>
      <c r="CL535" s="3"/>
      <c r="CM535" s="3"/>
      <c r="CN535" s="3"/>
      <c r="CO535" s="3"/>
      <c r="CP535" s="3"/>
      <c r="CQ535" s="3"/>
      <c r="CR535" s="3"/>
      <c r="CS535" s="3"/>
      <c r="CT535" s="3"/>
      <c r="CU535" s="3"/>
    </row>
    <row r="536" spans="9:99">
      <c r="I536" s="3"/>
      <c r="O536" s="3"/>
      <c r="P536" s="3"/>
      <c r="Q536" s="3"/>
      <c r="T536" s="3"/>
      <c r="U536" s="3"/>
      <c r="W536" s="37"/>
      <c r="X536" s="3"/>
      <c r="Y536" s="3"/>
      <c r="Z536" s="8"/>
      <c r="AA536" s="3"/>
      <c r="AB536" s="3"/>
      <c r="AC536" s="3"/>
      <c r="AD536" s="3"/>
      <c r="AE536" s="3"/>
      <c r="AF536" s="3"/>
      <c r="AG536" s="3"/>
      <c r="AH536" s="3"/>
      <c r="AI536" s="3"/>
      <c r="AJ536" s="3"/>
      <c r="AK536" s="3"/>
      <c r="AL536" s="3"/>
      <c r="BW536" s="4"/>
      <c r="BX536" s="3"/>
      <c r="BY536" s="3"/>
      <c r="CE536" s="3"/>
      <c r="CF536" s="3"/>
      <c r="CG536" s="3"/>
      <c r="CH536" s="3"/>
      <c r="CI536" s="3"/>
      <c r="CJ536" s="32"/>
      <c r="CK536" s="3"/>
      <c r="CL536" s="3"/>
      <c r="CM536" s="3"/>
      <c r="CN536" s="3"/>
      <c r="CO536" s="3"/>
      <c r="CP536" s="3"/>
      <c r="CQ536" s="3"/>
      <c r="CR536" s="3"/>
      <c r="CS536" s="3"/>
      <c r="CT536" s="3"/>
      <c r="CU536" s="3"/>
    </row>
    <row r="537" spans="9:99">
      <c r="I537" s="3"/>
      <c r="O537" s="3"/>
      <c r="P537" s="3"/>
      <c r="Q537" s="3"/>
      <c r="T537" s="3"/>
      <c r="U537" s="3"/>
      <c r="W537" s="37"/>
      <c r="X537" s="3"/>
      <c r="Y537" s="3"/>
      <c r="Z537" s="8"/>
      <c r="AA537" s="3"/>
      <c r="AB537" s="3"/>
      <c r="AC537" s="3"/>
      <c r="AD537" s="3"/>
      <c r="AE537" s="3"/>
      <c r="AF537" s="3"/>
      <c r="AG537" s="3"/>
      <c r="AH537" s="3"/>
      <c r="AI537" s="3"/>
      <c r="AJ537" s="3"/>
      <c r="AK537" s="3"/>
      <c r="AL537" s="3"/>
      <c r="BW537" s="4"/>
      <c r="BX537" s="3"/>
      <c r="BY537" s="3"/>
      <c r="CE537" s="3"/>
      <c r="CF537" s="3"/>
      <c r="CG537" s="3"/>
      <c r="CH537" s="3"/>
      <c r="CI537" s="3"/>
      <c r="CJ537" s="32"/>
      <c r="CK537" s="3"/>
      <c r="CL537" s="3"/>
      <c r="CM537" s="3"/>
      <c r="CN537" s="3"/>
      <c r="CO537" s="3"/>
      <c r="CP537" s="3"/>
      <c r="CQ537" s="3"/>
      <c r="CR537" s="3"/>
      <c r="CS537" s="3"/>
      <c r="CT537" s="3"/>
      <c r="CU537" s="3"/>
    </row>
    <row r="538" spans="9:99">
      <c r="I538" s="3"/>
      <c r="O538" s="3"/>
      <c r="P538" s="3"/>
      <c r="Q538" s="3"/>
      <c r="T538" s="3"/>
      <c r="U538" s="3"/>
      <c r="W538" s="37"/>
      <c r="X538" s="3"/>
      <c r="Y538" s="3"/>
      <c r="Z538" s="8"/>
      <c r="AA538" s="3"/>
      <c r="AB538" s="3"/>
      <c r="AC538" s="3"/>
      <c r="AD538" s="3"/>
      <c r="AE538" s="3"/>
      <c r="AF538" s="3"/>
      <c r="AG538" s="3"/>
      <c r="AH538" s="3"/>
      <c r="AI538" s="3"/>
      <c r="AJ538" s="3"/>
      <c r="AK538" s="3"/>
      <c r="AL538" s="3"/>
      <c r="BW538" s="4"/>
      <c r="BX538" s="3"/>
      <c r="BY538" s="3"/>
      <c r="CE538" s="3"/>
      <c r="CF538" s="3"/>
      <c r="CG538" s="3"/>
      <c r="CH538" s="3"/>
      <c r="CI538" s="3"/>
      <c r="CJ538" s="32"/>
      <c r="CK538" s="3"/>
      <c r="CL538" s="3"/>
      <c r="CM538" s="3"/>
      <c r="CN538" s="3"/>
      <c r="CO538" s="3"/>
      <c r="CP538" s="3"/>
      <c r="CQ538" s="3"/>
      <c r="CR538" s="3"/>
      <c r="CS538" s="3"/>
      <c r="CT538" s="3"/>
      <c r="CU538" s="3"/>
    </row>
    <row r="539" spans="9:99">
      <c r="I539" s="3"/>
      <c r="O539" s="3"/>
      <c r="P539" s="3"/>
      <c r="Q539" s="3"/>
      <c r="T539" s="3"/>
      <c r="U539" s="3"/>
      <c r="W539" s="37"/>
      <c r="X539" s="3"/>
      <c r="Y539" s="3"/>
      <c r="Z539" s="8"/>
      <c r="AA539" s="3"/>
      <c r="AB539" s="3"/>
      <c r="AC539" s="3"/>
      <c r="AD539" s="3"/>
      <c r="AE539" s="3"/>
      <c r="AF539" s="3"/>
      <c r="AG539" s="3"/>
      <c r="AH539" s="3"/>
      <c r="AI539" s="3"/>
      <c r="AJ539" s="3"/>
      <c r="AK539" s="3"/>
      <c r="AL539" s="3"/>
      <c r="BW539" s="4"/>
      <c r="BX539" s="3"/>
      <c r="BY539" s="3"/>
      <c r="CE539" s="3"/>
      <c r="CF539" s="3"/>
      <c r="CG539" s="3"/>
      <c r="CH539" s="3"/>
      <c r="CI539" s="3"/>
      <c r="CJ539" s="32"/>
      <c r="CK539" s="3"/>
      <c r="CL539" s="3"/>
      <c r="CM539" s="3"/>
      <c r="CN539" s="3"/>
      <c r="CO539" s="3"/>
      <c r="CP539" s="3"/>
      <c r="CQ539" s="3"/>
      <c r="CR539" s="3"/>
      <c r="CS539" s="3"/>
      <c r="CT539" s="3"/>
      <c r="CU539" s="3"/>
    </row>
    <row r="540" spans="9:99">
      <c r="I540" s="3"/>
      <c r="O540" s="3"/>
      <c r="P540" s="3"/>
      <c r="Q540" s="3"/>
      <c r="T540" s="3"/>
      <c r="U540" s="3"/>
      <c r="W540" s="37"/>
      <c r="X540" s="3"/>
      <c r="Y540" s="3"/>
      <c r="Z540" s="8"/>
      <c r="AA540" s="3"/>
      <c r="AB540" s="3"/>
      <c r="AC540" s="3"/>
      <c r="AD540" s="3"/>
      <c r="AE540" s="3"/>
      <c r="AF540" s="3"/>
      <c r="AG540" s="3"/>
      <c r="AH540" s="3"/>
      <c r="AI540" s="3"/>
      <c r="AJ540" s="3"/>
      <c r="AK540" s="3"/>
      <c r="AL540" s="3"/>
      <c r="BW540" s="4"/>
      <c r="BX540" s="3"/>
      <c r="BY540" s="3"/>
      <c r="CE540" s="3"/>
      <c r="CF540" s="3"/>
      <c r="CG540" s="3"/>
      <c r="CH540" s="3"/>
      <c r="CI540" s="3"/>
      <c r="CJ540" s="32"/>
      <c r="CK540" s="3"/>
      <c r="CL540" s="3"/>
      <c r="CM540" s="3"/>
      <c r="CN540" s="3"/>
      <c r="CO540" s="3"/>
      <c r="CP540" s="3"/>
      <c r="CQ540" s="3"/>
      <c r="CR540" s="3"/>
      <c r="CS540" s="3"/>
      <c r="CT540" s="3"/>
      <c r="CU540" s="3"/>
    </row>
    <row r="541" spans="9:99">
      <c r="I541" s="3"/>
      <c r="O541" s="3"/>
      <c r="P541" s="3"/>
      <c r="Q541" s="3"/>
      <c r="T541" s="3"/>
      <c r="U541" s="3"/>
      <c r="W541" s="37"/>
      <c r="X541" s="3"/>
      <c r="Y541" s="3"/>
      <c r="Z541" s="8"/>
      <c r="AA541" s="3"/>
      <c r="AB541" s="3"/>
      <c r="AC541" s="3"/>
      <c r="AD541" s="3"/>
      <c r="AE541" s="3"/>
      <c r="AF541" s="3"/>
      <c r="AG541" s="3"/>
      <c r="AH541" s="3"/>
      <c r="AI541" s="3"/>
      <c r="AJ541" s="3"/>
      <c r="AK541" s="3"/>
      <c r="AL541" s="3"/>
      <c r="BW541" s="4"/>
      <c r="BX541" s="3"/>
      <c r="BY541" s="3"/>
      <c r="CE541" s="3"/>
      <c r="CF541" s="3"/>
      <c r="CG541" s="3"/>
      <c r="CH541" s="3"/>
      <c r="CI541" s="3"/>
      <c r="CJ541" s="32"/>
      <c r="CK541" s="3"/>
      <c r="CL541" s="3"/>
      <c r="CM541" s="3"/>
      <c r="CN541" s="3"/>
      <c r="CO541" s="3"/>
      <c r="CP541" s="3"/>
      <c r="CQ541" s="3"/>
      <c r="CR541" s="3"/>
      <c r="CS541" s="3"/>
      <c r="CT541" s="3"/>
      <c r="CU541" s="3"/>
    </row>
    <row r="542" spans="9:99">
      <c r="I542" s="3"/>
      <c r="O542" s="3"/>
      <c r="P542" s="3"/>
      <c r="Q542" s="3"/>
      <c r="T542" s="3"/>
      <c r="U542" s="3"/>
      <c r="W542" s="37"/>
      <c r="X542" s="3"/>
      <c r="Y542" s="3"/>
      <c r="Z542" s="8"/>
      <c r="AA542" s="3"/>
      <c r="AB542" s="3"/>
      <c r="AC542" s="3"/>
      <c r="AD542" s="3"/>
      <c r="AE542" s="3"/>
      <c r="AF542" s="3"/>
      <c r="AG542" s="3"/>
      <c r="AH542" s="3"/>
      <c r="AI542" s="3"/>
      <c r="AJ542" s="3"/>
      <c r="AK542" s="3"/>
      <c r="AL542" s="3"/>
      <c r="BW542" s="4"/>
      <c r="BX542" s="3"/>
      <c r="BY542" s="3"/>
      <c r="CE542" s="3"/>
      <c r="CF542" s="3"/>
      <c r="CG542" s="3"/>
      <c r="CH542" s="3"/>
      <c r="CI542" s="3"/>
      <c r="CJ542" s="32"/>
      <c r="CK542" s="3"/>
      <c r="CL542" s="3"/>
      <c r="CM542" s="3"/>
      <c r="CN542" s="3"/>
      <c r="CO542" s="3"/>
      <c r="CP542" s="3"/>
      <c r="CQ542" s="3"/>
      <c r="CR542" s="3"/>
      <c r="CS542" s="3"/>
      <c r="CT542" s="3"/>
      <c r="CU542" s="3"/>
    </row>
    <row r="543" spans="9:99">
      <c r="I543" s="3"/>
      <c r="O543" s="3"/>
      <c r="P543" s="3"/>
      <c r="Q543" s="3"/>
      <c r="T543" s="3"/>
      <c r="U543" s="3"/>
      <c r="W543" s="37"/>
      <c r="X543" s="3"/>
      <c r="Y543" s="3"/>
      <c r="Z543" s="8"/>
      <c r="AA543" s="3"/>
      <c r="AB543" s="3"/>
      <c r="AC543" s="3"/>
      <c r="AD543" s="3"/>
      <c r="AE543" s="3"/>
      <c r="AF543" s="3"/>
      <c r="AG543" s="3"/>
      <c r="AH543" s="3"/>
      <c r="AI543" s="3"/>
      <c r="AJ543" s="3"/>
      <c r="AK543" s="3"/>
      <c r="AL543" s="3"/>
      <c r="BW543" s="4"/>
      <c r="BX543" s="3"/>
      <c r="BY543" s="3"/>
      <c r="CE543" s="3"/>
      <c r="CF543" s="3"/>
      <c r="CG543" s="3"/>
      <c r="CH543" s="3"/>
      <c r="CI543" s="3"/>
      <c r="CJ543" s="32"/>
      <c r="CK543" s="3"/>
      <c r="CL543" s="3"/>
      <c r="CM543" s="3"/>
      <c r="CN543" s="3"/>
      <c r="CO543" s="3"/>
      <c r="CP543" s="3"/>
      <c r="CQ543" s="3"/>
      <c r="CR543" s="3"/>
      <c r="CS543" s="3"/>
      <c r="CT543" s="3"/>
      <c r="CU543" s="3"/>
    </row>
    <row r="544" spans="9:99">
      <c r="I544" s="3"/>
      <c r="O544" s="3"/>
      <c r="P544" s="3"/>
      <c r="Q544" s="3"/>
      <c r="T544" s="3"/>
      <c r="U544" s="3"/>
      <c r="W544" s="37"/>
      <c r="X544" s="3"/>
      <c r="Y544" s="3"/>
      <c r="Z544" s="8"/>
      <c r="AA544" s="3"/>
      <c r="AB544" s="3"/>
      <c r="AC544" s="3"/>
      <c r="AD544" s="3"/>
      <c r="AE544" s="3"/>
      <c r="AF544" s="3"/>
      <c r="AG544" s="3"/>
      <c r="AH544" s="3"/>
      <c r="AI544" s="3"/>
      <c r="AJ544" s="3"/>
      <c r="AK544" s="3"/>
      <c r="AL544" s="3"/>
      <c r="BW544" s="4"/>
      <c r="BX544" s="3"/>
      <c r="BY544" s="3"/>
      <c r="CE544" s="3"/>
      <c r="CF544" s="3"/>
      <c r="CG544" s="3"/>
      <c r="CH544" s="3"/>
      <c r="CI544" s="3"/>
      <c r="CJ544" s="32"/>
      <c r="CK544" s="3"/>
      <c r="CL544" s="3"/>
      <c r="CM544" s="3"/>
      <c r="CN544" s="3"/>
      <c r="CO544" s="3"/>
      <c r="CP544" s="3"/>
      <c r="CQ544" s="3"/>
      <c r="CR544" s="3"/>
      <c r="CS544" s="3"/>
      <c r="CT544" s="3"/>
      <c r="CU544" s="3"/>
    </row>
    <row r="545" spans="9:99">
      <c r="I545" s="3"/>
      <c r="O545" s="3"/>
      <c r="P545" s="3"/>
      <c r="Q545" s="3"/>
      <c r="T545" s="3"/>
      <c r="U545" s="3"/>
      <c r="W545" s="37"/>
      <c r="X545" s="3"/>
      <c r="Y545" s="3"/>
      <c r="Z545" s="8"/>
      <c r="AA545" s="3"/>
      <c r="AB545" s="3"/>
      <c r="AC545" s="3"/>
      <c r="AD545" s="3"/>
      <c r="AE545" s="3"/>
      <c r="AF545" s="3"/>
      <c r="AG545" s="3"/>
      <c r="AH545" s="3"/>
      <c r="AI545" s="3"/>
      <c r="AJ545" s="3"/>
      <c r="AK545" s="3"/>
      <c r="AL545" s="3"/>
      <c r="BW545" s="4"/>
      <c r="BX545" s="3"/>
      <c r="BY545" s="3"/>
      <c r="CE545" s="3"/>
      <c r="CF545" s="3"/>
      <c r="CG545" s="3"/>
      <c r="CH545" s="3"/>
      <c r="CI545" s="3"/>
      <c r="CJ545" s="32"/>
      <c r="CK545" s="3"/>
      <c r="CL545" s="3"/>
      <c r="CM545" s="3"/>
      <c r="CN545" s="3"/>
      <c r="CO545" s="3"/>
      <c r="CP545" s="3"/>
      <c r="CQ545" s="3"/>
      <c r="CR545" s="3"/>
      <c r="CS545" s="3"/>
      <c r="CT545" s="3"/>
      <c r="CU545" s="3"/>
    </row>
    <row r="546" spans="9:99">
      <c r="I546" s="3"/>
      <c r="O546" s="3"/>
      <c r="P546" s="3"/>
      <c r="Q546" s="3"/>
      <c r="T546" s="3"/>
      <c r="U546" s="3"/>
      <c r="W546" s="37"/>
      <c r="X546" s="3"/>
      <c r="Y546" s="3"/>
      <c r="Z546" s="8"/>
      <c r="AA546" s="3"/>
      <c r="AB546" s="3"/>
      <c r="AC546" s="3"/>
      <c r="AD546" s="3"/>
      <c r="AE546" s="3"/>
      <c r="AF546" s="3"/>
      <c r="AG546" s="3"/>
      <c r="AH546" s="3"/>
      <c r="AI546" s="3"/>
      <c r="AJ546" s="3"/>
      <c r="AK546" s="3"/>
      <c r="AL546" s="3"/>
      <c r="BW546" s="4"/>
      <c r="BX546" s="3"/>
      <c r="BY546" s="3"/>
      <c r="CE546" s="3"/>
      <c r="CF546" s="3"/>
      <c r="CG546" s="3"/>
      <c r="CH546" s="3"/>
      <c r="CI546" s="3"/>
      <c r="CJ546" s="32"/>
      <c r="CK546" s="3"/>
      <c r="CL546" s="3"/>
      <c r="CM546" s="3"/>
      <c r="CN546" s="3"/>
      <c r="CO546" s="3"/>
      <c r="CP546" s="3"/>
      <c r="CQ546" s="3"/>
      <c r="CR546" s="3"/>
      <c r="CS546" s="3"/>
      <c r="CT546" s="3"/>
      <c r="CU546" s="3"/>
    </row>
    <row r="547" spans="9:99">
      <c r="I547" s="3"/>
      <c r="O547" s="3"/>
      <c r="P547" s="3"/>
      <c r="Q547" s="3"/>
      <c r="T547" s="3"/>
      <c r="U547" s="3"/>
      <c r="W547" s="37"/>
      <c r="X547" s="3"/>
      <c r="Y547" s="3"/>
      <c r="Z547" s="8"/>
      <c r="AA547" s="3"/>
      <c r="AB547" s="3"/>
      <c r="AC547" s="3"/>
      <c r="AD547" s="3"/>
      <c r="AE547" s="3"/>
      <c r="AF547" s="3"/>
      <c r="AG547" s="3"/>
      <c r="AH547" s="3"/>
      <c r="AI547" s="3"/>
      <c r="AJ547" s="3"/>
      <c r="AK547" s="3"/>
      <c r="AL547" s="3"/>
      <c r="BW547" s="4"/>
      <c r="BX547" s="3"/>
      <c r="BY547" s="3"/>
      <c r="CE547" s="3"/>
      <c r="CF547" s="3"/>
      <c r="CG547" s="3"/>
      <c r="CH547" s="3"/>
      <c r="CI547" s="3"/>
      <c r="CJ547" s="32"/>
      <c r="CK547" s="3"/>
      <c r="CL547" s="3"/>
      <c r="CM547" s="3"/>
      <c r="CN547" s="3"/>
      <c r="CO547" s="3"/>
      <c r="CP547" s="3"/>
      <c r="CQ547" s="3"/>
      <c r="CR547" s="3"/>
      <c r="CS547" s="3"/>
      <c r="CT547" s="3"/>
      <c r="CU547" s="3"/>
    </row>
    <row r="548" spans="9:99">
      <c r="I548" s="3"/>
      <c r="O548" s="3"/>
      <c r="P548" s="3"/>
      <c r="Q548" s="3"/>
      <c r="T548" s="3"/>
      <c r="U548" s="3"/>
      <c r="W548" s="37"/>
      <c r="X548" s="3"/>
      <c r="Y548" s="3"/>
      <c r="Z548" s="8"/>
      <c r="AA548" s="3"/>
      <c r="AB548" s="3"/>
      <c r="AC548" s="3"/>
      <c r="AD548" s="3"/>
      <c r="AE548" s="3"/>
      <c r="AF548" s="3"/>
      <c r="AG548" s="3"/>
      <c r="AH548" s="3"/>
      <c r="AI548" s="3"/>
      <c r="AJ548" s="3"/>
      <c r="AK548" s="3"/>
      <c r="AL548" s="3"/>
      <c r="BW548" s="4"/>
      <c r="BX548" s="3"/>
      <c r="BY548" s="3"/>
      <c r="CE548" s="3"/>
      <c r="CF548" s="3"/>
      <c r="CG548" s="3"/>
      <c r="CH548" s="3"/>
      <c r="CI548" s="3"/>
      <c r="CJ548" s="32"/>
      <c r="CK548" s="3"/>
      <c r="CL548" s="3"/>
      <c r="CM548" s="3"/>
      <c r="CN548" s="3"/>
      <c r="CO548" s="3"/>
      <c r="CP548" s="3"/>
      <c r="CQ548" s="3"/>
      <c r="CR548" s="3"/>
      <c r="CS548" s="3"/>
      <c r="CT548" s="3"/>
      <c r="CU548" s="3"/>
    </row>
    <row r="549" spans="9:99">
      <c r="I549" s="3"/>
      <c r="O549" s="3"/>
      <c r="P549" s="3"/>
      <c r="Q549" s="3"/>
      <c r="T549" s="3"/>
      <c r="U549" s="3"/>
      <c r="W549" s="37"/>
      <c r="X549" s="3"/>
      <c r="Y549" s="3"/>
      <c r="Z549" s="8"/>
      <c r="AA549" s="3"/>
      <c r="AB549" s="3"/>
      <c r="AC549" s="3"/>
      <c r="AD549" s="3"/>
      <c r="AE549" s="3"/>
      <c r="AF549" s="3"/>
      <c r="AG549" s="3"/>
      <c r="AH549" s="3"/>
      <c r="AI549" s="3"/>
      <c r="AJ549" s="3"/>
      <c r="AK549" s="3"/>
      <c r="AL549" s="3"/>
      <c r="BW549" s="4"/>
      <c r="BX549" s="3"/>
      <c r="BY549" s="3"/>
      <c r="CE549" s="3"/>
      <c r="CF549" s="3"/>
      <c r="CG549" s="3"/>
      <c r="CH549" s="3"/>
      <c r="CI549" s="3"/>
      <c r="CJ549" s="32"/>
      <c r="CK549" s="3"/>
      <c r="CL549" s="3"/>
      <c r="CM549" s="3"/>
      <c r="CN549" s="3"/>
      <c r="CO549" s="3"/>
      <c r="CP549" s="3"/>
      <c r="CQ549" s="3"/>
      <c r="CR549" s="3"/>
      <c r="CS549" s="3"/>
      <c r="CT549" s="3"/>
      <c r="CU549" s="3"/>
    </row>
    <row r="550" spans="9:99">
      <c r="I550" s="3"/>
      <c r="O550" s="3"/>
      <c r="P550" s="3"/>
      <c r="Q550" s="3"/>
      <c r="T550" s="3"/>
      <c r="U550" s="3"/>
      <c r="W550" s="37"/>
      <c r="X550" s="3"/>
      <c r="Y550" s="3"/>
      <c r="Z550" s="8"/>
      <c r="AA550" s="3"/>
      <c r="AB550" s="3"/>
      <c r="AC550" s="3"/>
      <c r="AD550" s="3"/>
      <c r="AE550" s="3"/>
      <c r="AF550" s="3"/>
      <c r="AG550" s="3"/>
      <c r="AH550" s="3"/>
      <c r="AI550" s="3"/>
      <c r="AJ550" s="3"/>
      <c r="AK550" s="3"/>
      <c r="AL550" s="3"/>
      <c r="BW550" s="4"/>
      <c r="BX550" s="3"/>
      <c r="BY550" s="3"/>
      <c r="CE550" s="3"/>
      <c r="CF550" s="3"/>
      <c r="CG550" s="3"/>
      <c r="CH550" s="3"/>
      <c r="CI550" s="3"/>
      <c r="CJ550" s="32"/>
      <c r="CK550" s="3"/>
      <c r="CL550" s="3"/>
      <c r="CM550" s="3"/>
      <c r="CN550" s="3"/>
      <c r="CO550" s="3"/>
      <c r="CP550" s="3"/>
      <c r="CQ550" s="3"/>
      <c r="CR550" s="3"/>
      <c r="CS550" s="3"/>
      <c r="CT550" s="3"/>
      <c r="CU550" s="3"/>
    </row>
    <row r="551" spans="9:99">
      <c r="I551" s="3"/>
      <c r="O551" s="3"/>
      <c r="P551" s="3"/>
      <c r="Q551" s="3"/>
      <c r="T551" s="3"/>
      <c r="U551" s="3"/>
      <c r="W551" s="37"/>
      <c r="X551" s="3"/>
      <c r="Y551" s="3"/>
      <c r="Z551" s="8"/>
      <c r="AA551" s="3"/>
      <c r="AB551" s="3"/>
      <c r="AC551" s="3"/>
      <c r="AD551" s="3"/>
      <c r="AE551" s="3"/>
      <c r="AF551" s="3"/>
      <c r="AG551" s="3"/>
      <c r="AH551" s="3"/>
      <c r="AI551" s="3"/>
      <c r="AJ551" s="3"/>
      <c r="AK551" s="3"/>
      <c r="AL551" s="3"/>
      <c r="BW551" s="4"/>
      <c r="BX551" s="3"/>
      <c r="BY551" s="3"/>
      <c r="CE551" s="3"/>
      <c r="CF551" s="3"/>
      <c r="CG551" s="3"/>
      <c r="CH551" s="3"/>
      <c r="CI551" s="3"/>
      <c r="CJ551" s="32"/>
      <c r="CK551" s="3"/>
      <c r="CL551" s="3"/>
      <c r="CM551" s="3"/>
      <c r="CN551" s="3"/>
      <c r="CO551" s="3"/>
      <c r="CP551" s="3"/>
      <c r="CQ551" s="3"/>
      <c r="CR551" s="3"/>
      <c r="CS551" s="3"/>
      <c r="CT551" s="3"/>
      <c r="CU551" s="3"/>
    </row>
    <row r="552" spans="9:99">
      <c r="I552" s="3"/>
      <c r="O552" s="3"/>
      <c r="P552" s="3"/>
      <c r="Q552" s="3"/>
      <c r="T552" s="3"/>
      <c r="U552" s="3"/>
      <c r="W552" s="37"/>
      <c r="X552" s="3"/>
      <c r="Y552" s="3"/>
      <c r="Z552" s="8"/>
      <c r="AA552" s="3"/>
      <c r="AB552" s="3"/>
      <c r="AC552" s="3"/>
      <c r="AD552" s="3"/>
      <c r="AE552" s="3"/>
      <c r="AF552" s="3"/>
      <c r="AG552" s="3"/>
      <c r="AH552" s="3"/>
      <c r="AI552" s="3"/>
      <c r="AJ552" s="3"/>
      <c r="AK552" s="3"/>
      <c r="AL552" s="3"/>
      <c r="BW552" s="4"/>
      <c r="BX552" s="3"/>
      <c r="BY552" s="3"/>
      <c r="CE552" s="3"/>
      <c r="CF552" s="3"/>
      <c r="CG552" s="3"/>
      <c r="CH552" s="3"/>
      <c r="CI552" s="3"/>
      <c r="CJ552" s="32"/>
      <c r="CK552" s="3"/>
      <c r="CL552" s="3"/>
      <c r="CM552" s="3"/>
      <c r="CN552" s="3"/>
      <c r="CO552" s="3"/>
      <c r="CP552" s="3"/>
      <c r="CQ552" s="3"/>
      <c r="CR552" s="3"/>
      <c r="CS552" s="3"/>
      <c r="CT552" s="3"/>
      <c r="CU552" s="3"/>
    </row>
    <row r="553" spans="9:99">
      <c r="I553" s="3"/>
      <c r="O553" s="3"/>
      <c r="P553" s="3"/>
      <c r="Q553" s="3"/>
      <c r="T553" s="3"/>
      <c r="U553" s="3"/>
      <c r="W553" s="37"/>
      <c r="X553" s="3"/>
      <c r="Y553" s="3"/>
      <c r="Z553" s="8"/>
      <c r="AA553" s="3"/>
      <c r="AB553" s="3"/>
      <c r="AC553" s="3"/>
      <c r="AD553" s="3"/>
      <c r="AE553" s="3"/>
      <c r="AF553" s="3"/>
      <c r="AG553" s="3"/>
      <c r="AH553" s="3"/>
      <c r="AI553" s="3"/>
      <c r="AJ553" s="3"/>
      <c r="AK553" s="3"/>
      <c r="AL553" s="3"/>
      <c r="BW553" s="4"/>
      <c r="BX553" s="3"/>
      <c r="BY553" s="3"/>
      <c r="CE553" s="3"/>
      <c r="CF553" s="3"/>
      <c r="CG553" s="3"/>
      <c r="CH553" s="3"/>
      <c r="CI553" s="3"/>
      <c r="CJ553" s="32"/>
      <c r="CK553" s="3"/>
      <c r="CL553" s="3"/>
      <c r="CM553" s="3"/>
      <c r="CN553" s="3"/>
      <c r="CO553" s="3"/>
      <c r="CP553" s="3"/>
      <c r="CQ553" s="3"/>
      <c r="CR553" s="3"/>
      <c r="CS553" s="3"/>
      <c r="CT553" s="3"/>
      <c r="CU553" s="3"/>
    </row>
    <row r="554" spans="9:99">
      <c r="I554" s="3"/>
      <c r="O554" s="3"/>
      <c r="P554" s="3"/>
      <c r="Q554" s="3"/>
      <c r="T554" s="3"/>
      <c r="U554" s="3"/>
      <c r="W554" s="37"/>
      <c r="X554" s="3"/>
      <c r="Y554" s="3"/>
      <c r="Z554" s="8"/>
      <c r="AA554" s="3"/>
      <c r="AB554" s="3"/>
      <c r="AC554" s="3"/>
      <c r="AD554" s="3"/>
      <c r="AE554" s="3"/>
      <c r="AF554" s="3"/>
      <c r="AG554" s="3"/>
      <c r="AH554" s="3"/>
      <c r="AI554" s="3"/>
      <c r="AJ554" s="3"/>
      <c r="AK554" s="3"/>
      <c r="AL554" s="3"/>
      <c r="BW554" s="4"/>
      <c r="BX554" s="3"/>
      <c r="BY554" s="3"/>
      <c r="CE554" s="3"/>
      <c r="CF554" s="3"/>
      <c r="CG554" s="3"/>
      <c r="CH554" s="3"/>
      <c r="CI554" s="3"/>
      <c r="CJ554" s="32"/>
      <c r="CK554" s="3"/>
      <c r="CL554" s="3"/>
      <c r="CM554" s="3"/>
      <c r="CN554" s="3"/>
      <c r="CO554" s="3"/>
      <c r="CP554" s="3"/>
      <c r="CQ554" s="3"/>
      <c r="CR554" s="3"/>
      <c r="CS554" s="3"/>
      <c r="CT554" s="3"/>
      <c r="CU554" s="3"/>
    </row>
    <row r="555" spans="9:99">
      <c r="I555" s="3"/>
      <c r="O555" s="3"/>
      <c r="P555" s="3"/>
      <c r="Q555" s="3"/>
      <c r="T555" s="3"/>
      <c r="U555" s="3"/>
      <c r="W555" s="37"/>
      <c r="X555" s="3"/>
      <c r="Y555" s="3"/>
      <c r="Z555" s="8"/>
      <c r="AA555" s="3"/>
      <c r="AB555" s="3"/>
      <c r="AC555" s="3"/>
      <c r="AD555" s="3"/>
      <c r="AE555" s="3"/>
      <c r="AF555" s="3"/>
      <c r="AG555" s="3"/>
      <c r="AH555" s="3"/>
      <c r="AI555" s="3"/>
      <c r="AJ555" s="3"/>
      <c r="AK555" s="3"/>
      <c r="AL555" s="3"/>
      <c r="BW555" s="4"/>
      <c r="BX555" s="3"/>
      <c r="BY555" s="3"/>
      <c r="CE555" s="3"/>
      <c r="CF555" s="3"/>
      <c r="CG555" s="3"/>
      <c r="CH555" s="3"/>
      <c r="CI555" s="3"/>
      <c r="CJ555" s="32"/>
      <c r="CK555" s="3"/>
      <c r="CL555" s="3"/>
      <c r="CM555" s="3"/>
      <c r="CN555" s="3"/>
      <c r="CO555" s="3"/>
      <c r="CP555" s="3"/>
      <c r="CQ555" s="3"/>
      <c r="CR555" s="3"/>
      <c r="CS555" s="3"/>
      <c r="CT555" s="3"/>
      <c r="CU555" s="3"/>
    </row>
    <row r="556" spans="9:99">
      <c r="I556" s="3"/>
      <c r="O556" s="3"/>
      <c r="P556" s="3"/>
      <c r="Q556" s="3"/>
      <c r="T556" s="3"/>
      <c r="U556" s="3"/>
      <c r="W556" s="37"/>
      <c r="X556" s="3"/>
      <c r="Y556" s="3"/>
      <c r="Z556" s="8"/>
      <c r="AA556" s="3"/>
      <c r="AB556" s="3"/>
      <c r="AC556" s="3"/>
      <c r="AD556" s="3"/>
      <c r="AE556" s="3"/>
      <c r="AF556" s="3"/>
      <c r="AG556" s="3"/>
      <c r="AH556" s="3"/>
      <c r="AI556" s="3"/>
      <c r="AJ556" s="3"/>
      <c r="AK556" s="3"/>
      <c r="AL556" s="3"/>
      <c r="BW556" s="4"/>
      <c r="BX556" s="3"/>
      <c r="BY556" s="3"/>
      <c r="CE556" s="3"/>
      <c r="CF556" s="3"/>
      <c r="CG556" s="3"/>
      <c r="CH556" s="3"/>
      <c r="CI556" s="3"/>
      <c r="CJ556" s="32"/>
      <c r="CK556" s="3"/>
      <c r="CL556" s="3"/>
      <c r="CM556" s="3"/>
      <c r="CN556" s="3"/>
      <c r="CO556" s="3"/>
      <c r="CP556" s="3"/>
      <c r="CQ556" s="3"/>
      <c r="CR556" s="3"/>
      <c r="CS556" s="3"/>
      <c r="CT556" s="3"/>
      <c r="CU556" s="3"/>
    </row>
    <row r="557" spans="9:99">
      <c r="I557" s="3"/>
      <c r="O557" s="3"/>
      <c r="P557" s="3"/>
      <c r="Q557" s="3"/>
      <c r="T557" s="3"/>
      <c r="U557" s="3"/>
      <c r="W557" s="37"/>
      <c r="X557" s="3"/>
      <c r="Y557" s="3"/>
      <c r="Z557" s="8"/>
      <c r="AA557" s="3"/>
      <c r="AB557" s="3"/>
      <c r="AC557" s="3"/>
      <c r="AD557" s="3"/>
      <c r="AE557" s="3"/>
      <c r="AF557" s="3"/>
      <c r="AG557" s="3"/>
      <c r="AH557" s="3"/>
      <c r="AI557" s="3"/>
      <c r="AJ557" s="3"/>
      <c r="AK557" s="3"/>
      <c r="AL557" s="3"/>
      <c r="BW557" s="4"/>
      <c r="BX557" s="3"/>
      <c r="BY557" s="3"/>
      <c r="CE557" s="3"/>
      <c r="CF557" s="3"/>
      <c r="CG557" s="3"/>
      <c r="CH557" s="3"/>
      <c r="CI557" s="3"/>
      <c r="CJ557" s="32"/>
      <c r="CK557" s="3"/>
      <c r="CL557" s="3"/>
      <c r="CM557" s="3"/>
      <c r="CN557" s="3"/>
      <c r="CO557" s="3"/>
      <c r="CP557" s="3"/>
      <c r="CQ557" s="3"/>
      <c r="CR557" s="3"/>
      <c r="CS557" s="3"/>
      <c r="CT557" s="3"/>
      <c r="CU557" s="3"/>
    </row>
    <row r="558" spans="9:99">
      <c r="I558" s="3"/>
      <c r="O558" s="3"/>
      <c r="P558" s="3"/>
      <c r="Q558" s="3"/>
      <c r="T558" s="3"/>
      <c r="U558" s="3"/>
      <c r="W558" s="37"/>
      <c r="X558" s="3"/>
      <c r="Y558" s="3"/>
      <c r="Z558" s="8"/>
      <c r="AA558" s="3"/>
      <c r="AB558" s="3"/>
      <c r="AC558" s="3"/>
      <c r="AD558" s="3"/>
      <c r="AE558" s="3"/>
      <c r="AF558" s="3"/>
      <c r="AG558" s="3"/>
      <c r="AH558" s="3"/>
      <c r="AI558" s="3"/>
      <c r="AJ558" s="3"/>
      <c r="AK558" s="3"/>
      <c r="AL558" s="3"/>
      <c r="BW558" s="4"/>
      <c r="BX558" s="3"/>
      <c r="BY558" s="3"/>
      <c r="CE558" s="3"/>
      <c r="CF558" s="3"/>
      <c r="CG558" s="3"/>
      <c r="CH558" s="3"/>
      <c r="CI558" s="3"/>
      <c r="CJ558" s="32"/>
      <c r="CK558" s="3"/>
      <c r="CL558" s="3"/>
      <c r="CM558" s="3"/>
      <c r="CN558" s="3"/>
      <c r="CO558" s="3"/>
      <c r="CP558" s="3"/>
      <c r="CQ558" s="3"/>
      <c r="CR558" s="3"/>
      <c r="CS558" s="3"/>
      <c r="CT558" s="3"/>
      <c r="CU558" s="3"/>
    </row>
    <row r="559" spans="9:99">
      <c r="I559" s="3"/>
      <c r="O559" s="3"/>
      <c r="P559" s="3"/>
      <c r="Q559" s="3"/>
      <c r="T559" s="3"/>
      <c r="U559" s="3"/>
      <c r="W559" s="37"/>
      <c r="X559" s="3"/>
      <c r="Y559" s="3"/>
      <c r="Z559" s="8"/>
      <c r="AA559" s="3"/>
      <c r="AB559" s="3"/>
      <c r="AC559" s="3"/>
      <c r="AD559" s="3"/>
      <c r="AE559" s="3"/>
      <c r="AF559" s="3"/>
      <c r="AG559" s="3"/>
      <c r="AH559" s="3"/>
      <c r="AI559" s="3"/>
      <c r="AJ559" s="3"/>
      <c r="AK559" s="3"/>
      <c r="AL559" s="3"/>
      <c r="BW559" s="4"/>
      <c r="BX559" s="3"/>
      <c r="BY559" s="3"/>
      <c r="CE559" s="3"/>
      <c r="CF559" s="3"/>
      <c r="CG559" s="3"/>
      <c r="CH559" s="3"/>
      <c r="CI559" s="3"/>
      <c r="CJ559" s="32"/>
      <c r="CK559" s="3"/>
      <c r="CL559" s="3"/>
      <c r="CM559" s="3"/>
      <c r="CN559" s="3"/>
      <c r="CO559" s="3"/>
      <c r="CP559" s="3"/>
      <c r="CQ559" s="3"/>
      <c r="CR559" s="3"/>
      <c r="CS559" s="3"/>
      <c r="CT559" s="3"/>
      <c r="CU559" s="3"/>
    </row>
    <row r="560" spans="9:99">
      <c r="I560" s="3"/>
      <c r="O560" s="3"/>
      <c r="P560" s="3"/>
      <c r="Q560" s="3"/>
      <c r="T560" s="3"/>
      <c r="U560" s="3"/>
      <c r="W560" s="37"/>
      <c r="X560" s="3"/>
      <c r="Y560" s="3"/>
      <c r="Z560" s="8"/>
      <c r="AA560" s="3"/>
      <c r="AB560" s="3"/>
      <c r="AC560" s="3"/>
      <c r="AD560" s="3"/>
      <c r="AE560" s="3"/>
      <c r="AF560" s="3"/>
      <c r="AG560" s="3"/>
      <c r="AH560" s="3"/>
      <c r="AI560" s="3"/>
      <c r="AJ560" s="3"/>
      <c r="AK560" s="3"/>
      <c r="AL560" s="3"/>
      <c r="BW560" s="4"/>
      <c r="BX560" s="3"/>
      <c r="BY560" s="3"/>
      <c r="CE560" s="3"/>
      <c r="CF560" s="3"/>
      <c r="CG560" s="3"/>
      <c r="CH560" s="3"/>
      <c r="CI560" s="3"/>
      <c r="CJ560" s="32"/>
      <c r="CK560" s="3"/>
      <c r="CL560" s="3"/>
      <c r="CM560" s="3"/>
      <c r="CN560" s="3"/>
      <c r="CO560" s="3"/>
      <c r="CP560" s="3"/>
      <c r="CQ560" s="3"/>
      <c r="CR560" s="3"/>
      <c r="CS560" s="3"/>
      <c r="CT560" s="3"/>
      <c r="CU560" s="3"/>
    </row>
    <row r="561" spans="9:99">
      <c r="I561" s="3"/>
      <c r="O561" s="3"/>
      <c r="P561" s="3"/>
      <c r="Q561" s="3"/>
      <c r="T561" s="3"/>
      <c r="U561" s="3"/>
      <c r="W561" s="37"/>
      <c r="X561" s="3"/>
      <c r="Y561" s="3"/>
      <c r="Z561" s="8"/>
      <c r="AA561" s="3"/>
      <c r="AB561" s="3"/>
      <c r="AC561" s="3"/>
      <c r="AD561" s="3"/>
      <c r="AE561" s="3"/>
      <c r="AF561" s="3"/>
      <c r="AG561" s="3"/>
      <c r="AH561" s="3"/>
      <c r="AI561" s="3"/>
      <c r="AJ561" s="3"/>
      <c r="AK561" s="3"/>
      <c r="AL561" s="3"/>
      <c r="BW561" s="4"/>
      <c r="BX561" s="3"/>
      <c r="BY561" s="3"/>
      <c r="CE561" s="3"/>
      <c r="CF561" s="3"/>
      <c r="CG561" s="3"/>
      <c r="CH561" s="3"/>
      <c r="CI561" s="3"/>
      <c r="CJ561" s="32"/>
      <c r="CK561" s="3"/>
      <c r="CL561" s="3"/>
      <c r="CM561" s="3"/>
      <c r="CN561" s="3"/>
      <c r="CO561" s="3"/>
      <c r="CP561" s="3"/>
      <c r="CQ561" s="3"/>
      <c r="CR561" s="3"/>
      <c r="CS561" s="3"/>
      <c r="CT561" s="3"/>
      <c r="CU561" s="3"/>
    </row>
    <row r="562" spans="9:99">
      <c r="I562" s="3"/>
      <c r="O562" s="3"/>
      <c r="P562" s="3"/>
      <c r="Q562" s="3"/>
      <c r="T562" s="3"/>
      <c r="U562" s="3"/>
      <c r="W562" s="37"/>
      <c r="X562" s="3"/>
      <c r="Y562" s="3"/>
      <c r="Z562" s="8"/>
      <c r="AA562" s="3"/>
      <c r="AB562" s="3"/>
      <c r="AC562" s="3"/>
      <c r="AD562" s="3"/>
      <c r="AE562" s="3"/>
      <c r="AF562" s="3"/>
      <c r="AG562" s="3"/>
      <c r="AH562" s="3"/>
      <c r="AI562" s="3"/>
      <c r="AJ562" s="3"/>
      <c r="AK562" s="3"/>
      <c r="AL562" s="3"/>
      <c r="BW562" s="4"/>
      <c r="BX562" s="3"/>
      <c r="BY562" s="3"/>
      <c r="CE562" s="3"/>
      <c r="CF562" s="3"/>
      <c r="CG562" s="3"/>
      <c r="CH562" s="3"/>
      <c r="CI562" s="3"/>
      <c r="CJ562" s="32"/>
      <c r="CK562" s="3"/>
      <c r="CL562" s="3"/>
      <c r="CM562" s="3"/>
      <c r="CN562" s="3"/>
      <c r="CO562" s="3"/>
      <c r="CP562" s="3"/>
      <c r="CQ562" s="3"/>
      <c r="CR562" s="3"/>
      <c r="CS562" s="3"/>
      <c r="CT562" s="3"/>
      <c r="CU562" s="3"/>
    </row>
    <row r="563" spans="9:99">
      <c r="I563" s="3"/>
      <c r="O563" s="3"/>
      <c r="P563" s="3"/>
      <c r="Q563" s="3"/>
      <c r="T563" s="3"/>
      <c r="U563" s="3"/>
      <c r="W563" s="37"/>
      <c r="X563" s="3"/>
      <c r="Y563" s="3"/>
      <c r="Z563" s="8"/>
      <c r="AA563" s="3"/>
      <c r="AB563" s="3"/>
      <c r="AC563" s="3"/>
      <c r="AD563" s="3"/>
      <c r="AE563" s="3"/>
      <c r="AF563" s="3"/>
      <c r="AG563" s="3"/>
      <c r="AH563" s="3"/>
      <c r="AI563" s="3"/>
      <c r="AJ563" s="3"/>
      <c r="AK563" s="3"/>
      <c r="AL563" s="3"/>
      <c r="BW563" s="4"/>
      <c r="BX563" s="3"/>
      <c r="BY563" s="3"/>
      <c r="CE563" s="3"/>
      <c r="CF563" s="3"/>
      <c r="CG563" s="3"/>
      <c r="CH563" s="3"/>
      <c r="CI563" s="3"/>
      <c r="CJ563" s="32"/>
      <c r="CK563" s="3"/>
      <c r="CL563" s="3"/>
      <c r="CM563" s="3"/>
      <c r="CN563" s="3"/>
      <c r="CO563" s="3"/>
      <c r="CP563" s="3"/>
      <c r="CQ563" s="3"/>
      <c r="CR563" s="3"/>
      <c r="CS563" s="3"/>
      <c r="CT563" s="3"/>
      <c r="CU563" s="3"/>
    </row>
    <row r="564" spans="9:99">
      <c r="I564" s="3"/>
      <c r="O564" s="3"/>
      <c r="P564" s="3"/>
      <c r="Q564" s="3"/>
      <c r="T564" s="3"/>
      <c r="U564" s="3"/>
      <c r="W564" s="37"/>
      <c r="X564" s="3"/>
      <c r="Y564" s="3"/>
      <c r="Z564" s="8"/>
      <c r="AA564" s="3"/>
      <c r="AB564" s="3"/>
      <c r="AC564" s="3"/>
      <c r="AD564" s="3"/>
      <c r="AE564" s="3"/>
      <c r="AF564" s="3"/>
      <c r="AG564" s="3"/>
      <c r="AH564" s="3"/>
      <c r="AI564" s="3"/>
      <c r="AJ564" s="3"/>
      <c r="AK564" s="3"/>
      <c r="AL564" s="3"/>
      <c r="BW564" s="4"/>
      <c r="BX564" s="3"/>
      <c r="BY564" s="3"/>
      <c r="CE564" s="3"/>
      <c r="CF564" s="3"/>
      <c r="CG564" s="3"/>
      <c r="CH564" s="3"/>
      <c r="CI564" s="3"/>
      <c r="CJ564" s="32"/>
      <c r="CK564" s="3"/>
      <c r="CL564" s="3"/>
      <c r="CM564" s="3"/>
      <c r="CN564" s="3"/>
      <c r="CO564" s="3"/>
      <c r="CP564" s="3"/>
      <c r="CQ564" s="3"/>
      <c r="CR564" s="3"/>
      <c r="CS564" s="3"/>
      <c r="CT564" s="3"/>
      <c r="CU564" s="3"/>
    </row>
    <row r="565" spans="9:99">
      <c r="I565" s="3"/>
      <c r="O565" s="3"/>
      <c r="P565" s="3"/>
      <c r="Q565" s="3"/>
      <c r="T565" s="3"/>
      <c r="U565" s="3"/>
      <c r="W565" s="37"/>
      <c r="X565" s="3"/>
      <c r="Y565" s="3"/>
      <c r="Z565" s="8"/>
      <c r="AA565" s="3"/>
      <c r="AB565" s="3"/>
      <c r="AC565" s="3"/>
      <c r="AD565" s="3"/>
      <c r="AE565" s="3"/>
      <c r="AF565" s="3"/>
      <c r="AG565" s="3"/>
      <c r="AH565" s="3"/>
      <c r="AI565" s="3"/>
      <c r="AJ565" s="3"/>
      <c r="AK565" s="3"/>
      <c r="AL565" s="3"/>
      <c r="BW565" s="4"/>
      <c r="BX565" s="3"/>
      <c r="BY565" s="3"/>
      <c r="CE565" s="3"/>
      <c r="CF565" s="3"/>
      <c r="CG565" s="3"/>
      <c r="CH565" s="3"/>
      <c r="CI565" s="3"/>
      <c r="CJ565" s="32"/>
      <c r="CK565" s="3"/>
      <c r="CL565" s="3"/>
      <c r="CM565" s="3"/>
      <c r="CN565" s="3"/>
      <c r="CO565" s="3"/>
      <c r="CP565" s="3"/>
      <c r="CQ565" s="3"/>
      <c r="CR565" s="3"/>
      <c r="CS565" s="3"/>
      <c r="CT565" s="3"/>
      <c r="CU565" s="3"/>
    </row>
    <row r="566" spans="9:99">
      <c r="I566" s="3"/>
      <c r="O566" s="3"/>
      <c r="P566" s="3"/>
      <c r="Q566" s="3"/>
      <c r="T566" s="3"/>
      <c r="U566" s="3"/>
      <c r="W566" s="37"/>
      <c r="X566" s="3"/>
      <c r="Y566" s="3"/>
      <c r="Z566" s="8"/>
      <c r="AA566" s="3"/>
      <c r="AB566" s="3"/>
      <c r="AC566" s="3"/>
      <c r="AD566" s="3"/>
      <c r="AE566" s="3"/>
      <c r="AF566" s="3"/>
      <c r="AG566" s="3"/>
      <c r="AH566" s="3"/>
      <c r="AI566" s="3"/>
      <c r="AJ566" s="3"/>
      <c r="AK566" s="3"/>
      <c r="AL566" s="3"/>
      <c r="BW566" s="4"/>
      <c r="BX566" s="3"/>
      <c r="BY566" s="3"/>
      <c r="CE566" s="3"/>
      <c r="CF566" s="3"/>
      <c r="CG566" s="3"/>
      <c r="CH566" s="3"/>
      <c r="CI566" s="3"/>
      <c r="CJ566" s="32"/>
      <c r="CK566" s="3"/>
      <c r="CL566" s="3"/>
      <c r="CM566" s="3"/>
      <c r="CN566" s="3"/>
      <c r="CO566" s="3"/>
      <c r="CP566" s="3"/>
      <c r="CQ566" s="3"/>
      <c r="CR566" s="3"/>
      <c r="CS566" s="3"/>
      <c r="CT566" s="3"/>
      <c r="CU566" s="3"/>
    </row>
    <row r="567" spans="9:99">
      <c r="I567" s="3"/>
      <c r="O567" s="3"/>
      <c r="P567" s="3"/>
      <c r="Q567" s="3"/>
      <c r="T567" s="3"/>
      <c r="U567" s="3"/>
      <c r="W567" s="37"/>
      <c r="X567" s="3"/>
      <c r="Y567" s="3"/>
      <c r="Z567" s="8"/>
      <c r="AA567" s="3"/>
      <c r="AB567" s="3"/>
      <c r="AC567" s="3"/>
      <c r="AD567" s="3"/>
      <c r="AE567" s="3"/>
      <c r="AF567" s="3"/>
      <c r="AG567" s="3"/>
      <c r="AH567" s="3"/>
      <c r="AI567" s="3"/>
      <c r="AJ567" s="3"/>
      <c r="AK567" s="3"/>
      <c r="AL567" s="3"/>
      <c r="BW567" s="4"/>
      <c r="BX567" s="3"/>
      <c r="BY567" s="3"/>
      <c r="CE567" s="3"/>
      <c r="CF567" s="3"/>
      <c r="CG567" s="3"/>
      <c r="CH567" s="3"/>
      <c r="CI567" s="3"/>
      <c r="CJ567" s="32"/>
      <c r="CK567" s="3"/>
      <c r="CL567" s="3"/>
      <c r="CM567" s="3"/>
      <c r="CN567" s="3"/>
      <c r="CO567" s="3"/>
      <c r="CP567" s="3"/>
      <c r="CQ567" s="3"/>
      <c r="CR567" s="3"/>
      <c r="CS567" s="3"/>
      <c r="CT567" s="3"/>
      <c r="CU567" s="3"/>
    </row>
    <row r="568" spans="9:99">
      <c r="I568" s="3"/>
      <c r="O568" s="3"/>
      <c r="P568" s="3"/>
      <c r="Q568" s="3"/>
      <c r="T568" s="3"/>
      <c r="U568" s="3"/>
      <c r="W568" s="37"/>
      <c r="X568" s="3"/>
      <c r="Y568" s="3"/>
      <c r="Z568" s="8"/>
      <c r="AA568" s="3"/>
      <c r="AB568" s="3"/>
      <c r="AC568" s="3"/>
      <c r="AD568" s="3"/>
      <c r="AE568" s="3"/>
      <c r="AF568" s="3"/>
      <c r="AG568" s="3"/>
      <c r="AH568" s="3"/>
      <c r="AI568" s="3"/>
      <c r="AJ568" s="3"/>
      <c r="AK568" s="3"/>
      <c r="AL568" s="3"/>
      <c r="BW568" s="4"/>
      <c r="BX568" s="3"/>
      <c r="BY568" s="3"/>
      <c r="CE568" s="3"/>
      <c r="CF568" s="3"/>
      <c r="CG568" s="3"/>
      <c r="CH568" s="3"/>
      <c r="CI568" s="3"/>
      <c r="CJ568" s="32"/>
      <c r="CK568" s="3"/>
      <c r="CL568" s="3"/>
      <c r="CM568" s="3"/>
      <c r="CN568" s="3"/>
      <c r="CO568" s="3"/>
      <c r="CP568" s="3"/>
      <c r="CQ568" s="3"/>
      <c r="CR568" s="3"/>
      <c r="CS568" s="3"/>
      <c r="CT568" s="3"/>
      <c r="CU568" s="3"/>
    </row>
    <row r="569" spans="9:99">
      <c r="I569" s="3"/>
      <c r="O569" s="3"/>
      <c r="P569" s="3"/>
      <c r="Q569" s="3"/>
      <c r="T569" s="3"/>
      <c r="U569" s="3"/>
      <c r="W569" s="37"/>
      <c r="X569" s="3"/>
      <c r="Y569" s="3"/>
      <c r="Z569" s="8"/>
      <c r="AA569" s="3"/>
      <c r="AB569" s="3"/>
      <c r="AC569" s="3"/>
      <c r="AD569" s="3"/>
      <c r="AE569" s="3"/>
      <c r="AF569" s="3"/>
      <c r="AG569" s="3"/>
      <c r="AH569" s="3"/>
      <c r="AI569" s="3"/>
      <c r="AJ569" s="3"/>
      <c r="AK569" s="3"/>
      <c r="AL569" s="3"/>
      <c r="BW569" s="4"/>
      <c r="BX569" s="3"/>
      <c r="BY569" s="3"/>
      <c r="CE569" s="3"/>
      <c r="CF569" s="3"/>
      <c r="CG569" s="3"/>
      <c r="CH569" s="3"/>
      <c r="CI569" s="3"/>
      <c r="CJ569" s="32"/>
      <c r="CK569" s="3"/>
      <c r="CL569" s="3"/>
      <c r="CM569" s="3"/>
      <c r="CN569" s="3"/>
      <c r="CO569" s="3"/>
      <c r="CP569" s="3"/>
      <c r="CQ569" s="3"/>
      <c r="CR569" s="3"/>
      <c r="CS569" s="3"/>
      <c r="CT569" s="3"/>
      <c r="CU569" s="3"/>
    </row>
    <row r="570" spans="9:99">
      <c r="I570" s="3"/>
      <c r="O570" s="3"/>
      <c r="P570" s="3"/>
      <c r="Q570" s="3"/>
      <c r="T570" s="3"/>
      <c r="U570" s="3"/>
      <c r="W570" s="37"/>
      <c r="X570" s="3"/>
      <c r="Y570" s="3"/>
      <c r="Z570" s="8"/>
      <c r="AA570" s="3"/>
      <c r="AB570" s="3"/>
      <c r="AC570" s="3"/>
      <c r="AD570" s="3"/>
      <c r="AE570" s="3"/>
      <c r="AF570" s="3"/>
      <c r="AG570" s="3"/>
      <c r="AH570" s="3"/>
      <c r="AI570" s="3"/>
      <c r="AJ570" s="3"/>
      <c r="AK570" s="3"/>
      <c r="AL570" s="3"/>
      <c r="BW570" s="4"/>
      <c r="BX570" s="3"/>
      <c r="BY570" s="3"/>
      <c r="CE570" s="3"/>
      <c r="CF570" s="3"/>
      <c r="CG570" s="3"/>
      <c r="CH570" s="3"/>
      <c r="CI570" s="3"/>
      <c r="CJ570" s="32"/>
      <c r="CK570" s="3"/>
      <c r="CL570" s="3"/>
      <c r="CM570" s="3"/>
      <c r="CN570" s="3"/>
      <c r="CO570" s="3"/>
      <c r="CP570" s="3"/>
      <c r="CQ570" s="3"/>
      <c r="CR570" s="3"/>
      <c r="CS570" s="3"/>
      <c r="CT570" s="3"/>
      <c r="CU570" s="3"/>
    </row>
    <row r="571" spans="9:99">
      <c r="I571" s="3"/>
      <c r="O571" s="3"/>
      <c r="P571" s="3"/>
      <c r="Q571" s="3"/>
      <c r="T571" s="3"/>
      <c r="U571" s="3"/>
      <c r="W571" s="37"/>
      <c r="X571" s="3"/>
      <c r="Y571" s="3"/>
      <c r="Z571" s="8"/>
      <c r="AA571" s="3"/>
      <c r="AB571" s="3"/>
      <c r="AC571" s="3"/>
      <c r="AD571" s="3"/>
      <c r="AE571" s="3"/>
      <c r="AF571" s="3"/>
      <c r="AG571" s="3"/>
      <c r="AH571" s="3"/>
      <c r="AI571" s="3"/>
      <c r="AJ571" s="3"/>
      <c r="AK571" s="3"/>
      <c r="AL571" s="3"/>
      <c r="BW571" s="4"/>
      <c r="BX571" s="3"/>
      <c r="BY571" s="3"/>
      <c r="CE571" s="3"/>
      <c r="CF571" s="3"/>
      <c r="CG571" s="3"/>
      <c r="CH571" s="3"/>
      <c r="CI571" s="3"/>
      <c r="CJ571" s="32"/>
      <c r="CK571" s="3"/>
      <c r="CL571" s="3"/>
      <c r="CM571" s="3"/>
      <c r="CN571" s="3"/>
      <c r="CO571" s="3"/>
      <c r="CP571" s="3"/>
      <c r="CQ571" s="3"/>
      <c r="CR571" s="3"/>
      <c r="CS571" s="3"/>
      <c r="CT571" s="3"/>
      <c r="CU571" s="3"/>
    </row>
    <row r="572" spans="9:99">
      <c r="I572" s="3"/>
      <c r="O572" s="3"/>
      <c r="P572" s="3"/>
      <c r="Q572" s="3"/>
      <c r="T572" s="3"/>
      <c r="U572" s="3"/>
      <c r="W572" s="37"/>
      <c r="X572" s="3"/>
      <c r="Y572" s="3"/>
      <c r="Z572" s="8"/>
      <c r="AA572" s="3"/>
      <c r="AB572" s="3"/>
      <c r="AC572" s="3"/>
      <c r="AD572" s="3"/>
      <c r="AE572" s="3"/>
      <c r="AF572" s="3"/>
      <c r="AG572" s="3"/>
      <c r="AH572" s="3"/>
      <c r="AI572" s="3"/>
      <c r="AJ572" s="3"/>
      <c r="AK572" s="3"/>
      <c r="AL572" s="3"/>
      <c r="BW572" s="4"/>
      <c r="BX572" s="3"/>
      <c r="BY572" s="3"/>
      <c r="CE572" s="3"/>
      <c r="CF572" s="3"/>
      <c r="CG572" s="3"/>
      <c r="CH572" s="3"/>
      <c r="CI572" s="3"/>
      <c r="CJ572" s="32"/>
      <c r="CK572" s="3"/>
      <c r="CL572" s="3"/>
      <c r="CM572" s="3"/>
      <c r="CN572" s="3"/>
      <c r="CO572" s="3"/>
      <c r="CP572" s="3"/>
      <c r="CQ572" s="3"/>
      <c r="CR572" s="3"/>
      <c r="CS572" s="3"/>
      <c r="CT572" s="3"/>
      <c r="CU572" s="3"/>
    </row>
    <row r="573" spans="9:99">
      <c r="I573" s="3"/>
      <c r="O573" s="3"/>
      <c r="P573" s="3"/>
      <c r="Q573" s="3"/>
      <c r="T573" s="3"/>
      <c r="U573" s="3"/>
      <c r="W573" s="37"/>
      <c r="X573" s="3"/>
      <c r="Y573" s="3"/>
      <c r="Z573" s="8"/>
      <c r="AA573" s="3"/>
      <c r="AB573" s="3"/>
      <c r="AC573" s="3"/>
      <c r="AD573" s="3"/>
      <c r="AE573" s="3"/>
      <c r="AF573" s="3"/>
      <c r="AG573" s="3"/>
      <c r="AH573" s="3"/>
      <c r="AI573" s="3"/>
      <c r="AJ573" s="3"/>
      <c r="AK573" s="3"/>
      <c r="AL573" s="3"/>
      <c r="BW573" s="4"/>
      <c r="BX573" s="3"/>
      <c r="BY573" s="3"/>
      <c r="CE573" s="3"/>
      <c r="CF573" s="3"/>
      <c r="CG573" s="3"/>
      <c r="CH573" s="3"/>
      <c r="CI573" s="3"/>
      <c r="CJ573" s="32"/>
      <c r="CK573" s="3"/>
      <c r="CL573" s="3"/>
      <c r="CM573" s="3"/>
      <c r="CN573" s="3"/>
      <c r="CO573" s="3"/>
      <c r="CP573" s="3"/>
      <c r="CQ573" s="3"/>
      <c r="CR573" s="3"/>
      <c r="CS573" s="3"/>
      <c r="CT573" s="3"/>
      <c r="CU573" s="3"/>
    </row>
    <row r="574" spans="9:99">
      <c r="I574" s="3"/>
      <c r="O574" s="3"/>
      <c r="P574" s="3"/>
      <c r="Q574" s="3"/>
      <c r="T574" s="3"/>
      <c r="U574" s="3"/>
      <c r="W574" s="37"/>
      <c r="X574" s="3"/>
      <c r="Y574" s="3"/>
      <c r="Z574" s="8"/>
      <c r="AA574" s="3"/>
      <c r="AB574" s="3"/>
      <c r="AC574" s="3"/>
      <c r="AD574" s="3"/>
      <c r="AE574" s="3"/>
      <c r="AF574" s="3"/>
      <c r="AG574" s="3"/>
      <c r="AH574" s="3"/>
      <c r="AI574" s="3"/>
      <c r="AJ574" s="3"/>
      <c r="AK574" s="3"/>
      <c r="AL574" s="3"/>
      <c r="BW574" s="4"/>
      <c r="BX574" s="3"/>
      <c r="BY574" s="3"/>
      <c r="CE574" s="3"/>
      <c r="CF574" s="3"/>
      <c r="CG574" s="3"/>
      <c r="CH574" s="3"/>
      <c r="CI574" s="3"/>
      <c r="CJ574" s="32"/>
      <c r="CK574" s="3"/>
      <c r="CL574" s="3"/>
      <c r="CM574" s="3"/>
      <c r="CN574" s="3"/>
      <c r="CO574" s="3"/>
      <c r="CP574" s="3"/>
      <c r="CQ574" s="3"/>
      <c r="CR574" s="3"/>
      <c r="CS574" s="3"/>
      <c r="CT574" s="3"/>
      <c r="CU574" s="3"/>
    </row>
    <row r="575" spans="9:99">
      <c r="I575" s="3"/>
      <c r="O575" s="3"/>
      <c r="P575" s="3"/>
      <c r="Q575" s="3"/>
      <c r="T575" s="3"/>
      <c r="U575" s="3"/>
      <c r="W575" s="37"/>
      <c r="X575" s="3"/>
      <c r="Y575" s="3"/>
      <c r="Z575" s="8"/>
      <c r="AA575" s="3"/>
      <c r="AB575" s="3"/>
      <c r="AC575" s="3"/>
      <c r="AD575" s="3"/>
      <c r="AE575" s="3"/>
      <c r="AF575" s="3"/>
      <c r="AG575" s="3"/>
      <c r="AH575" s="3"/>
      <c r="AI575" s="3"/>
      <c r="AJ575" s="3"/>
      <c r="AK575" s="3"/>
      <c r="AL575" s="3"/>
      <c r="BW575" s="4"/>
      <c r="BX575" s="3"/>
      <c r="BY575" s="3"/>
      <c r="CE575" s="3"/>
      <c r="CF575" s="3"/>
      <c r="CG575" s="3"/>
      <c r="CH575" s="3"/>
      <c r="CI575" s="3"/>
      <c r="CJ575" s="32"/>
      <c r="CK575" s="3"/>
      <c r="CL575" s="3"/>
      <c r="CM575" s="3"/>
      <c r="CN575" s="3"/>
      <c r="CO575" s="3"/>
      <c r="CP575" s="3"/>
      <c r="CQ575" s="3"/>
      <c r="CR575" s="3"/>
      <c r="CS575" s="3"/>
      <c r="CT575" s="3"/>
      <c r="CU575" s="3"/>
    </row>
    <row r="576" spans="9:99">
      <c r="I576" s="3"/>
      <c r="O576" s="3"/>
      <c r="P576" s="3"/>
      <c r="Q576" s="3"/>
      <c r="T576" s="3"/>
      <c r="U576" s="3"/>
      <c r="W576" s="37"/>
      <c r="X576" s="3"/>
      <c r="Y576" s="3"/>
      <c r="Z576" s="8"/>
      <c r="AA576" s="3"/>
      <c r="AB576" s="3"/>
      <c r="AC576" s="3"/>
      <c r="AD576" s="3"/>
      <c r="AE576" s="3"/>
      <c r="AF576" s="3"/>
      <c r="AG576" s="3"/>
      <c r="AH576" s="3"/>
      <c r="AI576" s="3"/>
      <c r="AJ576" s="3"/>
      <c r="AK576" s="3"/>
      <c r="AL576" s="3"/>
      <c r="BW576" s="4"/>
      <c r="BX576" s="3"/>
      <c r="BY576" s="3"/>
      <c r="CE576" s="3"/>
      <c r="CF576" s="3"/>
      <c r="CG576" s="3"/>
      <c r="CH576" s="3"/>
      <c r="CI576" s="3"/>
      <c r="CJ576" s="32"/>
      <c r="CK576" s="3"/>
      <c r="CL576" s="3"/>
      <c r="CM576" s="3"/>
      <c r="CN576" s="3"/>
      <c r="CO576" s="3"/>
      <c r="CP576" s="3"/>
      <c r="CQ576" s="3"/>
      <c r="CR576" s="3"/>
      <c r="CS576" s="3"/>
      <c r="CT576" s="3"/>
      <c r="CU576" s="3"/>
    </row>
    <row r="577" spans="9:99">
      <c r="I577" s="3"/>
      <c r="O577" s="3"/>
      <c r="P577" s="3"/>
      <c r="Q577" s="3"/>
      <c r="T577" s="3"/>
      <c r="U577" s="3"/>
      <c r="W577" s="37"/>
      <c r="X577" s="3"/>
      <c r="Y577" s="3"/>
      <c r="Z577" s="8"/>
      <c r="AA577" s="3"/>
      <c r="AB577" s="3"/>
      <c r="AC577" s="3"/>
      <c r="AD577" s="3"/>
      <c r="AE577" s="3"/>
      <c r="AF577" s="3"/>
      <c r="AG577" s="3"/>
      <c r="AH577" s="3"/>
      <c r="AI577" s="3"/>
      <c r="AJ577" s="3"/>
      <c r="AK577" s="3"/>
      <c r="AL577" s="3"/>
      <c r="BW577" s="4"/>
      <c r="BX577" s="3"/>
      <c r="BY577" s="3"/>
      <c r="CE577" s="3"/>
      <c r="CF577" s="3"/>
      <c r="CG577" s="3"/>
      <c r="CH577" s="3"/>
      <c r="CI577" s="3"/>
      <c r="CJ577" s="32"/>
      <c r="CK577" s="3"/>
      <c r="CL577" s="3"/>
      <c r="CM577" s="3"/>
      <c r="CN577" s="3"/>
      <c r="CO577" s="3"/>
      <c r="CP577" s="3"/>
      <c r="CQ577" s="3"/>
      <c r="CR577" s="3"/>
      <c r="CS577" s="3"/>
      <c r="CT577" s="3"/>
      <c r="CU577" s="3"/>
    </row>
    <row r="578" spans="9:99">
      <c r="I578" s="3"/>
      <c r="O578" s="3"/>
      <c r="P578" s="3"/>
      <c r="Q578" s="3"/>
      <c r="T578" s="3"/>
      <c r="U578" s="3"/>
      <c r="W578" s="37"/>
      <c r="X578" s="3"/>
      <c r="Y578" s="3"/>
      <c r="Z578" s="8"/>
      <c r="AA578" s="3"/>
      <c r="AB578" s="3"/>
      <c r="AC578" s="3"/>
      <c r="AD578" s="3"/>
      <c r="AE578" s="3"/>
      <c r="AF578" s="3"/>
      <c r="AG578" s="3"/>
      <c r="AH578" s="3"/>
      <c r="AI578" s="3"/>
      <c r="AJ578" s="3"/>
      <c r="AK578" s="3"/>
      <c r="AL578" s="3"/>
      <c r="BW578" s="4"/>
      <c r="BX578" s="3"/>
      <c r="BY578" s="3"/>
      <c r="CE578" s="3"/>
      <c r="CF578" s="3"/>
      <c r="CG578" s="3"/>
      <c r="CH578" s="3"/>
      <c r="CI578" s="3"/>
      <c r="CJ578" s="32"/>
      <c r="CK578" s="3"/>
      <c r="CL578" s="3"/>
      <c r="CM578" s="3"/>
      <c r="CN578" s="3"/>
      <c r="CO578" s="3"/>
      <c r="CP578" s="3"/>
      <c r="CQ578" s="3"/>
      <c r="CR578" s="3"/>
      <c r="CS578" s="3"/>
      <c r="CT578" s="3"/>
      <c r="CU578" s="3"/>
    </row>
    <row r="579" spans="9:99">
      <c r="I579" s="3"/>
      <c r="O579" s="3"/>
      <c r="P579" s="3"/>
      <c r="Q579" s="3"/>
      <c r="T579" s="3"/>
      <c r="U579" s="3"/>
      <c r="W579" s="37"/>
      <c r="X579" s="3"/>
      <c r="Y579" s="3"/>
      <c r="Z579" s="8"/>
      <c r="AA579" s="3"/>
      <c r="AB579" s="3"/>
      <c r="AC579" s="3"/>
      <c r="AD579" s="3"/>
      <c r="AE579" s="3"/>
      <c r="AF579" s="3"/>
      <c r="AG579" s="3"/>
      <c r="AH579" s="3"/>
      <c r="AI579" s="3"/>
      <c r="AJ579" s="3"/>
      <c r="AK579" s="3"/>
      <c r="AL579" s="3"/>
      <c r="BW579" s="4"/>
      <c r="BX579" s="3"/>
      <c r="BY579" s="3"/>
      <c r="CE579" s="3"/>
      <c r="CF579" s="3"/>
      <c r="CG579" s="3"/>
      <c r="CH579" s="3"/>
      <c r="CI579" s="3"/>
      <c r="CJ579" s="32"/>
      <c r="CK579" s="3"/>
      <c r="CL579" s="3"/>
      <c r="CM579" s="3"/>
      <c r="CN579" s="3"/>
      <c r="CO579" s="3"/>
      <c r="CP579" s="3"/>
      <c r="CQ579" s="3"/>
      <c r="CR579" s="3"/>
      <c r="CS579" s="3"/>
      <c r="CT579" s="3"/>
      <c r="CU579" s="3"/>
    </row>
    <row r="580" spans="9:99">
      <c r="I580" s="3"/>
      <c r="O580" s="3"/>
      <c r="P580" s="3"/>
      <c r="Q580" s="3"/>
      <c r="T580" s="3"/>
      <c r="U580" s="3"/>
      <c r="W580" s="37"/>
      <c r="X580" s="3"/>
      <c r="Y580" s="3"/>
      <c r="Z580" s="8"/>
      <c r="AA580" s="3"/>
      <c r="AB580" s="3"/>
      <c r="AC580" s="3"/>
      <c r="AD580" s="3"/>
      <c r="AE580" s="3"/>
      <c r="AF580" s="3"/>
      <c r="AG580" s="3"/>
      <c r="AH580" s="3"/>
      <c r="AI580" s="3"/>
      <c r="AJ580" s="3"/>
      <c r="AK580" s="3"/>
      <c r="AL580" s="3"/>
      <c r="BW580" s="4"/>
      <c r="BX580" s="3"/>
      <c r="BY580" s="3"/>
      <c r="CE580" s="3"/>
      <c r="CF580" s="3"/>
      <c r="CG580" s="3"/>
      <c r="CH580" s="3"/>
      <c r="CI580" s="3"/>
      <c r="CJ580" s="32"/>
      <c r="CK580" s="3"/>
      <c r="CL580" s="3"/>
      <c r="CM580" s="3"/>
      <c r="CN580" s="3"/>
      <c r="CO580" s="3"/>
      <c r="CP580" s="3"/>
      <c r="CQ580" s="3"/>
      <c r="CR580" s="3"/>
      <c r="CS580" s="3"/>
      <c r="CT580" s="3"/>
      <c r="CU580" s="3"/>
    </row>
    <row r="581" spans="9:99">
      <c r="I581" s="3"/>
      <c r="O581" s="3"/>
      <c r="P581" s="3"/>
      <c r="Q581" s="3"/>
      <c r="T581" s="3"/>
      <c r="U581" s="3"/>
      <c r="W581" s="37"/>
      <c r="X581" s="3"/>
      <c r="Y581" s="3"/>
      <c r="Z581" s="8"/>
      <c r="AA581" s="3"/>
      <c r="AB581" s="3"/>
      <c r="AC581" s="3"/>
      <c r="AD581" s="3"/>
      <c r="AE581" s="3"/>
      <c r="AF581" s="3"/>
      <c r="AG581" s="3"/>
      <c r="AH581" s="3"/>
      <c r="AI581" s="3"/>
      <c r="AJ581" s="3"/>
      <c r="AK581" s="3"/>
      <c r="AL581" s="3"/>
      <c r="BW581" s="4"/>
      <c r="BX581" s="3"/>
      <c r="BY581" s="3"/>
      <c r="CE581" s="3"/>
      <c r="CF581" s="3"/>
      <c r="CG581" s="3"/>
      <c r="CH581" s="3"/>
      <c r="CI581" s="3"/>
      <c r="CJ581" s="32"/>
      <c r="CK581" s="3"/>
      <c r="CL581" s="3"/>
      <c r="CM581" s="3"/>
      <c r="CN581" s="3"/>
      <c r="CO581" s="3"/>
      <c r="CP581" s="3"/>
      <c r="CQ581" s="3"/>
      <c r="CR581" s="3"/>
      <c r="CS581" s="3"/>
      <c r="CT581" s="3"/>
      <c r="CU581" s="3"/>
    </row>
    <row r="582" spans="9:99">
      <c r="I582" s="3"/>
      <c r="O582" s="3"/>
      <c r="P582" s="3"/>
      <c r="Q582" s="3"/>
      <c r="T582" s="3"/>
      <c r="U582" s="3"/>
      <c r="W582" s="37"/>
      <c r="X582" s="3"/>
      <c r="Y582" s="3"/>
      <c r="Z582" s="8"/>
      <c r="AA582" s="3"/>
      <c r="AB582" s="3"/>
      <c r="AC582" s="3"/>
      <c r="AD582" s="3"/>
      <c r="AE582" s="3"/>
      <c r="AF582" s="3"/>
      <c r="AG582" s="3"/>
      <c r="AH582" s="3"/>
      <c r="AI582" s="3"/>
      <c r="AJ582" s="3"/>
      <c r="AK582" s="3"/>
      <c r="AL582" s="3"/>
      <c r="BW582" s="4"/>
      <c r="BX582" s="3"/>
      <c r="BY582" s="3"/>
      <c r="CE582" s="3"/>
      <c r="CF582" s="3"/>
      <c r="CG582" s="3"/>
      <c r="CH582" s="3"/>
      <c r="CI582" s="3"/>
      <c r="CJ582" s="32"/>
      <c r="CK582" s="3"/>
      <c r="CL582" s="3"/>
      <c r="CM582" s="3"/>
      <c r="CN582" s="3"/>
      <c r="CO582" s="3"/>
      <c r="CP582" s="3"/>
      <c r="CQ582" s="3"/>
      <c r="CR582" s="3"/>
      <c r="CS582" s="3"/>
      <c r="CT582" s="3"/>
      <c r="CU582" s="3"/>
    </row>
    <row r="583" spans="9:99">
      <c r="I583" s="3"/>
      <c r="O583" s="3"/>
      <c r="P583" s="3"/>
      <c r="Q583" s="3"/>
      <c r="T583" s="3"/>
      <c r="U583" s="3"/>
      <c r="W583" s="37"/>
      <c r="X583" s="3"/>
      <c r="Y583" s="3"/>
      <c r="Z583" s="8"/>
      <c r="AA583" s="3"/>
      <c r="AB583" s="3"/>
      <c r="AC583" s="3"/>
      <c r="AD583" s="3"/>
      <c r="AE583" s="3"/>
      <c r="AF583" s="3"/>
      <c r="AG583" s="3"/>
      <c r="AH583" s="3"/>
      <c r="AI583" s="3"/>
      <c r="AJ583" s="3"/>
      <c r="AK583" s="3"/>
      <c r="AL583" s="3"/>
      <c r="BW583" s="4"/>
      <c r="BX583" s="3"/>
      <c r="BY583" s="3"/>
      <c r="CE583" s="3"/>
      <c r="CF583" s="3"/>
      <c r="CG583" s="3"/>
      <c r="CH583" s="3"/>
      <c r="CI583" s="3"/>
      <c r="CJ583" s="32"/>
      <c r="CK583" s="3"/>
      <c r="CL583" s="3"/>
      <c r="CM583" s="3"/>
      <c r="CN583" s="3"/>
      <c r="CO583" s="3"/>
      <c r="CP583" s="3"/>
      <c r="CQ583" s="3"/>
      <c r="CR583" s="3"/>
      <c r="CS583" s="3"/>
      <c r="CT583" s="3"/>
      <c r="CU583" s="3"/>
    </row>
    <row r="584" spans="9:99">
      <c r="I584" s="3"/>
      <c r="O584" s="3"/>
      <c r="P584" s="3"/>
      <c r="Q584" s="3"/>
      <c r="T584" s="3"/>
      <c r="U584" s="3"/>
      <c r="W584" s="37"/>
      <c r="X584" s="3"/>
      <c r="Y584" s="3"/>
      <c r="Z584" s="8"/>
      <c r="AA584" s="3"/>
      <c r="AB584" s="3"/>
      <c r="AC584" s="3"/>
      <c r="AD584" s="3"/>
      <c r="AE584" s="3"/>
      <c r="AF584" s="3"/>
      <c r="AG584" s="3"/>
      <c r="AH584" s="3"/>
      <c r="AI584" s="3"/>
      <c r="AJ584" s="3"/>
      <c r="AK584" s="3"/>
      <c r="AL584" s="3"/>
      <c r="BW584" s="4"/>
      <c r="BX584" s="3"/>
      <c r="BY584" s="3"/>
      <c r="CE584" s="3"/>
      <c r="CF584" s="3"/>
      <c r="CG584" s="3"/>
      <c r="CH584" s="3"/>
      <c r="CI584" s="3"/>
      <c r="CJ584" s="32"/>
      <c r="CK584" s="3"/>
      <c r="CL584" s="3"/>
      <c r="CM584" s="3"/>
      <c r="CN584" s="3"/>
      <c r="CO584" s="3"/>
      <c r="CP584" s="3"/>
      <c r="CQ584" s="3"/>
      <c r="CR584" s="3"/>
      <c r="CS584" s="3"/>
      <c r="CT584" s="3"/>
      <c r="CU584" s="3"/>
    </row>
    <row r="585" spans="9:99">
      <c r="I585" s="3"/>
      <c r="O585" s="3"/>
      <c r="P585" s="3"/>
      <c r="Q585" s="3"/>
      <c r="T585" s="3"/>
      <c r="U585" s="3"/>
      <c r="W585" s="37"/>
      <c r="X585" s="3"/>
      <c r="Y585" s="3"/>
      <c r="Z585" s="8"/>
      <c r="AA585" s="3"/>
      <c r="AB585" s="3"/>
      <c r="AC585" s="3"/>
      <c r="AD585" s="3"/>
      <c r="AE585" s="3"/>
      <c r="AF585" s="3"/>
      <c r="AG585" s="3"/>
      <c r="AH585" s="3"/>
      <c r="AI585" s="3"/>
      <c r="AJ585" s="3"/>
      <c r="AK585" s="3"/>
      <c r="AL585" s="3"/>
      <c r="BW585" s="4"/>
      <c r="BX585" s="3"/>
      <c r="BY585" s="3"/>
      <c r="CE585" s="3"/>
      <c r="CF585" s="3"/>
      <c r="CG585" s="3"/>
      <c r="CH585" s="3"/>
      <c r="CI585" s="3"/>
      <c r="CJ585" s="32"/>
      <c r="CK585" s="3"/>
      <c r="CL585" s="3"/>
      <c r="CM585" s="3"/>
      <c r="CN585" s="3"/>
      <c r="CO585" s="3"/>
      <c r="CP585" s="3"/>
      <c r="CQ585" s="3"/>
      <c r="CR585" s="3"/>
      <c r="CS585" s="3"/>
      <c r="CT585" s="3"/>
      <c r="CU585" s="3"/>
    </row>
    <row r="586" spans="9:99">
      <c r="I586" s="3"/>
      <c r="O586" s="3"/>
      <c r="P586" s="3"/>
      <c r="Q586" s="3"/>
      <c r="T586" s="3"/>
      <c r="U586" s="3"/>
      <c r="W586" s="37"/>
      <c r="X586" s="3"/>
      <c r="Y586" s="3"/>
      <c r="Z586" s="8"/>
      <c r="AA586" s="3"/>
      <c r="AB586" s="3"/>
      <c r="AC586" s="3"/>
      <c r="AD586" s="3"/>
      <c r="AE586" s="3"/>
      <c r="AF586" s="3"/>
      <c r="AG586" s="3"/>
      <c r="AH586" s="3"/>
      <c r="AI586" s="3"/>
      <c r="AJ586" s="3"/>
      <c r="AK586" s="3"/>
      <c r="AL586" s="3"/>
      <c r="BW586" s="4"/>
      <c r="BX586" s="3"/>
      <c r="BY586" s="3"/>
      <c r="CE586" s="3"/>
      <c r="CF586" s="3"/>
      <c r="CG586" s="3"/>
      <c r="CH586" s="3"/>
      <c r="CI586" s="3"/>
      <c r="CJ586" s="32"/>
      <c r="CK586" s="3"/>
      <c r="CL586" s="3"/>
      <c r="CM586" s="3"/>
      <c r="CN586" s="3"/>
      <c r="CO586" s="3"/>
      <c r="CP586" s="3"/>
      <c r="CQ586" s="3"/>
      <c r="CR586" s="3"/>
      <c r="CS586" s="3"/>
      <c r="CT586" s="3"/>
      <c r="CU586" s="3"/>
    </row>
    <row r="587" spans="9:99">
      <c r="I587" s="3"/>
      <c r="O587" s="3"/>
      <c r="P587" s="3"/>
      <c r="Q587" s="3"/>
      <c r="T587" s="3"/>
      <c r="U587" s="3"/>
      <c r="W587" s="37"/>
      <c r="X587" s="3"/>
      <c r="Y587" s="3"/>
      <c r="Z587" s="8"/>
      <c r="AA587" s="3"/>
      <c r="AB587" s="3"/>
      <c r="AC587" s="3"/>
      <c r="AD587" s="3"/>
      <c r="AE587" s="3"/>
      <c r="AF587" s="3"/>
      <c r="AG587" s="3"/>
      <c r="AH587" s="3"/>
      <c r="AI587" s="3"/>
      <c r="AJ587" s="3"/>
      <c r="AK587" s="3"/>
      <c r="AL587" s="3"/>
      <c r="BW587" s="4"/>
      <c r="BX587" s="3"/>
      <c r="BY587" s="3"/>
      <c r="CE587" s="3"/>
      <c r="CF587" s="3"/>
      <c r="CG587" s="3"/>
      <c r="CH587" s="3"/>
      <c r="CI587" s="3"/>
      <c r="CJ587" s="32"/>
      <c r="CK587" s="3"/>
      <c r="CL587" s="3"/>
      <c r="CM587" s="3"/>
      <c r="CN587" s="3"/>
      <c r="CO587" s="3"/>
      <c r="CP587" s="3"/>
      <c r="CQ587" s="3"/>
      <c r="CR587" s="3"/>
      <c r="CS587" s="3"/>
      <c r="CT587" s="3"/>
      <c r="CU587" s="3"/>
    </row>
    <row r="588" spans="9:99">
      <c r="I588" s="3"/>
      <c r="O588" s="3"/>
      <c r="P588" s="3"/>
      <c r="Q588" s="3"/>
      <c r="T588" s="3"/>
      <c r="U588" s="3"/>
      <c r="W588" s="37"/>
      <c r="X588" s="3"/>
      <c r="Y588" s="3"/>
      <c r="Z588" s="8"/>
      <c r="AA588" s="3"/>
      <c r="AB588" s="3"/>
      <c r="AC588" s="3"/>
      <c r="AD588" s="3"/>
      <c r="AE588" s="3"/>
      <c r="AF588" s="3"/>
      <c r="AG588" s="3"/>
      <c r="AH588" s="3"/>
      <c r="AI588" s="3"/>
      <c r="AJ588" s="3"/>
      <c r="AK588" s="3"/>
      <c r="AL588" s="3"/>
      <c r="BW588" s="4"/>
      <c r="BX588" s="3"/>
      <c r="BY588" s="3"/>
      <c r="CE588" s="3"/>
      <c r="CF588" s="3"/>
      <c r="CG588" s="3"/>
      <c r="CH588" s="3"/>
      <c r="CI588" s="3"/>
      <c r="CJ588" s="32"/>
      <c r="CK588" s="3"/>
      <c r="CL588" s="3"/>
      <c r="CM588" s="3"/>
      <c r="CN588" s="3"/>
      <c r="CO588" s="3"/>
      <c r="CP588" s="3"/>
      <c r="CQ588" s="3"/>
      <c r="CR588" s="3"/>
      <c r="CS588" s="3"/>
      <c r="CT588" s="3"/>
      <c r="CU588" s="3"/>
    </row>
    <row r="589" spans="9:99">
      <c r="I589" s="3"/>
      <c r="O589" s="3"/>
      <c r="P589" s="3"/>
      <c r="Q589" s="3"/>
      <c r="T589" s="3"/>
      <c r="U589" s="3"/>
      <c r="W589" s="37"/>
      <c r="X589" s="3"/>
      <c r="Y589" s="3"/>
      <c r="Z589" s="8"/>
      <c r="AA589" s="3"/>
      <c r="AB589" s="3"/>
      <c r="AC589" s="3"/>
      <c r="AD589" s="3"/>
      <c r="AE589" s="3"/>
      <c r="AF589" s="3"/>
      <c r="AG589" s="3"/>
      <c r="AH589" s="3"/>
      <c r="AI589" s="3"/>
      <c r="AJ589" s="3"/>
      <c r="AK589" s="3"/>
      <c r="AL589" s="3"/>
      <c r="BW589" s="4"/>
      <c r="BX589" s="3"/>
      <c r="BY589" s="3"/>
      <c r="CE589" s="3"/>
      <c r="CF589" s="3"/>
      <c r="CG589" s="3"/>
      <c r="CH589" s="3"/>
      <c r="CI589" s="3"/>
      <c r="CJ589" s="32"/>
      <c r="CK589" s="3"/>
      <c r="CL589" s="3"/>
      <c r="CM589" s="3"/>
      <c r="CN589" s="3"/>
      <c r="CO589" s="3"/>
      <c r="CP589" s="3"/>
      <c r="CQ589" s="3"/>
      <c r="CR589" s="3"/>
      <c r="CS589" s="3"/>
      <c r="CT589" s="3"/>
      <c r="CU589" s="3"/>
    </row>
    <row r="590" spans="9:99">
      <c r="I590" s="3"/>
      <c r="O590" s="3"/>
      <c r="P590" s="3"/>
      <c r="Q590" s="3"/>
      <c r="T590" s="3"/>
      <c r="U590" s="3"/>
      <c r="W590" s="37"/>
      <c r="X590" s="3"/>
      <c r="Y590" s="3"/>
      <c r="Z590" s="8"/>
      <c r="AA590" s="3"/>
      <c r="AB590" s="3"/>
      <c r="AC590" s="3"/>
      <c r="AD590" s="3"/>
      <c r="AE590" s="3"/>
      <c r="AF590" s="3"/>
      <c r="AG590" s="3"/>
      <c r="AH590" s="3"/>
      <c r="AI590" s="3"/>
      <c r="AJ590" s="3"/>
      <c r="AK590" s="3"/>
      <c r="AL590" s="3"/>
      <c r="BW590" s="4"/>
      <c r="BX590" s="3"/>
      <c r="BY590" s="3"/>
      <c r="CE590" s="3"/>
      <c r="CF590" s="3"/>
      <c r="CG590" s="3"/>
      <c r="CH590" s="3"/>
      <c r="CI590" s="3"/>
      <c r="CJ590" s="32"/>
      <c r="CK590" s="3"/>
      <c r="CL590" s="3"/>
      <c r="CM590" s="3"/>
      <c r="CN590" s="3"/>
      <c r="CO590" s="3"/>
      <c r="CP590" s="3"/>
      <c r="CQ590" s="3"/>
      <c r="CR590" s="3"/>
      <c r="CS590" s="3"/>
      <c r="CT590" s="3"/>
      <c r="CU590" s="3"/>
    </row>
    <row r="591" spans="9:99">
      <c r="I591" s="3"/>
      <c r="O591" s="3"/>
      <c r="P591" s="3"/>
      <c r="Q591" s="3"/>
      <c r="T591" s="3"/>
      <c r="U591" s="3"/>
      <c r="W591" s="37"/>
      <c r="X591" s="3"/>
      <c r="Y591" s="3"/>
      <c r="Z591" s="8"/>
      <c r="AA591" s="3"/>
      <c r="AB591" s="3"/>
      <c r="AC591" s="3"/>
      <c r="AD591" s="3"/>
      <c r="AE591" s="3"/>
      <c r="AF591" s="3"/>
      <c r="AG591" s="3"/>
      <c r="AH591" s="3"/>
      <c r="AI591" s="3"/>
      <c r="AJ591" s="3"/>
      <c r="AK591" s="3"/>
      <c r="AL591" s="3"/>
      <c r="BW591" s="4"/>
      <c r="BX591" s="3"/>
      <c r="BY591" s="3"/>
      <c r="CE591" s="3"/>
      <c r="CF591" s="3"/>
      <c r="CG591" s="3"/>
      <c r="CH591" s="3"/>
      <c r="CI591" s="3"/>
      <c r="CJ591" s="32"/>
      <c r="CK591" s="3"/>
      <c r="CL591" s="3"/>
      <c r="CM591" s="3"/>
      <c r="CN591" s="3"/>
      <c r="CO591" s="3"/>
      <c r="CP591" s="3"/>
      <c r="CQ591" s="3"/>
      <c r="CR591" s="3"/>
      <c r="CS591" s="3"/>
      <c r="CT591" s="3"/>
      <c r="CU591" s="3"/>
    </row>
    <row r="592" spans="9:99">
      <c r="I592" s="3"/>
      <c r="O592" s="3"/>
      <c r="P592" s="3"/>
      <c r="Q592" s="3"/>
      <c r="T592" s="3"/>
      <c r="U592" s="3"/>
      <c r="W592" s="37"/>
      <c r="X592" s="3"/>
      <c r="Y592" s="3"/>
      <c r="Z592" s="8"/>
      <c r="AA592" s="3"/>
      <c r="AB592" s="3"/>
      <c r="AC592" s="3"/>
      <c r="AD592" s="3"/>
      <c r="AE592" s="3"/>
      <c r="AF592" s="3"/>
      <c r="AG592" s="3"/>
      <c r="AH592" s="3"/>
      <c r="AI592" s="3"/>
      <c r="AJ592" s="3"/>
      <c r="AK592" s="3"/>
      <c r="AL592" s="3"/>
      <c r="BW592" s="4"/>
      <c r="BX592" s="3"/>
      <c r="BY592" s="3"/>
      <c r="CE592" s="3"/>
      <c r="CF592" s="3"/>
      <c r="CG592" s="3"/>
      <c r="CH592" s="3"/>
      <c r="CI592" s="3"/>
      <c r="CJ592" s="32"/>
      <c r="CK592" s="3"/>
      <c r="CL592" s="3"/>
      <c r="CM592" s="3"/>
      <c r="CN592" s="3"/>
      <c r="CO592" s="3"/>
      <c r="CP592" s="3"/>
      <c r="CQ592" s="3"/>
      <c r="CR592" s="3"/>
      <c r="CS592" s="3"/>
      <c r="CT592" s="3"/>
      <c r="CU592" s="3"/>
    </row>
    <row r="593" spans="9:99">
      <c r="I593" s="3"/>
      <c r="O593" s="3"/>
      <c r="P593" s="3"/>
      <c r="Q593" s="3"/>
      <c r="T593" s="3"/>
      <c r="U593" s="3"/>
      <c r="W593" s="37"/>
      <c r="X593" s="3"/>
      <c r="Y593" s="3"/>
      <c r="Z593" s="8"/>
      <c r="AA593" s="3"/>
      <c r="AB593" s="3"/>
      <c r="AC593" s="3"/>
      <c r="AD593" s="3"/>
      <c r="AE593" s="3"/>
      <c r="AF593" s="3"/>
      <c r="AG593" s="3"/>
      <c r="AH593" s="3"/>
      <c r="AI593" s="3"/>
      <c r="AJ593" s="3"/>
      <c r="AK593" s="3"/>
      <c r="AL593" s="3"/>
      <c r="BW593" s="4"/>
      <c r="BX593" s="3"/>
      <c r="BY593" s="3"/>
      <c r="CE593" s="3"/>
      <c r="CF593" s="3"/>
      <c r="CG593" s="3"/>
      <c r="CH593" s="3"/>
      <c r="CI593" s="3"/>
      <c r="CJ593" s="32"/>
      <c r="CK593" s="3"/>
      <c r="CL593" s="3"/>
      <c r="CM593" s="3"/>
      <c r="CN593" s="3"/>
      <c r="CO593" s="3"/>
      <c r="CP593" s="3"/>
      <c r="CQ593" s="3"/>
      <c r="CR593" s="3"/>
      <c r="CS593" s="3"/>
      <c r="CT593" s="3"/>
      <c r="CU593" s="3"/>
    </row>
    <row r="594" spans="9:99">
      <c r="I594" s="3"/>
      <c r="O594" s="3"/>
      <c r="P594" s="3"/>
      <c r="Q594" s="3"/>
      <c r="T594" s="3"/>
      <c r="U594" s="3"/>
      <c r="W594" s="37"/>
      <c r="X594" s="3"/>
      <c r="Y594" s="3"/>
      <c r="Z594" s="8"/>
      <c r="AA594" s="3"/>
      <c r="AB594" s="3"/>
      <c r="AC594" s="3"/>
      <c r="AD594" s="3"/>
      <c r="AE594" s="3"/>
      <c r="AF594" s="3"/>
      <c r="AG594" s="3"/>
      <c r="AH594" s="3"/>
      <c r="AI594" s="3"/>
      <c r="AJ594" s="3"/>
      <c r="AK594" s="3"/>
      <c r="AL594" s="3"/>
      <c r="BW594" s="4"/>
      <c r="BX594" s="3"/>
      <c r="BY594" s="3"/>
      <c r="CE594" s="3"/>
      <c r="CF594" s="3"/>
      <c r="CG594" s="3"/>
      <c r="CH594" s="3"/>
      <c r="CI594" s="3"/>
      <c r="CJ594" s="32"/>
      <c r="CK594" s="3"/>
      <c r="CL594" s="3"/>
      <c r="CM594" s="3"/>
      <c r="CN594" s="3"/>
      <c r="CO594" s="3"/>
      <c r="CP594" s="3"/>
      <c r="CQ594" s="3"/>
      <c r="CR594" s="3"/>
      <c r="CS594" s="3"/>
      <c r="CT594" s="3"/>
      <c r="CU594" s="3"/>
    </row>
    <row r="595" spans="9:99">
      <c r="I595" s="3"/>
      <c r="O595" s="3"/>
      <c r="P595" s="3"/>
      <c r="Q595" s="3"/>
      <c r="T595" s="3"/>
      <c r="U595" s="3"/>
      <c r="W595" s="37"/>
      <c r="X595" s="3"/>
      <c r="Y595" s="3"/>
      <c r="Z595" s="8"/>
      <c r="AA595" s="3"/>
      <c r="AB595" s="3"/>
      <c r="AC595" s="3"/>
      <c r="AD595" s="3"/>
      <c r="AE595" s="3"/>
      <c r="AF595" s="3"/>
      <c r="AG595" s="3"/>
      <c r="AH595" s="3"/>
      <c r="AI595" s="3"/>
      <c r="AJ595" s="3"/>
      <c r="AK595" s="3"/>
      <c r="AL595" s="3"/>
      <c r="BW595" s="4"/>
      <c r="BX595" s="3"/>
      <c r="BY595" s="3"/>
      <c r="CE595" s="3"/>
      <c r="CF595" s="3"/>
      <c r="CG595" s="3"/>
      <c r="CH595" s="3"/>
      <c r="CI595" s="3"/>
      <c r="CJ595" s="32"/>
      <c r="CK595" s="3"/>
      <c r="CL595" s="3"/>
      <c r="CM595" s="3"/>
      <c r="CN595" s="3"/>
      <c r="CO595" s="3"/>
      <c r="CP595" s="3"/>
      <c r="CQ595" s="3"/>
      <c r="CR595" s="3"/>
      <c r="CS595" s="3"/>
      <c r="CT595" s="3"/>
      <c r="CU595" s="3"/>
    </row>
    <row r="596" spans="9:99">
      <c r="I596" s="3"/>
      <c r="O596" s="3"/>
      <c r="P596" s="3"/>
      <c r="Q596" s="3"/>
      <c r="T596" s="3"/>
      <c r="U596" s="3"/>
      <c r="W596" s="37"/>
      <c r="X596" s="3"/>
      <c r="Y596" s="3"/>
      <c r="Z596" s="8"/>
      <c r="AA596" s="3"/>
      <c r="AB596" s="3"/>
      <c r="AC596" s="3"/>
      <c r="AD596" s="3"/>
      <c r="AE596" s="3"/>
      <c r="AF596" s="3"/>
      <c r="AG596" s="3"/>
      <c r="AH596" s="3"/>
      <c r="AI596" s="3"/>
      <c r="AJ596" s="3"/>
      <c r="AK596" s="3"/>
      <c r="AL596" s="3"/>
      <c r="BW596" s="4"/>
      <c r="BX596" s="3"/>
      <c r="BY596" s="3"/>
      <c r="CE596" s="3"/>
      <c r="CF596" s="3"/>
      <c r="CG596" s="3"/>
      <c r="CH596" s="3"/>
      <c r="CI596" s="3"/>
      <c r="CJ596" s="32"/>
      <c r="CK596" s="3"/>
      <c r="CL596" s="3"/>
      <c r="CM596" s="3"/>
      <c r="CN596" s="3"/>
      <c r="CO596" s="3"/>
      <c r="CP596" s="3"/>
      <c r="CQ596" s="3"/>
      <c r="CR596" s="3"/>
      <c r="CS596" s="3"/>
      <c r="CT596" s="3"/>
      <c r="CU596" s="3"/>
    </row>
    <row r="597" spans="9:99">
      <c r="I597" s="3"/>
      <c r="O597" s="3"/>
      <c r="P597" s="3"/>
      <c r="Q597" s="3"/>
      <c r="T597" s="3"/>
      <c r="U597" s="3"/>
      <c r="W597" s="37"/>
      <c r="X597" s="3"/>
      <c r="Y597" s="3"/>
      <c r="Z597" s="8"/>
      <c r="AA597" s="3"/>
      <c r="AB597" s="3"/>
      <c r="AC597" s="3"/>
      <c r="AD597" s="3"/>
      <c r="AE597" s="3"/>
      <c r="AF597" s="3"/>
      <c r="AG597" s="3"/>
      <c r="AH597" s="3"/>
      <c r="AI597" s="3"/>
      <c r="AJ597" s="3"/>
      <c r="AK597" s="3"/>
      <c r="AL597" s="3"/>
      <c r="BW597" s="4"/>
      <c r="BX597" s="3"/>
      <c r="BY597" s="3"/>
      <c r="CE597" s="3"/>
      <c r="CF597" s="3"/>
      <c r="CG597" s="3"/>
      <c r="CH597" s="3"/>
      <c r="CI597" s="3"/>
      <c r="CJ597" s="32"/>
      <c r="CK597" s="3"/>
      <c r="CL597" s="3"/>
      <c r="CM597" s="3"/>
      <c r="CN597" s="3"/>
      <c r="CO597" s="3"/>
      <c r="CP597" s="3"/>
      <c r="CQ597" s="3"/>
      <c r="CR597" s="3"/>
      <c r="CS597" s="3"/>
      <c r="CT597" s="3"/>
      <c r="CU597" s="3"/>
    </row>
    <row r="598" spans="9:99">
      <c r="I598" s="3"/>
      <c r="O598" s="3"/>
      <c r="P598" s="3"/>
      <c r="Q598" s="3"/>
      <c r="T598" s="3"/>
      <c r="U598" s="3"/>
      <c r="W598" s="37"/>
      <c r="X598" s="3"/>
      <c r="Y598" s="3"/>
      <c r="Z598" s="8"/>
      <c r="AA598" s="3"/>
      <c r="AB598" s="3"/>
      <c r="AC598" s="3"/>
      <c r="AD598" s="3"/>
      <c r="AE598" s="3"/>
      <c r="AF598" s="3"/>
      <c r="AG598" s="3"/>
      <c r="AH598" s="3"/>
      <c r="AI598" s="3"/>
      <c r="AJ598" s="3"/>
      <c r="AK598" s="3"/>
      <c r="AL598" s="3"/>
      <c r="BW598" s="4"/>
      <c r="BX598" s="3"/>
      <c r="BY598" s="3"/>
      <c r="CE598" s="3"/>
      <c r="CF598" s="3"/>
      <c r="CG598" s="3"/>
      <c r="CH598" s="3"/>
      <c r="CI598" s="3"/>
      <c r="CJ598" s="32"/>
      <c r="CK598" s="3"/>
      <c r="CL598" s="3"/>
      <c r="CM598" s="3"/>
      <c r="CN598" s="3"/>
      <c r="CO598" s="3"/>
      <c r="CP598" s="3"/>
      <c r="CQ598" s="3"/>
      <c r="CR598" s="3"/>
      <c r="CS598" s="3"/>
      <c r="CT598" s="3"/>
      <c r="CU598" s="3"/>
    </row>
    <row r="599" spans="9:99">
      <c r="I599" s="3"/>
      <c r="O599" s="3"/>
      <c r="P599" s="3"/>
      <c r="Q599" s="3"/>
      <c r="T599" s="3"/>
      <c r="U599" s="3"/>
      <c r="W599" s="37"/>
      <c r="X599" s="3"/>
      <c r="Y599" s="3"/>
      <c r="Z599" s="8"/>
      <c r="AA599" s="3"/>
      <c r="AB599" s="3"/>
      <c r="AC599" s="3"/>
      <c r="AD599" s="3"/>
      <c r="AE599" s="3"/>
      <c r="AF599" s="3"/>
      <c r="AG599" s="3"/>
      <c r="AH599" s="3"/>
      <c r="AI599" s="3"/>
      <c r="AJ599" s="3"/>
      <c r="AK599" s="3"/>
      <c r="AL599" s="3"/>
      <c r="BW599" s="4"/>
      <c r="BX599" s="3"/>
      <c r="BY599" s="3"/>
      <c r="CE599" s="3"/>
      <c r="CF599" s="3"/>
      <c r="CG599" s="3"/>
      <c r="CH599" s="3"/>
      <c r="CI599" s="3"/>
      <c r="CJ599" s="32"/>
      <c r="CK599" s="3"/>
      <c r="CL599" s="3"/>
      <c r="CM599" s="3"/>
      <c r="CN599" s="3"/>
      <c r="CO599" s="3"/>
      <c r="CP599" s="3"/>
      <c r="CQ599" s="3"/>
      <c r="CR599" s="3"/>
      <c r="CS599" s="3"/>
      <c r="CT599" s="3"/>
      <c r="CU599" s="3"/>
    </row>
    <row r="600" spans="9:99">
      <c r="I600" s="3"/>
      <c r="O600" s="3"/>
      <c r="P600" s="3"/>
      <c r="Q600" s="3"/>
      <c r="T600" s="3"/>
      <c r="U600" s="3"/>
      <c r="W600" s="37"/>
      <c r="X600" s="3"/>
      <c r="Y600" s="3"/>
      <c r="Z600" s="8"/>
      <c r="AA600" s="3"/>
      <c r="AB600" s="3"/>
      <c r="AC600" s="3"/>
      <c r="AD600" s="3"/>
      <c r="AE600" s="3"/>
      <c r="AF600" s="3"/>
      <c r="AG600" s="3"/>
      <c r="AH600" s="3"/>
      <c r="AI600" s="3"/>
      <c r="AJ600" s="3"/>
      <c r="AK600" s="3"/>
      <c r="AL600" s="3"/>
      <c r="BW600" s="4"/>
      <c r="BX600" s="3"/>
      <c r="BY600" s="3"/>
      <c r="CE600" s="3"/>
      <c r="CF600" s="3"/>
      <c r="CG600" s="3"/>
      <c r="CH600" s="3"/>
      <c r="CI600" s="3"/>
      <c r="CJ600" s="32"/>
      <c r="CK600" s="3"/>
      <c r="CL600" s="3"/>
      <c r="CM600" s="3"/>
      <c r="CN600" s="3"/>
      <c r="CO600" s="3"/>
      <c r="CP600" s="3"/>
      <c r="CQ600" s="3"/>
      <c r="CR600" s="3"/>
      <c r="CS600" s="3"/>
      <c r="CT600" s="3"/>
      <c r="CU600" s="3"/>
    </row>
    <row r="601" spans="9:99">
      <c r="I601" s="3"/>
      <c r="O601" s="3"/>
      <c r="P601" s="3"/>
      <c r="Q601" s="3"/>
      <c r="T601" s="3"/>
      <c r="U601" s="3"/>
      <c r="W601" s="37"/>
      <c r="X601" s="3"/>
      <c r="Y601" s="3"/>
      <c r="Z601" s="8"/>
      <c r="AA601" s="3"/>
      <c r="AB601" s="3"/>
      <c r="AC601" s="3"/>
      <c r="AD601" s="3"/>
      <c r="AE601" s="3"/>
      <c r="AF601" s="3"/>
      <c r="AG601" s="3"/>
      <c r="AH601" s="3"/>
      <c r="AI601" s="3"/>
      <c r="AJ601" s="3"/>
      <c r="AK601" s="3"/>
      <c r="AL601" s="3"/>
      <c r="BW601" s="4"/>
      <c r="BX601" s="3"/>
      <c r="BY601" s="3"/>
      <c r="CE601" s="3"/>
      <c r="CF601" s="3"/>
      <c r="CG601" s="3"/>
      <c r="CH601" s="3"/>
      <c r="CI601" s="3"/>
      <c r="CJ601" s="32"/>
      <c r="CK601" s="3"/>
      <c r="CL601" s="3"/>
      <c r="CM601" s="3"/>
      <c r="CN601" s="3"/>
      <c r="CO601" s="3"/>
      <c r="CP601" s="3"/>
      <c r="CQ601" s="3"/>
      <c r="CR601" s="3"/>
      <c r="CS601" s="3"/>
      <c r="CT601" s="3"/>
      <c r="CU601" s="3"/>
    </row>
    <row r="602" spans="9:99">
      <c r="I602" s="3"/>
      <c r="O602" s="3"/>
      <c r="P602" s="3"/>
      <c r="Q602" s="3"/>
      <c r="T602" s="3"/>
      <c r="U602" s="3"/>
      <c r="W602" s="37"/>
      <c r="X602" s="3"/>
      <c r="Y602" s="3"/>
      <c r="Z602" s="8"/>
      <c r="AA602" s="3"/>
      <c r="AB602" s="3"/>
      <c r="AC602" s="3"/>
      <c r="AD602" s="3"/>
      <c r="AE602" s="3"/>
      <c r="AF602" s="3"/>
      <c r="AG602" s="3"/>
      <c r="AH602" s="3"/>
      <c r="AI602" s="3"/>
      <c r="AJ602" s="3"/>
      <c r="AK602" s="3"/>
      <c r="AL602" s="3"/>
      <c r="BW602" s="4"/>
      <c r="BX602" s="3"/>
      <c r="BY602" s="3"/>
      <c r="CE602" s="3"/>
      <c r="CF602" s="3"/>
      <c r="CG602" s="3"/>
      <c r="CH602" s="3"/>
      <c r="CI602" s="3"/>
      <c r="CJ602" s="32"/>
      <c r="CK602" s="3"/>
      <c r="CL602" s="3"/>
      <c r="CM602" s="3"/>
      <c r="CN602" s="3"/>
      <c r="CO602" s="3"/>
      <c r="CP602" s="3"/>
      <c r="CQ602" s="3"/>
      <c r="CR602" s="3"/>
      <c r="CS602" s="3"/>
      <c r="CT602" s="3"/>
      <c r="CU602" s="3"/>
    </row>
    <row r="603" spans="9:99">
      <c r="I603" s="3"/>
      <c r="O603" s="3"/>
      <c r="P603" s="3"/>
      <c r="Q603" s="3"/>
      <c r="T603" s="3"/>
      <c r="U603" s="3"/>
      <c r="W603" s="37"/>
      <c r="X603" s="3"/>
      <c r="Y603" s="3"/>
      <c r="Z603" s="8"/>
      <c r="AA603" s="3"/>
      <c r="AB603" s="3"/>
      <c r="AC603" s="3"/>
      <c r="AD603" s="3"/>
      <c r="AE603" s="3"/>
      <c r="AF603" s="3"/>
      <c r="AG603" s="3"/>
      <c r="AH603" s="3"/>
      <c r="AI603" s="3"/>
      <c r="AJ603" s="3"/>
      <c r="AK603" s="3"/>
      <c r="AL603" s="3"/>
      <c r="BW603" s="4"/>
      <c r="BX603" s="3"/>
      <c r="BY603" s="3"/>
      <c r="CE603" s="3"/>
      <c r="CF603" s="3"/>
      <c r="CG603" s="3"/>
      <c r="CH603" s="3"/>
      <c r="CI603" s="3"/>
      <c r="CJ603" s="32"/>
      <c r="CK603" s="3"/>
      <c r="CL603" s="3"/>
      <c r="CM603" s="3"/>
      <c r="CN603" s="3"/>
      <c r="CO603" s="3"/>
      <c r="CP603" s="3"/>
      <c r="CQ603" s="3"/>
      <c r="CR603" s="3"/>
      <c r="CS603" s="3"/>
      <c r="CT603" s="3"/>
      <c r="CU603" s="3"/>
    </row>
    <row r="604" spans="9:99">
      <c r="I604" s="3"/>
      <c r="O604" s="3"/>
      <c r="P604" s="3"/>
      <c r="Q604" s="3"/>
      <c r="T604" s="3"/>
      <c r="U604" s="3"/>
      <c r="W604" s="37"/>
      <c r="X604" s="3"/>
      <c r="Y604" s="3"/>
      <c r="Z604" s="8"/>
      <c r="AA604" s="3"/>
      <c r="AB604" s="3"/>
      <c r="AC604" s="3"/>
      <c r="AD604" s="3"/>
      <c r="AE604" s="3"/>
      <c r="AF604" s="3"/>
      <c r="AG604" s="3"/>
      <c r="AH604" s="3"/>
      <c r="AI604" s="3"/>
      <c r="AJ604" s="3"/>
      <c r="AK604" s="3"/>
      <c r="AL604" s="3"/>
      <c r="BW604" s="4"/>
      <c r="BX604" s="3"/>
      <c r="BY604" s="3"/>
      <c r="CE604" s="3"/>
      <c r="CF604" s="3"/>
      <c r="CG604" s="3"/>
      <c r="CH604" s="3"/>
      <c r="CI604" s="3"/>
      <c r="CJ604" s="32"/>
      <c r="CK604" s="3"/>
      <c r="CL604" s="3"/>
      <c r="CM604" s="3"/>
      <c r="CN604" s="3"/>
      <c r="CO604" s="3"/>
      <c r="CP604" s="3"/>
      <c r="CQ604" s="3"/>
      <c r="CR604" s="3"/>
      <c r="CS604" s="3"/>
      <c r="CT604" s="3"/>
      <c r="CU604" s="3"/>
    </row>
    <row r="605" spans="9:99">
      <c r="I605" s="3"/>
      <c r="O605" s="3"/>
      <c r="P605" s="3"/>
      <c r="Q605" s="3"/>
      <c r="T605" s="3"/>
      <c r="U605" s="3"/>
      <c r="W605" s="37"/>
      <c r="X605" s="3"/>
      <c r="Y605" s="3"/>
      <c r="Z605" s="8"/>
      <c r="AA605" s="3"/>
      <c r="AB605" s="3"/>
      <c r="AC605" s="3"/>
      <c r="AD605" s="3"/>
      <c r="AE605" s="3"/>
      <c r="AF605" s="3"/>
      <c r="AG605" s="3"/>
      <c r="AH605" s="3"/>
      <c r="AI605" s="3"/>
      <c r="AJ605" s="3"/>
      <c r="AK605" s="3"/>
      <c r="AL605" s="3"/>
      <c r="BW605" s="4"/>
      <c r="BX605" s="3"/>
      <c r="BY605" s="3"/>
      <c r="CE605" s="3"/>
      <c r="CF605" s="3"/>
      <c r="CG605" s="3"/>
      <c r="CH605" s="3"/>
      <c r="CI605" s="3"/>
      <c r="CJ605" s="32"/>
      <c r="CK605" s="3"/>
      <c r="CL605" s="3"/>
      <c r="CM605" s="3"/>
      <c r="CN605" s="3"/>
      <c r="CO605" s="3"/>
      <c r="CP605" s="3"/>
      <c r="CQ605" s="3"/>
      <c r="CR605" s="3"/>
      <c r="CS605" s="3"/>
      <c r="CT605" s="3"/>
      <c r="CU605" s="3"/>
    </row>
    <row r="606" spans="9:99">
      <c r="I606" s="3"/>
      <c r="O606" s="3"/>
      <c r="P606" s="3"/>
      <c r="Q606" s="3"/>
      <c r="T606" s="3"/>
      <c r="U606" s="3"/>
      <c r="W606" s="37"/>
      <c r="X606" s="3"/>
      <c r="Y606" s="3"/>
      <c r="Z606" s="8"/>
      <c r="AA606" s="3"/>
      <c r="AB606" s="3"/>
      <c r="AC606" s="3"/>
      <c r="AD606" s="3"/>
      <c r="AE606" s="3"/>
      <c r="AF606" s="3"/>
      <c r="AG606" s="3"/>
      <c r="AH606" s="3"/>
      <c r="AI606" s="3"/>
      <c r="AJ606" s="3"/>
      <c r="AK606" s="3"/>
      <c r="AL606" s="3"/>
      <c r="BW606" s="4"/>
      <c r="BX606" s="3"/>
      <c r="BY606" s="3"/>
      <c r="CE606" s="3"/>
      <c r="CF606" s="3"/>
      <c r="CG606" s="3"/>
      <c r="CH606" s="3"/>
      <c r="CI606" s="3"/>
      <c r="CJ606" s="32"/>
      <c r="CK606" s="3"/>
      <c r="CL606" s="3"/>
      <c r="CM606" s="3"/>
      <c r="CN606" s="3"/>
      <c r="CO606" s="3"/>
      <c r="CP606" s="3"/>
      <c r="CQ606" s="3"/>
      <c r="CR606" s="3"/>
      <c r="CS606" s="3"/>
      <c r="CT606" s="3"/>
      <c r="CU606" s="3"/>
    </row>
    <row r="607" spans="9:99">
      <c r="I607" s="3"/>
      <c r="O607" s="3"/>
      <c r="P607" s="3"/>
      <c r="Q607" s="3"/>
      <c r="T607" s="3"/>
      <c r="U607" s="3"/>
      <c r="W607" s="37"/>
      <c r="X607" s="3"/>
      <c r="Y607" s="3"/>
      <c r="Z607" s="8"/>
      <c r="AA607" s="3"/>
      <c r="AB607" s="3"/>
      <c r="AC607" s="3"/>
      <c r="AD607" s="3"/>
      <c r="AE607" s="3"/>
      <c r="AF607" s="3"/>
      <c r="AG607" s="3"/>
      <c r="AH607" s="3"/>
      <c r="AI607" s="3"/>
      <c r="AJ607" s="3"/>
      <c r="AK607" s="3"/>
      <c r="AL607" s="3"/>
      <c r="BW607" s="4"/>
      <c r="BX607" s="3"/>
      <c r="BY607" s="3"/>
      <c r="CE607" s="3"/>
      <c r="CF607" s="3"/>
      <c r="CG607" s="3"/>
      <c r="CH607" s="3"/>
      <c r="CI607" s="3"/>
      <c r="CJ607" s="32"/>
      <c r="CK607" s="3"/>
      <c r="CL607" s="3"/>
      <c r="CM607" s="3"/>
      <c r="CN607" s="3"/>
      <c r="CO607" s="3"/>
      <c r="CP607" s="3"/>
      <c r="CQ607" s="3"/>
      <c r="CR607" s="3"/>
      <c r="CS607" s="3"/>
      <c r="CT607" s="3"/>
      <c r="CU607" s="3"/>
    </row>
    <row r="608" spans="9:99">
      <c r="I608" s="3"/>
      <c r="O608" s="3"/>
      <c r="P608" s="3"/>
      <c r="Q608" s="3"/>
      <c r="T608" s="3"/>
      <c r="U608" s="3"/>
      <c r="W608" s="37"/>
      <c r="X608" s="3"/>
      <c r="Y608" s="3"/>
      <c r="Z608" s="8"/>
      <c r="AA608" s="3"/>
      <c r="AB608" s="3"/>
      <c r="AC608" s="3"/>
      <c r="AD608" s="3"/>
      <c r="AE608" s="3"/>
      <c r="AF608" s="3"/>
      <c r="AG608" s="3"/>
      <c r="AH608" s="3"/>
      <c r="AI608" s="3"/>
      <c r="AJ608" s="3"/>
      <c r="AK608" s="3"/>
      <c r="AL608" s="3"/>
      <c r="BW608" s="4"/>
      <c r="BX608" s="3"/>
      <c r="BY608" s="3"/>
      <c r="CE608" s="3"/>
      <c r="CF608" s="3"/>
      <c r="CG608" s="3"/>
      <c r="CH608" s="3"/>
      <c r="CI608" s="3"/>
      <c r="CJ608" s="32"/>
      <c r="CK608" s="3"/>
      <c r="CL608" s="3"/>
      <c r="CM608" s="3"/>
      <c r="CN608" s="3"/>
      <c r="CO608" s="3"/>
      <c r="CP608" s="3"/>
      <c r="CQ608" s="3"/>
      <c r="CR608" s="3"/>
      <c r="CS608" s="3"/>
      <c r="CT608" s="3"/>
      <c r="CU608" s="3"/>
    </row>
    <row r="609" spans="9:99">
      <c r="I609" s="3"/>
      <c r="O609" s="3"/>
      <c r="P609" s="3"/>
      <c r="Q609" s="3"/>
      <c r="T609" s="3"/>
      <c r="U609" s="3"/>
      <c r="W609" s="37"/>
      <c r="X609" s="3"/>
      <c r="Y609" s="3"/>
      <c r="Z609" s="8"/>
      <c r="AA609" s="3"/>
      <c r="AB609" s="3"/>
      <c r="AC609" s="3"/>
      <c r="AD609" s="3"/>
      <c r="AE609" s="3"/>
      <c r="AF609" s="3"/>
      <c r="AG609" s="3"/>
      <c r="AH609" s="3"/>
      <c r="AI609" s="3"/>
      <c r="AJ609" s="3"/>
      <c r="AK609" s="3"/>
      <c r="AL609" s="3"/>
      <c r="BW609" s="4"/>
      <c r="BX609" s="3"/>
      <c r="BY609" s="3"/>
      <c r="CE609" s="3"/>
      <c r="CF609" s="3"/>
      <c r="CG609" s="3"/>
      <c r="CH609" s="3"/>
      <c r="CI609" s="3"/>
      <c r="CJ609" s="32"/>
      <c r="CK609" s="3"/>
      <c r="CL609" s="3"/>
      <c r="CM609" s="3"/>
      <c r="CN609" s="3"/>
      <c r="CO609" s="3"/>
      <c r="CP609" s="3"/>
      <c r="CQ609" s="3"/>
      <c r="CR609" s="3"/>
      <c r="CS609" s="3"/>
      <c r="CT609" s="3"/>
      <c r="CU609" s="3"/>
    </row>
    <row r="610" spans="9:99">
      <c r="I610" s="3"/>
      <c r="O610" s="3"/>
      <c r="P610" s="3"/>
      <c r="Q610" s="3"/>
      <c r="T610" s="3"/>
      <c r="U610" s="3"/>
      <c r="W610" s="37"/>
      <c r="X610" s="3"/>
      <c r="Y610" s="3"/>
      <c r="Z610" s="8"/>
      <c r="AA610" s="3"/>
      <c r="AB610" s="3"/>
      <c r="AC610" s="3"/>
      <c r="AD610" s="3"/>
      <c r="AE610" s="3"/>
      <c r="AF610" s="3"/>
      <c r="AG610" s="3"/>
      <c r="AH610" s="3"/>
      <c r="AI610" s="3"/>
      <c r="AJ610" s="3"/>
      <c r="AK610" s="3"/>
      <c r="AL610" s="3"/>
      <c r="BW610" s="4"/>
      <c r="BX610" s="3"/>
      <c r="BY610" s="3"/>
      <c r="CE610" s="3"/>
      <c r="CF610" s="3"/>
      <c r="CG610" s="3"/>
      <c r="CH610" s="3"/>
      <c r="CI610" s="3"/>
      <c r="CJ610" s="32"/>
      <c r="CK610" s="3"/>
      <c r="CL610" s="3"/>
      <c r="CM610" s="3"/>
      <c r="CN610" s="3"/>
      <c r="CO610" s="3"/>
      <c r="CP610" s="3"/>
      <c r="CQ610" s="3"/>
      <c r="CR610" s="3"/>
      <c r="CS610" s="3"/>
      <c r="CT610" s="3"/>
      <c r="CU610" s="3"/>
    </row>
    <row r="611" spans="9:99">
      <c r="I611" s="3"/>
      <c r="O611" s="3"/>
      <c r="P611" s="3"/>
      <c r="Q611" s="3"/>
      <c r="T611" s="3"/>
      <c r="U611" s="3"/>
      <c r="W611" s="37"/>
      <c r="X611" s="3"/>
      <c r="Y611" s="3"/>
      <c r="Z611" s="8"/>
      <c r="AA611" s="3"/>
      <c r="AB611" s="3"/>
      <c r="AC611" s="3"/>
      <c r="AD611" s="3"/>
      <c r="AE611" s="3"/>
      <c r="AF611" s="3"/>
      <c r="AG611" s="3"/>
      <c r="AH611" s="3"/>
      <c r="AI611" s="3"/>
      <c r="AJ611" s="3"/>
      <c r="AK611" s="3"/>
      <c r="AL611" s="3"/>
      <c r="BW611" s="4"/>
      <c r="BX611" s="3"/>
      <c r="BY611" s="3"/>
      <c r="CE611" s="3"/>
      <c r="CF611" s="3"/>
      <c r="CG611" s="3"/>
      <c r="CH611" s="3"/>
      <c r="CI611" s="3"/>
      <c r="CJ611" s="32"/>
      <c r="CK611" s="3"/>
      <c r="CL611" s="3"/>
      <c r="CM611" s="3"/>
      <c r="CN611" s="3"/>
      <c r="CO611" s="3"/>
      <c r="CP611" s="3"/>
      <c r="CQ611" s="3"/>
      <c r="CR611" s="3"/>
      <c r="CS611" s="3"/>
      <c r="CT611" s="3"/>
      <c r="CU611" s="3"/>
    </row>
    <row r="612" spans="9:99">
      <c r="I612" s="3"/>
      <c r="O612" s="3"/>
      <c r="P612" s="3"/>
      <c r="Q612" s="3"/>
      <c r="T612" s="3"/>
      <c r="U612" s="3"/>
      <c r="W612" s="37"/>
      <c r="X612" s="3"/>
      <c r="Y612" s="3"/>
      <c r="Z612" s="8"/>
      <c r="AA612" s="3"/>
      <c r="AB612" s="3"/>
      <c r="AC612" s="3"/>
      <c r="AD612" s="3"/>
      <c r="AE612" s="3"/>
      <c r="AF612" s="3"/>
      <c r="AG612" s="3"/>
      <c r="AH612" s="3"/>
      <c r="AI612" s="3"/>
      <c r="AJ612" s="3"/>
      <c r="AK612" s="3"/>
      <c r="AL612" s="3"/>
      <c r="BW612" s="4"/>
      <c r="BX612" s="3"/>
      <c r="BY612" s="3"/>
      <c r="CE612" s="3"/>
      <c r="CF612" s="3"/>
      <c r="CG612" s="3"/>
      <c r="CH612" s="3"/>
      <c r="CI612" s="3"/>
      <c r="CJ612" s="32"/>
      <c r="CK612" s="3"/>
      <c r="CL612" s="3"/>
      <c r="CM612" s="3"/>
      <c r="CN612" s="3"/>
      <c r="CO612" s="3"/>
      <c r="CP612" s="3"/>
      <c r="CQ612" s="3"/>
      <c r="CR612" s="3"/>
      <c r="CS612" s="3"/>
      <c r="CT612" s="3"/>
      <c r="CU612" s="3"/>
    </row>
    <row r="613" spans="9:99">
      <c r="I613" s="3"/>
      <c r="O613" s="3"/>
      <c r="P613" s="3"/>
      <c r="Q613" s="3"/>
      <c r="T613" s="3"/>
      <c r="U613" s="3"/>
      <c r="W613" s="37"/>
      <c r="X613" s="3"/>
      <c r="Y613" s="3"/>
      <c r="Z613" s="8"/>
      <c r="AA613" s="3"/>
      <c r="AB613" s="3"/>
      <c r="AC613" s="3"/>
      <c r="AD613" s="3"/>
      <c r="AE613" s="3"/>
      <c r="AF613" s="3"/>
      <c r="AG613" s="3"/>
      <c r="AH613" s="3"/>
      <c r="AI613" s="3"/>
      <c r="AJ613" s="3"/>
      <c r="AK613" s="3"/>
      <c r="AL613" s="3"/>
      <c r="BW613" s="4"/>
      <c r="BX613" s="3"/>
      <c r="BY613" s="3"/>
      <c r="CE613" s="3"/>
      <c r="CF613" s="3"/>
      <c r="CG613" s="3"/>
      <c r="CH613" s="3"/>
      <c r="CI613" s="3"/>
      <c r="CJ613" s="32"/>
      <c r="CK613" s="3"/>
      <c r="CL613" s="3"/>
      <c r="CM613" s="3"/>
      <c r="CN613" s="3"/>
      <c r="CO613" s="3"/>
      <c r="CP613" s="3"/>
      <c r="CQ613" s="3"/>
      <c r="CR613" s="3"/>
      <c r="CS613" s="3"/>
      <c r="CT613" s="3"/>
      <c r="CU613" s="3"/>
    </row>
    <row r="614" spans="9:99">
      <c r="I614" s="3"/>
      <c r="O614" s="3"/>
      <c r="P614" s="3"/>
      <c r="Q614" s="3"/>
      <c r="T614" s="3"/>
      <c r="U614" s="3"/>
      <c r="W614" s="37"/>
      <c r="X614" s="3"/>
      <c r="Y614" s="3"/>
      <c r="Z614" s="8"/>
      <c r="AA614" s="3"/>
      <c r="AB614" s="3"/>
      <c r="AC614" s="3"/>
      <c r="AD614" s="3"/>
      <c r="AE614" s="3"/>
      <c r="AF614" s="3"/>
      <c r="AG614" s="3"/>
      <c r="AH614" s="3"/>
      <c r="AI614" s="3"/>
      <c r="AJ614" s="3"/>
      <c r="AK614" s="3"/>
      <c r="AL614" s="3"/>
      <c r="BW614" s="4"/>
      <c r="BX614" s="3"/>
      <c r="BY614" s="3"/>
      <c r="CE614" s="3"/>
      <c r="CF614" s="3"/>
      <c r="CG614" s="3"/>
      <c r="CH614" s="3"/>
      <c r="CI614" s="3"/>
      <c r="CJ614" s="32"/>
      <c r="CK614" s="3"/>
      <c r="CL614" s="3"/>
      <c r="CM614" s="3"/>
      <c r="CN614" s="3"/>
      <c r="CO614" s="3"/>
      <c r="CP614" s="3"/>
      <c r="CQ614" s="3"/>
      <c r="CR614" s="3"/>
      <c r="CS614" s="3"/>
      <c r="CT614" s="3"/>
      <c r="CU614" s="3"/>
    </row>
    <row r="615" spans="9:99">
      <c r="I615" s="3"/>
      <c r="O615" s="3"/>
      <c r="P615" s="3"/>
      <c r="Q615" s="3"/>
      <c r="T615" s="3"/>
      <c r="U615" s="3"/>
      <c r="W615" s="37"/>
      <c r="X615" s="3"/>
      <c r="Y615" s="3"/>
      <c r="Z615" s="8"/>
      <c r="AA615" s="3"/>
      <c r="AB615" s="3"/>
      <c r="AC615" s="3"/>
      <c r="AD615" s="3"/>
      <c r="AE615" s="3"/>
      <c r="AF615" s="3"/>
      <c r="AG615" s="3"/>
      <c r="AH615" s="3"/>
      <c r="AI615" s="3"/>
      <c r="AJ615" s="3"/>
      <c r="AK615" s="3"/>
      <c r="AL615" s="3"/>
      <c r="BW615" s="4"/>
      <c r="BX615" s="3"/>
      <c r="BY615" s="3"/>
      <c r="CE615" s="3"/>
      <c r="CF615" s="3"/>
      <c r="CG615" s="3"/>
      <c r="CH615" s="3"/>
      <c r="CI615" s="3"/>
      <c r="CJ615" s="32"/>
      <c r="CK615" s="3"/>
      <c r="CL615" s="3"/>
      <c r="CM615" s="3"/>
      <c r="CN615" s="3"/>
      <c r="CO615" s="3"/>
      <c r="CP615" s="3"/>
      <c r="CQ615" s="3"/>
      <c r="CR615" s="3"/>
      <c r="CS615" s="3"/>
      <c r="CT615" s="3"/>
      <c r="CU615" s="3"/>
    </row>
    <row r="616" spans="9:99">
      <c r="I616" s="3"/>
      <c r="O616" s="3"/>
      <c r="P616" s="3"/>
      <c r="Q616" s="3"/>
      <c r="T616" s="3"/>
      <c r="U616" s="3"/>
      <c r="W616" s="37"/>
      <c r="X616" s="3"/>
      <c r="Y616" s="3"/>
      <c r="Z616" s="8"/>
      <c r="AA616" s="3"/>
      <c r="AB616" s="3"/>
      <c r="AC616" s="3"/>
      <c r="AD616" s="3"/>
      <c r="AE616" s="3"/>
      <c r="AF616" s="3"/>
      <c r="AG616" s="3"/>
      <c r="AH616" s="3"/>
      <c r="AI616" s="3"/>
      <c r="AJ616" s="3"/>
      <c r="AK616" s="3"/>
      <c r="AL616" s="3"/>
      <c r="BW616" s="4"/>
      <c r="BX616" s="3"/>
      <c r="BY616" s="3"/>
      <c r="CE616" s="3"/>
      <c r="CF616" s="3"/>
      <c r="CG616" s="3"/>
      <c r="CH616" s="3"/>
      <c r="CI616" s="3"/>
      <c r="CJ616" s="32"/>
      <c r="CK616" s="3"/>
      <c r="CL616" s="3"/>
      <c r="CM616" s="3"/>
      <c r="CN616" s="3"/>
      <c r="CO616" s="3"/>
      <c r="CP616" s="3"/>
      <c r="CQ616" s="3"/>
      <c r="CR616" s="3"/>
      <c r="CS616" s="3"/>
      <c r="CT616" s="3"/>
      <c r="CU616" s="3"/>
    </row>
    <row r="617" spans="9:99">
      <c r="I617" s="3"/>
      <c r="O617" s="3"/>
      <c r="P617" s="3"/>
      <c r="Q617" s="3"/>
      <c r="T617" s="3"/>
      <c r="U617" s="3"/>
      <c r="W617" s="37"/>
      <c r="X617" s="3"/>
      <c r="Y617" s="3"/>
      <c r="Z617" s="8"/>
      <c r="AA617" s="3"/>
      <c r="AB617" s="3"/>
      <c r="AC617" s="3"/>
      <c r="AD617" s="3"/>
      <c r="AE617" s="3"/>
      <c r="AF617" s="3"/>
      <c r="AG617" s="3"/>
      <c r="AH617" s="3"/>
      <c r="AI617" s="3"/>
      <c r="AJ617" s="3"/>
      <c r="AK617" s="3"/>
      <c r="AL617" s="3"/>
      <c r="BW617" s="4"/>
      <c r="BX617" s="3"/>
      <c r="BY617" s="3"/>
      <c r="CE617" s="3"/>
      <c r="CF617" s="3"/>
      <c r="CG617" s="3"/>
      <c r="CH617" s="3"/>
      <c r="CI617" s="3"/>
      <c r="CJ617" s="32"/>
      <c r="CK617" s="3"/>
      <c r="CL617" s="3"/>
      <c r="CM617" s="3"/>
      <c r="CN617" s="3"/>
      <c r="CO617" s="3"/>
      <c r="CP617" s="3"/>
      <c r="CQ617" s="3"/>
      <c r="CR617" s="3"/>
      <c r="CS617" s="3"/>
      <c r="CT617" s="3"/>
      <c r="CU617" s="3"/>
    </row>
    <row r="618" spans="9:99">
      <c r="I618" s="3"/>
      <c r="O618" s="3"/>
      <c r="P618" s="3"/>
      <c r="Q618" s="3"/>
      <c r="T618" s="3"/>
      <c r="U618" s="3"/>
      <c r="W618" s="37"/>
      <c r="X618" s="3"/>
      <c r="Y618" s="3"/>
      <c r="Z618" s="8"/>
      <c r="AA618" s="3"/>
      <c r="AB618" s="3"/>
      <c r="AC618" s="3"/>
      <c r="AD618" s="3"/>
      <c r="AE618" s="3"/>
      <c r="AF618" s="3"/>
      <c r="AG618" s="3"/>
      <c r="AH618" s="3"/>
      <c r="AI618" s="3"/>
      <c r="AJ618" s="3"/>
      <c r="AK618" s="3"/>
      <c r="AL618" s="3"/>
      <c r="BW618" s="4"/>
      <c r="BX618" s="3"/>
      <c r="BY618" s="3"/>
      <c r="CE618" s="3"/>
      <c r="CF618" s="3"/>
      <c r="CG618" s="3"/>
      <c r="CH618" s="3"/>
      <c r="CI618" s="3"/>
      <c r="CJ618" s="32"/>
      <c r="CK618" s="3"/>
      <c r="CL618" s="3"/>
      <c r="CM618" s="3"/>
      <c r="CN618" s="3"/>
      <c r="CO618" s="3"/>
      <c r="CP618" s="3"/>
      <c r="CQ618" s="3"/>
      <c r="CR618" s="3"/>
      <c r="CS618" s="3"/>
      <c r="CT618" s="3"/>
      <c r="CU618" s="3"/>
    </row>
    <row r="619" spans="9:99">
      <c r="I619" s="3"/>
      <c r="O619" s="3"/>
      <c r="P619" s="3"/>
      <c r="Q619" s="3"/>
      <c r="T619" s="3"/>
      <c r="U619" s="3"/>
      <c r="W619" s="37"/>
      <c r="X619" s="3"/>
      <c r="Y619" s="3"/>
      <c r="Z619" s="8"/>
      <c r="AA619" s="3"/>
      <c r="AB619" s="3"/>
      <c r="AC619" s="3"/>
      <c r="AD619" s="3"/>
      <c r="AE619" s="3"/>
      <c r="AF619" s="3"/>
      <c r="AG619" s="3"/>
      <c r="AH619" s="3"/>
      <c r="AI619" s="3"/>
      <c r="AJ619" s="3"/>
      <c r="AK619" s="3"/>
      <c r="AL619" s="3"/>
      <c r="BW619" s="4"/>
      <c r="BX619" s="3"/>
      <c r="BY619" s="3"/>
      <c r="CE619" s="3"/>
      <c r="CF619" s="3"/>
      <c r="CG619" s="3"/>
      <c r="CH619" s="3"/>
      <c r="CI619" s="3"/>
      <c r="CJ619" s="32"/>
      <c r="CK619" s="3"/>
      <c r="CL619" s="3"/>
      <c r="CM619" s="3"/>
      <c r="CN619" s="3"/>
      <c r="CO619" s="3"/>
      <c r="CP619" s="3"/>
      <c r="CQ619" s="3"/>
      <c r="CR619" s="3"/>
      <c r="CS619" s="3"/>
      <c r="CT619" s="3"/>
      <c r="CU619" s="3"/>
    </row>
    <row r="620" spans="9:99">
      <c r="I620" s="3"/>
      <c r="O620" s="3"/>
      <c r="P620" s="3"/>
      <c r="Q620" s="3"/>
      <c r="T620" s="3"/>
      <c r="U620" s="3"/>
      <c r="W620" s="37"/>
      <c r="X620" s="3"/>
      <c r="Y620" s="3"/>
      <c r="Z620" s="8"/>
      <c r="AA620" s="3"/>
      <c r="AB620" s="3"/>
      <c r="AC620" s="3"/>
      <c r="AD620" s="3"/>
      <c r="AE620" s="3"/>
      <c r="AF620" s="3"/>
      <c r="AG620" s="3"/>
      <c r="AH620" s="3"/>
      <c r="AI620" s="3"/>
      <c r="AJ620" s="3"/>
      <c r="AK620" s="3"/>
      <c r="AL620" s="3"/>
      <c r="BW620" s="4"/>
      <c r="BX620" s="3"/>
      <c r="BY620" s="3"/>
      <c r="CE620" s="3"/>
      <c r="CF620" s="3"/>
      <c r="CG620" s="3"/>
      <c r="CH620" s="3"/>
      <c r="CI620" s="3"/>
      <c r="CJ620" s="32"/>
      <c r="CK620" s="3"/>
      <c r="CL620" s="3"/>
      <c r="CM620" s="3"/>
      <c r="CN620" s="3"/>
      <c r="CO620" s="3"/>
      <c r="CP620" s="3"/>
      <c r="CQ620" s="3"/>
      <c r="CR620" s="3"/>
      <c r="CS620" s="3"/>
      <c r="CT620" s="3"/>
      <c r="CU620" s="3"/>
    </row>
    <row r="621" spans="9:99">
      <c r="I621" s="3"/>
      <c r="O621" s="3"/>
      <c r="P621" s="3"/>
      <c r="Q621" s="3"/>
      <c r="T621" s="3"/>
      <c r="U621" s="3"/>
      <c r="W621" s="37"/>
      <c r="X621" s="3"/>
      <c r="Y621" s="3"/>
      <c r="Z621" s="8"/>
      <c r="AA621" s="3"/>
      <c r="AB621" s="3"/>
      <c r="AC621" s="3"/>
      <c r="AD621" s="3"/>
      <c r="AE621" s="3"/>
      <c r="AF621" s="3"/>
      <c r="AG621" s="3"/>
      <c r="AH621" s="3"/>
      <c r="AI621" s="3"/>
      <c r="AJ621" s="3"/>
      <c r="AK621" s="3"/>
      <c r="AL621" s="3"/>
      <c r="BW621" s="4"/>
      <c r="BX621" s="3"/>
      <c r="BY621" s="3"/>
      <c r="CE621" s="3"/>
      <c r="CF621" s="3"/>
      <c r="CG621" s="3"/>
      <c r="CH621" s="3"/>
      <c r="CI621" s="3"/>
      <c r="CJ621" s="32"/>
      <c r="CK621" s="3"/>
      <c r="CL621" s="3"/>
      <c r="CM621" s="3"/>
      <c r="CN621" s="3"/>
      <c r="CO621" s="3"/>
      <c r="CP621" s="3"/>
      <c r="CQ621" s="3"/>
      <c r="CR621" s="3"/>
      <c r="CS621" s="3"/>
      <c r="CT621" s="3"/>
      <c r="CU621" s="3"/>
    </row>
    <row r="622" spans="9:99">
      <c r="I622" s="3"/>
      <c r="O622" s="3"/>
      <c r="P622" s="3"/>
      <c r="Q622" s="3"/>
      <c r="T622" s="3"/>
      <c r="U622" s="3"/>
      <c r="W622" s="37"/>
      <c r="X622" s="3"/>
      <c r="Y622" s="3"/>
      <c r="Z622" s="8"/>
      <c r="AA622" s="3"/>
      <c r="AB622" s="3"/>
      <c r="AC622" s="3"/>
      <c r="AD622" s="3"/>
      <c r="AE622" s="3"/>
      <c r="AF622" s="3"/>
      <c r="AG622" s="3"/>
      <c r="AH622" s="3"/>
      <c r="AI622" s="3"/>
      <c r="AJ622" s="3"/>
      <c r="AK622" s="3"/>
      <c r="AL622" s="3"/>
      <c r="BW622" s="4"/>
      <c r="BX622" s="3"/>
      <c r="BY622" s="3"/>
      <c r="CE622" s="3"/>
      <c r="CF622" s="3"/>
      <c r="CG622" s="3"/>
      <c r="CH622" s="3"/>
      <c r="CI622" s="3"/>
      <c r="CJ622" s="32"/>
      <c r="CK622" s="3"/>
      <c r="CL622" s="3"/>
      <c r="CM622" s="3"/>
      <c r="CN622" s="3"/>
      <c r="CO622" s="3"/>
      <c r="CP622" s="3"/>
      <c r="CQ622" s="3"/>
      <c r="CR622" s="3"/>
      <c r="CS622" s="3"/>
      <c r="CT622" s="3"/>
      <c r="CU622" s="3"/>
    </row>
    <row r="623" spans="9:99">
      <c r="I623" s="3"/>
      <c r="O623" s="3"/>
      <c r="P623" s="3"/>
      <c r="Q623" s="3"/>
      <c r="T623" s="3"/>
      <c r="U623" s="3"/>
      <c r="W623" s="37"/>
      <c r="X623" s="3"/>
      <c r="Y623" s="3"/>
      <c r="Z623" s="8"/>
      <c r="AA623" s="3"/>
      <c r="AB623" s="3"/>
      <c r="AC623" s="3"/>
      <c r="AD623" s="3"/>
      <c r="AE623" s="3"/>
      <c r="AF623" s="3"/>
      <c r="AG623" s="3"/>
      <c r="AH623" s="3"/>
      <c r="AI623" s="3"/>
      <c r="AJ623" s="3"/>
      <c r="AK623" s="3"/>
      <c r="AL623" s="3"/>
      <c r="BW623" s="4"/>
      <c r="BX623" s="3"/>
      <c r="BY623" s="3"/>
      <c r="CE623" s="3"/>
      <c r="CF623" s="3"/>
      <c r="CG623" s="3"/>
      <c r="CH623" s="3"/>
      <c r="CI623" s="3"/>
      <c r="CJ623" s="32"/>
      <c r="CK623" s="3"/>
      <c r="CL623" s="3"/>
      <c r="CM623" s="3"/>
      <c r="CN623" s="3"/>
      <c r="CO623" s="3"/>
      <c r="CP623" s="3"/>
      <c r="CQ623" s="3"/>
      <c r="CR623" s="3"/>
      <c r="CS623" s="3"/>
      <c r="CT623" s="3"/>
      <c r="CU623" s="3"/>
    </row>
    <row r="624" spans="9:99">
      <c r="I624" s="3"/>
      <c r="O624" s="3"/>
      <c r="P624" s="3"/>
      <c r="Q624" s="3"/>
      <c r="T624" s="3"/>
      <c r="U624" s="3"/>
      <c r="W624" s="37"/>
      <c r="X624" s="3"/>
      <c r="Y624" s="3"/>
      <c r="Z624" s="8"/>
      <c r="AA624" s="3"/>
      <c r="AB624" s="3"/>
      <c r="AC624" s="3"/>
      <c r="AD624" s="3"/>
      <c r="AE624" s="3"/>
      <c r="AF624" s="3"/>
      <c r="AG624" s="3"/>
      <c r="AH624" s="3"/>
      <c r="AI624" s="3"/>
      <c r="AJ624" s="3"/>
      <c r="AK624" s="3"/>
      <c r="AL624" s="3"/>
      <c r="BW624" s="4"/>
      <c r="BX624" s="3"/>
      <c r="BY624" s="3"/>
      <c r="CE624" s="3"/>
      <c r="CF624" s="3"/>
      <c r="CG624" s="3"/>
      <c r="CH624" s="3"/>
      <c r="CI624" s="3"/>
      <c r="CJ624" s="32"/>
      <c r="CK624" s="3"/>
      <c r="CL624" s="3"/>
      <c r="CM624" s="3"/>
      <c r="CN624" s="3"/>
      <c r="CO624" s="3"/>
      <c r="CP624" s="3"/>
      <c r="CQ624" s="3"/>
      <c r="CR624" s="3"/>
      <c r="CS624" s="3"/>
      <c r="CT624" s="3"/>
      <c r="CU624" s="3"/>
    </row>
    <row r="625" spans="9:99">
      <c r="I625" s="3"/>
      <c r="O625" s="3"/>
      <c r="P625" s="3"/>
      <c r="Q625" s="3"/>
      <c r="T625" s="3"/>
      <c r="U625" s="3"/>
      <c r="W625" s="37"/>
      <c r="X625" s="3"/>
      <c r="Y625" s="3"/>
      <c r="Z625" s="8"/>
      <c r="AA625" s="3"/>
      <c r="AB625" s="3"/>
      <c r="AC625" s="3"/>
      <c r="AD625" s="3"/>
      <c r="AE625" s="3"/>
      <c r="AF625" s="3"/>
      <c r="AG625" s="3"/>
      <c r="AH625" s="3"/>
      <c r="AI625" s="3"/>
      <c r="AJ625" s="3"/>
      <c r="AK625" s="3"/>
      <c r="AL625" s="3"/>
      <c r="BW625" s="4"/>
      <c r="BX625" s="3"/>
      <c r="BY625" s="3"/>
      <c r="CE625" s="3"/>
      <c r="CF625" s="3"/>
      <c r="CG625" s="3"/>
      <c r="CH625" s="3"/>
      <c r="CI625" s="3"/>
      <c r="CJ625" s="32"/>
      <c r="CK625" s="3"/>
      <c r="CL625" s="3"/>
      <c r="CM625" s="3"/>
      <c r="CN625" s="3"/>
      <c r="CO625" s="3"/>
      <c r="CP625" s="3"/>
      <c r="CQ625" s="3"/>
      <c r="CR625" s="3"/>
      <c r="CS625" s="3"/>
      <c r="CT625" s="3"/>
      <c r="CU625" s="3"/>
    </row>
    <row r="626" spans="9:99">
      <c r="I626" s="3"/>
      <c r="O626" s="3"/>
      <c r="P626" s="3"/>
      <c r="Q626" s="3"/>
      <c r="T626" s="3"/>
      <c r="U626" s="3"/>
      <c r="W626" s="37"/>
      <c r="X626" s="3"/>
      <c r="Y626" s="3"/>
      <c r="Z626" s="8"/>
      <c r="AA626" s="3"/>
      <c r="AB626" s="3"/>
      <c r="AC626" s="3"/>
      <c r="AD626" s="3"/>
      <c r="AE626" s="3"/>
      <c r="AF626" s="3"/>
      <c r="AG626" s="3"/>
      <c r="AH626" s="3"/>
      <c r="AI626" s="3"/>
      <c r="AJ626" s="3"/>
      <c r="AK626" s="3"/>
      <c r="AL626" s="3"/>
      <c r="BW626" s="4"/>
      <c r="BX626" s="3"/>
      <c r="BY626" s="3"/>
      <c r="CE626" s="3"/>
      <c r="CF626" s="3"/>
      <c r="CG626" s="3"/>
      <c r="CH626" s="3"/>
      <c r="CI626" s="3"/>
      <c r="CJ626" s="32"/>
      <c r="CK626" s="3"/>
      <c r="CL626" s="3"/>
      <c r="CM626" s="3"/>
      <c r="CN626" s="3"/>
      <c r="CO626" s="3"/>
      <c r="CP626" s="3"/>
      <c r="CQ626" s="3"/>
      <c r="CR626" s="3"/>
      <c r="CS626" s="3"/>
      <c r="CT626" s="3"/>
      <c r="CU626" s="3"/>
    </row>
    <row r="627" spans="9:99">
      <c r="I627" s="3"/>
      <c r="O627" s="3"/>
      <c r="P627" s="3"/>
      <c r="Q627" s="3"/>
      <c r="T627" s="3"/>
      <c r="U627" s="3"/>
      <c r="W627" s="37"/>
      <c r="X627" s="3"/>
      <c r="Y627" s="3"/>
      <c r="Z627" s="8"/>
      <c r="AA627" s="3"/>
      <c r="AB627" s="3"/>
      <c r="AC627" s="3"/>
      <c r="AD627" s="3"/>
      <c r="AE627" s="3"/>
      <c r="AF627" s="3"/>
      <c r="AG627" s="3"/>
      <c r="AH627" s="3"/>
      <c r="AI627" s="3"/>
      <c r="AJ627" s="3"/>
      <c r="AK627" s="3"/>
      <c r="AL627" s="3"/>
      <c r="BW627" s="4"/>
      <c r="BX627" s="3"/>
      <c r="BY627" s="3"/>
      <c r="CE627" s="3"/>
      <c r="CF627" s="3"/>
      <c r="CG627" s="3"/>
      <c r="CH627" s="3"/>
      <c r="CI627" s="3"/>
      <c r="CJ627" s="32"/>
      <c r="CK627" s="3"/>
      <c r="CL627" s="3"/>
      <c r="CM627" s="3"/>
      <c r="CN627" s="3"/>
      <c r="CO627" s="3"/>
      <c r="CP627" s="3"/>
      <c r="CQ627" s="3"/>
      <c r="CR627" s="3"/>
      <c r="CS627" s="3"/>
      <c r="CT627" s="3"/>
      <c r="CU627" s="3"/>
    </row>
    <row r="628" spans="9:99">
      <c r="I628" s="3"/>
      <c r="O628" s="3"/>
      <c r="P628" s="3"/>
      <c r="Q628" s="3"/>
      <c r="T628" s="3"/>
      <c r="U628" s="3"/>
      <c r="W628" s="37"/>
      <c r="X628" s="3"/>
      <c r="Y628" s="3"/>
      <c r="Z628" s="8"/>
      <c r="AA628" s="3"/>
      <c r="AB628" s="3"/>
      <c r="AC628" s="3"/>
      <c r="AD628" s="3"/>
      <c r="AE628" s="3"/>
      <c r="AF628" s="3"/>
      <c r="AG628" s="3"/>
      <c r="AH628" s="3"/>
      <c r="AI628" s="3"/>
      <c r="AJ628" s="3"/>
      <c r="AK628" s="3"/>
      <c r="AL628" s="3"/>
      <c r="BW628" s="4"/>
      <c r="BX628" s="3"/>
      <c r="BY628" s="3"/>
      <c r="CE628" s="3"/>
      <c r="CF628" s="3"/>
      <c r="CG628" s="3"/>
      <c r="CH628" s="3"/>
      <c r="CI628" s="3"/>
      <c r="CJ628" s="32"/>
      <c r="CK628" s="3"/>
      <c r="CL628" s="3"/>
      <c r="CM628" s="3"/>
      <c r="CN628" s="3"/>
      <c r="CO628" s="3"/>
      <c r="CP628" s="3"/>
      <c r="CQ628" s="3"/>
      <c r="CR628" s="3"/>
      <c r="CS628" s="3"/>
      <c r="CT628" s="3"/>
      <c r="CU628" s="3"/>
    </row>
    <row r="629" spans="9:99">
      <c r="I629" s="3"/>
      <c r="O629" s="3"/>
      <c r="P629" s="3"/>
      <c r="Q629" s="3"/>
      <c r="T629" s="3"/>
      <c r="U629" s="3"/>
      <c r="W629" s="37"/>
      <c r="X629" s="3"/>
      <c r="Y629" s="3"/>
      <c r="Z629" s="8"/>
      <c r="AA629" s="3"/>
      <c r="AB629" s="3"/>
      <c r="AC629" s="3"/>
      <c r="AD629" s="3"/>
      <c r="AE629" s="3"/>
      <c r="AF629" s="3"/>
      <c r="AG629" s="3"/>
      <c r="AH629" s="3"/>
      <c r="AI629" s="3"/>
      <c r="AJ629" s="3"/>
      <c r="AK629" s="3"/>
      <c r="AL629" s="3"/>
      <c r="BW629" s="4"/>
      <c r="BX629" s="3"/>
      <c r="BY629" s="3"/>
      <c r="CE629" s="3"/>
      <c r="CF629" s="3"/>
      <c r="CG629" s="3"/>
      <c r="CH629" s="3"/>
      <c r="CI629" s="3"/>
      <c r="CJ629" s="32"/>
      <c r="CK629" s="3"/>
      <c r="CL629" s="3"/>
      <c r="CM629" s="3"/>
      <c r="CN629" s="3"/>
      <c r="CO629" s="3"/>
      <c r="CP629" s="3"/>
      <c r="CQ629" s="3"/>
      <c r="CR629" s="3"/>
      <c r="CS629" s="3"/>
      <c r="CT629" s="3"/>
      <c r="CU629" s="3"/>
    </row>
    <row r="630" spans="9:99">
      <c r="I630" s="3"/>
      <c r="O630" s="3"/>
      <c r="P630" s="3"/>
      <c r="Q630" s="3"/>
      <c r="T630" s="3"/>
      <c r="U630" s="3"/>
      <c r="W630" s="37"/>
      <c r="X630" s="3"/>
      <c r="Y630" s="3"/>
      <c r="Z630" s="8"/>
      <c r="AA630" s="3"/>
      <c r="AB630" s="3"/>
      <c r="AC630" s="3"/>
      <c r="AD630" s="3"/>
      <c r="AE630" s="3"/>
      <c r="AF630" s="3"/>
      <c r="AG630" s="3"/>
      <c r="AH630" s="3"/>
      <c r="AI630" s="3"/>
      <c r="AJ630" s="3"/>
      <c r="AK630" s="3"/>
      <c r="AL630" s="3"/>
      <c r="BW630" s="4"/>
      <c r="BX630" s="3"/>
      <c r="BY630" s="3"/>
      <c r="CE630" s="3"/>
      <c r="CF630" s="3"/>
      <c r="CG630" s="3"/>
      <c r="CH630" s="3"/>
      <c r="CI630" s="3"/>
      <c r="CJ630" s="32"/>
      <c r="CK630" s="3"/>
      <c r="CL630" s="3"/>
      <c r="CM630" s="3"/>
      <c r="CN630" s="3"/>
      <c r="CO630" s="3"/>
      <c r="CP630" s="3"/>
      <c r="CQ630" s="3"/>
      <c r="CR630" s="3"/>
      <c r="CS630" s="3"/>
      <c r="CT630" s="3"/>
      <c r="CU630" s="3"/>
    </row>
    <row r="631" spans="9:99">
      <c r="I631" s="3"/>
      <c r="O631" s="3"/>
      <c r="P631" s="3"/>
      <c r="Q631" s="3"/>
      <c r="T631" s="3"/>
      <c r="U631" s="3"/>
      <c r="W631" s="37"/>
      <c r="X631" s="3"/>
      <c r="Y631" s="3"/>
      <c r="Z631" s="8"/>
      <c r="AA631" s="3"/>
      <c r="AB631" s="3"/>
      <c r="AC631" s="3"/>
      <c r="AD631" s="3"/>
      <c r="AE631" s="3"/>
      <c r="AF631" s="3"/>
      <c r="AG631" s="3"/>
      <c r="AH631" s="3"/>
      <c r="AI631" s="3"/>
      <c r="AJ631" s="3"/>
      <c r="AK631" s="3"/>
      <c r="AL631" s="3"/>
      <c r="BW631" s="4"/>
      <c r="BX631" s="3"/>
      <c r="BY631" s="3"/>
      <c r="CE631" s="3"/>
      <c r="CF631" s="3"/>
      <c r="CG631" s="3"/>
      <c r="CH631" s="3"/>
      <c r="CI631" s="3"/>
      <c r="CJ631" s="32"/>
      <c r="CK631" s="3"/>
      <c r="CL631" s="3"/>
      <c r="CM631" s="3"/>
      <c r="CN631" s="3"/>
      <c r="CO631" s="3"/>
      <c r="CP631" s="3"/>
      <c r="CQ631" s="3"/>
      <c r="CR631" s="3"/>
      <c r="CS631" s="3"/>
      <c r="CT631" s="3"/>
      <c r="CU631" s="3"/>
    </row>
    <row r="632" spans="9:99">
      <c r="I632" s="3"/>
      <c r="O632" s="3"/>
      <c r="P632" s="3"/>
      <c r="Q632" s="3"/>
      <c r="T632" s="3"/>
      <c r="U632" s="3"/>
      <c r="W632" s="37"/>
      <c r="X632" s="3"/>
      <c r="Y632" s="3"/>
      <c r="Z632" s="8"/>
      <c r="AA632" s="3"/>
      <c r="AB632" s="3"/>
      <c r="AC632" s="3"/>
      <c r="AD632" s="3"/>
      <c r="AE632" s="3"/>
      <c r="AF632" s="3"/>
      <c r="AG632" s="3"/>
      <c r="AH632" s="3"/>
      <c r="AI632" s="3"/>
      <c r="AJ632" s="3"/>
      <c r="AK632" s="3"/>
      <c r="AL632" s="3"/>
      <c r="BW632" s="4"/>
      <c r="BX632" s="3"/>
      <c r="BY632" s="3"/>
      <c r="CE632" s="3"/>
      <c r="CF632" s="3"/>
      <c r="CG632" s="3"/>
      <c r="CH632" s="3"/>
      <c r="CI632" s="3"/>
      <c r="CJ632" s="32"/>
      <c r="CK632" s="3"/>
      <c r="CL632" s="3"/>
      <c r="CM632" s="3"/>
      <c r="CN632" s="3"/>
      <c r="CO632" s="3"/>
      <c r="CP632" s="3"/>
      <c r="CQ632" s="3"/>
      <c r="CR632" s="3"/>
      <c r="CS632" s="3"/>
      <c r="CT632" s="3"/>
      <c r="CU632" s="3"/>
    </row>
    <row r="633" spans="9:99">
      <c r="I633" s="3"/>
      <c r="O633" s="3"/>
      <c r="P633" s="3"/>
      <c r="Q633" s="3"/>
      <c r="T633" s="3"/>
      <c r="U633" s="3"/>
      <c r="W633" s="37"/>
      <c r="X633" s="3"/>
      <c r="Y633" s="3"/>
      <c r="Z633" s="8"/>
      <c r="AA633" s="3"/>
      <c r="AB633" s="3"/>
      <c r="AC633" s="3"/>
      <c r="AD633" s="3"/>
      <c r="AE633" s="3"/>
      <c r="AF633" s="3"/>
      <c r="AG633" s="3"/>
      <c r="AH633" s="3"/>
      <c r="AI633" s="3"/>
      <c r="AJ633" s="3"/>
      <c r="AK633" s="3"/>
      <c r="AL633" s="3"/>
      <c r="BW633" s="4"/>
      <c r="BX633" s="3"/>
      <c r="BY633" s="3"/>
      <c r="CE633" s="3"/>
      <c r="CF633" s="3"/>
      <c r="CG633" s="3"/>
      <c r="CH633" s="3"/>
      <c r="CI633" s="3"/>
      <c r="CJ633" s="32"/>
      <c r="CK633" s="3"/>
      <c r="CL633" s="3"/>
      <c r="CM633" s="3"/>
      <c r="CN633" s="3"/>
      <c r="CO633" s="3"/>
      <c r="CP633" s="3"/>
      <c r="CQ633" s="3"/>
      <c r="CR633" s="3"/>
      <c r="CS633" s="3"/>
      <c r="CT633" s="3"/>
      <c r="CU633" s="3"/>
    </row>
    <row r="634" spans="9:99">
      <c r="I634" s="3"/>
      <c r="O634" s="3"/>
      <c r="P634" s="3"/>
      <c r="Q634" s="3"/>
      <c r="T634" s="3"/>
      <c r="U634" s="3"/>
      <c r="W634" s="37"/>
      <c r="X634" s="3"/>
      <c r="Y634" s="3"/>
      <c r="Z634" s="8"/>
      <c r="AA634" s="3"/>
      <c r="AB634" s="3"/>
      <c r="AC634" s="3"/>
      <c r="AD634" s="3"/>
      <c r="AE634" s="3"/>
      <c r="AF634" s="3"/>
      <c r="AG634" s="3"/>
      <c r="AH634" s="3"/>
      <c r="AI634" s="3"/>
      <c r="AJ634" s="3"/>
      <c r="AK634" s="3"/>
      <c r="AL634" s="3"/>
      <c r="BW634" s="4"/>
      <c r="BX634" s="3"/>
      <c r="BY634" s="3"/>
      <c r="CE634" s="3"/>
      <c r="CF634" s="3"/>
      <c r="CG634" s="3"/>
      <c r="CH634" s="3"/>
      <c r="CI634" s="3"/>
      <c r="CJ634" s="32"/>
      <c r="CK634" s="3"/>
      <c r="CL634" s="3"/>
      <c r="CM634" s="3"/>
      <c r="CN634" s="3"/>
      <c r="CO634" s="3"/>
      <c r="CP634" s="3"/>
      <c r="CQ634" s="3"/>
      <c r="CR634" s="3"/>
      <c r="CS634" s="3"/>
      <c r="CT634" s="3"/>
      <c r="CU634" s="3"/>
    </row>
    <row r="635" spans="9:99">
      <c r="I635" s="3"/>
      <c r="O635" s="3"/>
      <c r="P635" s="3"/>
      <c r="Q635" s="3"/>
      <c r="T635" s="3"/>
      <c r="U635" s="3"/>
      <c r="W635" s="37"/>
      <c r="X635" s="3"/>
      <c r="Y635" s="3"/>
      <c r="Z635" s="8"/>
      <c r="AA635" s="3"/>
      <c r="AB635" s="3"/>
      <c r="AC635" s="3"/>
      <c r="AD635" s="3"/>
      <c r="AE635" s="3"/>
      <c r="AF635" s="3"/>
      <c r="AG635" s="3"/>
      <c r="AH635" s="3"/>
      <c r="AI635" s="3"/>
      <c r="AJ635" s="3"/>
      <c r="AK635" s="3"/>
      <c r="AL635" s="3"/>
      <c r="BW635" s="4"/>
      <c r="BX635" s="3"/>
      <c r="BY635" s="3"/>
      <c r="CE635" s="3"/>
      <c r="CF635" s="3"/>
      <c r="CG635" s="3"/>
      <c r="CH635" s="3"/>
      <c r="CI635" s="3"/>
      <c r="CJ635" s="32"/>
      <c r="CK635" s="3"/>
      <c r="CL635" s="3"/>
      <c r="CM635" s="3"/>
      <c r="CN635" s="3"/>
      <c r="CO635" s="3"/>
      <c r="CP635" s="3"/>
      <c r="CQ635" s="3"/>
      <c r="CR635" s="3"/>
      <c r="CS635" s="3"/>
      <c r="CT635" s="3"/>
      <c r="CU635" s="3"/>
    </row>
    <row r="636" spans="9:99">
      <c r="I636" s="3"/>
      <c r="O636" s="3"/>
      <c r="P636" s="3"/>
      <c r="Q636" s="3"/>
      <c r="T636" s="3"/>
      <c r="U636" s="3"/>
      <c r="W636" s="37"/>
      <c r="X636" s="3"/>
      <c r="Y636" s="3"/>
      <c r="Z636" s="8"/>
      <c r="AA636" s="3"/>
      <c r="AB636" s="3"/>
      <c r="AC636" s="3"/>
      <c r="AD636" s="3"/>
      <c r="AE636" s="3"/>
      <c r="AF636" s="3"/>
      <c r="AG636" s="3"/>
      <c r="AH636" s="3"/>
      <c r="AI636" s="3"/>
      <c r="AJ636" s="3"/>
      <c r="AK636" s="3"/>
      <c r="AL636" s="3"/>
      <c r="BW636" s="4"/>
      <c r="BX636" s="3"/>
      <c r="BY636" s="3"/>
      <c r="CE636" s="3"/>
      <c r="CF636" s="3"/>
      <c r="CG636" s="3"/>
      <c r="CH636" s="3"/>
      <c r="CI636" s="3"/>
      <c r="CJ636" s="32"/>
      <c r="CK636" s="3"/>
      <c r="CL636" s="3"/>
      <c r="CM636" s="3"/>
      <c r="CN636" s="3"/>
      <c r="CO636" s="3"/>
      <c r="CP636" s="3"/>
      <c r="CQ636" s="3"/>
      <c r="CR636" s="3"/>
      <c r="CS636" s="3"/>
      <c r="CT636" s="3"/>
      <c r="CU636" s="3"/>
    </row>
    <row r="637" spans="9:99">
      <c r="I637" s="3"/>
      <c r="O637" s="3"/>
      <c r="P637" s="3"/>
      <c r="Q637" s="3"/>
      <c r="T637" s="3"/>
      <c r="U637" s="3"/>
      <c r="W637" s="37"/>
      <c r="X637" s="3"/>
      <c r="Y637" s="3"/>
      <c r="Z637" s="8"/>
      <c r="AA637" s="3"/>
      <c r="AB637" s="3"/>
      <c r="AC637" s="3"/>
      <c r="AD637" s="3"/>
      <c r="AE637" s="3"/>
      <c r="AF637" s="3"/>
      <c r="AG637" s="3"/>
      <c r="AH637" s="3"/>
      <c r="AI637" s="3"/>
      <c r="AJ637" s="3"/>
      <c r="AK637" s="3"/>
      <c r="AL637" s="3"/>
      <c r="BW637" s="4"/>
      <c r="BX637" s="3"/>
      <c r="BY637" s="3"/>
      <c r="CE637" s="3"/>
      <c r="CF637" s="3"/>
      <c r="CG637" s="3"/>
      <c r="CH637" s="3"/>
      <c r="CI637" s="3"/>
      <c r="CJ637" s="32"/>
      <c r="CK637" s="3"/>
      <c r="CL637" s="3"/>
      <c r="CM637" s="3"/>
      <c r="CN637" s="3"/>
      <c r="CO637" s="3"/>
      <c r="CP637" s="3"/>
      <c r="CQ637" s="3"/>
      <c r="CR637" s="3"/>
      <c r="CS637" s="3"/>
      <c r="CT637" s="3"/>
      <c r="CU637" s="3"/>
    </row>
    <row r="638" spans="9:99">
      <c r="I638" s="3"/>
      <c r="O638" s="3"/>
      <c r="P638" s="3"/>
      <c r="Q638" s="3"/>
      <c r="T638" s="3"/>
      <c r="U638" s="3"/>
      <c r="W638" s="37"/>
      <c r="X638" s="3"/>
      <c r="Y638" s="3"/>
      <c r="Z638" s="8"/>
      <c r="AA638" s="3"/>
      <c r="AB638" s="3"/>
      <c r="AC638" s="3"/>
      <c r="AD638" s="3"/>
      <c r="AE638" s="3"/>
      <c r="AF638" s="3"/>
      <c r="AG638" s="3"/>
      <c r="AH638" s="3"/>
      <c r="AI638" s="3"/>
      <c r="AJ638" s="3"/>
      <c r="AK638" s="3"/>
      <c r="AL638" s="3"/>
      <c r="BW638" s="4"/>
      <c r="BX638" s="3"/>
      <c r="BY638" s="3"/>
      <c r="CE638" s="3"/>
      <c r="CF638" s="3"/>
      <c r="CG638" s="3"/>
      <c r="CH638" s="3"/>
      <c r="CI638" s="3"/>
      <c r="CJ638" s="32"/>
      <c r="CK638" s="3"/>
      <c r="CL638" s="3"/>
      <c r="CM638" s="3"/>
      <c r="CN638" s="3"/>
      <c r="CO638" s="3"/>
      <c r="CP638" s="3"/>
      <c r="CQ638" s="3"/>
      <c r="CR638" s="3"/>
      <c r="CS638" s="3"/>
      <c r="CT638" s="3"/>
      <c r="CU638" s="3"/>
    </row>
    <row r="639" spans="9:99">
      <c r="I639" s="3"/>
      <c r="O639" s="3"/>
      <c r="P639" s="3"/>
      <c r="Q639" s="3"/>
      <c r="T639" s="3"/>
      <c r="U639" s="3"/>
      <c r="W639" s="37"/>
      <c r="X639" s="3"/>
      <c r="Y639" s="3"/>
      <c r="Z639" s="8"/>
      <c r="AA639" s="3"/>
      <c r="AB639" s="3"/>
      <c r="AC639" s="3"/>
      <c r="AD639" s="3"/>
      <c r="AE639" s="3"/>
      <c r="AF639" s="3"/>
      <c r="AG639" s="3"/>
      <c r="AH639" s="3"/>
      <c r="AI639" s="3"/>
      <c r="AJ639" s="3"/>
      <c r="AK639" s="3"/>
      <c r="AL639" s="3"/>
      <c r="BW639" s="4"/>
      <c r="BX639" s="3"/>
      <c r="BY639" s="3"/>
      <c r="CE639" s="3"/>
      <c r="CF639" s="3"/>
      <c r="CG639" s="3"/>
      <c r="CH639" s="3"/>
      <c r="CI639" s="3"/>
      <c r="CJ639" s="32"/>
      <c r="CK639" s="3"/>
      <c r="CL639" s="3"/>
      <c r="CM639" s="3"/>
      <c r="CN639" s="3"/>
      <c r="CO639" s="3"/>
      <c r="CP639" s="3"/>
      <c r="CQ639" s="3"/>
      <c r="CR639" s="3"/>
      <c r="CS639" s="3"/>
      <c r="CT639" s="3"/>
      <c r="CU639" s="3"/>
    </row>
    <row r="640" spans="9:99">
      <c r="I640" s="3"/>
      <c r="O640" s="3"/>
      <c r="P640" s="3"/>
      <c r="Q640" s="3"/>
      <c r="T640" s="3"/>
      <c r="U640" s="3"/>
      <c r="W640" s="37"/>
      <c r="X640" s="3"/>
      <c r="Y640" s="3"/>
      <c r="Z640" s="8"/>
      <c r="AA640" s="3"/>
      <c r="AB640" s="3"/>
      <c r="AC640" s="3"/>
      <c r="AD640" s="3"/>
      <c r="AE640" s="3"/>
      <c r="AF640" s="3"/>
      <c r="AG640" s="3"/>
      <c r="AH640" s="3"/>
      <c r="AI640" s="3"/>
      <c r="AJ640" s="3"/>
      <c r="AK640" s="3"/>
      <c r="AL640" s="3"/>
      <c r="BW640" s="4"/>
      <c r="BX640" s="3"/>
      <c r="BY640" s="3"/>
      <c r="CE640" s="3"/>
      <c r="CF640" s="3"/>
      <c r="CG640" s="3"/>
      <c r="CH640" s="3"/>
      <c r="CI640" s="3"/>
      <c r="CJ640" s="32"/>
      <c r="CK640" s="3"/>
      <c r="CL640" s="3"/>
      <c r="CM640" s="3"/>
      <c r="CN640" s="3"/>
      <c r="CO640" s="3"/>
      <c r="CP640" s="3"/>
      <c r="CQ640" s="3"/>
      <c r="CR640" s="3"/>
      <c r="CS640" s="3"/>
      <c r="CT640" s="3"/>
      <c r="CU640" s="3"/>
    </row>
    <row r="641" spans="9:99">
      <c r="I641" s="3"/>
      <c r="O641" s="3"/>
      <c r="P641" s="3"/>
      <c r="Q641" s="3"/>
      <c r="T641" s="3"/>
      <c r="U641" s="3"/>
      <c r="W641" s="37"/>
      <c r="X641" s="3"/>
      <c r="Y641" s="3"/>
      <c r="Z641" s="8"/>
      <c r="AA641" s="3"/>
      <c r="AB641" s="3"/>
      <c r="AC641" s="3"/>
      <c r="AD641" s="3"/>
      <c r="AE641" s="3"/>
      <c r="AF641" s="3"/>
      <c r="AG641" s="3"/>
      <c r="AH641" s="3"/>
      <c r="AI641" s="3"/>
      <c r="AJ641" s="3"/>
      <c r="AK641" s="3"/>
      <c r="AL641" s="3"/>
      <c r="BW641" s="4"/>
      <c r="BX641" s="3"/>
      <c r="BY641" s="3"/>
      <c r="CE641" s="3"/>
      <c r="CF641" s="3"/>
      <c r="CG641" s="3"/>
      <c r="CH641" s="3"/>
      <c r="CI641" s="3"/>
      <c r="CJ641" s="32"/>
      <c r="CK641" s="3"/>
      <c r="CL641" s="3"/>
      <c r="CM641" s="3"/>
      <c r="CN641" s="3"/>
      <c r="CO641" s="3"/>
      <c r="CP641" s="3"/>
      <c r="CQ641" s="3"/>
      <c r="CR641" s="3"/>
      <c r="CS641" s="3"/>
      <c r="CT641" s="3"/>
      <c r="CU641" s="3"/>
    </row>
    <row r="642" spans="9:99">
      <c r="I642" s="3"/>
      <c r="O642" s="3"/>
      <c r="P642" s="3"/>
      <c r="Q642" s="3"/>
      <c r="T642" s="3"/>
      <c r="U642" s="3"/>
      <c r="W642" s="37"/>
      <c r="X642" s="3"/>
      <c r="Y642" s="3"/>
      <c r="Z642" s="8"/>
      <c r="AA642" s="3"/>
      <c r="AB642" s="3"/>
      <c r="AC642" s="3"/>
      <c r="AD642" s="3"/>
      <c r="AE642" s="3"/>
      <c r="AF642" s="3"/>
      <c r="AG642" s="3"/>
      <c r="AH642" s="3"/>
      <c r="AI642" s="3"/>
      <c r="AJ642" s="3"/>
      <c r="AK642" s="3"/>
      <c r="AL642" s="3"/>
      <c r="BW642" s="4"/>
      <c r="BX642" s="3"/>
      <c r="BY642" s="3"/>
      <c r="CE642" s="3"/>
      <c r="CF642" s="3"/>
      <c r="CG642" s="3"/>
      <c r="CH642" s="3"/>
      <c r="CI642" s="3"/>
      <c r="CJ642" s="32"/>
      <c r="CK642" s="3"/>
      <c r="CL642" s="3"/>
      <c r="CM642" s="3"/>
      <c r="CN642" s="3"/>
      <c r="CO642" s="3"/>
      <c r="CP642" s="3"/>
      <c r="CQ642" s="3"/>
      <c r="CR642" s="3"/>
      <c r="CS642" s="3"/>
      <c r="CT642" s="3"/>
      <c r="CU642" s="3"/>
    </row>
    <row r="643" spans="9:99">
      <c r="I643" s="3"/>
      <c r="O643" s="3"/>
      <c r="P643" s="3"/>
      <c r="Q643" s="3"/>
      <c r="T643" s="3"/>
      <c r="U643" s="3"/>
      <c r="W643" s="37"/>
      <c r="X643" s="3"/>
      <c r="Y643" s="3"/>
      <c r="Z643" s="8"/>
      <c r="AA643" s="3"/>
      <c r="AB643" s="3"/>
      <c r="AC643" s="3"/>
      <c r="AD643" s="3"/>
      <c r="AE643" s="3"/>
      <c r="AF643" s="3"/>
      <c r="AG643" s="3"/>
      <c r="AH643" s="3"/>
      <c r="AI643" s="3"/>
      <c r="AJ643" s="3"/>
      <c r="AK643" s="3"/>
      <c r="AL643" s="3"/>
      <c r="BW643" s="4"/>
      <c r="BX643" s="3"/>
      <c r="BY643" s="3"/>
      <c r="CE643" s="3"/>
      <c r="CF643" s="3"/>
      <c r="CG643" s="3"/>
      <c r="CH643" s="3"/>
      <c r="CI643" s="3"/>
      <c r="CJ643" s="32"/>
      <c r="CK643" s="3"/>
      <c r="CL643" s="3"/>
      <c r="CM643" s="3"/>
      <c r="CN643" s="3"/>
      <c r="CO643" s="3"/>
      <c r="CP643" s="3"/>
      <c r="CQ643" s="3"/>
      <c r="CR643" s="3"/>
      <c r="CS643" s="3"/>
      <c r="CT643" s="3"/>
      <c r="CU643" s="3"/>
    </row>
    <row r="644" spans="9:99">
      <c r="I644" s="3"/>
      <c r="O644" s="3"/>
      <c r="P644" s="3"/>
      <c r="Q644" s="3"/>
      <c r="T644" s="3"/>
      <c r="U644" s="3"/>
      <c r="W644" s="37"/>
      <c r="X644" s="3"/>
      <c r="Y644" s="3"/>
      <c r="Z644" s="8"/>
      <c r="AA644" s="3"/>
      <c r="AB644" s="3"/>
      <c r="AC644" s="3"/>
      <c r="AD644" s="3"/>
      <c r="AE644" s="3"/>
      <c r="AF644" s="3"/>
      <c r="AG644" s="3"/>
      <c r="AH644" s="3"/>
      <c r="AI644" s="3"/>
      <c r="AJ644" s="3"/>
      <c r="AK644" s="3"/>
      <c r="AL644" s="3"/>
      <c r="BW644" s="4"/>
      <c r="BX644" s="3"/>
      <c r="BY644" s="3"/>
      <c r="CE644" s="3"/>
      <c r="CF644" s="3"/>
      <c r="CG644" s="3"/>
      <c r="CH644" s="3"/>
      <c r="CI644" s="3"/>
      <c r="CJ644" s="32"/>
      <c r="CK644" s="3"/>
      <c r="CL644" s="3"/>
      <c r="CM644" s="3"/>
      <c r="CN644" s="3"/>
      <c r="CO644" s="3"/>
      <c r="CP644" s="3"/>
      <c r="CQ644" s="3"/>
      <c r="CR644" s="3"/>
      <c r="CS644" s="3"/>
      <c r="CT644" s="3"/>
      <c r="CU644" s="3"/>
    </row>
    <row r="645" spans="9:99">
      <c r="I645" s="3"/>
      <c r="O645" s="3"/>
      <c r="P645" s="3"/>
      <c r="Q645" s="3"/>
      <c r="T645" s="3"/>
      <c r="U645" s="3"/>
      <c r="W645" s="37"/>
      <c r="X645" s="3"/>
      <c r="Y645" s="3"/>
      <c r="Z645" s="8"/>
      <c r="AA645" s="3"/>
      <c r="AB645" s="3"/>
      <c r="AC645" s="3"/>
      <c r="AD645" s="3"/>
      <c r="AE645" s="3"/>
      <c r="AF645" s="3"/>
      <c r="AG645" s="3"/>
      <c r="AH645" s="3"/>
      <c r="AI645" s="3"/>
      <c r="AJ645" s="3"/>
      <c r="AK645" s="3"/>
      <c r="AL645" s="3"/>
      <c r="BW645" s="4"/>
      <c r="BX645" s="3"/>
      <c r="BY645" s="3"/>
      <c r="CE645" s="3"/>
      <c r="CF645" s="3"/>
      <c r="CG645" s="3"/>
      <c r="CH645" s="3"/>
      <c r="CI645" s="3"/>
      <c r="CJ645" s="32"/>
      <c r="CK645" s="3"/>
      <c r="CL645" s="3"/>
      <c r="CM645" s="3"/>
      <c r="CN645" s="3"/>
      <c r="CO645" s="3"/>
      <c r="CP645" s="3"/>
      <c r="CQ645" s="3"/>
      <c r="CR645" s="3"/>
      <c r="CS645" s="3"/>
      <c r="CT645" s="3"/>
      <c r="CU645" s="3"/>
    </row>
    <row r="646" spans="9:99">
      <c r="I646" s="3"/>
      <c r="O646" s="3"/>
      <c r="P646" s="3"/>
      <c r="Q646" s="3"/>
      <c r="T646" s="3"/>
      <c r="U646" s="3"/>
      <c r="W646" s="37"/>
      <c r="X646" s="3"/>
      <c r="Y646" s="3"/>
      <c r="Z646" s="8"/>
      <c r="AA646" s="3"/>
      <c r="AB646" s="3"/>
      <c r="AC646" s="3"/>
      <c r="AD646" s="3"/>
      <c r="AE646" s="3"/>
      <c r="AF646" s="3"/>
      <c r="AG646" s="3"/>
      <c r="AH646" s="3"/>
      <c r="AI646" s="3"/>
      <c r="AJ646" s="3"/>
      <c r="AK646" s="3"/>
      <c r="AL646" s="3"/>
      <c r="BW646" s="4"/>
      <c r="BX646" s="3"/>
      <c r="BY646" s="3"/>
      <c r="CE646" s="3"/>
      <c r="CF646" s="3"/>
      <c r="CG646" s="3"/>
      <c r="CH646" s="3"/>
      <c r="CI646" s="3"/>
      <c r="CJ646" s="32"/>
      <c r="CK646" s="3"/>
      <c r="CL646" s="3"/>
      <c r="CM646" s="3"/>
      <c r="CN646" s="3"/>
      <c r="CO646" s="3"/>
      <c r="CP646" s="3"/>
      <c r="CQ646" s="3"/>
      <c r="CR646" s="3"/>
      <c r="CS646" s="3"/>
      <c r="CT646" s="3"/>
      <c r="CU646" s="3"/>
    </row>
    <row r="647" spans="9:99">
      <c r="I647" s="3"/>
      <c r="O647" s="3"/>
      <c r="P647" s="3"/>
      <c r="Q647" s="3"/>
      <c r="T647" s="3"/>
      <c r="U647" s="3"/>
      <c r="W647" s="37"/>
      <c r="X647" s="3"/>
      <c r="Y647" s="3"/>
      <c r="Z647" s="8"/>
      <c r="AA647" s="3"/>
      <c r="AB647" s="3"/>
      <c r="AC647" s="3"/>
      <c r="AD647" s="3"/>
      <c r="AE647" s="3"/>
      <c r="AF647" s="3"/>
      <c r="AG647" s="3"/>
      <c r="AH647" s="3"/>
      <c r="AI647" s="3"/>
      <c r="AJ647" s="3"/>
      <c r="AK647" s="3"/>
      <c r="AL647" s="3"/>
      <c r="BW647" s="4"/>
      <c r="BX647" s="3"/>
      <c r="BY647" s="3"/>
      <c r="CE647" s="3"/>
      <c r="CF647" s="3"/>
      <c r="CG647" s="3"/>
      <c r="CH647" s="3"/>
      <c r="CI647" s="3"/>
      <c r="CJ647" s="32"/>
      <c r="CK647" s="3"/>
      <c r="CL647" s="3"/>
      <c r="CM647" s="3"/>
      <c r="CN647" s="3"/>
      <c r="CO647" s="3"/>
      <c r="CP647" s="3"/>
      <c r="CQ647" s="3"/>
      <c r="CR647" s="3"/>
      <c r="CS647" s="3"/>
      <c r="CT647" s="3"/>
      <c r="CU647" s="3"/>
    </row>
    <row r="648" spans="9:99">
      <c r="I648" s="3"/>
      <c r="O648" s="3"/>
      <c r="P648" s="3"/>
      <c r="Q648" s="3"/>
      <c r="T648" s="3"/>
      <c r="U648" s="3"/>
      <c r="W648" s="37"/>
      <c r="X648" s="3"/>
      <c r="Y648" s="3"/>
      <c r="Z648" s="8"/>
      <c r="AA648" s="3"/>
      <c r="AB648" s="3"/>
      <c r="AC648" s="3"/>
      <c r="AD648" s="3"/>
      <c r="AE648" s="3"/>
      <c r="AF648" s="3"/>
      <c r="AG648" s="3"/>
      <c r="AH648" s="3"/>
      <c r="AI648" s="3"/>
      <c r="AJ648" s="3"/>
      <c r="AK648" s="3"/>
      <c r="AL648" s="3"/>
      <c r="BW648" s="4"/>
      <c r="BX648" s="3"/>
      <c r="BY648" s="3"/>
      <c r="CE648" s="3"/>
      <c r="CF648" s="3"/>
      <c r="CG648" s="3"/>
      <c r="CH648" s="3"/>
      <c r="CI648" s="3"/>
      <c r="CJ648" s="32"/>
      <c r="CK648" s="3"/>
      <c r="CL648" s="3"/>
      <c r="CM648" s="3"/>
      <c r="CN648" s="3"/>
      <c r="CO648" s="3"/>
      <c r="CP648" s="3"/>
      <c r="CQ648" s="3"/>
      <c r="CR648" s="3"/>
      <c r="CS648" s="3"/>
      <c r="CT648" s="3"/>
      <c r="CU648" s="3"/>
    </row>
    <row r="649" spans="9:99">
      <c r="I649" s="3"/>
      <c r="O649" s="3"/>
      <c r="P649" s="3"/>
      <c r="Q649" s="3"/>
      <c r="T649" s="3"/>
      <c r="U649" s="3"/>
      <c r="W649" s="37"/>
      <c r="X649" s="3"/>
      <c r="Y649" s="3"/>
      <c r="Z649" s="8"/>
      <c r="AA649" s="3"/>
      <c r="AB649" s="3"/>
      <c r="AC649" s="3"/>
      <c r="AD649" s="3"/>
      <c r="AE649" s="3"/>
      <c r="AF649" s="3"/>
      <c r="AG649" s="3"/>
      <c r="AH649" s="3"/>
      <c r="AI649" s="3"/>
      <c r="AJ649" s="3"/>
      <c r="AK649" s="3"/>
      <c r="AL649" s="3"/>
      <c r="BW649" s="4"/>
      <c r="BX649" s="3"/>
      <c r="BY649" s="3"/>
      <c r="CE649" s="3"/>
      <c r="CF649" s="3"/>
      <c r="CG649" s="3"/>
      <c r="CH649" s="3"/>
      <c r="CI649" s="3"/>
      <c r="CJ649" s="32"/>
      <c r="CK649" s="3"/>
      <c r="CL649" s="3"/>
      <c r="CM649" s="3"/>
      <c r="CN649" s="3"/>
      <c r="CO649" s="3"/>
      <c r="CP649" s="3"/>
      <c r="CQ649" s="3"/>
      <c r="CR649" s="3"/>
      <c r="CS649" s="3"/>
      <c r="CT649" s="3"/>
      <c r="CU649" s="3"/>
    </row>
    <row r="650" spans="9:99">
      <c r="I650" s="3"/>
      <c r="O650" s="3"/>
      <c r="P650" s="3"/>
      <c r="Q650" s="3"/>
      <c r="T650" s="3"/>
      <c r="U650" s="3"/>
      <c r="W650" s="37"/>
      <c r="X650" s="3"/>
      <c r="Y650" s="3"/>
      <c r="Z650" s="8"/>
      <c r="AA650" s="3"/>
      <c r="AB650" s="3"/>
      <c r="AC650" s="3"/>
      <c r="AD650" s="3"/>
      <c r="AE650" s="3"/>
      <c r="AF650" s="3"/>
      <c r="AG650" s="3"/>
      <c r="AH650" s="3"/>
      <c r="AI650" s="3"/>
      <c r="AJ650" s="3"/>
      <c r="AK650" s="3"/>
      <c r="AL650" s="3"/>
      <c r="BW650" s="4"/>
      <c r="BX650" s="3"/>
      <c r="BY650" s="3"/>
      <c r="CE650" s="3"/>
      <c r="CF650" s="3"/>
      <c r="CG650" s="3"/>
      <c r="CH650" s="3"/>
      <c r="CI650" s="3"/>
      <c r="CJ650" s="32"/>
      <c r="CK650" s="3"/>
      <c r="CL650" s="3"/>
      <c r="CM650" s="3"/>
      <c r="CN650" s="3"/>
      <c r="CO650" s="3"/>
      <c r="CP650" s="3"/>
      <c r="CQ650" s="3"/>
      <c r="CR650" s="3"/>
      <c r="CS650" s="3"/>
      <c r="CT650" s="3"/>
      <c r="CU650" s="3"/>
    </row>
    <row r="651" spans="9:99">
      <c r="I651" s="3"/>
      <c r="O651" s="3"/>
      <c r="P651" s="3"/>
      <c r="Q651" s="3"/>
      <c r="T651" s="3"/>
      <c r="U651" s="3"/>
      <c r="W651" s="37"/>
      <c r="X651" s="3"/>
      <c r="Y651" s="3"/>
      <c r="Z651" s="8"/>
      <c r="AA651" s="3"/>
      <c r="AB651" s="3"/>
      <c r="AC651" s="3"/>
      <c r="AD651" s="3"/>
      <c r="AE651" s="3"/>
      <c r="AF651" s="3"/>
      <c r="AG651" s="3"/>
      <c r="AH651" s="3"/>
      <c r="AI651" s="3"/>
      <c r="AJ651" s="3"/>
      <c r="AK651" s="3"/>
      <c r="AL651" s="3"/>
      <c r="BW651" s="4"/>
      <c r="BX651" s="3"/>
      <c r="BY651" s="3"/>
      <c r="CE651" s="3"/>
      <c r="CF651" s="3"/>
      <c r="CG651" s="3"/>
      <c r="CH651" s="3"/>
      <c r="CI651" s="3"/>
      <c r="CJ651" s="32"/>
      <c r="CK651" s="3"/>
      <c r="CL651" s="3"/>
      <c r="CM651" s="3"/>
      <c r="CN651" s="3"/>
      <c r="CO651" s="3"/>
      <c r="CP651" s="3"/>
      <c r="CQ651" s="3"/>
      <c r="CR651" s="3"/>
      <c r="CS651" s="3"/>
      <c r="CT651" s="3"/>
      <c r="CU651" s="3"/>
    </row>
    <row r="652" spans="9:99">
      <c r="I652" s="3"/>
      <c r="O652" s="3"/>
      <c r="P652" s="3"/>
      <c r="Q652" s="3"/>
      <c r="T652" s="3"/>
      <c r="U652" s="3"/>
      <c r="W652" s="37"/>
      <c r="X652" s="3"/>
      <c r="Y652" s="3"/>
      <c r="Z652" s="8"/>
      <c r="AA652" s="3"/>
      <c r="AB652" s="3"/>
      <c r="AC652" s="3"/>
      <c r="AD652" s="3"/>
      <c r="AE652" s="3"/>
      <c r="AF652" s="3"/>
      <c r="AG652" s="3"/>
      <c r="AH652" s="3"/>
      <c r="AI652" s="3"/>
      <c r="AJ652" s="3"/>
      <c r="AK652" s="3"/>
      <c r="AL652" s="3"/>
      <c r="BW652" s="4"/>
      <c r="BX652" s="3"/>
      <c r="BY652" s="3"/>
      <c r="CE652" s="3"/>
      <c r="CF652" s="3"/>
      <c r="CG652" s="3"/>
      <c r="CH652" s="3"/>
      <c r="CI652" s="3"/>
      <c r="CJ652" s="32"/>
      <c r="CK652" s="3"/>
      <c r="CL652" s="3"/>
      <c r="CM652" s="3"/>
      <c r="CN652" s="3"/>
      <c r="CO652" s="3"/>
      <c r="CP652" s="3"/>
      <c r="CQ652" s="3"/>
      <c r="CR652" s="3"/>
      <c r="CS652" s="3"/>
      <c r="CT652" s="3"/>
      <c r="CU652" s="3"/>
    </row>
    <row r="653" spans="9:99">
      <c r="I653" s="3"/>
      <c r="O653" s="3"/>
      <c r="P653" s="3"/>
      <c r="Q653" s="3"/>
      <c r="T653" s="3"/>
      <c r="U653" s="3"/>
      <c r="W653" s="37"/>
      <c r="X653" s="3"/>
      <c r="Y653" s="3"/>
      <c r="Z653" s="8"/>
      <c r="AA653" s="3"/>
      <c r="AB653" s="3"/>
      <c r="AC653" s="3"/>
      <c r="AD653" s="3"/>
      <c r="AE653" s="3"/>
      <c r="AF653" s="3"/>
      <c r="AG653" s="3"/>
      <c r="AH653" s="3"/>
      <c r="AI653" s="3"/>
      <c r="AJ653" s="3"/>
      <c r="AK653" s="3"/>
      <c r="AL653" s="3"/>
      <c r="BW653" s="4"/>
      <c r="BX653" s="3"/>
      <c r="BY653" s="3"/>
      <c r="CE653" s="3"/>
      <c r="CF653" s="3"/>
      <c r="CG653" s="3"/>
      <c r="CH653" s="3"/>
      <c r="CI653" s="3"/>
      <c r="CJ653" s="32"/>
      <c r="CK653" s="3"/>
      <c r="CL653" s="3"/>
      <c r="CM653" s="3"/>
      <c r="CN653" s="3"/>
      <c r="CO653" s="3"/>
      <c r="CP653" s="3"/>
      <c r="CQ653" s="3"/>
      <c r="CR653" s="3"/>
      <c r="CS653" s="3"/>
      <c r="CT653" s="3"/>
      <c r="CU653" s="3"/>
    </row>
    <row r="654" spans="9:99">
      <c r="I654" s="3"/>
      <c r="O654" s="3"/>
      <c r="P654" s="3"/>
      <c r="Q654" s="3"/>
      <c r="T654" s="3"/>
      <c r="U654" s="3"/>
      <c r="W654" s="37"/>
      <c r="X654" s="3"/>
      <c r="Y654" s="3"/>
      <c r="Z654" s="8"/>
      <c r="AA654" s="3"/>
      <c r="AB654" s="3"/>
      <c r="AC654" s="3"/>
      <c r="AD654" s="3"/>
      <c r="AE654" s="3"/>
      <c r="AF654" s="3"/>
      <c r="AG654" s="3"/>
      <c r="AH654" s="3"/>
      <c r="AI654" s="3"/>
      <c r="AJ654" s="3"/>
      <c r="AK654" s="3"/>
      <c r="AL654" s="3"/>
      <c r="BW654" s="4"/>
      <c r="BX654" s="3"/>
      <c r="BY654" s="3"/>
      <c r="CE654" s="3"/>
      <c r="CF654" s="3"/>
      <c r="CG654" s="3"/>
      <c r="CH654" s="3"/>
      <c r="CI654" s="3"/>
      <c r="CJ654" s="32"/>
      <c r="CK654" s="3"/>
      <c r="CL654" s="3"/>
      <c r="CM654" s="3"/>
      <c r="CN654" s="3"/>
      <c r="CO654" s="3"/>
      <c r="CP654" s="3"/>
      <c r="CQ654" s="3"/>
      <c r="CR654" s="3"/>
      <c r="CS654" s="3"/>
      <c r="CT654" s="3"/>
      <c r="CU654" s="3"/>
    </row>
    <row r="655" spans="9:99">
      <c r="I655" s="3"/>
      <c r="O655" s="3"/>
      <c r="P655" s="3"/>
      <c r="Q655" s="3"/>
      <c r="T655" s="3"/>
      <c r="U655" s="3"/>
      <c r="W655" s="37"/>
      <c r="X655" s="3"/>
      <c r="Y655" s="3"/>
      <c r="Z655" s="8"/>
      <c r="AA655" s="3"/>
      <c r="AB655" s="3"/>
      <c r="AC655" s="3"/>
      <c r="AD655" s="3"/>
      <c r="AE655" s="3"/>
      <c r="AF655" s="3"/>
      <c r="AG655" s="3"/>
      <c r="AH655" s="3"/>
      <c r="AI655" s="3"/>
      <c r="AJ655" s="3"/>
      <c r="AK655" s="3"/>
      <c r="AL655" s="3"/>
      <c r="BW655" s="4"/>
      <c r="BX655" s="3"/>
      <c r="BY655" s="3"/>
      <c r="CE655" s="3"/>
      <c r="CF655" s="3"/>
      <c r="CG655" s="3"/>
      <c r="CH655" s="3"/>
      <c r="CI655" s="3"/>
      <c r="CJ655" s="32"/>
      <c r="CK655" s="3"/>
      <c r="CL655" s="3"/>
      <c r="CM655" s="3"/>
      <c r="CN655" s="3"/>
      <c r="CO655" s="3"/>
      <c r="CP655" s="3"/>
      <c r="CQ655" s="3"/>
      <c r="CR655" s="3"/>
      <c r="CS655" s="3"/>
      <c r="CT655" s="3"/>
      <c r="CU655" s="3"/>
    </row>
    <row r="656" spans="9:99">
      <c r="I656" s="3"/>
      <c r="O656" s="3"/>
      <c r="P656" s="3"/>
      <c r="Q656" s="3"/>
      <c r="T656" s="3"/>
      <c r="U656" s="3"/>
      <c r="W656" s="37"/>
      <c r="X656" s="3"/>
      <c r="Y656" s="3"/>
      <c r="Z656" s="8"/>
      <c r="AA656" s="3"/>
      <c r="AB656" s="3"/>
      <c r="AC656" s="3"/>
      <c r="AD656" s="3"/>
      <c r="AE656" s="3"/>
      <c r="AF656" s="3"/>
      <c r="AG656" s="3"/>
      <c r="AH656" s="3"/>
      <c r="AI656" s="3"/>
      <c r="AJ656" s="3"/>
      <c r="AK656" s="3"/>
      <c r="AL656" s="3"/>
      <c r="BW656" s="4"/>
      <c r="BX656" s="3"/>
      <c r="BY656" s="3"/>
      <c r="CE656" s="3"/>
      <c r="CF656" s="3"/>
      <c r="CG656" s="3"/>
      <c r="CH656" s="3"/>
      <c r="CI656" s="3"/>
      <c r="CJ656" s="32"/>
      <c r="CK656" s="3"/>
      <c r="CL656" s="3"/>
      <c r="CM656" s="3"/>
      <c r="CN656" s="3"/>
      <c r="CO656" s="3"/>
      <c r="CP656" s="3"/>
      <c r="CQ656" s="3"/>
      <c r="CR656" s="3"/>
      <c r="CS656" s="3"/>
      <c r="CT656" s="3"/>
      <c r="CU656" s="3"/>
    </row>
    <row r="657" spans="9:99">
      <c r="I657" s="3"/>
      <c r="O657" s="3"/>
      <c r="P657" s="3"/>
      <c r="Q657" s="3"/>
      <c r="T657" s="3"/>
      <c r="U657" s="3"/>
      <c r="W657" s="37"/>
      <c r="X657" s="3"/>
      <c r="Y657" s="3"/>
      <c r="Z657" s="8"/>
      <c r="AA657" s="3"/>
      <c r="AB657" s="3"/>
      <c r="AC657" s="3"/>
      <c r="AD657" s="3"/>
      <c r="AE657" s="3"/>
      <c r="AF657" s="3"/>
      <c r="AG657" s="3"/>
      <c r="AH657" s="3"/>
      <c r="AI657" s="3"/>
      <c r="AJ657" s="3"/>
      <c r="AK657" s="3"/>
      <c r="AL657" s="3"/>
      <c r="BW657" s="4"/>
      <c r="BX657" s="3"/>
      <c r="BY657" s="3"/>
      <c r="CE657" s="3"/>
      <c r="CF657" s="3"/>
      <c r="CG657" s="3"/>
      <c r="CH657" s="3"/>
      <c r="CI657" s="3"/>
      <c r="CJ657" s="32"/>
      <c r="CK657" s="3"/>
      <c r="CL657" s="3"/>
      <c r="CM657" s="3"/>
      <c r="CN657" s="3"/>
      <c r="CO657" s="3"/>
      <c r="CP657" s="3"/>
      <c r="CQ657" s="3"/>
      <c r="CR657" s="3"/>
      <c r="CS657" s="3"/>
      <c r="CT657" s="3"/>
      <c r="CU657" s="3"/>
    </row>
    <row r="658" spans="9:99">
      <c r="I658" s="3"/>
      <c r="O658" s="3"/>
      <c r="P658" s="3"/>
      <c r="Q658" s="3"/>
      <c r="T658" s="3"/>
      <c r="U658" s="3"/>
      <c r="W658" s="37"/>
      <c r="X658" s="3"/>
      <c r="Y658" s="3"/>
      <c r="Z658" s="8"/>
      <c r="AA658" s="3"/>
      <c r="AB658" s="3"/>
      <c r="AC658" s="3"/>
      <c r="AD658" s="3"/>
      <c r="AE658" s="3"/>
      <c r="AF658" s="3"/>
      <c r="AG658" s="3"/>
      <c r="AH658" s="3"/>
      <c r="AI658" s="3"/>
      <c r="AJ658" s="3"/>
      <c r="AK658" s="3"/>
      <c r="AL658" s="3"/>
      <c r="BW658" s="4"/>
      <c r="BX658" s="3"/>
      <c r="BY658" s="3"/>
      <c r="CE658" s="3"/>
      <c r="CF658" s="3"/>
      <c r="CG658" s="3"/>
      <c r="CH658" s="3"/>
      <c r="CI658" s="3"/>
      <c r="CJ658" s="32"/>
      <c r="CK658" s="3"/>
      <c r="CL658" s="3"/>
      <c r="CM658" s="3"/>
      <c r="CN658" s="3"/>
      <c r="CO658" s="3"/>
      <c r="CP658" s="3"/>
      <c r="CQ658" s="3"/>
      <c r="CR658" s="3"/>
      <c r="CS658" s="3"/>
      <c r="CT658" s="3"/>
      <c r="CU658" s="3"/>
    </row>
    <row r="659" spans="9:99">
      <c r="I659" s="3"/>
      <c r="O659" s="3"/>
      <c r="P659" s="3"/>
      <c r="Q659" s="3"/>
      <c r="T659" s="3"/>
      <c r="U659" s="3"/>
      <c r="W659" s="37"/>
      <c r="X659" s="3"/>
      <c r="Y659" s="3"/>
      <c r="Z659" s="8"/>
      <c r="AA659" s="3"/>
      <c r="AB659" s="3"/>
      <c r="AC659" s="3"/>
      <c r="AD659" s="3"/>
      <c r="AE659" s="3"/>
      <c r="AF659" s="3"/>
      <c r="AG659" s="3"/>
      <c r="AH659" s="3"/>
      <c r="AI659" s="3"/>
      <c r="AJ659" s="3"/>
      <c r="AK659" s="3"/>
      <c r="AL659" s="3"/>
      <c r="BW659" s="4"/>
      <c r="BX659" s="3"/>
      <c r="BY659" s="3"/>
      <c r="CE659" s="3"/>
      <c r="CF659" s="3"/>
      <c r="CG659" s="3"/>
      <c r="CH659" s="3"/>
      <c r="CI659" s="3"/>
      <c r="CJ659" s="32"/>
      <c r="CK659" s="3"/>
      <c r="CL659" s="3"/>
      <c r="CM659" s="3"/>
      <c r="CN659" s="3"/>
      <c r="CO659" s="3"/>
      <c r="CP659" s="3"/>
      <c r="CQ659" s="3"/>
      <c r="CR659" s="3"/>
      <c r="CS659" s="3"/>
      <c r="CT659" s="3"/>
      <c r="CU659" s="3"/>
    </row>
    <row r="660" spans="9:99">
      <c r="I660" s="3"/>
      <c r="O660" s="3"/>
      <c r="P660" s="3"/>
      <c r="Q660" s="3"/>
      <c r="T660" s="3"/>
      <c r="U660" s="3"/>
      <c r="W660" s="37"/>
      <c r="X660" s="3"/>
      <c r="Y660" s="3"/>
      <c r="Z660" s="8"/>
      <c r="AA660" s="3"/>
      <c r="AB660" s="3"/>
      <c r="AC660" s="3"/>
      <c r="AD660" s="3"/>
      <c r="AE660" s="3"/>
      <c r="AF660" s="3"/>
      <c r="AG660" s="3"/>
      <c r="AH660" s="3"/>
      <c r="AI660" s="3"/>
      <c r="AJ660" s="3"/>
      <c r="AK660" s="3"/>
      <c r="AL660" s="3"/>
      <c r="BW660" s="4"/>
      <c r="BX660" s="3"/>
      <c r="BY660" s="3"/>
      <c r="CE660" s="3"/>
      <c r="CF660" s="3"/>
      <c r="CG660" s="3"/>
      <c r="CH660" s="3"/>
      <c r="CI660" s="3"/>
      <c r="CJ660" s="32"/>
      <c r="CK660" s="3"/>
      <c r="CL660" s="3"/>
      <c r="CM660" s="3"/>
      <c r="CN660" s="3"/>
      <c r="CO660" s="3"/>
      <c r="CP660" s="3"/>
      <c r="CQ660" s="3"/>
      <c r="CR660" s="3"/>
      <c r="CS660" s="3"/>
      <c r="CT660" s="3"/>
      <c r="CU660" s="3"/>
    </row>
    <row r="661" spans="9:99">
      <c r="I661" s="3"/>
      <c r="O661" s="3"/>
      <c r="P661" s="3"/>
      <c r="Q661" s="3"/>
      <c r="T661" s="3"/>
      <c r="U661" s="3"/>
      <c r="W661" s="37"/>
      <c r="X661" s="3"/>
      <c r="Y661" s="3"/>
      <c r="Z661" s="8"/>
      <c r="AA661" s="3"/>
      <c r="AB661" s="3"/>
      <c r="AC661" s="3"/>
      <c r="AD661" s="3"/>
      <c r="AE661" s="3"/>
      <c r="AF661" s="3"/>
      <c r="AG661" s="3"/>
      <c r="AH661" s="3"/>
      <c r="AI661" s="3"/>
      <c r="AJ661" s="3"/>
      <c r="AK661" s="3"/>
      <c r="AL661" s="3"/>
      <c r="BW661" s="4"/>
      <c r="BX661" s="3"/>
      <c r="BY661" s="3"/>
      <c r="CE661" s="3"/>
      <c r="CF661" s="3"/>
      <c r="CG661" s="3"/>
      <c r="CH661" s="3"/>
      <c r="CI661" s="3"/>
      <c r="CJ661" s="32"/>
      <c r="CK661" s="3"/>
      <c r="CL661" s="3"/>
      <c r="CM661" s="3"/>
      <c r="CN661" s="3"/>
      <c r="CO661" s="3"/>
      <c r="CP661" s="3"/>
      <c r="CQ661" s="3"/>
      <c r="CR661" s="3"/>
      <c r="CS661" s="3"/>
      <c r="CT661" s="3"/>
      <c r="CU661" s="3"/>
    </row>
    <row r="662" spans="9:99">
      <c r="I662" s="3"/>
      <c r="O662" s="3"/>
      <c r="P662" s="3"/>
      <c r="Q662" s="3"/>
      <c r="T662" s="3"/>
      <c r="U662" s="3"/>
      <c r="W662" s="37"/>
      <c r="X662" s="3"/>
      <c r="Y662" s="3"/>
      <c r="Z662" s="8"/>
      <c r="AA662" s="3"/>
      <c r="AB662" s="3"/>
      <c r="AC662" s="3"/>
      <c r="AD662" s="3"/>
      <c r="AE662" s="3"/>
      <c r="AF662" s="3"/>
      <c r="AG662" s="3"/>
      <c r="AH662" s="3"/>
      <c r="AI662" s="3"/>
      <c r="AJ662" s="3"/>
      <c r="AK662" s="3"/>
      <c r="AL662" s="3"/>
      <c r="BW662" s="4"/>
      <c r="BX662" s="3"/>
      <c r="BY662" s="3"/>
      <c r="CE662" s="3"/>
      <c r="CF662" s="3"/>
      <c r="CG662" s="3"/>
      <c r="CH662" s="3"/>
      <c r="CI662" s="3"/>
      <c r="CJ662" s="32"/>
      <c r="CK662" s="3"/>
      <c r="CL662" s="3"/>
      <c r="CM662" s="3"/>
      <c r="CN662" s="3"/>
      <c r="CO662" s="3"/>
      <c r="CP662" s="3"/>
      <c r="CQ662" s="3"/>
      <c r="CR662" s="3"/>
      <c r="CS662" s="3"/>
      <c r="CT662" s="3"/>
      <c r="CU662" s="3"/>
    </row>
    <row r="663" spans="9:99">
      <c r="I663" s="3"/>
      <c r="O663" s="3"/>
      <c r="P663" s="3"/>
      <c r="Q663" s="3"/>
      <c r="T663" s="3"/>
      <c r="U663" s="3"/>
      <c r="W663" s="37"/>
      <c r="X663" s="3"/>
      <c r="Y663" s="3"/>
      <c r="Z663" s="8"/>
      <c r="AA663" s="3"/>
      <c r="AB663" s="3"/>
      <c r="AC663" s="3"/>
      <c r="AD663" s="3"/>
      <c r="AE663" s="3"/>
      <c r="AF663" s="3"/>
      <c r="AG663" s="3"/>
      <c r="AH663" s="3"/>
      <c r="AI663" s="3"/>
      <c r="AJ663" s="3"/>
      <c r="AK663" s="3"/>
      <c r="AL663" s="3"/>
      <c r="BW663" s="4"/>
      <c r="BX663" s="3"/>
      <c r="BY663" s="3"/>
      <c r="CE663" s="3"/>
      <c r="CF663" s="3"/>
      <c r="CG663" s="3"/>
      <c r="CH663" s="3"/>
      <c r="CI663" s="3"/>
      <c r="CJ663" s="32"/>
      <c r="CK663" s="3"/>
      <c r="CL663" s="3"/>
      <c r="CM663" s="3"/>
      <c r="CN663" s="3"/>
      <c r="CO663" s="3"/>
      <c r="CP663" s="3"/>
      <c r="CQ663" s="3"/>
      <c r="CR663" s="3"/>
      <c r="CS663" s="3"/>
      <c r="CT663" s="3"/>
      <c r="CU663" s="3"/>
    </row>
    <row r="664" spans="9:99">
      <c r="I664" s="3"/>
      <c r="O664" s="3"/>
      <c r="P664" s="3"/>
      <c r="Q664" s="3"/>
      <c r="T664" s="3"/>
      <c r="U664" s="3"/>
      <c r="W664" s="37"/>
      <c r="X664" s="3"/>
      <c r="Y664" s="3"/>
      <c r="Z664" s="8"/>
      <c r="AA664" s="3"/>
      <c r="AB664" s="3"/>
      <c r="AC664" s="3"/>
      <c r="AD664" s="3"/>
      <c r="AE664" s="3"/>
      <c r="AF664" s="3"/>
      <c r="AG664" s="3"/>
      <c r="AH664" s="3"/>
      <c r="AI664" s="3"/>
      <c r="AJ664" s="3"/>
      <c r="AK664" s="3"/>
      <c r="AL664" s="3"/>
      <c r="BW664" s="4"/>
      <c r="BX664" s="3"/>
      <c r="BY664" s="3"/>
      <c r="CE664" s="3"/>
      <c r="CF664" s="3"/>
      <c r="CG664" s="3"/>
      <c r="CH664" s="3"/>
      <c r="CI664" s="3"/>
      <c r="CJ664" s="32"/>
      <c r="CK664" s="3"/>
      <c r="CL664" s="3"/>
      <c r="CM664" s="3"/>
      <c r="CN664" s="3"/>
      <c r="CO664" s="3"/>
      <c r="CP664" s="3"/>
      <c r="CQ664" s="3"/>
      <c r="CR664" s="3"/>
      <c r="CS664" s="3"/>
      <c r="CT664" s="3"/>
      <c r="CU664" s="3"/>
    </row>
    <row r="665" spans="9:99">
      <c r="I665" s="3"/>
      <c r="O665" s="3"/>
      <c r="P665" s="3"/>
      <c r="Q665" s="3"/>
      <c r="T665" s="3"/>
      <c r="U665" s="3"/>
      <c r="W665" s="37"/>
      <c r="X665" s="3"/>
      <c r="Y665" s="3"/>
      <c r="Z665" s="8"/>
      <c r="AA665" s="3"/>
      <c r="AB665" s="3"/>
      <c r="AC665" s="3"/>
      <c r="AD665" s="3"/>
      <c r="AE665" s="3"/>
      <c r="AF665" s="3"/>
      <c r="AG665" s="3"/>
      <c r="AH665" s="3"/>
      <c r="AI665" s="3"/>
      <c r="AJ665" s="3"/>
      <c r="AK665" s="3"/>
      <c r="AL665" s="3"/>
      <c r="BW665" s="4"/>
      <c r="BX665" s="3"/>
      <c r="BY665" s="3"/>
      <c r="CE665" s="3"/>
      <c r="CF665" s="3"/>
      <c r="CG665" s="3"/>
      <c r="CH665" s="3"/>
      <c r="CI665" s="3"/>
      <c r="CJ665" s="32"/>
      <c r="CK665" s="3"/>
      <c r="CL665" s="3"/>
      <c r="CM665" s="3"/>
      <c r="CN665" s="3"/>
      <c r="CO665" s="3"/>
      <c r="CP665" s="3"/>
      <c r="CQ665" s="3"/>
      <c r="CR665" s="3"/>
      <c r="CS665" s="3"/>
      <c r="CT665" s="3"/>
      <c r="CU665" s="3"/>
    </row>
    <row r="666" spans="9:99">
      <c r="I666" s="3"/>
      <c r="O666" s="3"/>
      <c r="P666" s="3"/>
      <c r="Q666" s="3"/>
      <c r="T666" s="3"/>
      <c r="U666" s="3"/>
      <c r="W666" s="37"/>
      <c r="X666" s="3"/>
      <c r="Y666" s="3"/>
      <c r="Z666" s="8"/>
      <c r="AA666" s="3"/>
      <c r="AB666" s="3"/>
      <c r="AC666" s="3"/>
      <c r="AD666" s="3"/>
      <c r="AE666" s="3"/>
      <c r="AF666" s="3"/>
      <c r="AG666" s="3"/>
      <c r="AH666" s="3"/>
      <c r="AI666" s="3"/>
      <c r="AJ666" s="3"/>
      <c r="AK666" s="3"/>
      <c r="AL666" s="3"/>
      <c r="BW666" s="4"/>
      <c r="BX666" s="3"/>
      <c r="BY666" s="3"/>
      <c r="CE666" s="3"/>
      <c r="CF666" s="3"/>
      <c r="CG666" s="3"/>
      <c r="CH666" s="3"/>
      <c r="CI666" s="3"/>
      <c r="CJ666" s="32"/>
      <c r="CK666" s="3"/>
      <c r="CL666" s="3"/>
      <c r="CM666" s="3"/>
      <c r="CN666" s="3"/>
      <c r="CO666" s="3"/>
      <c r="CP666" s="3"/>
      <c r="CQ666" s="3"/>
      <c r="CR666" s="3"/>
      <c r="CS666" s="3"/>
      <c r="CT666" s="3"/>
      <c r="CU666" s="3"/>
    </row>
    <row r="667" spans="9:99">
      <c r="I667" s="3"/>
      <c r="O667" s="3"/>
      <c r="P667" s="3"/>
      <c r="Q667" s="3"/>
      <c r="T667" s="3"/>
      <c r="U667" s="3"/>
      <c r="W667" s="37"/>
      <c r="X667" s="3"/>
      <c r="Y667" s="3"/>
      <c r="Z667" s="8"/>
      <c r="AA667" s="3"/>
      <c r="AB667" s="3"/>
      <c r="AC667" s="3"/>
      <c r="AD667" s="3"/>
      <c r="AE667" s="3"/>
      <c r="AF667" s="3"/>
      <c r="AG667" s="3"/>
      <c r="AH667" s="3"/>
      <c r="AI667" s="3"/>
      <c r="AJ667" s="3"/>
      <c r="AK667" s="3"/>
      <c r="AL667" s="3"/>
      <c r="BW667" s="4"/>
      <c r="BX667" s="3"/>
      <c r="BY667" s="3"/>
      <c r="CE667" s="3"/>
      <c r="CF667" s="3"/>
      <c r="CG667" s="3"/>
      <c r="CH667" s="3"/>
      <c r="CI667" s="3"/>
      <c r="CJ667" s="32"/>
      <c r="CK667" s="3"/>
      <c r="CL667" s="3"/>
      <c r="CM667" s="3"/>
      <c r="CN667" s="3"/>
      <c r="CO667" s="3"/>
      <c r="CP667" s="3"/>
      <c r="CQ667" s="3"/>
      <c r="CR667" s="3"/>
      <c r="CS667" s="3"/>
      <c r="CT667" s="3"/>
      <c r="CU667" s="3"/>
    </row>
    <row r="668" spans="9:99">
      <c r="I668" s="3"/>
      <c r="O668" s="3"/>
      <c r="P668" s="3"/>
      <c r="Q668" s="3"/>
      <c r="T668" s="3"/>
      <c r="U668" s="3"/>
      <c r="W668" s="37"/>
      <c r="X668" s="3"/>
      <c r="Y668" s="3"/>
      <c r="Z668" s="8"/>
      <c r="AA668" s="3"/>
      <c r="AB668" s="3"/>
      <c r="AC668" s="3"/>
      <c r="AD668" s="3"/>
      <c r="AE668" s="3"/>
      <c r="AF668" s="3"/>
      <c r="AG668" s="3"/>
      <c r="AH668" s="3"/>
      <c r="AI668" s="3"/>
      <c r="AJ668" s="3"/>
      <c r="AK668" s="3"/>
      <c r="AL668" s="3"/>
      <c r="BW668" s="4"/>
      <c r="BX668" s="3"/>
      <c r="BY668" s="3"/>
      <c r="CE668" s="3"/>
      <c r="CF668" s="3"/>
      <c r="CG668" s="3"/>
      <c r="CH668" s="3"/>
      <c r="CI668" s="3"/>
      <c r="CJ668" s="32"/>
      <c r="CK668" s="3"/>
      <c r="CL668" s="3"/>
      <c r="CM668" s="3"/>
      <c r="CN668" s="3"/>
      <c r="CO668" s="3"/>
      <c r="CP668" s="3"/>
      <c r="CQ668" s="3"/>
      <c r="CR668" s="3"/>
      <c r="CS668" s="3"/>
      <c r="CT668" s="3"/>
      <c r="CU668" s="3"/>
    </row>
    <row r="669" spans="9:99">
      <c r="I669" s="3"/>
      <c r="O669" s="3"/>
      <c r="P669" s="3"/>
      <c r="Q669" s="3"/>
      <c r="T669" s="3"/>
      <c r="U669" s="3"/>
      <c r="W669" s="37"/>
      <c r="X669" s="3"/>
      <c r="Y669" s="3"/>
      <c r="Z669" s="8"/>
      <c r="AA669" s="3"/>
      <c r="AB669" s="3"/>
      <c r="AC669" s="3"/>
      <c r="AD669" s="3"/>
      <c r="AE669" s="3"/>
      <c r="AF669" s="3"/>
      <c r="AG669" s="3"/>
      <c r="AH669" s="3"/>
      <c r="AI669" s="3"/>
      <c r="AJ669" s="3"/>
      <c r="AK669" s="3"/>
      <c r="AL669" s="3"/>
      <c r="BW669" s="4"/>
      <c r="BX669" s="3"/>
      <c r="BY669" s="3"/>
      <c r="CE669" s="3"/>
      <c r="CF669" s="3"/>
      <c r="CG669" s="3"/>
      <c r="CH669" s="3"/>
      <c r="CI669" s="3"/>
      <c r="CJ669" s="32"/>
      <c r="CK669" s="3"/>
      <c r="CL669" s="3"/>
      <c r="CM669" s="3"/>
      <c r="CN669" s="3"/>
      <c r="CO669" s="3"/>
      <c r="CP669" s="3"/>
      <c r="CQ669" s="3"/>
      <c r="CR669" s="3"/>
      <c r="CS669" s="3"/>
      <c r="CT669" s="3"/>
      <c r="CU669" s="3"/>
    </row>
    <row r="670" spans="9:99">
      <c r="I670" s="3"/>
      <c r="O670" s="3"/>
      <c r="P670" s="3"/>
      <c r="Q670" s="3"/>
      <c r="T670" s="3"/>
      <c r="U670" s="3"/>
      <c r="W670" s="37"/>
      <c r="X670" s="3"/>
      <c r="Y670" s="3"/>
      <c r="Z670" s="8"/>
      <c r="AA670" s="3"/>
      <c r="AB670" s="3"/>
      <c r="AC670" s="3"/>
      <c r="AD670" s="3"/>
      <c r="AE670" s="3"/>
      <c r="AF670" s="3"/>
      <c r="AG670" s="3"/>
      <c r="AH670" s="3"/>
      <c r="AI670" s="3"/>
      <c r="AJ670" s="3"/>
      <c r="AK670" s="3"/>
      <c r="AL670" s="3"/>
      <c r="BW670" s="4"/>
      <c r="BX670" s="3"/>
      <c r="BY670" s="3"/>
      <c r="CE670" s="3"/>
      <c r="CF670" s="3"/>
      <c r="CG670" s="3"/>
      <c r="CH670" s="3"/>
      <c r="CI670" s="3"/>
      <c r="CJ670" s="32"/>
      <c r="CK670" s="3"/>
      <c r="CL670" s="3"/>
      <c r="CM670" s="3"/>
      <c r="CN670" s="3"/>
      <c r="CO670" s="3"/>
      <c r="CP670" s="3"/>
      <c r="CQ670" s="3"/>
      <c r="CR670" s="3"/>
      <c r="CS670" s="3"/>
      <c r="CT670" s="3"/>
      <c r="CU670" s="3"/>
    </row>
    <row r="671" spans="9:99">
      <c r="I671" s="3"/>
      <c r="O671" s="3"/>
      <c r="P671" s="3"/>
      <c r="Q671" s="3"/>
      <c r="T671" s="3"/>
      <c r="U671" s="3"/>
      <c r="W671" s="37"/>
      <c r="X671" s="3"/>
      <c r="Y671" s="3"/>
      <c r="Z671" s="8"/>
      <c r="AA671" s="3"/>
      <c r="AB671" s="3"/>
      <c r="AC671" s="3"/>
      <c r="AD671" s="3"/>
      <c r="AE671" s="3"/>
      <c r="AF671" s="3"/>
      <c r="AG671" s="3"/>
      <c r="AH671" s="3"/>
      <c r="AI671" s="3"/>
      <c r="AJ671" s="3"/>
      <c r="AK671" s="3"/>
      <c r="AL671" s="3"/>
      <c r="BW671" s="4"/>
      <c r="BX671" s="3"/>
      <c r="BY671" s="3"/>
      <c r="CE671" s="3"/>
      <c r="CF671" s="3"/>
      <c r="CG671" s="3"/>
      <c r="CH671" s="3"/>
      <c r="CI671" s="3"/>
      <c r="CJ671" s="32"/>
      <c r="CK671" s="3"/>
      <c r="CL671" s="3"/>
      <c r="CM671" s="3"/>
      <c r="CN671" s="3"/>
      <c r="CO671" s="3"/>
      <c r="CP671" s="3"/>
      <c r="CQ671" s="3"/>
      <c r="CR671" s="3"/>
      <c r="CS671" s="3"/>
      <c r="CT671" s="3"/>
      <c r="CU671" s="3"/>
    </row>
    <row r="672" spans="9:99">
      <c r="I672" s="3"/>
      <c r="O672" s="3"/>
      <c r="P672" s="3"/>
      <c r="Q672" s="3"/>
      <c r="T672" s="3"/>
      <c r="U672" s="3"/>
      <c r="W672" s="37"/>
      <c r="X672" s="3"/>
      <c r="Y672" s="3"/>
      <c r="Z672" s="8"/>
      <c r="AA672" s="3"/>
      <c r="AB672" s="3"/>
      <c r="AC672" s="3"/>
      <c r="AD672" s="3"/>
      <c r="AE672" s="3"/>
      <c r="AF672" s="3"/>
      <c r="AG672" s="3"/>
      <c r="AH672" s="3"/>
      <c r="AI672" s="3"/>
      <c r="AJ672" s="3"/>
      <c r="AK672" s="3"/>
      <c r="AL672" s="3"/>
      <c r="BW672" s="4"/>
      <c r="BX672" s="3"/>
      <c r="BY672" s="3"/>
      <c r="CE672" s="3"/>
      <c r="CF672" s="3"/>
      <c r="CG672" s="3"/>
      <c r="CH672" s="3"/>
      <c r="CI672" s="3"/>
      <c r="CJ672" s="32"/>
      <c r="CK672" s="3"/>
      <c r="CL672" s="3"/>
      <c r="CM672" s="3"/>
      <c r="CN672" s="3"/>
      <c r="CO672" s="3"/>
      <c r="CP672" s="3"/>
      <c r="CQ672" s="3"/>
      <c r="CR672" s="3"/>
      <c r="CS672" s="3"/>
      <c r="CT672" s="3"/>
      <c r="CU672" s="3"/>
    </row>
    <row r="673" spans="9:99">
      <c r="I673" s="3"/>
      <c r="O673" s="3"/>
      <c r="P673" s="3"/>
      <c r="Q673" s="3"/>
      <c r="T673" s="3"/>
      <c r="U673" s="3"/>
      <c r="W673" s="37"/>
      <c r="X673" s="3"/>
      <c r="Y673" s="3"/>
      <c r="Z673" s="8"/>
      <c r="AA673" s="3"/>
      <c r="AB673" s="3"/>
      <c r="AC673" s="3"/>
      <c r="AD673" s="3"/>
      <c r="AE673" s="3"/>
      <c r="AF673" s="3"/>
      <c r="AG673" s="3"/>
      <c r="AH673" s="3"/>
      <c r="AI673" s="3"/>
      <c r="AJ673" s="3"/>
      <c r="AK673" s="3"/>
      <c r="AL673" s="3"/>
      <c r="BW673" s="4"/>
      <c r="BX673" s="3"/>
      <c r="BY673" s="3"/>
      <c r="CE673" s="3"/>
      <c r="CF673" s="3"/>
      <c r="CG673" s="3"/>
      <c r="CH673" s="3"/>
      <c r="CI673" s="3"/>
      <c r="CJ673" s="32"/>
      <c r="CK673" s="3"/>
      <c r="CL673" s="3"/>
      <c r="CM673" s="3"/>
      <c r="CN673" s="3"/>
      <c r="CO673" s="3"/>
      <c r="CP673" s="3"/>
      <c r="CQ673" s="3"/>
      <c r="CR673" s="3"/>
      <c r="CS673" s="3"/>
      <c r="CT673" s="3"/>
      <c r="CU673" s="3"/>
    </row>
    <row r="674" spans="9:99">
      <c r="I674" s="3"/>
      <c r="O674" s="3"/>
      <c r="P674" s="3"/>
      <c r="Q674" s="3"/>
      <c r="T674" s="3"/>
      <c r="U674" s="3"/>
      <c r="W674" s="37"/>
      <c r="X674" s="3"/>
      <c r="Y674" s="3"/>
      <c r="Z674" s="8"/>
      <c r="AA674" s="3"/>
      <c r="AB674" s="3"/>
      <c r="AC674" s="3"/>
      <c r="AD674" s="3"/>
      <c r="AE674" s="3"/>
      <c r="AF674" s="3"/>
      <c r="AG674" s="3"/>
      <c r="AH674" s="3"/>
      <c r="AI674" s="3"/>
      <c r="AJ674" s="3"/>
      <c r="AK674" s="3"/>
      <c r="AL674" s="3"/>
      <c r="BW674" s="4"/>
      <c r="BX674" s="3"/>
      <c r="BY674" s="3"/>
      <c r="CE674" s="3"/>
      <c r="CF674" s="3"/>
      <c r="CG674" s="3"/>
      <c r="CH674" s="3"/>
      <c r="CI674" s="3"/>
      <c r="CJ674" s="32"/>
      <c r="CK674" s="3"/>
      <c r="CL674" s="3"/>
      <c r="CM674" s="3"/>
      <c r="CN674" s="3"/>
      <c r="CO674" s="3"/>
      <c r="CP674" s="3"/>
      <c r="CQ674" s="3"/>
      <c r="CR674" s="3"/>
      <c r="CS674" s="3"/>
      <c r="CT674" s="3"/>
      <c r="CU674" s="3"/>
    </row>
    <row r="675" spans="9:99">
      <c r="I675" s="3"/>
      <c r="O675" s="3"/>
      <c r="P675" s="3"/>
      <c r="Q675" s="3"/>
      <c r="T675" s="3"/>
      <c r="U675" s="3"/>
      <c r="W675" s="37"/>
      <c r="X675" s="3"/>
      <c r="Y675" s="3"/>
      <c r="Z675" s="8"/>
      <c r="AA675" s="3"/>
      <c r="AB675" s="3"/>
      <c r="AC675" s="3"/>
      <c r="AD675" s="3"/>
      <c r="AE675" s="3"/>
      <c r="AF675" s="3"/>
      <c r="AG675" s="3"/>
      <c r="AH675" s="3"/>
      <c r="AI675" s="3"/>
      <c r="AJ675" s="3"/>
      <c r="AK675" s="3"/>
      <c r="AL675" s="3"/>
      <c r="BW675" s="4"/>
      <c r="BX675" s="3"/>
      <c r="BY675" s="3"/>
      <c r="CE675" s="3"/>
      <c r="CF675" s="3"/>
      <c r="CG675" s="3"/>
      <c r="CH675" s="3"/>
      <c r="CI675" s="3"/>
      <c r="CJ675" s="32"/>
      <c r="CK675" s="3"/>
      <c r="CL675" s="3"/>
      <c r="CM675" s="3"/>
      <c r="CN675" s="3"/>
      <c r="CO675" s="3"/>
      <c r="CP675" s="3"/>
      <c r="CQ675" s="3"/>
      <c r="CR675" s="3"/>
      <c r="CS675" s="3"/>
      <c r="CT675" s="3"/>
      <c r="CU675" s="3"/>
    </row>
    <row r="676" spans="9:99">
      <c r="I676" s="3"/>
      <c r="O676" s="3"/>
      <c r="P676" s="3"/>
      <c r="Q676" s="3"/>
      <c r="T676" s="3"/>
      <c r="U676" s="3"/>
      <c r="W676" s="37"/>
      <c r="X676" s="3"/>
      <c r="Y676" s="3"/>
      <c r="Z676" s="8"/>
      <c r="AA676" s="3"/>
      <c r="AB676" s="3"/>
      <c r="AC676" s="3"/>
      <c r="AD676" s="3"/>
      <c r="AE676" s="3"/>
      <c r="AF676" s="3"/>
      <c r="AG676" s="3"/>
      <c r="AH676" s="3"/>
      <c r="AI676" s="3"/>
      <c r="AJ676" s="3"/>
      <c r="AK676" s="3"/>
      <c r="AL676" s="3"/>
      <c r="BW676" s="4"/>
      <c r="BX676" s="3"/>
      <c r="BY676" s="3"/>
      <c r="CE676" s="3"/>
      <c r="CF676" s="3"/>
      <c r="CG676" s="3"/>
      <c r="CH676" s="3"/>
      <c r="CI676" s="3"/>
      <c r="CJ676" s="32"/>
      <c r="CK676" s="3"/>
      <c r="CL676" s="3"/>
      <c r="CM676" s="3"/>
      <c r="CN676" s="3"/>
      <c r="CO676" s="3"/>
      <c r="CP676" s="3"/>
      <c r="CQ676" s="3"/>
      <c r="CR676" s="3"/>
      <c r="CS676" s="3"/>
      <c r="CT676" s="3"/>
      <c r="CU676" s="3"/>
    </row>
    <row r="677" spans="9:99">
      <c r="I677" s="3"/>
      <c r="O677" s="3"/>
      <c r="P677" s="3"/>
      <c r="Q677" s="3"/>
      <c r="T677" s="3"/>
      <c r="U677" s="3"/>
      <c r="W677" s="37"/>
      <c r="X677" s="3"/>
      <c r="Y677" s="3"/>
      <c r="Z677" s="8"/>
      <c r="AA677" s="3"/>
      <c r="AB677" s="3"/>
      <c r="AC677" s="3"/>
      <c r="AD677" s="3"/>
      <c r="AE677" s="3"/>
      <c r="AF677" s="3"/>
      <c r="AG677" s="3"/>
      <c r="AH677" s="3"/>
      <c r="AI677" s="3"/>
      <c r="AJ677" s="3"/>
      <c r="AK677" s="3"/>
      <c r="AL677" s="3"/>
      <c r="BW677" s="4"/>
      <c r="BX677" s="3"/>
      <c r="BY677" s="3"/>
      <c r="CE677" s="3"/>
      <c r="CF677" s="3"/>
      <c r="CG677" s="3"/>
      <c r="CH677" s="3"/>
      <c r="CI677" s="3"/>
      <c r="CJ677" s="32"/>
      <c r="CK677" s="3"/>
      <c r="CL677" s="3"/>
      <c r="CM677" s="3"/>
      <c r="CN677" s="3"/>
      <c r="CO677" s="3"/>
      <c r="CP677" s="3"/>
      <c r="CQ677" s="3"/>
      <c r="CR677" s="3"/>
      <c r="CS677" s="3"/>
      <c r="CT677" s="3"/>
      <c r="CU677" s="3"/>
    </row>
    <row r="678" spans="9:99">
      <c r="I678" s="3"/>
      <c r="O678" s="3"/>
      <c r="P678" s="3"/>
      <c r="Q678" s="3"/>
      <c r="T678" s="3"/>
      <c r="U678" s="3"/>
      <c r="W678" s="37"/>
      <c r="X678" s="3"/>
      <c r="Y678" s="3"/>
      <c r="Z678" s="8"/>
      <c r="AA678" s="3"/>
      <c r="AB678" s="3"/>
      <c r="AC678" s="3"/>
      <c r="AD678" s="3"/>
      <c r="AE678" s="3"/>
      <c r="AF678" s="3"/>
      <c r="AG678" s="3"/>
      <c r="AH678" s="3"/>
      <c r="AI678" s="3"/>
      <c r="AJ678" s="3"/>
      <c r="AK678" s="3"/>
      <c r="AL678" s="3"/>
      <c r="BW678" s="4"/>
      <c r="BX678" s="3"/>
      <c r="BY678" s="3"/>
      <c r="CE678" s="3"/>
      <c r="CF678" s="3"/>
      <c r="CG678" s="3"/>
      <c r="CH678" s="3"/>
      <c r="CI678" s="3"/>
      <c r="CJ678" s="32"/>
      <c r="CK678" s="3"/>
      <c r="CL678" s="3"/>
      <c r="CM678" s="3"/>
      <c r="CN678" s="3"/>
      <c r="CO678" s="3"/>
      <c r="CP678" s="3"/>
      <c r="CQ678" s="3"/>
      <c r="CR678" s="3"/>
      <c r="CS678" s="3"/>
      <c r="CT678" s="3"/>
      <c r="CU678" s="3"/>
    </row>
    <row r="679" spans="9:99">
      <c r="I679" s="3"/>
      <c r="O679" s="3"/>
      <c r="P679" s="3"/>
      <c r="Q679" s="3"/>
      <c r="T679" s="3"/>
      <c r="U679" s="3"/>
      <c r="W679" s="37"/>
      <c r="X679" s="3"/>
      <c r="Y679" s="3"/>
      <c r="Z679" s="8"/>
      <c r="AA679" s="3"/>
      <c r="AB679" s="3"/>
      <c r="AC679" s="3"/>
      <c r="AD679" s="3"/>
      <c r="AE679" s="3"/>
      <c r="AF679" s="3"/>
      <c r="AG679" s="3"/>
      <c r="AH679" s="3"/>
      <c r="AI679" s="3"/>
      <c r="AJ679" s="3"/>
      <c r="AK679" s="3"/>
      <c r="AL679" s="3"/>
      <c r="BW679" s="4"/>
      <c r="BX679" s="3"/>
      <c r="BY679" s="3"/>
      <c r="CE679" s="3"/>
      <c r="CF679" s="3"/>
      <c r="CG679" s="3"/>
      <c r="CH679" s="3"/>
      <c r="CI679" s="3"/>
      <c r="CJ679" s="32"/>
      <c r="CK679" s="3"/>
      <c r="CL679" s="3"/>
      <c r="CM679" s="3"/>
      <c r="CN679" s="3"/>
      <c r="CO679" s="3"/>
      <c r="CP679" s="3"/>
      <c r="CQ679" s="3"/>
      <c r="CR679" s="3"/>
      <c r="CS679" s="3"/>
      <c r="CT679" s="3"/>
      <c r="CU679" s="3"/>
    </row>
    <row r="680" spans="9:99">
      <c r="I680" s="3"/>
      <c r="O680" s="3"/>
      <c r="P680" s="3"/>
      <c r="Q680" s="3"/>
      <c r="T680" s="3"/>
      <c r="U680" s="3"/>
      <c r="W680" s="37"/>
      <c r="X680" s="3"/>
      <c r="Y680" s="3"/>
      <c r="Z680" s="8"/>
      <c r="AA680" s="3"/>
      <c r="AB680" s="3"/>
      <c r="AC680" s="3"/>
      <c r="AD680" s="3"/>
      <c r="AE680" s="3"/>
      <c r="AF680" s="3"/>
      <c r="AG680" s="3"/>
      <c r="AH680" s="3"/>
      <c r="AI680" s="3"/>
      <c r="AJ680" s="3"/>
      <c r="AK680" s="3"/>
      <c r="AL680" s="3"/>
      <c r="BW680" s="4"/>
      <c r="BX680" s="3"/>
      <c r="BY680" s="3"/>
      <c r="CE680" s="3"/>
      <c r="CF680" s="3"/>
      <c r="CG680" s="3"/>
      <c r="CH680" s="3"/>
      <c r="CI680" s="3"/>
      <c r="CJ680" s="32"/>
      <c r="CK680" s="3"/>
      <c r="CL680" s="3"/>
      <c r="CM680" s="3"/>
      <c r="CN680" s="3"/>
      <c r="CO680" s="3"/>
      <c r="CP680" s="3"/>
      <c r="CQ680" s="3"/>
      <c r="CR680" s="3"/>
      <c r="CS680" s="3"/>
      <c r="CT680" s="3"/>
      <c r="CU680" s="3"/>
    </row>
    <row r="681" spans="9:99">
      <c r="I681" s="3"/>
      <c r="O681" s="3"/>
      <c r="P681" s="3"/>
      <c r="Q681" s="3"/>
      <c r="T681" s="3"/>
      <c r="U681" s="3"/>
      <c r="W681" s="37"/>
      <c r="X681" s="3"/>
      <c r="Y681" s="3"/>
      <c r="Z681" s="8"/>
      <c r="AA681" s="3"/>
      <c r="AB681" s="3"/>
      <c r="AC681" s="3"/>
      <c r="AD681" s="3"/>
      <c r="AE681" s="3"/>
      <c r="AF681" s="3"/>
      <c r="AG681" s="3"/>
      <c r="AH681" s="3"/>
      <c r="AI681" s="3"/>
      <c r="AJ681" s="3"/>
      <c r="AK681" s="3"/>
      <c r="AL681" s="3"/>
      <c r="BW681" s="4"/>
      <c r="BX681" s="3"/>
      <c r="BY681" s="3"/>
      <c r="CE681" s="3"/>
      <c r="CF681" s="3"/>
      <c r="CG681" s="3"/>
      <c r="CH681" s="3"/>
      <c r="CI681" s="3"/>
      <c r="CJ681" s="32"/>
      <c r="CK681" s="3"/>
      <c r="CL681" s="3"/>
      <c r="CM681" s="3"/>
      <c r="CN681" s="3"/>
      <c r="CO681" s="3"/>
      <c r="CP681" s="3"/>
      <c r="CQ681" s="3"/>
      <c r="CR681" s="3"/>
      <c r="CS681" s="3"/>
      <c r="CT681" s="3"/>
      <c r="CU681" s="3"/>
    </row>
    <row r="682" spans="9:99">
      <c r="I682" s="3"/>
      <c r="O682" s="3"/>
      <c r="P682" s="3"/>
      <c r="Q682" s="3"/>
      <c r="T682" s="3"/>
      <c r="U682" s="3"/>
      <c r="W682" s="37"/>
      <c r="X682" s="3"/>
      <c r="Y682" s="3"/>
      <c r="Z682" s="8"/>
      <c r="AA682" s="3"/>
      <c r="AB682" s="3"/>
      <c r="AC682" s="3"/>
      <c r="AD682" s="3"/>
      <c r="AE682" s="3"/>
      <c r="AF682" s="3"/>
      <c r="AG682" s="3"/>
      <c r="AH682" s="3"/>
      <c r="AI682" s="3"/>
      <c r="AJ682" s="3"/>
      <c r="AK682" s="3"/>
      <c r="AL682" s="3"/>
      <c r="BW682" s="4"/>
      <c r="BX682" s="3"/>
      <c r="BY682" s="3"/>
      <c r="CE682" s="3"/>
      <c r="CF682" s="3"/>
      <c r="CG682" s="3"/>
      <c r="CH682" s="3"/>
      <c r="CI682" s="3"/>
      <c r="CJ682" s="32"/>
      <c r="CK682" s="3"/>
      <c r="CL682" s="3"/>
      <c r="CM682" s="3"/>
      <c r="CN682" s="3"/>
      <c r="CO682" s="3"/>
      <c r="CP682" s="3"/>
      <c r="CQ682" s="3"/>
      <c r="CR682" s="3"/>
      <c r="CS682" s="3"/>
      <c r="CT682" s="3"/>
      <c r="CU682" s="3"/>
    </row>
    <row r="683" spans="9:99">
      <c r="I683" s="3"/>
      <c r="O683" s="3"/>
      <c r="P683" s="3"/>
      <c r="Q683" s="3"/>
      <c r="T683" s="3"/>
      <c r="U683" s="3"/>
      <c r="W683" s="37"/>
      <c r="X683" s="3"/>
      <c r="Y683" s="3"/>
      <c r="Z683" s="8"/>
      <c r="AA683" s="3"/>
      <c r="AB683" s="3"/>
      <c r="AC683" s="3"/>
      <c r="AD683" s="3"/>
      <c r="AE683" s="3"/>
      <c r="AF683" s="3"/>
      <c r="AG683" s="3"/>
      <c r="AH683" s="3"/>
      <c r="AI683" s="3"/>
      <c r="AJ683" s="3"/>
      <c r="AK683" s="3"/>
      <c r="AL683" s="3"/>
      <c r="BW683" s="4"/>
      <c r="BX683" s="3"/>
      <c r="BY683" s="3"/>
      <c r="CE683" s="3"/>
      <c r="CF683" s="3"/>
      <c r="CG683" s="3"/>
      <c r="CH683" s="3"/>
      <c r="CI683" s="3"/>
      <c r="CJ683" s="32"/>
      <c r="CK683" s="3"/>
      <c r="CL683" s="3"/>
      <c r="CM683" s="3"/>
      <c r="CN683" s="3"/>
      <c r="CO683" s="3"/>
      <c r="CP683" s="3"/>
      <c r="CQ683" s="3"/>
      <c r="CR683" s="3"/>
      <c r="CS683" s="3"/>
      <c r="CT683" s="3"/>
      <c r="CU683" s="3"/>
    </row>
    <row r="684" spans="9:99">
      <c r="I684" s="3"/>
      <c r="O684" s="3"/>
      <c r="P684" s="3"/>
      <c r="Q684" s="3"/>
      <c r="T684" s="3"/>
      <c r="U684" s="3"/>
      <c r="W684" s="37"/>
      <c r="X684" s="3"/>
      <c r="Y684" s="3"/>
      <c r="Z684" s="8"/>
      <c r="AA684" s="3"/>
      <c r="AB684" s="3"/>
      <c r="AC684" s="3"/>
      <c r="AD684" s="3"/>
      <c r="AE684" s="3"/>
      <c r="AF684" s="3"/>
      <c r="AG684" s="3"/>
      <c r="AH684" s="3"/>
      <c r="AI684" s="3"/>
      <c r="AJ684" s="3"/>
      <c r="AK684" s="3"/>
      <c r="AL684" s="3"/>
      <c r="BW684" s="4"/>
      <c r="BX684" s="3"/>
      <c r="BY684" s="3"/>
      <c r="CE684" s="3"/>
      <c r="CF684" s="3"/>
      <c r="CG684" s="3"/>
      <c r="CH684" s="3"/>
      <c r="CI684" s="3"/>
      <c r="CJ684" s="32"/>
      <c r="CK684" s="3"/>
      <c r="CL684" s="3"/>
      <c r="CM684" s="3"/>
      <c r="CN684" s="3"/>
      <c r="CO684" s="3"/>
      <c r="CP684" s="3"/>
      <c r="CQ684" s="3"/>
      <c r="CR684" s="3"/>
      <c r="CS684" s="3"/>
      <c r="CT684" s="3"/>
      <c r="CU684" s="3"/>
    </row>
    <row r="685" spans="9:99">
      <c r="I685" s="3"/>
      <c r="O685" s="3"/>
      <c r="P685" s="3"/>
      <c r="Q685" s="3"/>
      <c r="T685" s="3"/>
      <c r="U685" s="3"/>
      <c r="W685" s="37"/>
      <c r="X685" s="3"/>
      <c r="Y685" s="3"/>
      <c r="Z685" s="8"/>
      <c r="AA685" s="3"/>
      <c r="AB685" s="3"/>
      <c r="AC685" s="3"/>
      <c r="AD685" s="3"/>
      <c r="AE685" s="3"/>
      <c r="AF685" s="3"/>
      <c r="AG685" s="3"/>
      <c r="AH685" s="3"/>
      <c r="AI685" s="3"/>
      <c r="AJ685" s="3"/>
      <c r="AK685" s="3"/>
      <c r="AL685" s="3"/>
      <c r="BW685" s="4"/>
      <c r="BX685" s="3"/>
      <c r="BY685" s="3"/>
      <c r="CE685" s="3"/>
      <c r="CF685" s="3"/>
      <c r="CG685" s="3"/>
      <c r="CH685" s="3"/>
      <c r="CI685" s="3"/>
      <c r="CJ685" s="32"/>
      <c r="CK685" s="3"/>
      <c r="CL685" s="3"/>
      <c r="CM685" s="3"/>
      <c r="CN685" s="3"/>
      <c r="CO685" s="3"/>
      <c r="CP685" s="3"/>
      <c r="CQ685" s="3"/>
      <c r="CR685" s="3"/>
      <c r="CS685" s="3"/>
      <c r="CT685" s="3"/>
      <c r="CU685" s="3"/>
    </row>
    <row r="686" spans="9:99">
      <c r="I686" s="3"/>
      <c r="O686" s="3"/>
      <c r="P686" s="3"/>
      <c r="Q686" s="3"/>
      <c r="T686" s="3"/>
      <c r="U686" s="3"/>
      <c r="W686" s="37"/>
      <c r="X686" s="3"/>
      <c r="Y686" s="3"/>
      <c r="Z686" s="8"/>
      <c r="AA686" s="3"/>
      <c r="AB686" s="3"/>
      <c r="AC686" s="3"/>
      <c r="AD686" s="3"/>
      <c r="AE686" s="3"/>
      <c r="AF686" s="3"/>
      <c r="AG686" s="3"/>
      <c r="AH686" s="3"/>
      <c r="AI686" s="3"/>
      <c r="AJ686" s="3"/>
      <c r="AK686" s="3"/>
      <c r="AL686" s="3"/>
      <c r="BW686" s="4"/>
      <c r="BX686" s="3"/>
      <c r="BY686" s="3"/>
      <c r="CE686" s="3"/>
      <c r="CF686" s="3"/>
      <c r="CG686" s="3"/>
      <c r="CH686" s="3"/>
      <c r="CI686" s="3"/>
      <c r="CJ686" s="32"/>
      <c r="CK686" s="3"/>
      <c r="CL686" s="3"/>
      <c r="CM686" s="3"/>
      <c r="CN686" s="3"/>
      <c r="CO686" s="3"/>
      <c r="CP686" s="3"/>
      <c r="CQ686" s="3"/>
      <c r="CR686" s="3"/>
      <c r="CS686" s="3"/>
      <c r="CT686" s="3"/>
      <c r="CU686" s="3"/>
    </row>
    <row r="687" spans="9:99">
      <c r="I687" s="3"/>
      <c r="O687" s="3"/>
      <c r="P687" s="3"/>
      <c r="Q687" s="3"/>
      <c r="T687" s="3"/>
      <c r="U687" s="3"/>
      <c r="W687" s="37"/>
      <c r="X687" s="3"/>
      <c r="Y687" s="3"/>
      <c r="Z687" s="8"/>
      <c r="AA687" s="3"/>
      <c r="AB687" s="3"/>
      <c r="AC687" s="3"/>
      <c r="AD687" s="3"/>
      <c r="AE687" s="3"/>
      <c r="AF687" s="3"/>
      <c r="AG687" s="3"/>
      <c r="AH687" s="3"/>
      <c r="AI687" s="3"/>
      <c r="AJ687" s="3"/>
      <c r="AK687" s="3"/>
      <c r="AL687" s="3"/>
      <c r="BW687" s="4"/>
      <c r="BX687" s="3"/>
      <c r="BY687" s="3"/>
      <c r="CE687" s="3"/>
      <c r="CF687" s="3"/>
      <c r="CG687" s="3"/>
      <c r="CH687" s="3"/>
      <c r="CI687" s="3"/>
      <c r="CJ687" s="32"/>
      <c r="CK687" s="3"/>
      <c r="CL687" s="3"/>
      <c r="CM687" s="3"/>
      <c r="CN687" s="3"/>
      <c r="CO687" s="3"/>
      <c r="CP687" s="3"/>
      <c r="CQ687" s="3"/>
      <c r="CR687" s="3"/>
      <c r="CS687" s="3"/>
      <c r="CT687" s="3"/>
      <c r="CU687" s="3"/>
    </row>
    <row r="688" spans="9:99">
      <c r="I688" s="3"/>
      <c r="O688" s="3"/>
      <c r="P688" s="3"/>
      <c r="Q688" s="3"/>
      <c r="T688" s="3"/>
      <c r="U688" s="3"/>
      <c r="W688" s="37"/>
      <c r="X688" s="3"/>
      <c r="Y688" s="3"/>
      <c r="Z688" s="8"/>
      <c r="AA688" s="3"/>
      <c r="AB688" s="3"/>
      <c r="AC688" s="3"/>
      <c r="AD688" s="3"/>
      <c r="AE688" s="3"/>
      <c r="AF688" s="3"/>
      <c r="AG688" s="3"/>
      <c r="AH688" s="3"/>
      <c r="AI688" s="3"/>
      <c r="AJ688" s="3"/>
      <c r="AK688" s="3"/>
      <c r="AL688" s="3"/>
      <c r="BW688" s="4"/>
      <c r="BX688" s="3"/>
      <c r="BY688" s="3"/>
      <c r="CE688" s="3"/>
      <c r="CF688" s="3"/>
      <c r="CG688" s="3"/>
      <c r="CH688" s="3"/>
      <c r="CI688" s="3"/>
      <c r="CJ688" s="32"/>
      <c r="CK688" s="3"/>
      <c r="CL688" s="3"/>
      <c r="CM688" s="3"/>
      <c r="CN688" s="3"/>
      <c r="CO688" s="3"/>
      <c r="CP688" s="3"/>
      <c r="CQ688" s="3"/>
      <c r="CR688" s="3"/>
      <c r="CS688" s="3"/>
      <c r="CT688" s="3"/>
      <c r="CU688" s="3"/>
    </row>
    <row r="689" spans="9:99">
      <c r="I689" s="3"/>
      <c r="O689" s="3"/>
      <c r="P689" s="3"/>
      <c r="Q689" s="3"/>
      <c r="T689" s="3"/>
      <c r="U689" s="3"/>
      <c r="W689" s="37"/>
      <c r="X689" s="3"/>
      <c r="Y689" s="3"/>
      <c r="Z689" s="8"/>
      <c r="AA689" s="3"/>
      <c r="AB689" s="3"/>
      <c r="AC689" s="3"/>
      <c r="AD689" s="3"/>
      <c r="AE689" s="3"/>
      <c r="AF689" s="3"/>
      <c r="AG689" s="3"/>
      <c r="AH689" s="3"/>
      <c r="AI689" s="3"/>
      <c r="AJ689" s="3"/>
      <c r="AK689" s="3"/>
      <c r="AL689" s="3"/>
      <c r="BW689" s="4"/>
      <c r="BX689" s="3"/>
      <c r="BY689" s="3"/>
      <c r="CE689" s="3"/>
      <c r="CF689" s="3"/>
      <c r="CG689" s="3"/>
      <c r="CH689" s="3"/>
      <c r="CI689" s="3"/>
      <c r="CJ689" s="32"/>
      <c r="CK689" s="3"/>
      <c r="CL689" s="3"/>
      <c r="CM689" s="3"/>
      <c r="CN689" s="3"/>
      <c r="CO689" s="3"/>
      <c r="CP689" s="3"/>
      <c r="CQ689" s="3"/>
      <c r="CR689" s="3"/>
      <c r="CS689" s="3"/>
      <c r="CT689" s="3"/>
      <c r="CU689" s="3"/>
    </row>
    <row r="690" spans="9:99">
      <c r="I690" s="3"/>
      <c r="O690" s="3"/>
      <c r="P690" s="3"/>
      <c r="Q690" s="3"/>
      <c r="T690" s="3"/>
      <c r="U690" s="3"/>
      <c r="W690" s="37"/>
      <c r="X690" s="3"/>
      <c r="Y690" s="3"/>
      <c r="Z690" s="8"/>
      <c r="AA690" s="3"/>
      <c r="AB690" s="3"/>
      <c r="AC690" s="3"/>
      <c r="AD690" s="3"/>
      <c r="AE690" s="3"/>
      <c r="AF690" s="3"/>
      <c r="AG690" s="3"/>
      <c r="AH690" s="3"/>
      <c r="AI690" s="3"/>
      <c r="AJ690" s="3"/>
      <c r="AK690" s="3"/>
      <c r="AL690" s="3"/>
      <c r="BW690" s="4"/>
      <c r="BX690" s="3"/>
      <c r="BY690" s="3"/>
      <c r="CE690" s="3"/>
      <c r="CF690" s="3"/>
      <c r="CG690" s="3"/>
      <c r="CH690" s="3"/>
      <c r="CI690" s="3"/>
      <c r="CJ690" s="32"/>
      <c r="CK690" s="3"/>
      <c r="CL690" s="3"/>
      <c r="CM690" s="3"/>
      <c r="CN690" s="3"/>
      <c r="CO690" s="3"/>
      <c r="CP690" s="3"/>
      <c r="CQ690" s="3"/>
      <c r="CR690" s="3"/>
      <c r="CS690" s="3"/>
      <c r="CT690" s="3"/>
      <c r="CU690" s="3"/>
    </row>
    <row r="691" spans="9:99">
      <c r="I691" s="3"/>
      <c r="O691" s="3"/>
      <c r="P691" s="3"/>
      <c r="Q691" s="3"/>
      <c r="T691" s="3"/>
      <c r="U691" s="3"/>
      <c r="W691" s="37"/>
      <c r="X691" s="3"/>
      <c r="Y691" s="3"/>
      <c r="Z691" s="8"/>
      <c r="AA691" s="3"/>
      <c r="AB691" s="3"/>
      <c r="AC691" s="3"/>
      <c r="AD691" s="3"/>
      <c r="AE691" s="3"/>
      <c r="AF691" s="3"/>
      <c r="AG691" s="3"/>
      <c r="AH691" s="3"/>
      <c r="AI691" s="3"/>
      <c r="AJ691" s="3"/>
      <c r="AK691" s="3"/>
      <c r="AL691" s="3"/>
      <c r="BW691" s="4"/>
      <c r="BX691" s="3"/>
      <c r="BY691" s="3"/>
      <c r="CE691" s="3"/>
      <c r="CF691" s="3"/>
      <c r="CG691" s="3"/>
      <c r="CH691" s="3"/>
      <c r="CI691" s="3"/>
      <c r="CJ691" s="32"/>
      <c r="CK691" s="3"/>
      <c r="CL691" s="3"/>
      <c r="CM691" s="3"/>
      <c r="CN691" s="3"/>
      <c r="CO691" s="3"/>
      <c r="CP691" s="3"/>
      <c r="CQ691" s="3"/>
      <c r="CR691" s="3"/>
      <c r="CS691" s="3"/>
      <c r="CT691" s="3"/>
      <c r="CU691" s="3"/>
    </row>
    <row r="692" spans="9:99">
      <c r="I692" s="3"/>
      <c r="O692" s="3"/>
      <c r="P692" s="3"/>
      <c r="Q692" s="3"/>
      <c r="T692" s="3"/>
      <c r="U692" s="3"/>
      <c r="W692" s="37"/>
      <c r="X692" s="3"/>
      <c r="Y692" s="3"/>
      <c r="Z692" s="8"/>
      <c r="AA692" s="3"/>
      <c r="AB692" s="3"/>
      <c r="AC692" s="3"/>
      <c r="AD692" s="3"/>
      <c r="AE692" s="3"/>
      <c r="AF692" s="3"/>
      <c r="AG692" s="3"/>
      <c r="AH692" s="3"/>
      <c r="AI692" s="3"/>
      <c r="AJ692" s="3"/>
      <c r="AK692" s="3"/>
      <c r="AL692" s="3"/>
      <c r="BW692" s="4"/>
      <c r="BX692" s="3"/>
      <c r="BY692" s="3"/>
      <c r="CE692" s="3"/>
      <c r="CF692" s="3"/>
      <c r="CG692" s="3"/>
      <c r="CH692" s="3"/>
      <c r="CI692" s="3"/>
      <c r="CJ692" s="32"/>
      <c r="CK692" s="3"/>
      <c r="CL692" s="3"/>
      <c r="CM692" s="3"/>
      <c r="CN692" s="3"/>
      <c r="CO692" s="3"/>
      <c r="CP692" s="3"/>
      <c r="CQ692" s="3"/>
      <c r="CR692" s="3"/>
      <c r="CS692" s="3"/>
      <c r="CT692" s="3"/>
      <c r="CU692" s="3"/>
    </row>
    <row r="693" spans="9:99">
      <c r="I693" s="3"/>
      <c r="O693" s="3"/>
      <c r="P693" s="3"/>
      <c r="Q693" s="3"/>
      <c r="T693" s="3"/>
      <c r="U693" s="3"/>
      <c r="W693" s="37"/>
      <c r="X693" s="3"/>
      <c r="Y693" s="3"/>
      <c r="Z693" s="8"/>
      <c r="AA693" s="3"/>
      <c r="AB693" s="3"/>
      <c r="AC693" s="3"/>
      <c r="AD693" s="3"/>
      <c r="AE693" s="3"/>
      <c r="AF693" s="3"/>
      <c r="AG693" s="3"/>
      <c r="AH693" s="3"/>
      <c r="AI693" s="3"/>
      <c r="AJ693" s="3"/>
      <c r="AK693" s="3"/>
      <c r="AL693" s="3"/>
      <c r="BW693" s="4"/>
      <c r="BX693" s="3"/>
      <c r="BY693" s="3"/>
      <c r="CE693" s="3"/>
      <c r="CF693" s="3"/>
      <c r="CG693" s="3"/>
      <c r="CH693" s="3"/>
      <c r="CI693" s="3"/>
      <c r="CJ693" s="32"/>
      <c r="CK693" s="3"/>
      <c r="CL693" s="3"/>
      <c r="CM693" s="3"/>
      <c r="CN693" s="3"/>
      <c r="CO693" s="3"/>
      <c r="CP693" s="3"/>
      <c r="CQ693" s="3"/>
      <c r="CR693" s="3"/>
      <c r="CS693" s="3"/>
      <c r="CT693" s="3"/>
      <c r="CU693" s="3"/>
    </row>
    <row r="694" spans="9:99">
      <c r="I694" s="3"/>
      <c r="O694" s="3"/>
      <c r="P694" s="3"/>
      <c r="Q694" s="3"/>
      <c r="T694" s="3"/>
      <c r="U694" s="3"/>
      <c r="W694" s="37"/>
      <c r="X694" s="3"/>
      <c r="Y694" s="3"/>
      <c r="Z694" s="8"/>
      <c r="AA694" s="3"/>
      <c r="AB694" s="3"/>
      <c r="AC694" s="3"/>
      <c r="AD694" s="3"/>
      <c r="AE694" s="3"/>
      <c r="AF694" s="3"/>
      <c r="AG694" s="3"/>
      <c r="AH694" s="3"/>
      <c r="AI694" s="3"/>
      <c r="AJ694" s="3"/>
      <c r="AK694" s="3"/>
      <c r="AL694" s="3"/>
      <c r="BW694" s="4"/>
      <c r="BX694" s="3"/>
      <c r="BY694" s="3"/>
      <c r="CE694" s="3"/>
      <c r="CF694" s="3"/>
      <c r="CG694" s="3"/>
      <c r="CH694" s="3"/>
      <c r="CI694" s="3"/>
      <c r="CJ694" s="32"/>
      <c r="CK694" s="3"/>
      <c r="CL694" s="3"/>
      <c r="CM694" s="3"/>
      <c r="CN694" s="3"/>
      <c r="CO694" s="3"/>
      <c r="CP694" s="3"/>
      <c r="CQ694" s="3"/>
      <c r="CR694" s="3"/>
      <c r="CS694" s="3"/>
      <c r="CT694" s="3"/>
      <c r="CU694" s="3"/>
    </row>
    <row r="695" spans="9:99">
      <c r="I695" s="3"/>
      <c r="O695" s="3"/>
      <c r="P695" s="3"/>
      <c r="Q695" s="3"/>
      <c r="T695" s="3"/>
      <c r="U695" s="3"/>
      <c r="W695" s="37"/>
      <c r="X695" s="3"/>
      <c r="Y695" s="3"/>
      <c r="Z695" s="8"/>
      <c r="AA695" s="3"/>
      <c r="AB695" s="3"/>
      <c r="AC695" s="3"/>
      <c r="AD695" s="3"/>
      <c r="AE695" s="3"/>
      <c r="AF695" s="3"/>
      <c r="AG695" s="3"/>
      <c r="AH695" s="3"/>
      <c r="AI695" s="3"/>
      <c r="AJ695" s="3"/>
      <c r="AK695" s="3"/>
      <c r="AL695" s="3"/>
      <c r="BW695" s="4"/>
      <c r="BX695" s="3"/>
      <c r="BY695" s="3"/>
      <c r="CE695" s="3"/>
      <c r="CF695" s="3"/>
      <c r="CG695" s="3"/>
      <c r="CH695" s="3"/>
      <c r="CI695" s="3"/>
      <c r="CJ695" s="32"/>
      <c r="CK695" s="3"/>
      <c r="CL695" s="3"/>
      <c r="CM695" s="3"/>
      <c r="CN695" s="3"/>
      <c r="CO695" s="3"/>
      <c r="CP695" s="3"/>
      <c r="CQ695" s="3"/>
      <c r="CR695" s="3"/>
      <c r="CS695" s="3"/>
      <c r="CT695" s="3"/>
      <c r="CU695" s="3"/>
    </row>
    <row r="696" spans="9:99">
      <c r="I696" s="3"/>
      <c r="O696" s="3"/>
      <c r="P696" s="3"/>
      <c r="Q696" s="3"/>
      <c r="T696" s="3"/>
      <c r="U696" s="3"/>
      <c r="W696" s="37"/>
      <c r="X696" s="3"/>
      <c r="Y696" s="3"/>
      <c r="Z696" s="8"/>
      <c r="AA696" s="3"/>
      <c r="AB696" s="3"/>
      <c r="AC696" s="3"/>
      <c r="AD696" s="3"/>
      <c r="AE696" s="3"/>
      <c r="AF696" s="3"/>
      <c r="AG696" s="3"/>
      <c r="AH696" s="3"/>
      <c r="AI696" s="3"/>
      <c r="AJ696" s="3"/>
      <c r="AK696" s="3"/>
      <c r="AL696" s="3"/>
      <c r="BW696" s="4"/>
      <c r="BX696" s="3"/>
      <c r="BY696" s="3"/>
      <c r="CE696" s="3"/>
      <c r="CF696" s="3"/>
      <c r="CG696" s="3"/>
      <c r="CH696" s="3"/>
      <c r="CI696" s="3"/>
      <c r="CJ696" s="32"/>
      <c r="CK696" s="3"/>
      <c r="CL696" s="3"/>
      <c r="CM696" s="3"/>
      <c r="CN696" s="3"/>
      <c r="CO696" s="3"/>
      <c r="CP696" s="3"/>
      <c r="CQ696" s="3"/>
      <c r="CR696" s="3"/>
      <c r="CS696" s="3"/>
      <c r="CT696" s="3"/>
      <c r="CU696" s="3"/>
    </row>
    <row r="697" spans="9:99">
      <c r="I697" s="3"/>
      <c r="O697" s="3"/>
      <c r="P697" s="3"/>
      <c r="Q697" s="3"/>
      <c r="T697" s="3"/>
      <c r="U697" s="3"/>
      <c r="W697" s="37"/>
      <c r="X697" s="3"/>
      <c r="Y697" s="3"/>
      <c r="Z697" s="8"/>
      <c r="AA697" s="3"/>
      <c r="AB697" s="3"/>
      <c r="AC697" s="3"/>
      <c r="AD697" s="3"/>
      <c r="AE697" s="3"/>
      <c r="AF697" s="3"/>
      <c r="AG697" s="3"/>
      <c r="AH697" s="3"/>
      <c r="AI697" s="3"/>
      <c r="AJ697" s="3"/>
      <c r="AK697" s="3"/>
      <c r="AL697" s="3"/>
      <c r="BW697" s="4"/>
      <c r="BX697" s="3"/>
      <c r="BY697" s="3"/>
      <c r="CE697" s="3"/>
      <c r="CF697" s="3"/>
      <c r="CG697" s="3"/>
      <c r="CH697" s="3"/>
      <c r="CI697" s="3"/>
      <c r="CJ697" s="32"/>
      <c r="CK697" s="3"/>
      <c r="CL697" s="3"/>
      <c r="CM697" s="3"/>
      <c r="CN697" s="3"/>
      <c r="CO697" s="3"/>
      <c r="CP697" s="3"/>
      <c r="CQ697" s="3"/>
      <c r="CR697" s="3"/>
      <c r="CS697" s="3"/>
      <c r="CT697" s="3"/>
      <c r="CU697" s="3"/>
    </row>
    <row r="698" spans="9:99">
      <c r="I698" s="3"/>
      <c r="O698" s="3"/>
      <c r="P698" s="3"/>
      <c r="Q698" s="3"/>
      <c r="T698" s="3"/>
      <c r="U698" s="3"/>
      <c r="W698" s="37"/>
      <c r="X698" s="3"/>
      <c r="Y698" s="3"/>
      <c r="Z698" s="8"/>
      <c r="AA698" s="3"/>
      <c r="AB698" s="3"/>
      <c r="AC698" s="3"/>
      <c r="AD698" s="3"/>
      <c r="AE698" s="3"/>
      <c r="AF698" s="3"/>
      <c r="AG698" s="3"/>
      <c r="AH698" s="3"/>
      <c r="AI698" s="3"/>
      <c r="AJ698" s="3"/>
      <c r="AK698" s="3"/>
      <c r="AL698" s="3"/>
      <c r="BW698" s="4"/>
      <c r="BX698" s="3"/>
      <c r="BY698" s="3"/>
      <c r="CE698" s="3"/>
      <c r="CF698" s="3"/>
      <c r="CG698" s="3"/>
      <c r="CH698" s="3"/>
      <c r="CI698" s="3"/>
      <c r="CJ698" s="32"/>
      <c r="CK698" s="3"/>
      <c r="CL698" s="3"/>
      <c r="CM698" s="3"/>
      <c r="CN698" s="3"/>
      <c r="CO698" s="3"/>
      <c r="CP698" s="3"/>
      <c r="CQ698" s="3"/>
      <c r="CR698" s="3"/>
      <c r="CS698" s="3"/>
      <c r="CT698" s="3"/>
      <c r="CU698" s="3"/>
    </row>
    <row r="699" spans="9:99">
      <c r="I699" s="3"/>
      <c r="O699" s="3"/>
      <c r="P699" s="3"/>
      <c r="Q699" s="3"/>
      <c r="T699" s="3"/>
      <c r="U699" s="3"/>
      <c r="W699" s="37"/>
      <c r="X699" s="3"/>
      <c r="Y699" s="3"/>
      <c r="Z699" s="8"/>
      <c r="AA699" s="3"/>
      <c r="AB699" s="3"/>
      <c r="AC699" s="3"/>
      <c r="AD699" s="3"/>
      <c r="AE699" s="3"/>
      <c r="AF699" s="3"/>
      <c r="AG699" s="3"/>
      <c r="AH699" s="3"/>
      <c r="AI699" s="3"/>
      <c r="AJ699" s="3"/>
      <c r="AK699" s="3"/>
      <c r="AL699" s="3"/>
      <c r="BW699" s="4"/>
      <c r="BX699" s="3"/>
      <c r="BY699" s="3"/>
      <c r="CE699" s="3"/>
      <c r="CF699" s="3"/>
      <c r="CG699" s="3"/>
      <c r="CH699" s="3"/>
      <c r="CI699" s="3"/>
      <c r="CJ699" s="32"/>
      <c r="CK699" s="3"/>
      <c r="CL699" s="3"/>
      <c r="CM699" s="3"/>
      <c r="CN699" s="3"/>
      <c r="CO699" s="3"/>
      <c r="CP699" s="3"/>
      <c r="CQ699" s="3"/>
      <c r="CR699" s="3"/>
      <c r="CS699" s="3"/>
      <c r="CT699" s="3"/>
      <c r="CU699" s="3"/>
    </row>
    <row r="700" spans="9:99">
      <c r="I700" s="3"/>
      <c r="O700" s="3"/>
      <c r="P700" s="3"/>
      <c r="Q700" s="3"/>
      <c r="T700" s="3"/>
      <c r="U700" s="3"/>
      <c r="W700" s="37"/>
      <c r="X700" s="3"/>
      <c r="Y700" s="3"/>
      <c r="Z700" s="8"/>
      <c r="AA700" s="3"/>
      <c r="AB700" s="3"/>
      <c r="AC700" s="3"/>
      <c r="AD700" s="3"/>
      <c r="AE700" s="3"/>
      <c r="AF700" s="3"/>
      <c r="AG700" s="3"/>
      <c r="AH700" s="3"/>
      <c r="AI700" s="3"/>
      <c r="AJ700" s="3"/>
      <c r="AK700" s="3"/>
      <c r="AL700" s="3"/>
      <c r="BW700" s="4"/>
      <c r="BX700" s="3"/>
      <c r="BY700" s="3"/>
      <c r="CE700" s="3"/>
      <c r="CF700" s="3"/>
      <c r="CG700" s="3"/>
      <c r="CH700" s="3"/>
      <c r="CI700" s="3"/>
      <c r="CJ700" s="32"/>
      <c r="CK700" s="3"/>
      <c r="CL700" s="3"/>
      <c r="CM700" s="3"/>
      <c r="CN700" s="3"/>
      <c r="CO700" s="3"/>
      <c r="CP700" s="3"/>
      <c r="CQ700" s="3"/>
      <c r="CR700" s="3"/>
      <c r="CS700" s="3"/>
      <c r="CT700" s="3"/>
      <c r="CU700" s="3"/>
    </row>
    <row r="701" spans="9:99">
      <c r="I701" s="3"/>
      <c r="O701" s="3"/>
      <c r="P701" s="3"/>
      <c r="Q701" s="3"/>
      <c r="T701" s="3"/>
      <c r="U701" s="3"/>
      <c r="W701" s="37"/>
      <c r="X701" s="3"/>
      <c r="Y701" s="3"/>
      <c r="Z701" s="8"/>
      <c r="AA701" s="3"/>
      <c r="AB701" s="3"/>
      <c r="AC701" s="3"/>
      <c r="AD701" s="3"/>
      <c r="AE701" s="3"/>
      <c r="AF701" s="3"/>
      <c r="AG701" s="3"/>
      <c r="AH701" s="3"/>
      <c r="AI701" s="3"/>
      <c r="AJ701" s="3"/>
      <c r="AK701" s="3"/>
      <c r="AL701" s="3"/>
      <c r="BW701" s="4"/>
      <c r="BX701" s="3"/>
      <c r="BY701" s="3"/>
      <c r="CE701" s="3"/>
      <c r="CF701" s="3"/>
      <c r="CG701" s="3"/>
      <c r="CH701" s="3"/>
      <c r="CI701" s="3"/>
      <c r="CJ701" s="32"/>
      <c r="CK701" s="3"/>
      <c r="CL701" s="3"/>
      <c r="CM701" s="3"/>
      <c r="CN701" s="3"/>
      <c r="CO701" s="3"/>
      <c r="CP701" s="3"/>
      <c r="CQ701" s="3"/>
      <c r="CR701" s="3"/>
      <c r="CS701" s="3"/>
      <c r="CT701" s="3"/>
      <c r="CU701" s="3"/>
    </row>
    <row r="702" spans="9:99">
      <c r="I702" s="3"/>
      <c r="O702" s="3"/>
      <c r="P702" s="3"/>
      <c r="Q702" s="3"/>
      <c r="T702" s="3"/>
      <c r="U702" s="3"/>
      <c r="W702" s="37"/>
      <c r="X702" s="3"/>
      <c r="Y702" s="3"/>
      <c r="Z702" s="8"/>
      <c r="AA702" s="3"/>
      <c r="AB702" s="3"/>
      <c r="AC702" s="3"/>
      <c r="AD702" s="3"/>
      <c r="AE702" s="3"/>
      <c r="AF702" s="3"/>
      <c r="AG702" s="3"/>
      <c r="AH702" s="3"/>
      <c r="AI702" s="3"/>
      <c r="AJ702" s="3"/>
      <c r="AK702" s="3"/>
      <c r="AL702" s="3"/>
      <c r="BW702" s="4"/>
      <c r="BX702" s="3"/>
      <c r="BY702" s="3"/>
      <c r="CE702" s="3"/>
      <c r="CF702" s="3"/>
      <c r="CG702" s="3"/>
      <c r="CH702" s="3"/>
      <c r="CI702" s="3"/>
      <c r="CJ702" s="32"/>
      <c r="CK702" s="3"/>
      <c r="CL702" s="3"/>
      <c r="CM702" s="3"/>
      <c r="CN702" s="3"/>
      <c r="CO702" s="3"/>
      <c r="CP702" s="3"/>
      <c r="CQ702" s="3"/>
      <c r="CR702" s="3"/>
      <c r="CS702" s="3"/>
      <c r="CT702" s="3"/>
      <c r="CU702" s="3"/>
    </row>
    <row r="703" spans="9:99">
      <c r="I703" s="3"/>
      <c r="O703" s="3"/>
      <c r="P703" s="3"/>
      <c r="Q703" s="3"/>
      <c r="T703" s="3"/>
      <c r="U703" s="3"/>
      <c r="W703" s="37"/>
      <c r="X703" s="3"/>
      <c r="Y703" s="3"/>
      <c r="Z703" s="8"/>
      <c r="AA703" s="3"/>
      <c r="AB703" s="3"/>
      <c r="AC703" s="3"/>
      <c r="AD703" s="3"/>
      <c r="AE703" s="3"/>
      <c r="AF703" s="3"/>
      <c r="AG703" s="3"/>
      <c r="AH703" s="3"/>
      <c r="AI703" s="3"/>
      <c r="AJ703" s="3"/>
      <c r="AK703" s="3"/>
      <c r="AL703" s="3"/>
      <c r="BW703" s="4"/>
      <c r="BX703" s="3"/>
      <c r="BY703" s="3"/>
      <c r="CE703" s="3"/>
      <c r="CF703" s="3"/>
      <c r="CG703" s="3"/>
      <c r="CH703" s="3"/>
      <c r="CI703" s="3"/>
      <c r="CJ703" s="32"/>
      <c r="CK703" s="3"/>
      <c r="CL703" s="3"/>
      <c r="CM703" s="3"/>
      <c r="CN703" s="3"/>
      <c r="CO703" s="3"/>
      <c r="CP703" s="3"/>
      <c r="CQ703" s="3"/>
      <c r="CR703" s="3"/>
      <c r="CS703" s="3"/>
      <c r="CT703" s="3"/>
      <c r="CU703" s="3"/>
    </row>
    <row r="704" spans="9:99">
      <c r="I704" s="3"/>
      <c r="O704" s="3"/>
      <c r="P704" s="3"/>
      <c r="Q704" s="3"/>
      <c r="T704" s="3"/>
      <c r="U704" s="3"/>
      <c r="W704" s="37"/>
      <c r="X704" s="3"/>
      <c r="Y704" s="3"/>
      <c r="Z704" s="8"/>
      <c r="AA704" s="3"/>
      <c r="AB704" s="3"/>
      <c r="AC704" s="3"/>
      <c r="AD704" s="3"/>
      <c r="AE704" s="3"/>
      <c r="AF704" s="3"/>
      <c r="AG704" s="3"/>
      <c r="AH704" s="3"/>
      <c r="AI704" s="3"/>
      <c r="AJ704" s="3"/>
      <c r="AK704" s="3"/>
      <c r="AL704" s="3"/>
      <c r="BW704" s="4"/>
      <c r="BX704" s="3"/>
      <c r="BY704" s="3"/>
      <c r="CE704" s="3"/>
      <c r="CF704" s="3"/>
      <c r="CG704" s="3"/>
      <c r="CH704" s="3"/>
      <c r="CI704" s="3"/>
      <c r="CJ704" s="32"/>
      <c r="CK704" s="3"/>
      <c r="CL704" s="3"/>
      <c r="CM704" s="3"/>
      <c r="CN704" s="3"/>
      <c r="CO704" s="3"/>
      <c r="CP704" s="3"/>
      <c r="CQ704" s="3"/>
      <c r="CR704" s="3"/>
      <c r="CS704" s="3"/>
      <c r="CT704" s="3"/>
      <c r="CU704" s="3"/>
    </row>
    <row r="705" spans="9:99">
      <c r="I705" s="3"/>
      <c r="O705" s="3"/>
      <c r="P705" s="3"/>
      <c r="Q705" s="3"/>
      <c r="T705" s="3"/>
      <c r="U705" s="3"/>
      <c r="W705" s="37"/>
      <c r="X705" s="3"/>
      <c r="Y705" s="3"/>
      <c r="Z705" s="8"/>
      <c r="AA705" s="3"/>
      <c r="AB705" s="3"/>
      <c r="AC705" s="3"/>
      <c r="AD705" s="3"/>
      <c r="AE705" s="3"/>
      <c r="AF705" s="3"/>
      <c r="AG705" s="3"/>
      <c r="AH705" s="3"/>
      <c r="AI705" s="3"/>
      <c r="AJ705" s="3"/>
      <c r="AK705" s="3"/>
      <c r="AL705" s="3"/>
      <c r="BW705" s="4"/>
      <c r="BX705" s="3"/>
      <c r="BY705" s="3"/>
      <c r="CE705" s="3"/>
      <c r="CF705" s="3"/>
      <c r="CG705" s="3"/>
      <c r="CH705" s="3"/>
      <c r="CI705" s="3"/>
      <c r="CJ705" s="32"/>
      <c r="CK705" s="3"/>
      <c r="CL705" s="3"/>
      <c r="CM705" s="3"/>
      <c r="CN705" s="3"/>
      <c r="CO705" s="3"/>
      <c r="CP705" s="3"/>
      <c r="CQ705" s="3"/>
      <c r="CR705" s="3"/>
      <c r="CS705" s="3"/>
      <c r="CT705" s="3"/>
      <c r="CU705" s="3"/>
    </row>
    <row r="706" spans="9:99">
      <c r="I706" s="3"/>
      <c r="O706" s="3"/>
      <c r="P706" s="3"/>
      <c r="Q706" s="3"/>
      <c r="T706" s="3"/>
      <c r="U706" s="3"/>
      <c r="W706" s="37"/>
      <c r="X706" s="3"/>
      <c r="Y706" s="3"/>
      <c r="Z706" s="8"/>
      <c r="AA706" s="3"/>
      <c r="AB706" s="3"/>
      <c r="AC706" s="3"/>
      <c r="AD706" s="3"/>
      <c r="AE706" s="3"/>
      <c r="AF706" s="3"/>
      <c r="AG706" s="3"/>
      <c r="AH706" s="3"/>
      <c r="AI706" s="3"/>
      <c r="AJ706" s="3"/>
      <c r="AK706" s="3"/>
      <c r="AL706" s="3"/>
      <c r="BW706" s="4"/>
      <c r="BX706" s="3"/>
      <c r="BY706" s="3"/>
      <c r="CE706" s="3"/>
      <c r="CF706" s="3"/>
      <c r="CG706" s="3"/>
      <c r="CH706" s="3"/>
      <c r="CI706" s="3"/>
      <c r="CJ706" s="32"/>
      <c r="CK706" s="3"/>
      <c r="CL706" s="3"/>
      <c r="CM706" s="3"/>
      <c r="CN706" s="3"/>
      <c r="CO706" s="3"/>
      <c r="CP706" s="3"/>
      <c r="CQ706" s="3"/>
      <c r="CR706" s="3"/>
      <c r="CS706" s="3"/>
      <c r="CT706" s="3"/>
      <c r="CU706" s="3"/>
    </row>
    <row r="707" spans="9:99">
      <c r="I707" s="3"/>
      <c r="O707" s="3"/>
      <c r="P707" s="3"/>
      <c r="Q707" s="3"/>
      <c r="T707" s="3"/>
      <c r="U707" s="3"/>
      <c r="W707" s="37"/>
      <c r="X707" s="3"/>
      <c r="Y707" s="3"/>
      <c r="Z707" s="8"/>
      <c r="AA707" s="3"/>
      <c r="AB707" s="3"/>
      <c r="AC707" s="3"/>
      <c r="AD707" s="3"/>
      <c r="AE707" s="3"/>
      <c r="AF707" s="3"/>
      <c r="AG707" s="3"/>
      <c r="AH707" s="3"/>
      <c r="AI707" s="3"/>
      <c r="AJ707" s="3"/>
      <c r="AK707" s="3"/>
      <c r="AL707" s="3"/>
      <c r="BW707" s="4"/>
      <c r="BX707" s="3"/>
      <c r="BY707" s="3"/>
      <c r="CE707" s="3"/>
      <c r="CF707" s="3"/>
      <c r="CG707" s="3"/>
      <c r="CH707" s="3"/>
      <c r="CI707" s="3"/>
      <c r="CJ707" s="32"/>
      <c r="CK707" s="3"/>
      <c r="CL707" s="3"/>
      <c r="CM707" s="3"/>
      <c r="CN707" s="3"/>
      <c r="CO707" s="3"/>
      <c r="CP707" s="3"/>
      <c r="CQ707" s="3"/>
      <c r="CR707" s="3"/>
      <c r="CS707" s="3"/>
      <c r="CT707" s="3"/>
      <c r="CU707" s="3"/>
    </row>
    <row r="708" spans="9:99">
      <c r="I708" s="3"/>
      <c r="O708" s="3"/>
      <c r="P708" s="3"/>
      <c r="Q708" s="3"/>
      <c r="T708" s="3"/>
      <c r="U708" s="3"/>
      <c r="W708" s="37"/>
      <c r="X708" s="3"/>
      <c r="Y708" s="3"/>
      <c r="Z708" s="8"/>
      <c r="AA708" s="3"/>
      <c r="AB708" s="3"/>
      <c r="AC708" s="3"/>
      <c r="AD708" s="3"/>
      <c r="AE708" s="3"/>
      <c r="AF708" s="3"/>
      <c r="AG708" s="3"/>
      <c r="AH708" s="3"/>
      <c r="AI708" s="3"/>
      <c r="AJ708" s="3"/>
      <c r="AK708" s="3"/>
      <c r="AL708" s="3"/>
      <c r="BW708" s="4"/>
      <c r="BX708" s="3"/>
      <c r="BY708" s="3"/>
      <c r="CE708" s="3"/>
      <c r="CF708" s="3"/>
      <c r="CG708" s="3"/>
      <c r="CH708" s="3"/>
      <c r="CI708" s="3"/>
      <c r="CJ708" s="32"/>
      <c r="CK708" s="3"/>
      <c r="CL708" s="3"/>
      <c r="CM708" s="3"/>
      <c r="CN708" s="3"/>
      <c r="CO708" s="3"/>
      <c r="CP708" s="3"/>
      <c r="CQ708" s="3"/>
      <c r="CR708" s="3"/>
      <c r="CS708" s="3"/>
      <c r="CT708" s="3"/>
      <c r="CU708" s="3"/>
    </row>
    <row r="709" spans="9:99">
      <c r="I709" s="3"/>
      <c r="O709" s="3"/>
      <c r="P709" s="3"/>
      <c r="Q709" s="3"/>
      <c r="T709" s="3"/>
      <c r="U709" s="3"/>
      <c r="W709" s="37"/>
      <c r="X709" s="3"/>
      <c r="Y709" s="3"/>
      <c r="Z709" s="8"/>
      <c r="AA709" s="3"/>
      <c r="AB709" s="3"/>
      <c r="AC709" s="3"/>
      <c r="AD709" s="3"/>
      <c r="AE709" s="3"/>
      <c r="AF709" s="3"/>
      <c r="AG709" s="3"/>
      <c r="AH709" s="3"/>
      <c r="AI709" s="3"/>
      <c r="AJ709" s="3"/>
      <c r="AK709" s="3"/>
      <c r="AL709" s="3"/>
      <c r="BW709" s="4"/>
      <c r="BX709" s="3"/>
      <c r="BY709" s="3"/>
      <c r="CE709" s="3"/>
      <c r="CF709" s="3"/>
      <c r="CG709" s="3"/>
      <c r="CH709" s="3"/>
      <c r="CI709" s="3"/>
      <c r="CJ709" s="32"/>
      <c r="CK709" s="3"/>
      <c r="CL709" s="3"/>
      <c r="CM709" s="3"/>
      <c r="CN709" s="3"/>
      <c r="CO709" s="3"/>
      <c r="CP709" s="3"/>
      <c r="CQ709" s="3"/>
      <c r="CR709" s="3"/>
      <c r="CS709" s="3"/>
      <c r="CT709" s="3"/>
      <c r="CU709" s="3"/>
    </row>
    <row r="710" spans="9:99">
      <c r="I710" s="3"/>
      <c r="O710" s="3"/>
      <c r="P710" s="3"/>
      <c r="Q710" s="3"/>
      <c r="T710" s="3"/>
      <c r="U710" s="3"/>
      <c r="W710" s="37"/>
      <c r="X710" s="3"/>
      <c r="Y710" s="3"/>
      <c r="Z710" s="8"/>
      <c r="AA710" s="3"/>
      <c r="AB710" s="3"/>
      <c r="AC710" s="3"/>
      <c r="AD710" s="3"/>
      <c r="AE710" s="3"/>
      <c r="AF710" s="3"/>
      <c r="AG710" s="3"/>
      <c r="AH710" s="3"/>
      <c r="AI710" s="3"/>
      <c r="AJ710" s="3"/>
      <c r="AK710" s="3"/>
      <c r="AL710" s="3"/>
      <c r="BW710" s="4"/>
      <c r="BX710" s="3"/>
      <c r="BY710" s="3"/>
      <c r="CE710" s="3"/>
      <c r="CF710" s="3"/>
      <c r="CG710" s="3"/>
      <c r="CH710" s="3"/>
      <c r="CI710" s="3"/>
      <c r="CJ710" s="32"/>
      <c r="CK710" s="3"/>
      <c r="CL710" s="3"/>
      <c r="CM710" s="3"/>
      <c r="CN710" s="3"/>
      <c r="CO710" s="3"/>
      <c r="CP710" s="3"/>
      <c r="CQ710" s="3"/>
      <c r="CR710" s="3"/>
      <c r="CS710" s="3"/>
      <c r="CT710" s="3"/>
      <c r="CU710" s="3"/>
    </row>
    <row r="711" spans="9:99">
      <c r="I711" s="3"/>
      <c r="O711" s="3"/>
      <c r="P711" s="3"/>
      <c r="Q711" s="3"/>
      <c r="T711" s="3"/>
      <c r="U711" s="3"/>
      <c r="W711" s="37"/>
      <c r="X711" s="3"/>
      <c r="Y711" s="3"/>
      <c r="Z711" s="8"/>
      <c r="AA711" s="3"/>
      <c r="AB711" s="3"/>
      <c r="AC711" s="3"/>
      <c r="AD711" s="3"/>
      <c r="AE711" s="3"/>
      <c r="AF711" s="3"/>
      <c r="AG711" s="3"/>
      <c r="AH711" s="3"/>
      <c r="AI711" s="3"/>
      <c r="AJ711" s="3"/>
      <c r="AK711" s="3"/>
      <c r="AL711" s="3"/>
      <c r="BW711" s="4"/>
      <c r="BX711" s="3"/>
      <c r="BY711" s="3"/>
      <c r="CE711" s="3"/>
      <c r="CF711" s="3"/>
      <c r="CG711" s="3"/>
      <c r="CH711" s="3"/>
      <c r="CI711" s="3"/>
      <c r="CJ711" s="32"/>
      <c r="CK711" s="3"/>
      <c r="CL711" s="3"/>
      <c r="CM711" s="3"/>
      <c r="CN711" s="3"/>
      <c r="CO711" s="3"/>
      <c r="CP711" s="3"/>
      <c r="CQ711" s="3"/>
      <c r="CR711" s="3"/>
      <c r="CS711" s="3"/>
      <c r="CT711" s="3"/>
      <c r="CU711" s="3"/>
    </row>
    <row r="712" spans="9:99">
      <c r="I712" s="3"/>
      <c r="O712" s="3"/>
      <c r="P712" s="3"/>
      <c r="Q712" s="3"/>
      <c r="T712" s="3"/>
      <c r="U712" s="3"/>
      <c r="W712" s="37"/>
      <c r="X712" s="3"/>
      <c r="Y712" s="3"/>
      <c r="Z712" s="8"/>
      <c r="AA712" s="3"/>
      <c r="AB712" s="3"/>
      <c r="AC712" s="3"/>
      <c r="AD712" s="3"/>
      <c r="AE712" s="3"/>
      <c r="AF712" s="3"/>
      <c r="AG712" s="3"/>
      <c r="AH712" s="3"/>
      <c r="AI712" s="3"/>
      <c r="AJ712" s="3"/>
      <c r="AK712" s="3"/>
      <c r="AL712" s="3"/>
      <c r="BW712" s="4"/>
      <c r="BX712" s="3"/>
      <c r="BY712" s="3"/>
      <c r="CE712" s="3"/>
      <c r="CF712" s="3"/>
      <c r="CG712" s="3"/>
      <c r="CH712" s="3"/>
      <c r="CI712" s="3"/>
      <c r="CJ712" s="32"/>
      <c r="CK712" s="3"/>
      <c r="CL712" s="3"/>
      <c r="CM712" s="3"/>
      <c r="CN712" s="3"/>
      <c r="CO712" s="3"/>
      <c r="CP712" s="3"/>
      <c r="CQ712" s="3"/>
      <c r="CR712" s="3"/>
      <c r="CS712" s="3"/>
      <c r="CT712" s="3"/>
      <c r="CU712" s="3"/>
    </row>
    <row r="713" spans="9:99">
      <c r="I713" s="3"/>
      <c r="O713" s="3"/>
      <c r="P713" s="3"/>
      <c r="Q713" s="3"/>
      <c r="T713" s="3"/>
      <c r="U713" s="3"/>
      <c r="W713" s="37"/>
      <c r="X713" s="3"/>
      <c r="Y713" s="3"/>
      <c r="Z713" s="8"/>
      <c r="AA713" s="3"/>
      <c r="AB713" s="3"/>
      <c r="AC713" s="3"/>
      <c r="AD713" s="3"/>
      <c r="AE713" s="3"/>
      <c r="AF713" s="3"/>
      <c r="AG713" s="3"/>
      <c r="AH713" s="3"/>
      <c r="AI713" s="3"/>
      <c r="AJ713" s="3"/>
      <c r="AK713" s="3"/>
      <c r="AL713" s="3"/>
      <c r="BW713" s="4"/>
      <c r="BX713" s="3"/>
      <c r="BY713" s="3"/>
      <c r="CE713" s="3"/>
      <c r="CF713" s="3"/>
      <c r="CG713" s="3"/>
      <c r="CH713" s="3"/>
      <c r="CI713" s="3"/>
      <c r="CJ713" s="32"/>
      <c r="CK713" s="3"/>
      <c r="CL713" s="3"/>
      <c r="CM713" s="3"/>
      <c r="CN713" s="3"/>
      <c r="CO713" s="3"/>
      <c r="CP713" s="3"/>
      <c r="CQ713" s="3"/>
      <c r="CR713" s="3"/>
      <c r="CS713" s="3"/>
      <c r="CT713" s="3"/>
      <c r="CU713" s="3"/>
    </row>
    <row r="714" spans="9:99">
      <c r="I714" s="3"/>
      <c r="O714" s="3"/>
      <c r="P714" s="3"/>
      <c r="Q714" s="3"/>
      <c r="T714" s="3"/>
      <c r="U714" s="3"/>
      <c r="W714" s="37"/>
      <c r="X714" s="3"/>
      <c r="Y714" s="3"/>
      <c r="Z714" s="8"/>
      <c r="AA714" s="3"/>
      <c r="AB714" s="3"/>
      <c r="AC714" s="3"/>
      <c r="AD714" s="3"/>
      <c r="AE714" s="3"/>
      <c r="AF714" s="3"/>
      <c r="AG714" s="3"/>
      <c r="AH714" s="3"/>
      <c r="AI714" s="3"/>
      <c r="AJ714" s="3"/>
      <c r="AK714" s="3"/>
      <c r="AL714" s="3"/>
      <c r="BW714" s="4"/>
      <c r="BX714" s="3"/>
      <c r="BY714" s="3"/>
      <c r="CE714" s="3"/>
      <c r="CF714" s="3"/>
      <c r="CG714" s="3"/>
      <c r="CH714" s="3"/>
      <c r="CI714" s="3"/>
      <c r="CJ714" s="32"/>
      <c r="CK714" s="3"/>
      <c r="CL714" s="3"/>
      <c r="CM714" s="3"/>
      <c r="CN714" s="3"/>
      <c r="CO714" s="3"/>
      <c r="CP714" s="3"/>
      <c r="CQ714" s="3"/>
      <c r="CR714" s="3"/>
      <c r="CS714" s="3"/>
      <c r="CT714" s="3"/>
      <c r="CU714" s="3"/>
    </row>
    <row r="715" spans="9:99">
      <c r="I715" s="3"/>
      <c r="O715" s="3"/>
      <c r="P715" s="3"/>
      <c r="Q715" s="3"/>
      <c r="T715" s="3"/>
      <c r="U715" s="3"/>
      <c r="W715" s="37"/>
      <c r="X715" s="3"/>
      <c r="Y715" s="3"/>
      <c r="Z715" s="8"/>
      <c r="AA715" s="3"/>
      <c r="AB715" s="3"/>
      <c r="AC715" s="3"/>
      <c r="AD715" s="3"/>
      <c r="AE715" s="3"/>
      <c r="AF715" s="3"/>
      <c r="AG715" s="3"/>
      <c r="AH715" s="3"/>
      <c r="AI715" s="3"/>
      <c r="AJ715" s="3"/>
      <c r="AK715" s="3"/>
      <c r="AL715" s="3"/>
      <c r="BW715" s="4"/>
      <c r="BX715" s="3"/>
      <c r="BY715" s="3"/>
      <c r="CE715" s="3"/>
      <c r="CF715" s="3"/>
      <c r="CG715" s="3"/>
      <c r="CH715" s="3"/>
      <c r="CI715" s="3"/>
      <c r="CJ715" s="32"/>
      <c r="CK715" s="3"/>
      <c r="CL715" s="3"/>
      <c r="CM715" s="3"/>
      <c r="CN715" s="3"/>
      <c r="CO715" s="3"/>
      <c r="CP715" s="3"/>
      <c r="CQ715" s="3"/>
      <c r="CR715" s="3"/>
      <c r="CS715" s="3"/>
      <c r="CT715" s="3"/>
      <c r="CU715" s="3"/>
    </row>
    <row r="716" spans="9:99">
      <c r="I716" s="3"/>
      <c r="O716" s="3"/>
      <c r="P716" s="3"/>
      <c r="Q716" s="3"/>
      <c r="T716" s="3"/>
      <c r="U716" s="3"/>
      <c r="W716" s="37"/>
      <c r="X716" s="3"/>
      <c r="Y716" s="3"/>
      <c r="Z716" s="8"/>
      <c r="AA716" s="3"/>
      <c r="AB716" s="3"/>
      <c r="AC716" s="3"/>
      <c r="AD716" s="3"/>
      <c r="AE716" s="3"/>
      <c r="AF716" s="3"/>
      <c r="AG716" s="3"/>
      <c r="AH716" s="3"/>
      <c r="AI716" s="3"/>
      <c r="AJ716" s="3"/>
      <c r="AK716" s="3"/>
      <c r="AL716" s="3"/>
      <c r="BW716" s="4"/>
      <c r="BX716" s="3"/>
      <c r="BY716" s="3"/>
      <c r="CE716" s="3"/>
      <c r="CF716" s="3"/>
      <c r="CG716" s="3"/>
      <c r="CH716" s="3"/>
      <c r="CI716" s="3"/>
      <c r="CJ716" s="32"/>
      <c r="CK716" s="3"/>
      <c r="CL716" s="3"/>
      <c r="CM716" s="3"/>
      <c r="CN716" s="3"/>
      <c r="CO716" s="3"/>
      <c r="CP716" s="3"/>
      <c r="CQ716" s="3"/>
      <c r="CR716" s="3"/>
      <c r="CS716" s="3"/>
      <c r="CT716" s="3"/>
      <c r="CU716" s="3"/>
    </row>
    <row r="717" spans="9:99">
      <c r="I717" s="3"/>
      <c r="O717" s="3"/>
      <c r="P717" s="3"/>
      <c r="Q717" s="3"/>
      <c r="T717" s="3"/>
      <c r="U717" s="3"/>
      <c r="W717" s="37"/>
      <c r="X717" s="3"/>
      <c r="Y717" s="3"/>
      <c r="Z717" s="8"/>
      <c r="AA717" s="3"/>
      <c r="AB717" s="3"/>
      <c r="AC717" s="3"/>
      <c r="AD717" s="3"/>
      <c r="AE717" s="3"/>
      <c r="AF717" s="3"/>
      <c r="AG717" s="3"/>
      <c r="AH717" s="3"/>
      <c r="AI717" s="3"/>
      <c r="AJ717" s="3"/>
      <c r="AK717" s="3"/>
      <c r="AL717" s="3"/>
      <c r="BW717" s="4"/>
      <c r="BX717" s="3"/>
      <c r="BY717" s="3"/>
      <c r="CE717" s="3"/>
      <c r="CF717" s="3"/>
      <c r="CG717" s="3"/>
      <c r="CH717" s="3"/>
      <c r="CI717" s="3"/>
      <c r="CJ717" s="32"/>
      <c r="CK717" s="3"/>
      <c r="CL717" s="3"/>
      <c r="CM717" s="3"/>
      <c r="CN717" s="3"/>
      <c r="CO717" s="3"/>
      <c r="CP717" s="3"/>
      <c r="CQ717" s="3"/>
      <c r="CR717" s="3"/>
      <c r="CS717" s="3"/>
      <c r="CT717" s="3"/>
      <c r="CU717" s="3"/>
    </row>
    <row r="718" spans="9:99">
      <c r="I718" s="3"/>
      <c r="O718" s="3"/>
      <c r="P718" s="3"/>
      <c r="Q718" s="3"/>
      <c r="T718" s="3"/>
      <c r="U718" s="3"/>
      <c r="W718" s="37"/>
      <c r="X718" s="3"/>
      <c r="Y718" s="3"/>
      <c r="Z718" s="8"/>
      <c r="AA718" s="3"/>
      <c r="AB718" s="3"/>
      <c r="AC718" s="3"/>
      <c r="AD718" s="3"/>
      <c r="AE718" s="3"/>
      <c r="AF718" s="3"/>
      <c r="AG718" s="3"/>
      <c r="AH718" s="3"/>
      <c r="AI718" s="3"/>
      <c r="AJ718" s="3"/>
      <c r="AK718" s="3"/>
      <c r="AL718" s="3"/>
      <c r="BW718" s="4"/>
      <c r="BX718" s="3"/>
      <c r="BY718" s="3"/>
      <c r="CE718" s="3"/>
      <c r="CF718" s="3"/>
      <c r="CG718" s="3"/>
      <c r="CH718" s="3"/>
      <c r="CI718" s="3"/>
      <c r="CJ718" s="32"/>
      <c r="CK718" s="3"/>
      <c r="CL718" s="3"/>
      <c r="CM718" s="3"/>
      <c r="CN718" s="3"/>
      <c r="CO718" s="3"/>
      <c r="CP718" s="3"/>
      <c r="CQ718" s="3"/>
      <c r="CR718" s="3"/>
      <c r="CS718" s="3"/>
      <c r="CT718" s="3"/>
      <c r="CU718" s="3"/>
    </row>
    <row r="719" spans="9:99">
      <c r="I719" s="3"/>
      <c r="O719" s="3"/>
      <c r="P719" s="3"/>
      <c r="Q719" s="3"/>
      <c r="T719" s="3"/>
      <c r="U719" s="3"/>
      <c r="W719" s="37"/>
      <c r="X719" s="3"/>
      <c r="Y719" s="3"/>
      <c r="Z719" s="8"/>
      <c r="AA719" s="3"/>
      <c r="AB719" s="3"/>
      <c r="AC719" s="3"/>
      <c r="AD719" s="3"/>
      <c r="AE719" s="3"/>
      <c r="AF719" s="3"/>
      <c r="AG719" s="3"/>
      <c r="AH719" s="3"/>
      <c r="AI719" s="3"/>
      <c r="AJ719" s="3"/>
      <c r="AK719" s="3"/>
      <c r="AL719" s="3"/>
      <c r="BW719" s="4"/>
      <c r="BX719" s="3"/>
      <c r="BY719" s="3"/>
      <c r="CE719" s="3"/>
      <c r="CF719" s="3"/>
      <c r="CG719" s="3"/>
      <c r="CH719" s="3"/>
      <c r="CI719" s="3"/>
      <c r="CJ719" s="32"/>
      <c r="CK719" s="3"/>
      <c r="CL719" s="3"/>
      <c r="CM719" s="3"/>
      <c r="CN719" s="3"/>
      <c r="CO719" s="3"/>
      <c r="CP719" s="3"/>
      <c r="CQ719" s="3"/>
      <c r="CR719" s="3"/>
      <c r="CS719" s="3"/>
      <c r="CT719" s="3"/>
      <c r="CU719" s="3"/>
    </row>
    <row r="720" spans="9:99">
      <c r="I720" s="3"/>
      <c r="O720" s="3"/>
      <c r="P720" s="3"/>
      <c r="Q720" s="3"/>
      <c r="T720" s="3"/>
      <c r="U720" s="3"/>
      <c r="W720" s="37"/>
      <c r="X720" s="3"/>
      <c r="Y720" s="3"/>
      <c r="Z720" s="8"/>
      <c r="AA720" s="3"/>
      <c r="AB720" s="3"/>
      <c r="AC720" s="3"/>
      <c r="AD720" s="3"/>
      <c r="AE720" s="3"/>
      <c r="AF720" s="3"/>
      <c r="AG720" s="3"/>
      <c r="AH720" s="3"/>
      <c r="AI720" s="3"/>
      <c r="AJ720" s="3"/>
      <c r="AK720" s="3"/>
      <c r="AL720" s="3"/>
      <c r="BW720" s="4"/>
      <c r="BX720" s="3"/>
      <c r="BY720" s="3"/>
      <c r="CE720" s="3"/>
      <c r="CF720" s="3"/>
      <c r="CG720" s="3"/>
      <c r="CH720" s="3"/>
      <c r="CI720" s="3"/>
      <c r="CJ720" s="32"/>
      <c r="CK720" s="3"/>
      <c r="CL720" s="3"/>
      <c r="CM720" s="3"/>
      <c r="CN720" s="3"/>
      <c r="CO720" s="3"/>
      <c r="CP720" s="3"/>
      <c r="CQ720" s="3"/>
      <c r="CR720" s="3"/>
      <c r="CS720" s="3"/>
      <c r="CT720" s="3"/>
      <c r="CU720" s="3"/>
    </row>
    <row r="721" spans="9:99">
      <c r="I721" s="3"/>
      <c r="O721" s="3"/>
      <c r="P721" s="3"/>
      <c r="Q721" s="3"/>
      <c r="T721" s="3"/>
      <c r="U721" s="3"/>
      <c r="W721" s="37"/>
      <c r="X721" s="3"/>
      <c r="Y721" s="3"/>
      <c r="Z721" s="8"/>
      <c r="AA721" s="3"/>
      <c r="AB721" s="3"/>
      <c r="AC721" s="3"/>
      <c r="AD721" s="3"/>
      <c r="AE721" s="3"/>
      <c r="AF721" s="3"/>
      <c r="AG721" s="3"/>
      <c r="AH721" s="3"/>
      <c r="AI721" s="3"/>
      <c r="AJ721" s="3"/>
      <c r="AK721" s="3"/>
      <c r="AL721" s="3"/>
      <c r="BW721" s="4"/>
      <c r="BX721" s="3"/>
      <c r="BY721" s="3"/>
      <c r="CE721" s="3"/>
      <c r="CF721" s="3"/>
      <c r="CG721" s="3"/>
      <c r="CH721" s="3"/>
      <c r="CI721" s="3"/>
      <c r="CJ721" s="32"/>
      <c r="CK721" s="3"/>
      <c r="CL721" s="3"/>
      <c r="CM721" s="3"/>
      <c r="CN721" s="3"/>
      <c r="CO721" s="3"/>
      <c r="CP721" s="3"/>
      <c r="CQ721" s="3"/>
      <c r="CR721" s="3"/>
      <c r="CS721" s="3"/>
      <c r="CT721" s="3"/>
      <c r="CU721" s="3"/>
    </row>
    <row r="722" spans="9:99">
      <c r="I722" s="3"/>
      <c r="O722" s="3"/>
      <c r="P722" s="3"/>
      <c r="Q722" s="3"/>
      <c r="T722" s="3"/>
      <c r="U722" s="3"/>
      <c r="W722" s="37"/>
      <c r="X722" s="3"/>
      <c r="Y722" s="3"/>
      <c r="Z722" s="8"/>
      <c r="AA722" s="3"/>
      <c r="AB722" s="3"/>
      <c r="AC722" s="3"/>
      <c r="AD722" s="3"/>
      <c r="AE722" s="3"/>
      <c r="AF722" s="3"/>
      <c r="AG722" s="3"/>
      <c r="AH722" s="3"/>
      <c r="AI722" s="3"/>
      <c r="AJ722" s="3"/>
      <c r="AK722" s="3"/>
      <c r="AL722" s="3"/>
      <c r="BW722" s="4"/>
      <c r="BX722" s="3"/>
      <c r="BY722" s="3"/>
      <c r="CE722" s="3"/>
      <c r="CF722" s="3"/>
      <c r="CG722" s="3"/>
      <c r="CH722" s="3"/>
      <c r="CI722" s="3"/>
      <c r="CJ722" s="32"/>
      <c r="CK722" s="3"/>
      <c r="CL722" s="3"/>
      <c r="CM722" s="3"/>
      <c r="CN722" s="3"/>
      <c r="CO722" s="3"/>
      <c r="CP722" s="3"/>
      <c r="CQ722" s="3"/>
      <c r="CR722" s="3"/>
      <c r="CS722" s="3"/>
      <c r="CT722" s="3"/>
      <c r="CU722" s="3"/>
    </row>
    <row r="723" spans="9:99">
      <c r="I723" s="3"/>
      <c r="O723" s="3"/>
      <c r="P723" s="3"/>
      <c r="Q723" s="3"/>
      <c r="T723" s="3"/>
      <c r="U723" s="3"/>
      <c r="W723" s="37"/>
      <c r="X723" s="3"/>
      <c r="Y723" s="3"/>
      <c r="Z723" s="8"/>
      <c r="AA723" s="3"/>
      <c r="AB723" s="3"/>
      <c r="AC723" s="3"/>
      <c r="AD723" s="3"/>
      <c r="AE723" s="3"/>
      <c r="AF723" s="3"/>
      <c r="AG723" s="3"/>
      <c r="AH723" s="3"/>
      <c r="AI723" s="3"/>
      <c r="AJ723" s="3"/>
      <c r="AK723" s="3"/>
      <c r="AL723" s="3"/>
      <c r="BW723" s="4"/>
      <c r="BX723" s="3"/>
      <c r="BY723" s="3"/>
      <c r="CE723" s="3"/>
      <c r="CF723" s="3"/>
      <c r="CG723" s="3"/>
      <c r="CH723" s="3"/>
      <c r="CI723" s="3"/>
      <c r="CJ723" s="32"/>
      <c r="CK723" s="3"/>
      <c r="CL723" s="3"/>
      <c r="CM723" s="3"/>
      <c r="CN723" s="3"/>
      <c r="CO723" s="3"/>
      <c r="CP723" s="3"/>
      <c r="CQ723" s="3"/>
      <c r="CR723" s="3"/>
      <c r="CS723" s="3"/>
      <c r="CT723" s="3"/>
      <c r="CU723" s="3"/>
    </row>
    <row r="724" spans="9:99">
      <c r="I724" s="3"/>
      <c r="O724" s="3"/>
      <c r="P724" s="3"/>
      <c r="Q724" s="3"/>
      <c r="T724" s="3"/>
      <c r="U724" s="3"/>
      <c r="W724" s="37"/>
      <c r="X724" s="3"/>
      <c r="Y724" s="3"/>
      <c r="Z724" s="8"/>
      <c r="AA724" s="3"/>
      <c r="AB724" s="3"/>
      <c r="AC724" s="3"/>
      <c r="AD724" s="3"/>
      <c r="AE724" s="3"/>
      <c r="AF724" s="3"/>
      <c r="AG724" s="3"/>
      <c r="AH724" s="3"/>
      <c r="AI724" s="3"/>
      <c r="AJ724" s="3"/>
      <c r="AK724" s="3"/>
      <c r="AL724" s="3"/>
      <c r="BW724" s="4"/>
      <c r="BX724" s="3"/>
      <c r="BY724" s="3"/>
      <c r="CE724" s="3"/>
      <c r="CF724" s="3"/>
      <c r="CG724" s="3"/>
      <c r="CH724" s="3"/>
      <c r="CI724" s="3"/>
      <c r="CJ724" s="32"/>
      <c r="CK724" s="3"/>
      <c r="CL724" s="3"/>
      <c r="CM724" s="3"/>
      <c r="CN724" s="3"/>
      <c r="CO724" s="3"/>
      <c r="CP724" s="3"/>
      <c r="CQ724" s="3"/>
      <c r="CR724" s="3"/>
      <c r="CS724" s="3"/>
      <c r="CT724" s="3"/>
      <c r="CU724" s="3"/>
    </row>
    <row r="725" spans="9:99">
      <c r="I725" s="3"/>
      <c r="O725" s="3"/>
      <c r="P725" s="3"/>
      <c r="Q725" s="3"/>
      <c r="T725" s="3"/>
      <c r="U725" s="3"/>
      <c r="W725" s="37"/>
      <c r="X725" s="3"/>
      <c r="Y725" s="3"/>
      <c r="Z725" s="8"/>
      <c r="AA725" s="3"/>
      <c r="AB725" s="3"/>
      <c r="AC725" s="3"/>
      <c r="AD725" s="3"/>
      <c r="AE725" s="3"/>
      <c r="AF725" s="3"/>
      <c r="AG725" s="3"/>
      <c r="AH725" s="3"/>
      <c r="AI725" s="3"/>
      <c r="AJ725" s="3"/>
      <c r="AK725" s="3"/>
      <c r="AL725" s="3"/>
      <c r="BW725" s="4"/>
      <c r="BX725" s="3"/>
      <c r="BY725" s="3"/>
      <c r="CE725" s="3"/>
      <c r="CF725" s="3"/>
      <c r="CG725" s="3"/>
      <c r="CH725" s="3"/>
      <c r="CI725" s="3"/>
      <c r="CJ725" s="32"/>
      <c r="CK725" s="3"/>
      <c r="CL725" s="3"/>
      <c r="CM725" s="3"/>
      <c r="CN725" s="3"/>
      <c r="CO725" s="3"/>
      <c r="CP725" s="3"/>
      <c r="CQ725" s="3"/>
      <c r="CR725" s="3"/>
      <c r="CS725" s="3"/>
      <c r="CT725" s="3"/>
      <c r="CU725" s="3"/>
    </row>
    <row r="726" spans="9:99">
      <c r="I726" s="3"/>
      <c r="O726" s="3"/>
      <c r="P726" s="3"/>
      <c r="Q726" s="3"/>
      <c r="T726" s="3"/>
      <c r="U726" s="3"/>
      <c r="W726" s="37"/>
      <c r="X726" s="3"/>
      <c r="Y726" s="3"/>
      <c r="Z726" s="8"/>
      <c r="AA726" s="3"/>
      <c r="AB726" s="3"/>
      <c r="AC726" s="3"/>
      <c r="AD726" s="3"/>
      <c r="AE726" s="3"/>
      <c r="AF726" s="3"/>
      <c r="AG726" s="3"/>
      <c r="AH726" s="3"/>
      <c r="AI726" s="3"/>
      <c r="AJ726" s="3"/>
      <c r="AK726" s="3"/>
      <c r="AL726" s="3"/>
      <c r="BW726" s="4"/>
      <c r="BX726" s="3"/>
      <c r="BY726" s="3"/>
      <c r="CE726" s="3"/>
      <c r="CF726" s="3"/>
      <c r="CG726" s="3"/>
      <c r="CH726" s="3"/>
      <c r="CI726" s="3"/>
      <c r="CJ726" s="32"/>
      <c r="CK726" s="3"/>
      <c r="CL726" s="3"/>
      <c r="CM726" s="3"/>
      <c r="CN726" s="3"/>
      <c r="CO726" s="3"/>
      <c r="CP726" s="3"/>
      <c r="CQ726" s="3"/>
      <c r="CR726" s="3"/>
      <c r="CS726" s="3"/>
      <c r="CT726" s="3"/>
      <c r="CU726" s="3"/>
    </row>
    <row r="727" spans="9:99">
      <c r="I727" s="3"/>
      <c r="O727" s="3"/>
      <c r="P727" s="3"/>
      <c r="Q727" s="3"/>
      <c r="T727" s="3"/>
      <c r="U727" s="3"/>
      <c r="W727" s="37"/>
      <c r="X727" s="3"/>
      <c r="Y727" s="3"/>
      <c r="Z727" s="8"/>
      <c r="AA727" s="3"/>
      <c r="AB727" s="3"/>
      <c r="AC727" s="3"/>
      <c r="AD727" s="3"/>
      <c r="AE727" s="3"/>
      <c r="AF727" s="3"/>
      <c r="AG727" s="3"/>
      <c r="AH727" s="3"/>
      <c r="AI727" s="3"/>
      <c r="AJ727" s="3"/>
      <c r="AK727" s="3"/>
      <c r="AL727" s="3"/>
      <c r="BW727" s="4"/>
      <c r="BX727" s="3"/>
      <c r="BY727" s="3"/>
      <c r="CE727" s="3"/>
      <c r="CF727" s="3"/>
      <c r="CG727" s="3"/>
      <c r="CH727" s="3"/>
      <c r="CI727" s="3"/>
      <c r="CJ727" s="32"/>
      <c r="CK727" s="3"/>
      <c r="CL727" s="3"/>
      <c r="CM727" s="3"/>
      <c r="CN727" s="3"/>
      <c r="CO727" s="3"/>
      <c r="CP727" s="3"/>
      <c r="CQ727" s="3"/>
      <c r="CR727" s="3"/>
      <c r="CS727" s="3"/>
      <c r="CT727" s="3"/>
      <c r="CU727" s="3"/>
    </row>
    <row r="728" spans="9:99">
      <c r="I728" s="3"/>
      <c r="O728" s="3"/>
      <c r="P728" s="3"/>
      <c r="Q728" s="3"/>
      <c r="T728" s="3"/>
      <c r="U728" s="3"/>
      <c r="W728" s="37"/>
      <c r="X728" s="3"/>
      <c r="Y728" s="3"/>
      <c r="Z728" s="8"/>
      <c r="AA728" s="3"/>
      <c r="AB728" s="3"/>
      <c r="AC728" s="3"/>
      <c r="AD728" s="3"/>
      <c r="AE728" s="3"/>
      <c r="AF728" s="3"/>
      <c r="AG728" s="3"/>
      <c r="AH728" s="3"/>
      <c r="AI728" s="3"/>
      <c r="AJ728" s="3"/>
      <c r="AK728" s="3"/>
      <c r="AL728" s="3"/>
      <c r="BW728" s="4"/>
      <c r="BX728" s="3"/>
      <c r="BY728" s="3"/>
      <c r="CE728" s="3"/>
      <c r="CF728" s="3"/>
      <c r="CG728" s="3"/>
      <c r="CH728" s="3"/>
      <c r="CI728" s="3"/>
      <c r="CJ728" s="32"/>
      <c r="CK728" s="3"/>
      <c r="CL728" s="3"/>
      <c r="CM728" s="3"/>
      <c r="CN728" s="3"/>
      <c r="CO728" s="3"/>
      <c r="CP728" s="3"/>
      <c r="CQ728" s="3"/>
      <c r="CR728" s="3"/>
      <c r="CS728" s="3"/>
      <c r="CT728" s="3"/>
      <c r="CU728" s="3"/>
    </row>
    <row r="729" spans="9:99">
      <c r="I729" s="3"/>
      <c r="O729" s="3"/>
      <c r="P729" s="3"/>
      <c r="Q729" s="3"/>
      <c r="T729" s="3"/>
      <c r="U729" s="3"/>
      <c r="W729" s="37"/>
      <c r="X729" s="3"/>
      <c r="Y729" s="3"/>
      <c r="Z729" s="8"/>
      <c r="AA729" s="3"/>
      <c r="AB729" s="3"/>
      <c r="AC729" s="3"/>
      <c r="AD729" s="3"/>
      <c r="AE729" s="3"/>
      <c r="AF729" s="3"/>
      <c r="AG729" s="3"/>
      <c r="AH729" s="3"/>
      <c r="AI729" s="3"/>
      <c r="AJ729" s="3"/>
      <c r="AK729" s="3"/>
      <c r="AL729" s="3"/>
      <c r="BW729" s="4"/>
      <c r="BX729" s="3"/>
      <c r="BY729" s="3"/>
      <c r="CE729" s="3"/>
      <c r="CF729" s="3"/>
      <c r="CG729" s="3"/>
      <c r="CH729" s="3"/>
      <c r="CI729" s="3"/>
      <c r="CJ729" s="32"/>
      <c r="CK729" s="3"/>
      <c r="CL729" s="3"/>
      <c r="CM729" s="3"/>
      <c r="CN729" s="3"/>
      <c r="CO729" s="3"/>
      <c r="CP729" s="3"/>
      <c r="CQ729" s="3"/>
      <c r="CR729" s="3"/>
      <c r="CS729" s="3"/>
      <c r="CT729" s="3"/>
      <c r="CU729" s="3"/>
    </row>
    <row r="730" spans="9:99">
      <c r="I730" s="3"/>
      <c r="O730" s="3"/>
      <c r="P730" s="3"/>
      <c r="Q730" s="3"/>
      <c r="T730" s="3"/>
      <c r="U730" s="3"/>
      <c r="W730" s="37"/>
      <c r="X730" s="3"/>
      <c r="Y730" s="3"/>
      <c r="Z730" s="8"/>
      <c r="AA730" s="3"/>
      <c r="AB730" s="3"/>
      <c r="AC730" s="3"/>
      <c r="AD730" s="3"/>
      <c r="AE730" s="3"/>
      <c r="AF730" s="3"/>
      <c r="AG730" s="3"/>
      <c r="AH730" s="3"/>
      <c r="AI730" s="3"/>
      <c r="AJ730" s="3"/>
      <c r="AK730" s="3"/>
      <c r="AL730" s="3"/>
      <c r="BW730" s="4"/>
      <c r="BX730" s="3"/>
      <c r="BY730" s="3"/>
      <c r="CE730" s="3"/>
      <c r="CF730" s="3"/>
      <c r="CG730" s="3"/>
      <c r="CH730" s="3"/>
      <c r="CI730" s="3"/>
      <c r="CJ730" s="32"/>
      <c r="CK730" s="3"/>
      <c r="CL730" s="3"/>
      <c r="CM730" s="3"/>
      <c r="CN730" s="3"/>
      <c r="CO730" s="3"/>
      <c r="CP730" s="3"/>
      <c r="CQ730" s="3"/>
      <c r="CR730" s="3"/>
      <c r="CS730" s="3"/>
      <c r="CT730" s="3"/>
      <c r="CU730" s="3"/>
    </row>
    <row r="731" spans="9:99">
      <c r="I731" s="3"/>
      <c r="O731" s="3"/>
      <c r="P731" s="3"/>
      <c r="Q731" s="3"/>
      <c r="T731" s="3"/>
      <c r="U731" s="3"/>
      <c r="W731" s="37"/>
      <c r="X731" s="3"/>
      <c r="Y731" s="3"/>
      <c r="Z731" s="8"/>
      <c r="AA731" s="3"/>
      <c r="AB731" s="3"/>
      <c r="AC731" s="3"/>
      <c r="AD731" s="3"/>
      <c r="AE731" s="3"/>
      <c r="AF731" s="3"/>
      <c r="AG731" s="3"/>
      <c r="AH731" s="3"/>
      <c r="AI731" s="3"/>
      <c r="AJ731" s="3"/>
      <c r="AK731" s="3"/>
      <c r="AL731" s="3"/>
      <c r="BW731" s="4"/>
      <c r="BX731" s="3"/>
      <c r="BY731" s="3"/>
      <c r="CE731" s="3"/>
      <c r="CF731" s="3"/>
      <c r="CG731" s="3"/>
      <c r="CH731" s="3"/>
      <c r="CI731" s="3"/>
      <c r="CJ731" s="32"/>
      <c r="CK731" s="3"/>
      <c r="CL731" s="3"/>
      <c r="CM731" s="3"/>
      <c r="CN731" s="3"/>
      <c r="CO731" s="3"/>
      <c r="CP731" s="3"/>
      <c r="CQ731" s="3"/>
      <c r="CR731" s="3"/>
      <c r="CS731" s="3"/>
      <c r="CT731" s="3"/>
      <c r="CU731" s="3"/>
    </row>
    <row r="732" spans="9:99">
      <c r="I732" s="3"/>
      <c r="O732" s="3"/>
      <c r="P732" s="3"/>
      <c r="Q732" s="3"/>
      <c r="T732" s="3"/>
      <c r="U732" s="3"/>
      <c r="W732" s="37"/>
      <c r="X732" s="3"/>
      <c r="Y732" s="3"/>
      <c r="Z732" s="8"/>
      <c r="AA732" s="3"/>
      <c r="AB732" s="3"/>
      <c r="AC732" s="3"/>
      <c r="AD732" s="3"/>
      <c r="AE732" s="3"/>
      <c r="AF732" s="3"/>
      <c r="AG732" s="3"/>
      <c r="AH732" s="3"/>
      <c r="AI732" s="3"/>
      <c r="AJ732" s="3"/>
      <c r="AK732" s="3"/>
      <c r="AL732" s="3"/>
      <c r="BW732" s="4"/>
      <c r="BX732" s="3"/>
      <c r="BY732" s="3"/>
      <c r="CE732" s="3"/>
      <c r="CF732" s="3"/>
      <c r="CG732" s="3"/>
      <c r="CH732" s="3"/>
      <c r="CI732" s="3"/>
      <c r="CJ732" s="32"/>
      <c r="CK732" s="3"/>
      <c r="CL732" s="3"/>
      <c r="CM732" s="3"/>
      <c r="CN732" s="3"/>
      <c r="CO732" s="3"/>
      <c r="CP732" s="3"/>
      <c r="CQ732" s="3"/>
      <c r="CR732" s="3"/>
      <c r="CS732" s="3"/>
      <c r="CT732" s="3"/>
      <c r="CU732" s="3"/>
    </row>
    <row r="733" spans="9:99">
      <c r="I733" s="3"/>
      <c r="O733" s="3"/>
      <c r="P733" s="3"/>
      <c r="Q733" s="3"/>
      <c r="T733" s="3"/>
      <c r="U733" s="3"/>
      <c r="W733" s="37"/>
      <c r="X733" s="3"/>
      <c r="Y733" s="3"/>
      <c r="Z733" s="8"/>
      <c r="AA733" s="3"/>
      <c r="AB733" s="3"/>
      <c r="AC733" s="3"/>
      <c r="AD733" s="3"/>
      <c r="AE733" s="3"/>
      <c r="AF733" s="3"/>
      <c r="AG733" s="3"/>
      <c r="AH733" s="3"/>
      <c r="AI733" s="3"/>
      <c r="AJ733" s="3"/>
      <c r="AK733" s="3"/>
      <c r="AL733" s="3"/>
      <c r="BW733" s="4"/>
      <c r="BX733" s="3"/>
      <c r="BY733" s="3"/>
      <c r="CE733" s="3"/>
      <c r="CF733" s="3"/>
      <c r="CG733" s="3"/>
      <c r="CH733" s="3"/>
      <c r="CI733" s="3"/>
      <c r="CJ733" s="32"/>
      <c r="CK733" s="3"/>
      <c r="CL733" s="3"/>
      <c r="CM733" s="3"/>
      <c r="CN733" s="3"/>
      <c r="CO733" s="3"/>
      <c r="CP733" s="3"/>
      <c r="CQ733" s="3"/>
      <c r="CR733" s="3"/>
      <c r="CS733" s="3"/>
      <c r="CT733" s="3"/>
      <c r="CU733" s="3"/>
    </row>
    <row r="734" spans="9:99">
      <c r="I734" s="3"/>
      <c r="O734" s="3"/>
      <c r="P734" s="3"/>
      <c r="Q734" s="3"/>
      <c r="T734" s="3"/>
      <c r="U734" s="3"/>
      <c r="W734" s="37"/>
      <c r="X734" s="3"/>
      <c r="Y734" s="3"/>
      <c r="Z734" s="8"/>
      <c r="AA734" s="3"/>
      <c r="AB734" s="3"/>
      <c r="AC734" s="3"/>
      <c r="AD734" s="3"/>
      <c r="AE734" s="3"/>
      <c r="AF734" s="3"/>
      <c r="AG734" s="3"/>
      <c r="AH734" s="3"/>
      <c r="AI734" s="3"/>
      <c r="AJ734" s="3"/>
      <c r="AK734" s="3"/>
      <c r="AL734" s="3"/>
      <c r="BW734" s="4"/>
      <c r="BX734" s="3"/>
      <c r="BY734" s="3"/>
      <c r="CE734" s="3"/>
      <c r="CF734" s="3"/>
      <c r="CG734" s="3"/>
      <c r="CH734" s="3"/>
      <c r="CI734" s="3"/>
      <c r="CJ734" s="32"/>
      <c r="CK734" s="3"/>
      <c r="CL734" s="3"/>
      <c r="CM734" s="3"/>
      <c r="CN734" s="3"/>
      <c r="CO734" s="3"/>
      <c r="CP734" s="3"/>
      <c r="CQ734" s="3"/>
      <c r="CR734" s="3"/>
      <c r="CS734" s="3"/>
      <c r="CT734" s="3"/>
      <c r="CU734" s="3"/>
    </row>
    <row r="735" spans="9:99">
      <c r="I735" s="3"/>
      <c r="O735" s="3"/>
      <c r="P735" s="3"/>
      <c r="Q735" s="3"/>
      <c r="T735" s="3"/>
      <c r="U735" s="3"/>
      <c r="W735" s="37"/>
      <c r="X735" s="3"/>
      <c r="Y735" s="3"/>
      <c r="Z735" s="8"/>
      <c r="AA735" s="3"/>
      <c r="AB735" s="3"/>
      <c r="AC735" s="3"/>
      <c r="AD735" s="3"/>
      <c r="AE735" s="3"/>
      <c r="AF735" s="3"/>
      <c r="AG735" s="3"/>
      <c r="AH735" s="3"/>
      <c r="AI735" s="3"/>
      <c r="AJ735" s="3"/>
      <c r="AK735" s="3"/>
      <c r="AL735" s="3"/>
      <c r="BW735" s="4"/>
      <c r="BX735" s="3"/>
      <c r="BY735" s="3"/>
      <c r="CE735" s="3"/>
      <c r="CF735" s="3"/>
      <c r="CG735" s="3"/>
      <c r="CH735" s="3"/>
      <c r="CI735" s="3"/>
      <c r="CJ735" s="32"/>
      <c r="CK735" s="3"/>
      <c r="CL735" s="3"/>
      <c r="CM735" s="3"/>
      <c r="CN735" s="3"/>
      <c r="CO735" s="3"/>
      <c r="CP735" s="3"/>
      <c r="CQ735" s="3"/>
      <c r="CR735" s="3"/>
      <c r="CS735" s="3"/>
      <c r="CT735" s="3"/>
      <c r="CU735" s="3"/>
    </row>
    <row r="736" spans="9:99">
      <c r="I736" s="3"/>
      <c r="O736" s="3"/>
      <c r="P736" s="3"/>
      <c r="Q736" s="3"/>
      <c r="T736" s="3"/>
      <c r="U736" s="3"/>
      <c r="W736" s="37"/>
      <c r="X736" s="3"/>
      <c r="Y736" s="3"/>
      <c r="Z736" s="8"/>
      <c r="AA736" s="3"/>
      <c r="AB736" s="3"/>
      <c r="AC736" s="3"/>
      <c r="AD736" s="3"/>
      <c r="AE736" s="3"/>
      <c r="AF736" s="3"/>
      <c r="AG736" s="3"/>
      <c r="AH736" s="3"/>
      <c r="AI736" s="3"/>
      <c r="AJ736" s="3"/>
      <c r="AK736" s="3"/>
      <c r="AL736" s="3"/>
      <c r="BW736" s="4"/>
      <c r="BX736" s="3"/>
      <c r="BY736" s="3"/>
      <c r="CE736" s="3"/>
      <c r="CF736" s="3"/>
      <c r="CG736" s="3"/>
      <c r="CH736" s="3"/>
      <c r="CI736" s="3"/>
      <c r="CJ736" s="32"/>
      <c r="CK736" s="3"/>
      <c r="CL736" s="3"/>
      <c r="CM736" s="3"/>
      <c r="CN736" s="3"/>
      <c r="CO736" s="3"/>
      <c r="CP736" s="3"/>
      <c r="CQ736" s="3"/>
      <c r="CR736" s="3"/>
      <c r="CS736" s="3"/>
      <c r="CT736" s="3"/>
      <c r="CU736" s="3"/>
    </row>
    <row r="737" spans="9:99">
      <c r="I737" s="3"/>
      <c r="O737" s="3"/>
      <c r="P737" s="3"/>
      <c r="Q737" s="3"/>
      <c r="T737" s="3"/>
      <c r="U737" s="3"/>
      <c r="W737" s="37"/>
      <c r="X737" s="3"/>
      <c r="Y737" s="3"/>
      <c r="Z737" s="8"/>
      <c r="AA737" s="3"/>
      <c r="AB737" s="3"/>
      <c r="AC737" s="3"/>
      <c r="AD737" s="3"/>
      <c r="AE737" s="3"/>
      <c r="AF737" s="3"/>
      <c r="AG737" s="3"/>
      <c r="AH737" s="3"/>
      <c r="AI737" s="3"/>
      <c r="AJ737" s="3"/>
      <c r="AK737" s="3"/>
      <c r="AL737" s="3"/>
      <c r="BW737" s="4"/>
      <c r="BX737" s="3"/>
      <c r="BY737" s="3"/>
      <c r="CE737" s="3"/>
      <c r="CF737" s="3"/>
      <c r="CG737" s="3"/>
      <c r="CH737" s="3"/>
      <c r="CI737" s="3"/>
      <c r="CJ737" s="32"/>
      <c r="CK737" s="3"/>
      <c r="CL737" s="3"/>
      <c r="CM737" s="3"/>
      <c r="CN737" s="3"/>
      <c r="CO737" s="3"/>
      <c r="CP737" s="3"/>
      <c r="CQ737" s="3"/>
      <c r="CR737" s="3"/>
      <c r="CS737" s="3"/>
      <c r="CT737" s="3"/>
      <c r="CU737" s="3"/>
    </row>
    <row r="738" spans="9:99">
      <c r="I738" s="3"/>
      <c r="O738" s="3"/>
      <c r="P738" s="3"/>
      <c r="Q738" s="3"/>
      <c r="T738" s="3"/>
      <c r="U738" s="3"/>
      <c r="W738" s="37"/>
      <c r="X738" s="3"/>
      <c r="Y738" s="3"/>
      <c r="Z738" s="8"/>
      <c r="AA738" s="3"/>
      <c r="AB738" s="3"/>
      <c r="AC738" s="3"/>
      <c r="AD738" s="3"/>
      <c r="AE738" s="3"/>
      <c r="AF738" s="3"/>
      <c r="AG738" s="3"/>
      <c r="AH738" s="3"/>
      <c r="AI738" s="3"/>
      <c r="AJ738" s="3"/>
      <c r="AK738" s="3"/>
      <c r="AL738" s="3"/>
      <c r="BW738" s="4"/>
      <c r="BX738" s="3"/>
      <c r="BY738" s="3"/>
      <c r="CE738" s="3"/>
      <c r="CF738" s="3"/>
      <c r="CG738" s="3"/>
      <c r="CH738" s="3"/>
      <c r="CI738" s="3"/>
      <c r="CJ738" s="32"/>
      <c r="CK738" s="3"/>
      <c r="CL738" s="3"/>
      <c r="CM738" s="3"/>
      <c r="CN738" s="3"/>
      <c r="CO738" s="3"/>
      <c r="CP738" s="3"/>
      <c r="CQ738" s="3"/>
      <c r="CR738" s="3"/>
      <c r="CS738" s="3"/>
      <c r="CT738" s="3"/>
      <c r="CU738" s="3"/>
    </row>
    <row r="739" spans="9:99">
      <c r="I739" s="3"/>
      <c r="O739" s="3"/>
      <c r="P739" s="3"/>
      <c r="Q739" s="3"/>
      <c r="T739" s="3"/>
      <c r="U739" s="3"/>
      <c r="W739" s="37"/>
      <c r="X739" s="3"/>
      <c r="Y739" s="3"/>
      <c r="Z739" s="8"/>
      <c r="AA739" s="3"/>
      <c r="AB739" s="3"/>
      <c r="AC739" s="3"/>
      <c r="AD739" s="3"/>
      <c r="AE739" s="3"/>
      <c r="AF739" s="3"/>
      <c r="AG739" s="3"/>
      <c r="AH739" s="3"/>
      <c r="AI739" s="3"/>
      <c r="AJ739" s="3"/>
      <c r="AK739" s="3"/>
      <c r="AL739" s="3"/>
      <c r="BW739" s="4"/>
      <c r="BX739" s="3"/>
      <c r="BY739" s="3"/>
      <c r="CE739" s="3"/>
      <c r="CF739" s="3"/>
      <c r="CG739" s="3"/>
      <c r="CH739" s="3"/>
      <c r="CI739" s="3"/>
      <c r="CJ739" s="32"/>
      <c r="CK739" s="3"/>
      <c r="CL739" s="3"/>
      <c r="CM739" s="3"/>
      <c r="CN739" s="3"/>
      <c r="CO739" s="3"/>
      <c r="CP739" s="3"/>
      <c r="CQ739" s="3"/>
      <c r="CR739" s="3"/>
      <c r="CS739" s="3"/>
      <c r="CT739" s="3"/>
      <c r="CU739" s="3"/>
    </row>
    <row r="740" spans="9:99">
      <c r="I740" s="3"/>
      <c r="O740" s="3"/>
      <c r="P740" s="3"/>
      <c r="Q740" s="3"/>
      <c r="T740" s="3"/>
      <c r="U740" s="3"/>
      <c r="W740" s="37"/>
      <c r="X740" s="3"/>
      <c r="Y740" s="3"/>
      <c r="Z740" s="8"/>
      <c r="AA740" s="3"/>
      <c r="AB740" s="3"/>
      <c r="AC740" s="3"/>
      <c r="AD740" s="3"/>
      <c r="AE740" s="3"/>
      <c r="AF740" s="3"/>
      <c r="AG740" s="3"/>
      <c r="AH740" s="3"/>
      <c r="AI740" s="3"/>
      <c r="AJ740" s="3"/>
      <c r="AK740" s="3"/>
      <c r="AL740" s="3"/>
      <c r="BW740" s="4"/>
      <c r="BX740" s="3"/>
      <c r="BY740" s="3"/>
      <c r="CE740" s="3"/>
      <c r="CF740" s="3"/>
      <c r="CG740" s="3"/>
      <c r="CH740" s="3"/>
      <c r="CI740" s="3"/>
      <c r="CJ740" s="32"/>
      <c r="CK740" s="3"/>
      <c r="CL740" s="3"/>
      <c r="CM740" s="3"/>
      <c r="CN740" s="3"/>
      <c r="CO740" s="3"/>
      <c r="CP740" s="3"/>
      <c r="CQ740" s="3"/>
      <c r="CR740" s="3"/>
      <c r="CS740" s="3"/>
      <c r="CT740" s="3"/>
      <c r="CU740" s="3"/>
    </row>
    <row r="741" spans="9:99">
      <c r="I741" s="3"/>
      <c r="O741" s="3"/>
      <c r="P741" s="3"/>
      <c r="Q741" s="3"/>
      <c r="T741" s="3"/>
      <c r="U741" s="3"/>
      <c r="W741" s="37"/>
      <c r="X741" s="3"/>
      <c r="Y741" s="3"/>
      <c r="Z741" s="8"/>
      <c r="AA741" s="3"/>
      <c r="AB741" s="3"/>
      <c r="AC741" s="3"/>
      <c r="AD741" s="3"/>
      <c r="AE741" s="3"/>
      <c r="AF741" s="3"/>
      <c r="AG741" s="3"/>
      <c r="AH741" s="3"/>
      <c r="AI741" s="3"/>
      <c r="AJ741" s="3"/>
      <c r="AK741" s="3"/>
      <c r="AL741" s="3"/>
      <c r="BW741" s="4"/>
      <c r="BX741" s="3"/>
      <c r="BY741" s="3"/>
      <c r="CE741" s="3"/>
      <c r="CF741" s="3"/>
      <c r="CG741" s="3"/>
      <c r="CH741" s="3"/>
      <c r="CI741" s="3"/>
      <c r="CJ741" s="32"/>
      <c r="CK741" s="3"/>
      <c r="CL741" s="3"/>
      <c r="CM741" s="3"/>
      <c r="CN741" s="3"/>
      <c r="CO741" s="3"/>
      <c r="CP741" s="3"/>
      <c r="CQ741" s="3"/>
      <c r="CR741" s="3"/>
      <c r="CS741" s="3"/>
      <c r="CT741" s="3"/>
      <c r="CU741" s="3"/>
    </row>
    <row r="742" spans="9:99">
      <c r="I742" s="3"/>
      <c r="O742" s="3"/>
      <c r="P742" s="3"/>
      <c r="Q742" s="3"/>
      <c r="T742" s="3"/>
      <c r="U742" s="3"/>
      <c r="W742" s="37"/>
      <c r="X742" s="3"/>
      <c r="Y742" s="3"/>
      <c r="Z742" s="8"/>
      <c r="AA742" s="3"/>
      <c r="AB742" s="3"/>
      <c r="AC742" s="3"/>
      <c r="AD742" s="3"/>
      <c r="AE742" s="3"/>
      <c r="AF742" s="3"/>
      <c r="AG742" s="3"/>
      <c r="AH742" s="3"/>
      <c r="AI742" s="3"/>
      <c r="AJ742" s="3"/>
      <c r="AK742" s="3"/>
      <c r="AL742" s="3"/>
      <c r="BW742" s="4"/>
      <c r="BX742" s="3"/>
      <c r="BY742" s="3"/>
      <c r="CE742" s="3"/>
      <c r="CF742" s="3"/>
      <c r="CG742" s="3"/>
      <c r="CH742" s="3"/>
      <c r="CI742" s="3"/>
      <c r="CJ742" s="32"/>
      <c r="CK742" s="3"/>
      <c r="CL742" s="3"/>
      <c r="CM742" s="3"/>
      <c r="CN742" s="3"/>
      <c r="CO742" s="3"/>
      <c r="CP742" s="3"/>
      <c r="CQ742" s="3"/>
      <c r="CR742" s="3"/>
      <c r="CS742" s="3"/>
      <c r="CT742" s="3"/>
      <c r="CU742" s="3"/>
    </row>
    <row r="743" spans="9:99">
      <c r="I743" s="3"/>
      <c r="O743" s="3"/>
      <c r="P743" s="3"/>
      <c r="Q743" s="3"/>
      <c r="T743" s="3"/>
      <c r="U743" s="3"/>
      <c r="W743" s="37"/>
      <c r="X743" s="3"/>
      <c r="Y743" s="3"/>
      <c r="Z743" s="8"/>
      <c r="AA743" s="3"/>
      <c r="AB743" s="3"/>
      <c r="AC743" s="3"/>
      <c r="AD743" s="3"/>
      <c r="AE743" s="3"/>
      <c r="AF743" s="3"/>
      <c r="AG743" s="3"/>
      <c r="AH743" s="3"/>
      <c r="AI743" s="3"/>
      <c r="AJ743" s="3"/>
      <c r="AK743" s="3"/>
      <c r="AL743" s="3"/>
      <c r="BW743" s="4"/>
      <c r="BX743" s="3"/>
      <c r="BY743" s="3"/>
      <c r="CE743" s="3"/>
      <c r="CF743" s="3"/>
      <c r="CG743" s="3"/>
      <c r="CH743" s="3"/>
      <c r="CI743" s="3"/>
      <c r="CJ743" s="32"/>
      <c r="CK743" s="3"/>
      <c r="CL743" s="3"/>
      <c r="CM743" s="3"/>
      <c r="CN743" s="3"/>
      <c r="CO743" s="3"/>
      <c r="CP743" s="3"/>
      <c r="CQ743" s="3"/>
      <c r="CR743" s="3"/>
      <c r="CS743" s="3"/>
      <c r="CT743" s="3"/>
      <c r="CU743" s="3"/>
    </row>
    <row r="744" spans="9:99">
      <c r="I744" s="3"/>
      <c r="O744" s="3"/>
      <c r="P744" s="3"/>
      <c r="Q744" s="3"/>
      <c r="T744" s="3"/>
      <c r="U744" s="3"/>
      <c r="W744" s="37"/>
      <c r="X744" s="3"/>
      <c r="Y744" s="3"/>
      <c r="Z744" s="8"/>
      <c r="AA744" s="3"/>
      <c r="AB744" s="3"/>
      <c r="AC744" s="3"/>
      <c r="AD744" s="3"/>
      <c r="AE744" s="3"/>
      <c r="AF744" s="3"/>
      <c r="AG744" s="3"/>
      <c r="AH744" s="3"/>
      <c r="AI744" s="3"/>
      <c r="AJ744" s="3"/>
      <c r="AK744" s="3"/>
      <c r="AL744" s="3"/>
      <c r="BW744" s="4"/>
      <c r="BX744" s="3"/>
      <c r="BY744" s="3"/>
      <c r="CE744" s="3"/>
      <c r="CF744" s="3"/>
      <c r="CG744" s="3"/>
      <c r="CH744" s="3"/>
      <c r="CI744" s="3"/>
      <c r="CJ744" s="32"/>
      <c r="CK744" s="3"/>
      <c r="CL744" s="3"/>
      <c r="CM744" s="3"/>
      <c r="CN744" s="3"/>
      <c r="CO744" s="3"/>
      <c r="CP744" s="3"/>
      <c r="CQ744" s="3"/>
      <c r="CR744" s="3"/>
      <c r="CS744" s="3"/>
      <c r="CT744" s="3"/>
      <c r="CU744" s="3"/>
    </row>
    <row r="745" spans="9:99">
      <c r="I745" s="3"/>
      <c r="O745" s="3"/>
      <c r="P745" s="3"/>
      <c r="Q745" s="3"/>
      <c r="T745" s="3"/>
      <c r="U745" s="3"/>
      <c r="W745" s="37"/>
      <c r="X745" s="3"/>
      <c r="Y745" s="3"/>
      <c r="Z745" s="8"/>
      <c r="AA745" s="3"/>
      <c r="AB745" s="3"/>
      <c r="AC745" s="3"/>
      <c r="AD745" s="3"/>
      <c r="AE745" s="3"/>
      <c r="AF745" s="3"/>
      <c r="AG745" s="3"/>
      <c r="AH745" s="3"/>
      <c r="AI745" s="3"/>
      <c r="AJ745" s="3"/>
      <c r="AK745" s="3"/>
      <c r="AL745" s="3"/>
      <c r="BW745" s="4"/>
      <c r="BX745" s="3"/>
      <c r="BY745" s="3"/>
      <c r="CE745" s="3"/>
      <c r="CF745" s="3"/>
      <c r="CG745" s="3"/>
      <c r="CH745" s="3"/>
      <c r="CI745" s="3"/>
      <c r="CJ745" s="32"/>
      <c r="CK745" s="3"/>
      <c r="CL745" s="3"/>
      <c r="CM745" s="3"/>
      <c r="CN745" s="3"/>
      <c r="CO745" s="3"/>
      <c r="CP745" s="3"/>
      <c r="CQ745" s="3"/>
      <c r="CR745" s="3"/>
      <c r="CS745" s="3"/>
      <c r="CT745" s="3"/>
      <c r="CU745" s="3"/>
    </row>
    <row r="746" spans="9:99">
      <c r="I746" s="3"/>
      <c r="O746" s="3"/>
      <c r="P746" s="3"/>
      <c r="Q746" s="3"/>
      <c r="T746" s="3"/>
      <c r="U746" s="3"/>
      <c r="W746" s="37"/>
      <c r="X746" s="3"/>
      <c r="Y746" s="3"/>
      <c r="Z746" s="8"/>
      <c r="AA746" s="3"/>
      <c r="AB746" s="3"/>
      <c r="AC746" s="3"/>
      <c r="AD746" s="3"/>
      <c r="AE746" s="3"/>
      <c r="AF746" s="3"/>
      <c r="AG746" s="3"/>
      <c r="AH746" s="3"/>
      <c r="AI746" s="3"/>
      <c r="AJ746" s="3"/>
      <c r="AK746" s="3"/>
      <c r="AL746" s="3"/>
      <c r="BW746" s="4"/>
      <c r="BX746" s="3"/>
      <c r="BY746" s="3"/>
      <c r="CE746" s="3"/>
      <c r="CF746" s="3"/>
      <c r="CG746" s="3"/>
      <c r="CH746" s="3"/>
      <c r="CI746" s="3"/>
      <c r="CJ746" s="32"/>
      <c r="CK746" s="3"/>
      <c r="CL746" s="3"/>
      <c r="CM746" s="3"/>
      <c r="CN746" s="3"/>
      <c r="CO746" s="3"/>
      <c r="CP746" s="3"/>
      <c r="CQ746" s="3"/>
      <c r="CR746" s="3"/>
      <c r="CS746" s="3"/>
      <c r="CT746" s="3"/>
      <c r="CU746" s="3"/>
    </row>
    <row r="747" spans="9:99">
      <c r="I747" s="3"/>
      <c r="O747" s="3"/>
      <c r="P747" s="3"/>
      <c r="Q747" s="3"/>
      <c r="T747" s="3"/>
      <c r="U747" s="3"/>
      <c r="W747" s="37"/>
      <c r="X747" s="3"/>
      <c r="Y747" s="3"/>
      <c r="Z747" s="8"/>
      <c r="AA747" s="3"/>
      <c r="AB747" s="3"/>
      <c r="AC747" s="3"/>
      <c r="AD747" s="3"/>
      <c r="AE747" s="3"/>
      <c r="AF747" s="3"/>
      <c r="AG747" s="3"/>
      <c r="AH747" s="3"/>
      <c r="AI747" s="3"/>
      <c r="AJ747" s="3"/>
      <c r="AK747" s="3"/>
      <c r="AL747" s="3"/>
      <c r="BW747" s="4"/>
      <c r="BX747" s="3"/>
      <c r="BY747" s="3"/>
      <c r="CE747" s="3"/>
      <c r="CF747" s="3"/>
      <c r="CG747" s="3"/>
      <c r="CH747" s="3"/>
      <c r="CI747" s="3"/>
      <c r="CJ747" s="32"/>
      <c r="CK747" s="3"/>
      <c r="CL747" s="3"/>
      <c r="CM747" s="3"/>
      <c r="CN747" s="3"/>
      <c r="CO747" s="3"/>
      <c r="CP747" s="3"/>
      <c r="CQ747" s="3"/>
      <c r="CR747" s="3"/>
      <c r="CS747" s="3"/>
      <c r="CT747" s="3"/>
      <c r="CU747" s="3"/>
    </row>
    <row r="748" spans="9:99">
      <c r="I748" s="3"/>
      <c r="O748" s="3"/>
      <c r="P748" s="3"/>
      <c r="Q748" s="3"/>
      <c r="T748" s="3"/>
      <c r="U748" s="3"/>
      <c r="W748" s="37"/>
      <c r="X748" s="3"/>
      <c r="Y748" s="3"/>
      <c r="Z748" s="8"/>
      <c r="AA748" s="3"/>
      <c r="AB748" s="3"/>
      <c r="AC748" s="3"/>
      <c r="AD748" s="3"/>
      <c r="AE748" s="3"/>
      <c r="AF748" s="3"/>
      <c r="AG748" s="3"/>
      <c r="AH748" s="3"/>
      <c r="AI748" s="3"/>
      <c r="AJ748" s="3"/>
      <c r="AK748" s="3"/>
      <c r="AL748" s="3"/>
      <c r="BW748" s="4"/>
      <c r="BX748" s="3"/>
      <c r="BY748" s="3"/>
      <c r="CE748" s="3"/>
      <c r="CF748" s="3"/>
      <c r="CG748" s="3"/>
      <c r="CH748" s="3"/>
      <c r="CI748" s="3"/>
      <c r="CJ748" s="32"/>
      <c r="CK748" s="3"/>
      <c r="CL748" s="3"/>
      <c r="CM748" s="3"/>
      <c r="CN748" s="3"/>
      <c r="CO748" s="3"/>
      <c r="CP748" s="3"/>
      <c r="CQ748" s="3"/>
      <c r="CR748" s="3"/>
      <c r="CS748" s="3"/>
      <c r="CT748" s="3"/>
      <c r="CU748" s="3"/>
    </row>
    <row r="749" spans="9:99">
      <c r="I749" s="3"/>
      <c r="O749" s="3"/>
      <c r="P749" s="3"/>
      <c r="Q749" s="3"/>
      <c r="T749" s="3"/>
      <c r="U749" s="3"/>
      <c r="W749" s="37"/>
      <c r="X749" s="3"/>
      <c r="Y749" s="3"/>
      <c r="Z749" s="8"/>
      <c r="AA749" s="3"/>
      <c r="AB749" s="3"/>
      <c r="AC749" s="3"/>
      <c r="AD749" s="3"/>
      <c r="AE749" s="3"/>
      <c r="AF749" s="3"/>
      <c r="AG749" s="3"/>
      <c r="AH749" s="3"/>
      <c r="AI749" s="3"/>
      <c r="AJ749" s="3"/>
      <c r="AK749" s="3"/>
      <c r="AL749" s="3"/>
      <c r="BW749" s="4"/>
      <c r="BX749" s="3"/>
      <c r="BY749" s="3"/>
      <c r="CE749" s="3"/>
      <c r="CF749" s="3"/>
      <c r="CG749" s="3"/>
      <c r="CH749" s="3"/>
      <c r="CI749" s="3"/>
      <c r="CJ749" s="32"/>
      <c r="CK749" s="3"/>
      <c r="CL749" s="3"/>
      <c r="CM749" s="3"/>
      <c r="CN749" s="3"/>
      <c r="CO749" s="3"/>
      <c r="CP749" s="3"/>
      <c r="CQ749" s="3"/>
      <c r="CR749" s="3"/>
      <c r="CS749" s="3"/>
      <c r="CT749" s="3"/>
      <c r="CU749" s="3"/>
    </row>
    <row r="750" spans="9:99">
      <c r="I750" s="3"/>
      <c r="O750" s="3"/>
      <c r="P750" s="3"/>
      <c r="Q750" s="3"/>
      <c r="T750" s="3"/>
      <c r="U750" s="3"/>
      <c r="W750" s="37"/>
      <c r="X750" s="3"/>
      <c r="Y750" s="3"/>
      <c r="Z750" s="8"/>
      <c r="AA750" s="3"/>
      <c r="AB750" s="3"/>
      <c r="AC750" s="3"/>
      <c r="AD750" s="3"/>
      <c r="AE750" s="3"/>
      <c r="AF750" s="3"/>
      <c r="AG750" s="3"/>
      <c r="AH750" s="3"/>
      <c r="AI750" s="3"/>
      <c r="AJ750" s="3"/>
      <c r="AK750" s="3"/>
      <c r="AL750" s="3"/>
      <c r="BW750" s="4"/>
      <c r="BX750" s="3"/>
      <c r="BY750" s="3"/>
      <c r="CE750" s="3"/>
      <c r="CF750" s="3"/>
      <c r="CG750" s="3"/>
      <c r="CH750" s="3"/>
      <c r="CI750" s="3"/>
      <c r="CJ750" s="32"/>
      <c r="CK750" s="3"/>
      <c r="CL750" s="3"/>
      <c r="CM750" s="3"/>
      <c r="CN750" s="3"/>
      <c r="CO750" s="3"/>
      <c r="CP750" s="3"/>
      <c r="CQ750" s="3"/>
      <c r="CR750" s="3"/>
      <c r="CS750" s="3"/>
      <c r="CT750" s="3"/>
      <c r="CU750" s="3"/>
    </row>
    <row r="751" spans="9:99">
      <c r="I751" s="3"/>
      <c r="O751" s="3"/>
      <c r="P751" s="3"/>
      <c r="Q751" s="3"/>
      <c r="T751" s="3"/>
      <c r="U751" s="3"/>
      <c r="W751" s="37"/>
      <c r="X751" s="3"/>
      <c r="Y751" s="3"/>
      <c r="Z751" s="8"/>
      <c r="AA751" s="3"/>
      <c r="AB751" s="3"/>
      <c r="AC751" s="3"/>
      <c r="AD751" s="3"/>
      <c r="AE751" s="3"/>
      <c r="AF751" s="3"/>
      <c r="AG751" s="3"/>
      <c r="AH751" s="3"/>
      <c r="AI751" s="3"/>
      <c r="AJ751" s="3"/>
      <c r="AK751" s="3"/>
      <c r="AL751" s="3"/>
      <c r="BW751" s="4"/>
      <c r="BX751" s="3"/>
      <c r="BY751" s="3"/>
      <c r="CE751" s="3"/>
      <c r="CF751" s="3"/>
      <c r="CG751" s="3"/>
      <c r="CH751" s="3"/>
      <c r="CI751" s="3"/>
      <c r="CJ751" s="32"/>
      <c r="CK751" s="3"/>
      <c r="CL751" s="3"/>
      <c r="CM751" s="3"/>
      <c r="CN751" s="3"/>
      <c r="CO751" s="3"/>
      <c r="CP751" s="3"/>
      <c r="CQ751" s="3"/>
      <c r="CR751" s="3"/>
      <c r="CS751" s="3"/>
      <c r="CT751" s="3"/>
      <c r="CU751" s="3"/>
    </row>
    <row r="752" spans="9:99">
      <c r="I752" s="3"/>
      <c r="O752" s="3"/>
      <c r="P752" s="3"/>
      <c r="Q752" s="3"/>
      <c r="T752" s="3"/>
      <c r="U752" s="3"/>
      <c r="W752" s="37"/>
      <c r="X752" s="3"/>
      <c r="Y752" s="3"/>
      <c r="Z752" s="8"/>
      <c r="AA752" s="3"/>
      <c r="AB752" s="3"/>
      <c r="AC752" s="3"/>
      <c r="AD752" s="3"/>
      <c r="AE752" s="3"/>
      <c r="AF752" s="3"/>
      <c r="AG752" s="3"/>
      <c r="AH752" s="3"/>
      <c r="AI752" s="3"/>
      <c r="AJ752" s="3"/>
      <c r="AK752" s="3"/>
      <c r="AL752" s="3"/>
      <c r="BW752" s="4"/>
      <c r="BX752" s="3"/>
      <c r="BY752" s="3"/>
      <c r="CE752" s="3"/>
      <c r="CF752" s="3"/>
      <c r="CG752" s="3"/>
      <c r="CH752" s="3"/>
      <c r="CI752" s="3"/>
      <c r="CJ752" s="32"/>
      <c r="CK752" s="3"/>
      <c r="CL752" s="3"/>
      <c r="CM752" s="3"/>
      <c r="CN752" s="3"/>
      <c r="CO752" s="3"/>
      <c r="CP752" s="3"/>
      <c r="CQ752" s="3"/>
      <c r="CR752" s="3"/>
      <c r="CS752" s="3"/>
      <c r="CT752" s="3"/>
      <c r="CU752" s="3"/>
    </row>
    <row r="753" spans="9:99">
      <c r="I753" s="3"/>
      <c r="O753" s="3"/>
      <c r="P753" s="3"/>
      <c r="Q753" s="3"/>
      <c r="T753" s="3"/>
      <c r="U753" s="3"/>
      <c r="W753" s="37"/>
      <c r="X753" s="3"/>
      <c r="Y753" s="3"/>
      <c r="Z753" s="8"/>
      <c r="AA753" s="3"/>
      <c r="AB753" s="3"/>
      <c r="AC753" s="3"/>
      <c r="AD753" s="3"/>
      <c r="AE753" s="3"/>
      <c r="AF753" s="3"/>
      <c r="AG753" s="3"/>
      <c r="AH753" s="3"/>
      <c r="AI753" s="3"/>
      <c r="AJ753" s="3"/>
      <c r="AK753" s="3"/>
      <c r="AL753" s="3"/>
      <c r="BW753" s="4"/>
      <c r="BX753" s="3"/>
      <c r="BY753" s="3"/>
      <c r="CE753" s="3"/>
      <c r="CF753" s="3"/>
      <c r="CG753" s="3"/>
      <c r="CH753" s="3"/>
      <c r="CI753" s="3"/>
      <c r="CJ753" s="32"/>
      <c r="CK753" s="3"/>
      <c r="CL753" s="3"/>
      <c r="CM753" s="3"/>
      <c r="CN753" s="3"/>
      <c r="CO753" s="3"/>
      <c r="CP753" s="3"/>
      <c r="CQ753" s="3"/>
      <c r="CR753" s="3"/>
      <c r="CS753" s="3"/>
      <c r="CT753" s="3"/>
      <c r="CU753" s="3"/>
    </row>
    <row r="754" spans="9:99">
      <c r="I754" s="3"/>
      <c r="O754" s="3"/>
      <c r="P754" s="3"/>
      <c r="Q754" s="3"/>
      <c r="T754" s="3"/>
      <c r="U754" s="3"/>
      <c r="W754" s="37"/>
      <c r="X754" s="3"/>
      <c r="Y754" s="3"/>
      <c r="Z754" s="8"/>
      <c r="AA754" s="3"/>
      <c r="AB754" s="3"/>
      <c r="AC754" s="3"/>
      <c r="AD754" s="3"/>
      <c r="AE754" s="3"/>
      <c r="AF754" s="3"/>
      <c r="AG754" s="3"/>
      <c r="AH754" s="3"/>
      <c r="AI754" s="3"/>
      <c r="AJ754" s="3"/>
      <c r="AK754" s="3"/>
      <c r="AL754" s="3"/>
      <c r="BW754" s="4"/>
      <c r="BX754" s="3"/>
      <c r="BY754" s="3"/>
      <c r="CE754" s="3"/>
      <c r="CF754" s="3"/>
      <c r="CG754" s="3"/>
      <c r="CH754" s="3"/>
      <c r="CI754" s="3"/>
      <c r="CJ754" s="32"/>
      <c r="CK754" s="3"/>
      <c r="CL754" s="3"/>
      <c r="CM754" s="3"/>
      <c r="CN754" s="3"/>
      <c r="CO754" s="3"/>
      <c r="CP754" s="3"/>
      <c r="CQ754" s="3"/>
      <c r="CR754" s="3"/>
      <c r="CS754" s="3"/>
      <c r="CT754" s="3"/>
      <c r="CU754" s="3"/>
    </row>
    <row r="755" spans="9:99">
      <c r="I755" s="3"/>
      <c r="O755" s="3"/>
      <c r="P755" s="3"/>
      <c r="Q755" s="3"/>
      <c r="T755" s="3"/>
      <c r="U755" s="3"/>
      <c r="W755" s="37"/>
      <c r="X755" s="3"/>
      <c r="Y755" s="3"/>
      <c r="Z755" s="8"/>
      <c r="AA755" s="3"/>
      <c r="AB755" s="3"/>
      <c r="AC755" s="3"/>
      <c r="AD755" s="3"/>
      <c r="AE755" s="3"/>
      <c r="AF755" s="3"/>
      <c r="AG755" s="3"/>
      <c r="AH755" s="3"/>
      <c r="AI755" s="3"/>
      <c r="AJ755" s="3"/>
      <c r="AK755" s="3"/>
      <c r="AL755" s="3"/>
      <c r="BW755" s="4"/>
      <c r="BX755" s="3"/>
      <c r="BY755" s="3"/>
      <c r="CE755" s="3"/>
      <c r="CF755" s="3"/>
      <c r="CG755" s="3"/>
      <c r="CH755" s="3"/>
      <c r="CI755" s="3"/>
      <c r="CJ755" s="32"/>
      <c r="CK755" s="3"/>
      <c r="CL755" s="3"/>
      <c r="CM755" s="3"/>
      <c r="CN755" s="3"/>
      <c r="CO755" s="3"/>
      <c r="CP755" s="3"/>
      <c r="CQ755" s="3"/>
      <c r="CR755" s="3"/>
      <c r="CS755" s="3"/>
      <c r="CT755" s="3"/>
      <c r="CU755" s="3"/>
    </row>
    <row r="756" spans="9:99">
      <c r="I756" s="3"/>
      <c r="O756" s="3"/>
      <c r="P756" s="3"/>
      <c r="Q756" s="3"/>
      <c r="T756" s="3"/>
      <c r="U756" s="3"/>
      <c r="W756" s="37"/>
      <c r="X756" s="3"/>
      <c r="Y756" s="3"/>
      <c r="Z756" s="8"/>
      <c r="AA756" s="3"/>
      <c r="AB756" s="3"/>
      <c r="AC756" s="3"/>
      <c r="AD756" s="3"/>
      <c r="AE756" s="3"/>
      <c r="AF756" s="3"/>
      <c r="AG756" s="3"/>
      <c r="AH756" s="3"/>
      <c r="AI756" s="3"/>
      <c r="AJ756" s="3"/>
      <c r="AK756" s="3"/>
      <c r="AL756" s="3"/>
      <c r="BW756" s="4"/>
      <c r="BX756" s="3"/>
      <c r="BY756" s="3"/>
      <c r="CE756" s="3"/>
      <c r="CF756" s="3"/>
      <c r="CG756" s="3"/>
      <c r="CH756" s="3"/>
      <c r="CI756" s="3"/>
      <c r="CJ756" s="32"/>
      <c r="CK756" s="3"/>
      <c r="CL756" s="3"/>
      <c r="CM756" s="3"/>
      <c r="CN756" s="3"/>
      <c r="CO756" s="3"/>
      <c r="CP756" s="3"/>
      <c r="CQ756" s="3"/>
      <c r="CR756" s="3"/>
      <c r="CS756" s="3"/>
      <c r="CT756" s="3"/>
      <c r="CU756" s="3"/>
    </row>
    <row r="757" spans="9:99">
      <c r="I757" s="3"/>
      <c r="O757" s="3"/>
      <c r="P757" s="3"/>
      <c r="Q757" s="3"/>
      <c r="T757" s="3"/>
      <c r="U757" s="3"/>
      <c r="W757" s="37"/>
      <c r="X757" s="3"/>
      <c r="Y757" s="3"/>
      <c r="Z757" s="8"/>
      <c r="AA757" s="3"/>
      <c r="AB757" s="3"/>
      <c r="AC757" s="3"/>
      <c r="AD757" s="3"/>
      <c r="AE757" s="3"/>
      <c r="AF757" s="3"/>
      <c r="AG757" s="3"/>
      <c r="AH757" s="3"/>
      <c r="AI757" s="3"/>
      <c r="AJ757" s="3"/>
      <c r="AK757" s="3"/>
      <c r="AL757" s="3"/>
      <c r="BW757" s="4"/>
      <c r="BX757" s="3"/>
      <c r="BY757" s="3"/>
      <c r="CE757" s="3"/>
      <c r="CF757" s="3"/>
      <c r="CG757" s="3"/>
      <c r="CH757" s="3"/>
      <c r="CI757" s="3"/>
      <c r="CJ757" s="32"/>
      <c r="CK757" s="3"/>
      <c r="CL757" s="3"/>
      <c r="CM757" s="3"/>
      <c r="CN757" s="3"/>
      <c r="CO757" s="3"/>
      <c r="CP757" s="3"/>
      <c r="CQ757" s="3"/>
      <c r="CR757" s="3"/>
      <c r="CS757" s="3"/>
      <c r="CT757" s="3"/>
      <c r="CU757" s="3"/>
    </row>
    <row r="758" spans="9:99">
      <c r="I758" s="3"/>
      <c r="O758" s="3"/>
      <c r="P758" s="3"/>
      <c r="Q758" s="3"/>
      <c r="T758" s="3"/>
      <c r="U758" s="3"/>
      <c r="W758" s="37"/>
      <c r="X758" s="3"/>
      <c r="Y758" s="3"/>
      <c r="Z758" s="8"/>
      <c r="AA758" s="3"/>
      <c r="AB758" s="3"/>
      <c r="AC758" s="3"/>
      <c r="AD758" s="3"/>
      <c r="AE758" s="3"/>
      <c r="AF758" s="3"/>
      <c r="AG758" s="3"/>
      <c r="AH758" s="3"/>
      <c r="AI758" s="3"/>
      <c r="AJ758" s="3"/>
      <c r="AK758" s="3"/>
      <c r="AL758" s="3"/>
      <c r="BW758" s="4"/>
      <c r="BX758" s="3"/>
      <c r="BY758" s="3"/>
      <c r="CE758" s="3"/>
      <c r="CF758" s="3"/>
      <c r="CG758" s="3"/>
      <c r="CH758" s="3"/>
      <c r="CI758" s="3"/>
      <c r="CJ758" s="32"/>
      <c r="CK758" s="3"/>
      <c r="CL758" s="3"/>
      <c r="CM758" s="3"/>
      <c r="CN758" s="3"/>
      <c r="CO758" s="3"/>
      <c r="CP758" s="3"/>
      <c r="CQ758" s="3"/>
      <c r="CR758" s="3"/>
      <c r="CS758" s="3"/>
      <c r="CT758" s="3"/>
      <c r="CU758" s="3"/>
    </row>
    <row r="759" spans="9:99">
      <c r="I759" s="3"/>
      <c r="O759" s="3"/>
      <c r="P759" s="3"/>
      <c r="Q759" s="3"/>
      <c r="T759" s="3"/>
      <c r="U759" s="3"/>
      <c r="W759" s="37"/>
      <c r="X759" s="3"/>
      <c r="Y759" s="3"/>
      <c r="Z759" s="8"/>
      <c r="AA759" s="3"/>
      <c r="AB759" s="3"/>
      <c r="AC759" s="3"/>
      <c r="AD759" s="3"/>
      <c r="AE759" s="3"/>
      <c r="AF759" s="3"/>
      <c r="AG759" s="3"/>
      <c r="AH759" s="3"/>
      <c r="AI759" s="3"/>
      <c r="AJ759" s="3"/>
      <c r="AK759" s="3"/>
      <c r="AL759" s="3"/>
      <c r="BW759" s="4"/>
      <c r="BX759" s="3"/>
      <c r="BY759" s="3"/>
      <c r="CE759" s="3"/>
      <c r="CF759" s="3"/>
      <c r="CG759" s="3"/>
      <c r="CH759" s="3"/>
      <c r="CI759" s="3"/>
      <c r="CJ759" s="32"/>
      <c r="CK759" s="3"/>
      <c r="CL759" s="3"/>
      <c r="CM759" s="3"/>
      <c r="CN759" s="3"/>
      <c r="CO759" s="3"/>
      <c r="CP759" s="3"/>
      <c r="CQ759" s="3"/>
      <c r="CR759" s="3"/>
      <c r="CS759" s="3"/>
      <c r="CT759" s="3"/>
      <c r="CU759" s="3"/>
    </row>
    <row r="760" spans="9:99">
      <c r="I760" s="3"/>
      <c r="O760" s="3"/>
      <c r="P760" s="3"/>
      <c r="Q760" s="3"/>
      <c r="T760" s="3"/>
      <c r="U760" s="3"/>
      <c r="W760" s="37"/>
      <c r="X760" s="3"/>
      <c r="Y760" s="3"/>
      <c r="Z760" s="8"/>
      <c r="AA760" s="3"/>
      <c r="AB760" s="3"/>
      <c r="AC760" s="3"/>
      <c r="AD760" s="3"/>
      <c r="AE760" s="3"/>
      <c r="AF760" s="3"/>
      <c r="AG760" s="3"/>
      <c r="AH760" s="3"/>
      <c r="AI760" s="3"/>
      <c r="AJ760" s="3"/>
      <c r="AK760" s="3"/>
      <c r="AL760" s="3"/>
      <c r="BW760" s="4"/>
      <c r="BX760" s="3"/>
      <c r="BY760" s="3"/>
      <c r="CE760" s="3"/>
      <c r="CF760" s="3"/>
      <c r="CG760" s="3"/>
      <c r="CH760" s="3"/>
      <c r="CI760" s="3"/>
      <c r="CJ760" s="32"/>
      <c r="CK760" s="3"/>
      <c r="CL760" s="3"/>
      <c r="CM760" s="3"/>
      <c r="CN760" s="3"/>
      <c r="CO760" s="3"/>
      <c r="CP760" s="3"/>
      <c r="CQ760" s="3"/>
      <c r="CR760" s="3"/>
      <c r="CS760" s="3"/>
      <c r="CT760" s="3"/>
      <c r="CU760" s="3"/>
    </row>
    <row r="761" spans="9:99">
      <c r="I761" s="3"/>
      <c r="O761" s="3"/>
      <c r="P761" s="3"/>
      <c r="Q761" s="3"/>
      <c r="T761" s="3"/>
      <c r="U761" s="3"/>
      <c r="W761" s="37"/>
      <c r="X761" s="3"/>
      <c r="Y761" s="3"/>
      <c r="Z761" s="8"/>
      <c r="AA761" s="3"/>
      <c r="AB761" s="3"/>
      <c r="AC761" s="3"/>
      <c r="AD761" s="3"/>
      <c r="AE761" s="3"/>
      <c r="AF761" s="3"/>
      <c r="AG761" s="3"/>
      <c r="AH761" s="3"/>
      <c r="AI761" s="3"/>
      <c r="AJ761" s="3"/>
      <c r="AK761" s="3"/>
      <c r="AL761" s="3"/>
      <c r="BW761" s="4"/>
      <c r="BX761" s="3"/>
      <c r="BY761" s="3"/>
      <c r="CE761" s="3"/>
      <c r="CF761" s="3"/>
      <c r="CG761" s="3"/>
      <c r="CH761" s="3"/>
      <c r="CI761" s="3"/>
      <c r="CJ761" s="32"/>
      <c r="CK761" s="3"/>
      <c r="CL761" s="3"/>
      <c r="CM761" s="3"/>
      <c r="CN761" s="3"/>
      <c r="CO761" s="3"/>
      <c r="CP761" s="3"/>
      <c r="CQ761" s="3"/>
      <c r="CR761" s="3"/>
      <c r="CS761" s="3"/>
      <c r="CT761" s="3"/>
      <c r="CU761" s="3"/>
    </row>
    <row r="762" spans="9:99">
      <c r="I762" s="3"/>
      <c r="O762" s="3"/>
      <c r="P762" s="3"/>
      <c r="Q762" s="3"/>
      <c r="T762" s="3"/>
      <c r="U762" s="3"/>
      <c r="W762" s="37"/>
      <c r="X762" s="3"/>
      <c r="Y762" s="3"/>
      <c r="Z762" s="8"/>
      <c r="AA762" s="3"/>
      <c r="AB762" s="3"/>
      <c r="AC762" s="3"/>
      <c r="AD762" s="3"/>
      <c r="AE762" s="3"/>
      <c r="AF762" s="3"/>
      <c r="AG762" s="3"/>
      <c r="AH762" s="3"/>
      <c r="AI762" s="3"/>
      <c r="AJ762" s="3"/>
      <c r="AK762" s="3"/>
      <c r="AL762" s="3"/>
      <c r="BW762" s="4"/>
      <c r="BX762" s="3"/>
      <c r="BY762" s="3"/>
      <c r="CE762" s="3"/>
      <c r="CF762" s="3"/>
      <c r="CG762" s="3"/>
      <c r="CH762" s="3"/>
      <c r="CI762" s="3"/>
      <c r="CJ762" s="32"/>
      <c r="CK762" s="3"/>
      <c r="CL762" s="3"/>
      <c r="CM762" s="3"/>
      <c r="CN762" s="3"/>
      <c r="CO762" s="3"/>
      <c r="CP762" s="3"/>
      <c r="CQ762" s="3"/>
      <c r="CR762" s="3"/>
      <c r="CS762" s="3"/>
      <c r="CT762" s="3"/>
      <c r="CU762" s="3"/>
    </row>
    <row r="763" spans="9:99">
      <c r="I763" s="3"/>
      <c r="O763" s="3"/>
      <c r="P763" s="3"/>
      <c r="Q763" s="3"/>
      <c r="T763" s="3"/>
      <c r="U763" s="3"/>
      <c r="W763" s="37"/>
      <c r="X763" s="3"/>
      <c r="Y763" s="3"/>
      <c r="Z763" s="8"/>
      <c r="AA763" s="3"/>
      <c r="AB763" s="3"/>
      <c r="AC763" s="3"/>
      <c r="AD763" s="3"/>
      <c r="AE763" s="3"/>
      <c r="AF763" s="3"/>
      <c r="AG763" s="3"/>
      <c r="AH763" s="3"/>
      <c r="AI763" s="3"/>
      <c r="AJ763" s="3"/>
      <c r="AK763" s="3"/>
      <c r="AL763" s="3"/>
      <c r="BW763" s="4"/>
      <c r="BX763" s="3"/>
      <c r="BY763" s="3"/>
      <c r="CE763" s="3"/>
      <c r="CF763" s="3"/>
      <c r="CG763" s="3"/>
      <c r="CH763" s="3"/>
      <c r="CI763" s="3"/>
      <c r="CJ763" s="32"/>
      <c r="CK763" s="3"/>
      <c r="CL763" s="3"/>
      <c r="CM763" s="3"/>
      <c r="CN763" s="3"/>
      <c r="CO763" s="3"/>
      <c r="CP763" s="3"/>
      <c r="CQ763" s="3"/>
      <c r="CR763" s="3"/>
      <c r="CS763" s="3"/>
      <c r="CT763" s="3"/>
      <c r="CU763" s="3"/>
    </row>
    <row r="764" spans="9:99">
      <c r="I764" s="3"/>
      <c r="O764" s="3"/>
      <c r="P764" s="3"/>
      <c r="Q764" s="3"/>
      <c r="T764" s="3"/>
      <c r="U764" s="3"/>
      <c r="W764" s="37"/>
      <c r="X764" s="3"/>
      <c r="Y764" s="3"/>
      <c r="Z764" s="8"/>
      <c r="AA764" s="3"/>
      <c r="AB764" s="3"/>
      <c r="AC764" s="3"/>
      <c r="AD764" s="3"/>
      <c r="AE764" s="3"/>
      <c r="AF764" s="3"/>
      <c r="AG764" s="3"/>
      <c r="AH764" s="3"/>
      <c r="AI764" s="3"/>
      <c r="AJ764" s="3"/>
      <c r="AK764" s="3"/>
      <c r="AL764" s="3"/>
      <c r="BW764" s="4"/>
      <c r="BX764" s="3"/>
      <c r="BY764" s="3"/>
      <c r="CE764" s="3"/>
      <c r="CF764" s="3"/>
      <c r="CG764" s="3"/>
      <c r="CH764" s="3"/>
      <c r="CI764" s="3"/>
      <c r="CJ764" s="32"/>
      <c r="CK764" s="3"/>
      <c r="CL764" s="3"/>
      <c r="CM764" s="3"/>
      <c r="CN764" s="3"/>
      <c r="CO764" s="3"/>
      <c r="CP764" s="3"/>
      <c r="CQ764" s="3"/>
      <c r="CR764" s="3"/>
      <c r="CS764" s="3"/>
      <c r="CT764" s="3"/>
      <c r="CU764" s="3"/>
    </row>
    <row r="765" spans="9:99">
      <c r="I765" s="3"/>
      <c r="O765" s="3"/>
      <c r="P765" s="3"/>
      <c r="Q765" s="3"/>
      <c r="T765" s="3"/>
      <c r="U765" s="3"/>
      <c r="W765" s="37"/>
      <c r="X765" s="3"/>
      <c r="Y765" s="3"/>
      <c r="Z765" s="8"/>
      <c r="AA765" s="3"/>
      <c r="AB765" s="3"/>
      <c r="AC765" s="3"/>
      <c r="AD765" s="3"/>
      <c r="AE765" s="3"/>
      <c r="AF765" s="3"/>
      <c r="AG765" s="3"/>
      <c r="AH765" s="3"/>
      <c r="AI765" s="3"/>
      <c r="AJ765" s="3"/>
      <c r="AK765" s="3"/>
      <c r="AL765" s="3"/>
      <c r="BW765" s="4"/>
      <c r="BX765" s="3"/>
      <c r="BY765" s="3"/>
      <c r="CE765" s="3"/>
      <c r="CF765" s="3"/>
      <c r="CG765" s="3"/>
      <c r="CH765" s="3"/>
      <c r="CI765" s="3"/>
      <c r="CJ765" s="32"/>
      <c r="CK765" s="3"/>
      <c r="CL765" s="3"/>
      <c r="CM765" s="3"/>
      <c r="CN765" s="3"/>
      <c r="CO765" s="3"/>
      <c r="CP765" s="3"/>
      <c r="CQ765" s="3"/>
      <c r="CR765" s="3"/>
      <c r="CS765" s="3"/>
      <c r="CT765" s="3"/>
      <c r="CU765" s="3"/>
    </row>
    <row r="766" spans="9:99">
      <c r="I766" s="3"/>
      <c r="O766" s="3"/>
      <c r="P766" s="3"/>
      <c r="Q766" s="3"/>
      <c r="T766" s="3"/>
      <c r="U766" s="3"/>
      <c r="W766" s="37"/>
      <c r="X766" s="3"/>
      <c r="Y766" s="3"/>
      <c r="Z766" s="8"/>
      <c r="AA766" s="3"/>
      <c r="AB766" s="3"/>
      <c r="AC766" s="3"/>
      <c r="AD766" s="3"/>
      <c r="AE766" s="3"/>
      <c r="AF766" s="3"/>
      <c r="AG766" s="3"/>
      <c r="AH766" s="3"/>
      <c r="AI766" s="3"/>
      <c r="AJ766" s="3"/>
      <c r="AK766" s="3"/>
      <c r="AL766" s="3"/>
      <c r="BW766" s="4"/>
      <c r="BX766" s="3"/>
      <c r="BY766" s="3"/>
      <c r="CE766" s="3"/>
      <c r="CF766" s="3"/>
      <c r="CG766" s="3"/>
      <c r="CH766" s="3"/>
      <c r="CI766" s="3"/>
      <c r="CJ766" s="32"/>
      <c r="CK766" s="3"/>
      <c r="CL766" s="3"/>
      <c r="CM766" s="3"/>
      <c r="CN766" s="3"/>
      <c r="CO766" s="3"/>
      <c r="CP766" s="3"/>
      <c r="CQ766" s="3"/>
      <c r="CR766" s="3"/>
      <c r="CS766" s="3"/>
      <c r="CT766" s="3"/>
      <c r="CU766" s="3"/>
    </row>
    <row r="767" spans="9:99">
      <c r="I767" s="3"/>
      <c r="O767" s="3"/>
      <c r="P767" s="3"/>
      <c r="Q767" s="3"/>
      <c r="T767" s="3"/>
      <c r="U767" s="3"/>
      <c r="W767" s="37"/>
      <c r="X767" s="3"/>
      <c r="Y767" s="3"/>
      <c r="Z767" s="8"/>
      <c r="AA767" s="3"/>
      <c r="AB767" s="3"/>
      <c r="AC767" s="3"/>
      <c r="AD767" s="3"/>
      <c r="AE767" s="3"/>
      <c r="AF767" s="3"/>
      <c r="AG767" s="3"/>
      <c r="AH767" s="3"/>
      <c r="AI767" s="3"/>
      <c r="AJ767" s="3"/>
      <c r="AK767" s="3"/>
      <c r="AL767" s="3"/>
      <c r="BW767" s="4"/>
      <c r="BX767" s="3"/>
      <c r="BY767" s="3"/>
      <c r="CE767" s="3"/>
      <c r="CF767" s="3"/>
      <c r="CG767" s="3"/>
      <c r="CH767" s="3"/>
      <c r="CI767" s="3"/>
      <c r="CJ767" s="32"/>
      <c r="CK767" s="3"/>
      <c r="CL767" s="3"/>
      <c r="CM767" s="3"/>
      <c r="CN767" s="3"/>
      <c r="CO767" s="3"/>
      <c r="CP767" s="3"/>
      <c r="CQ767" s="3"/>
      <c r="CR767" s="3"/>
      <c r="CS767" s="3"/>
      <c r="CT767" s="3"/>
      <c r="CU767" s="3"/>
    </row>
    <row r="768" spans="9:99">
      <c r="I768" s="3"/>
      <c r="O768" s="3"/>
      <c r="P768" s="3"/>
      <c r="Q768" s="3"/>
      <c r="T768" s="3"/>
      <c r="U768" s="3"/>
      <c r="W768" s="37"/>
      <c r="X768" s="3"/>
      <c r="Y768" s="3"/>
      <c r="Z768" s="8"/>
      <c r="AA768" s="3"/>
      <c r="AB768" s="3"/>
      <c r="AC768" s="3"/>
      <c r="AD768" s="3"/>
      <c r="AE768" s="3"/>
      <c r="AF768" s="3"/>
      <c r="AG768" s="3"/>
      <c r="AH768" s="3"/>
      <c r="AI768" s="3"/>
      <c r="AJ768" s="3"/>
      <c r="AK768" s="3"/>
      <c r="AL768" s="3"/>
      <c r="BW768" s="4"/>
      <c r="BX768" s="3"/>
      <c r="BY768" s="3"/>
      <c r="CE768" s="3"/>
      <c r="CF768" s="3"/>
      <c r="CG768" s="3"/>
      <c r="CH768" s="3"/>
      <c r="CI768" s="3"/>
      <c r="CJ768" s="32"/>
      <c r="CK768" s="3"/>
      <c r="CL768" s="3"/>
      <c r="CM768" s="3"/>
      <c r="CN768" s="3"/>
      <c r="CO768" s="3"/>
      <c r="CP768" s="3"/>
      <c r="CQ768" s="3"/>
      <c r="CR768" s="3"/>
      <c r="CS768" s="3"/>
      <c r="CT768" s="3"/>
      <c r="CU768" s="3"/>
    </row>
    <row r="769" spans="9:99">
      <c r="I769" s="3"/>
      <c r="O769" s="3"/>
      <c r="P769" s="3"/>
      <c r="Q769" s="3"/>
      <c r="T769" s="3"/>
      <c r="U769" s="3"/>
      <c r="W769" s="37"/>
      <c r="X769" s="3"/>
      <c r="Y769" s="3"/>
      <c r="Z769" s="8"/>
      <c r="AA769" s="3"/>
      <c r="AB769" s="3"/>
      <c r="AC769" s="3"/>
      <c r="AD769" s="3"/>
      <c r="AE769" s="3"/>
      <c r="AF769" s="3"/>
      <c r="AG769" s="3"/>
      <c r="AH769" s="3"/>
      <c r="AI769" s="3"/>
      <c r="AJ769" s="3"/>
      <c r="AK769" s="3"/>
      <c r="AL769" s="3"/>
      <c r="BW769" s="4"/>
      <c r="BX769" s="3"/>
      <c r="BY769" s="3"/>
      <c r="CE769" s="3"/>
      <c r="CF769" s="3"/>
      <c r="CG769" s="3"/>
      <c r="CH769" s="3"/>
      <c r="CI769" s="3"/>
      <c r="CJ769" s="32"/>
      <c r="CK769" s="3"/>
      <c r="CL769" s="3"/>
      <c r="CM769" s="3"/>
      <c r="CN769" s="3"/>
      <c r="CO769" s="3"/>
      <c r="CP769" s="3"/>
      <c r="CQ769" s="3"/>
      <c r="CR769" s="3"/>
      <c r="CS769" s="3"/>
      <c r="CT769" s="3"/>
      <c r="CU769" s="3"/>
    </row>
    <row r="770" spans="9:99">
      <c r="I770" s="3"/>
      <c r="O770" s="3"/>
      <c r="P770" s="3"/>
      <c r="Q770" s="3"/>
      <c r="T770" s="3"/>
      <c r="U770" s="3"/>
      <c r="W770" s="37"/>
      <c r="X770" s="3"/>
      <c r="Y770" s="3"/>
      <c r="Z770" s="8"/>
      <c r="AA770" s="3"/>
      <c r="AB770" s="3"/>
      <c r="AC770" s="3"/>
      <c r="AD770" s="3"/>
      <c r="AE770" s="3"/>
      <c r="AF770" s="3"/>
      <c r="AG770" s="3"/>
      <c r="AH770" s="3"/>
      <c r="AI770" s="3"/>
      <c r="AJ770" s="3"/>
      <c r="AK770" s="3"/>
      <c r="AL770" s="3"/>
      <c r="BW770" s="4"/>
      <c r="BX770" s="3"/>
      <c r="BY770" s="3"/>
      <c r="CE770" s="3"/>
      <c r="CF770" s="3"/>
      <c r="CG770" s="3"/>
      <c r="CH770" s="3"/>
      <c r="CI770" s="3"/>
      <c r="CJ770" s="32"/>
      <c r="CK770" s="3"/>
      <c r="CL770" s="3"/>
      <c r="CM770" s="3"/>
      <c r="CN770" s="3"/>
      <c r="CO770" s="3"/>
      <c r="CP770" s="3"/>
      <c r="CQ770" s="3"/>
      <c r="CR770" s="3"/>
      <c r="CS770" s="3"/>
      <c r="CT770" s="3"/>
      <c r="CU770" s="3"/>
    </row>
    <row r="771" spans="9:99">
      <c r="I771" s="3"/>
      <c r="O771" s="3"/>
      <c r="P771" s="3"/>
      <c r="Q771" s="3"/>
      <c r="T771" s="3"/>
      <c r="U771" s="3"/>
      <c r="W771" s="37"/>
      <c r="X771" s="3"/>
      <c r="Y771" s="3"/>
      <c r="Z771" s="8"/>
      <c r="AA771" s="3"/>
      <c r="AB771" s="3"/>
      <c r="AC771" s="3"/>
      <c r="AD771" s="3"/>
      <c r="AE771" s="3"/>
      <c r="AF771" s="3"/>
      <c r="AG771" s="3"/>
      <c r="AH771" s="3"/>
      <c r="AI771" s="3"/>
      <c r="AJ771" s="3"/>
      <c r="AK771" s="3"/>
      <c r="AL771" s="3"/>
      <c r="BW771" s="4"/>
      <c r="BX771" s="3"/>
      <c r="BY771" s="3"/>
      <c r="CE771" s="3"/>
      <c r="CF771" s="3"/>
      <c r="CG771" s="3"/>
      <c r="CH771" s="3"/>
      <c r="CI771" s="3"/>
      <c r="CJ771" s="32"/>
      <c r="CK771" s="3"/>
      <c r="CL771" s="3"/>
      <c r="CM771" s="3"/>
      <c r="CN771" s="3"/>
      <c r="CO771" s="3"/>
      <c r="CP771" s="3"/>
      <c r="CQ771" s="3"/>
      <c r="CR771" s="3"/>
      <c r="CS771" s="3"/>
      <c r="CT771" s="3"/>
      <c r="CU771" s="3"/>
    </row>
    <row r="772" spans="9:99">
      <c r="I772" s="3"/>
      <c r="O772" s="3"/>
      <c r="P772" s="3"/>
      <c r="Q772" s="3"/>
      <c r="T772" s="3"/>
      <c r="U772" s="3"/>
      <c r="W772" s="37"/>
      <c r="X772" s="3"/>
      <c r="Y772" s="3"/>
      <c r="Z772" s="8"/>
      <c r="AA772" s="3"/>
      <c r="AB772" s="3"/>
      <c r="AC772" s="3"/>
      <c r="AD772" s="3"/>
      <c r="AE772" s="3"/>
      <c r="AF772" s="3"/>
      <c r="AG772" s="3"/>
      <c r="AH772" s="3"/>
      <c r="AI772" s="3"/>
      <c r="AJ772" s="3"/>
      <c r="AK772" s="3"/>
      <c r="AL772" s="3"/>
      <c r="BW772" s="4"/>
      <c r="BX772" s="3"/>
      <c r="BY772" s="3"/>
      <c r="CE772" s="3"/>
      <c r="CF772" s="3"/>
      <c r="CG772" s="3"/>
      <c r="CH772" s="3"/>
      <c r="CI772" s="3"/>
      <c r="CJ772" s="32"/>
      <c r="CK772" s="3"/>
      <c r="CL772" s="3"/>
      <c r="CM772" s="3"/>
      <c r="CN772" s="3"/>
      <c r="CO772" s="3"/>
      <c r="CP772" s="3"/>
      <c r="CQ772" s="3"/>
      <c r="CR772" s="3"/>
      <c r="CS772" s="3"/>
      <c r="CT772" s="3"/>
      <c r="CU772" s="3"/>
    </row>
    <row r="773" spans="9:99">
      <c r="I773" s="3"/>
      <c r="O773" s="3"/>
      <c r="P773" s="3"/>
      <c r="Q773" s="3"/>
      <c r="T773" s="3"/>
      <c r="U773" s="3"/>
      <c r="W773" s="37"/>
      <c r="X773" s="3"/>
      <c r="Y773" s="3"/>
      <c r="Z773" s="8"/>
      <c r="AA773" s="3"/>
      <c r="AB773" s="3"/>
      <c r="AC773" s="3"/>
      <c r="AD773" s="3"/>
      <c r="AE773" s="3"/>
      <c r="AF773" s="3"/>
      <c r="AG773" s="3"/>
      <c r="AH773" s="3"/>
      <c r="AI773" s="3"/>
      <c r="AJ773" s="3"/>
      <c r="AK773" s="3"/>
      <c r="AL773" s="3"/>
      <c r="BW773" s="4"/>
      <c r="BX773" s="3"/>
      <c r="BY773" s="3"/>
      <c r="CE773" s="3"/>
      <c r="CF773" s="3"/>
      <c r="CG773" s="3"/>
      <c r="CH773" s="3"/>
      <c r="CI773" s="3"/>
      <c r="CJ773" s="32"/>
      <c r="CK773" s="3"/>
      <c r="CL773" s="3"/>
      <c r="CM773" s="3"/>
      <c r="CN773" s="3"/>
      <c r="CO773" s="3"/>
      <c r="CP773" s="3"/>
      <c r="CQ773" s="3"/>
      <c r="CR773" s="3"/>
      <c r="CS773" s="3"/>
      <c r="CT773" s="3"/>
      <c r="CU773" s="3"/>
    </row>
    <row r="774" spans="9:99">
      <c r="I774" s="3"/>
      <c r="O774" s="3"/>
      <c r="P774" s="3"/>
      <c r="Q774" s="3"/>
      <c r="T774" s="3"/>
      <c r="U774" s="3"/>
      <c r="W774" s="37"/>
      <c r="X774" s="3"/>
      <c r="Y774" s="3"/>
      <c r="Z774" s="8"/>
      <c r="AA774" s="3"/>
      <c r="AB774" s="3"/>
      <c r="AC774" s="3"/>
      <c r="AD774" s="3"/>
      <c r="AE774" s="3"/>
      <c r="AF774" s="3"/>
      <c r="AG774" s="3"/>
      <c r="AH774" s="3"/>
      <c r="AI774" s="3"/>
      <c r="AJ774" s="3"/>
      <c r="AK774" s="3"/>
      <c r="AL774" s="3"/>
      <c r="BW774" s="4"/>
      <c r="BX774" s="3"/>
      <c r="BY774" s="3"/>
      <c r="CE774" s="3"/>
      <c r="CF774" s="3"/>
      <c r="CG774" s="3"/>
      <c r="CH774" s="3"/>
      <c r="CI774" s="3"/>
      <c r="CJ774" s="32"/>
      <c r="CK774" s="3"/>
      <c r="CL774" s="3"/>
      <c r="CM774" s="3"/>
      <c r="CN774" s="3"/>
      <c r="CO774" s="3"/>
      <c r="CP774" s="3"/>
      <c r="CQ774" s="3"/>
      <c r="CR774" s="3"/>
      <c r="CS774" s="3"/>
      <c r="CT774" s="3"/>
      <c r="CU774" s="3"/>
    </row>
    <row r="775" spans="9:99">
      <c r="I775" s="3"/>
      <c r="O775" s="3"/>
      <c r="P775" s="3"/>
      <c r="Q775" s="3"/>
      <c r="T775" s="3"/>
      <c r="U775" s="3"/>
      <c r="W775" s="37"/>
      <c r="X775" s="3"/>
      <c r="Y775" s="3"/>
      <c r="Z775" s="8"/>
      <c r="AA775" s="3"/>
      <c r="AB775" s="3"/>
      <c r="AC775" s="3"/>
      <c r="AD775" s="3"/>
      <c r="AE775" s="3"/>
      <c r="AF775" s="3"/>
      <c r="AG775" s="3"/>
      <c r="AH775" s="3"/>
      <c r="AI775" s="3"/>
      <c r="AJ775" s="3"/>
      <c r="AK775" s="3"/>
      <c r="AL775" s="3"/>
      <c r="BW775" s="4"/>
      <c r="BX775" s="3"/>
      <c r="BY775" s="3"/>
      <c r="CE775" s="3"/>
      <c r="CF775" s="3"/>
      <c r="CG775" s="3"/>
      <c r="CH775" s="3"/>
      <c r="CI775" s="3"/>
      <c r="CJ775" s="32"/>
      <c r="CK775" s="3"/>
      <c r="CL775" s="3"/>
      <c r="CM775" s="3"/>
      <c r="CN775" s="3"/>
      <c r="CO775" s="3"/>
      <c r="CP775" s="3"/>
      <c r="CQ775" s="3"/>
      <c r="CR775" s="3"/>
      <c r="CS775" s="3"/>
      <c r="CT775" s="3"/>
      <c r="CU775" s="3"/>
    </row>
    <row r="776" spans="9:99">
      <c r="I776" s="3"/>
      <c r="O776" s="3"/>
      <c r="P776" s="3"/>
      <c r="Q776" s="3"/>
      <c r="T776" s="3"/>
      <c r="U776" s="3"/>
      <c r="W776" s="37"/>
      <c r="X776" s="3"/>
      <c r="Y776" s="3"/>
      <c r="Z776" s="8"/>
      <c r="AA776" s="3"/>
      <c r="AB776" s="3"/>
      <c r="AC776" s="3"/>
      <c r="AD776" s="3"/>
      <c r="AE776" s="3"/>
      <c r="AF776" s="3"/>
      <c r="AG776" s="3"/>
      <c r="AH776" s="3"/>
      <c r="AI776" s="3"/>
      <c r="AJ776" s="3"/>
      <c r="AK776" s="3"/>
      <c r="AL776" s="3"/>
      <c r="BW776" s="4"/>
      <c r="BX776" s="3"/>
      <c r="BY776" s="3"/>
      <c r="CE776" s="3"/>
      <c r="CF776" s="3"/>
      <c r="CG776" s="3"/>
      <c r="CH776" s="3"/>
      <c r="CI776" s="3"/>
      <c r="CJ776" s="32"/>
      <c r="CK776" s="3"/>
      <c r="CL776" s="3"/>
      <c r="CM776" s="3"/>
      <c r="CN776" s="3"/>
      <c r="CO776" s="3"/>
      <c r="CP776" s="3"/>
      <c r="CQ776" s="3"/>
      <c r="CR776" s="3"/>
      <c r="CS776" s="3"/>
      <c r="CT776" s="3"/>
      <c r="CU776" s="3"/>
    </row>
    <row r="777" spans="9:99">
      <c r="I777" s="3"/>
      <c r="O777" s="3"/>
      <c r="P777" s="3"/>
      <c r="Q777" s="3"/>
      <c r="T777" s="3"/>
      <c r="U777" s="3"/>
      <c r="W777" s="37"/>
      <c r="X777" s="3"/>
      <c r="Y777" s="3"/>
      <c r="Z777" s="8"/>
      <c r="AA777" s="3"/>
      <c r="AB777" s="3"/>
      <c r="AC777" s="3"/>
      <c r="AD777" s="3"/>
      <c r="AE777" s="3"/>
      <c r="AF777" s="3"/>
      <c r="AG777" s="3"/>
      <c r="AH777" s="3"/>
      <c r="AI777" s="3"/>
      <c r="AJ777" s="3"/>
      <c r="AK777" s="3"/>
      <c r="AL777" s="3"/>
      <c r="BW777" s="4"/>
      <c r="BX777" s="3"/>
      <c r="BY777" s="3"/>
      <c r="CE777" s="3"/>
      <c r="CF777" s="3"/>
      <c r="CG777" s="3"/>
      <c r="CH777" s="3"/>
      <c r="CI777" s="3"/>
      <c r="CJ777" s="32"/>
      <c r="CK777" s="3"/>
      <c r="CL777" s="3"/>
      <c r="CM777" s="3"/>
      <c r="CN777" s="3"/>
      <c r="CO777" s="3"/>
      <c r="CP777" s="3"/>
      <c r="CQ777" s="3"/>
      <c r="CR777" s="3"/>
      <c r="CS777" s="3"/>
      <c r="CT777" s="3"/>
      <c r="CU777" s="3"/>
    </row>
    <row r="778" spans="9:99">
      <c r="I778" s="3"/>
      <c r="O778" s="3"/>
      <c r="P778" s="3"/>
      <c r="Q778" s="3"/>
      <c r="T778" s="3"/>
      <c r="U778" s="3"/>
      <c r="W778" s="37"/>
      <c r="X778" s="3"/>
      <c r="Y778" s="3"/>
      <c r="Z778" s="8"/>
      <c r="AA778" s="3"/>
      <c r="AB778" s="3"/>
      <c r="AC778" s="3"/>
      <c r="AD778" s="3"/>
      <c r="AE778" s="3"/>
      <c r="AF778" s="3"/>
      <c r="AG778" s="3"/>
      <c r="AH778" s="3"/>
      <c r="AI778" s="3"/>
      <c r="AJ778" s="3"/>
      <c r="AK778" s="3"/>
      <c r="AL778" s="3"/>
      <c r="BW778" s="4"/>
      <c r="BX778" s="3"/>
      <c r="BY778" s="3"/>
      <c r="CE778" s="3"/>
      <c r="CF778" s="3"/>
      <c r="CG778" s="3"/>
      <c r="CH778" s="3"/>
      <c r="CI778" s="3"/>
      <c r="CJ778" s="32"/>
      <c r="CK778" s="3"/>
      <c r="CL778" s="3"/>
      <c r="CM778" s="3"/>
      <c r="CN778" s="3"/>
      <c r="CO778" s="3"/>
      <c r="CP778" s="3"/>
      <c r="CQ778" s="3"/>
      <c r="CR778" s="3"/>
      <c r="CS778" s="3"/>
      <c r="CT778" s="3"/>
      <c r="CU778" s="3"/>
    </row>
    <row r="779" spans="9:99">
      <c r="I779" s="3"/>
      <c r="O779" s="3"/>
      <c r="P779" s="3"/>
      <c r="Q779" s="3"/>
      <c r="T779" s="3"/>
      <c r="U779" s="3"/>
      <c r="W779" s="37"/>
      <c r="X779" s="3"/>
      <c r="Y779" s="3"/>
      <c r="Z779" s="8"/>
      <c r="AA779" s="3"/>
      <c r="AB779" s="3"/>
      <c r="AC779" s="3"/>
      <c r="AD779" s="3"/>
      <c r="AE779" s="3"/>
      <c r="AF779" s="3"/>
      <c r="AG779" s="3"/>
      <c r="AH779" s="3"/>
      <c r="AI779" s="3"/>
      <c r="AJ779" s="3"/>
      <c r="AK779" s="3"/>
      <c r="AL779" s="3"/>
      <c r="BW779" s="4"/>
      <c r="BX779" s="3"/>
      <c r="BY779" s="3"/>
      <c r="CE779" s="3"/>
      <c r="CF779" s="3"/>
      <c r="CG779" s="3"/>
      <c r="CH779" s="3"/>
      <c r="CI779" s="3"/>
      <c r="CJ779" s="32"/>
      <c r="CK779" s="3"/>
      <c r="CL779" s="3"/>
      <c r="CM779" s="3"/>
      <c r="CN779" s="3"/>
      <c r="CO779" s="3"/>
      <c r="CP779" s="3"/>
      <c r="CQ779" s="3"/>
      <c r="CR779" s="3"/>
      <c r="CS779" s="3"/>
      <c r="CT779" s="3"/>
      <c r="CU779" s="3"/>
    </row>
    <row r="780" spans="9:99">
      <c r="I780" s="3"/>
      <c r="O780" s="3"/>
      <c r="P780" s="3"/>
      <c r="Q780" s="3"/>
      <c r="T780" s="3"/>
      <c r="U780" s="3"/>
      <c r="W780" s="37"/>
      <c r="X780" s="3"/>
      <c r="Y780" s="3"/>
      <c r="Z780" s="8"/>
      <c r="AA780" s="3"/>
      <c r="AB780" s="3"/>
      <c r="AC780" s="3"/>
      <c r="AD780" s="3"/>
      <c r="AE780" s="3"/>
      <c r="AF780" s="3"/>
      <c r="AG780" s="3"/>
      <c r="AH780" s="3"/>
      <c r="AI780" s="3"/>
      <c r="AJ780" s="3"/>
      <c r="AK780" s="3"/>
      <c r="AL780" s="3"/>
      <c r="BW780" s="4"/>
      <c r="BX780" s="3"/>
      <c r="BY780" s="3"/>
      <c r="CE780" s="3"/>
      <c r="CF780" s="3"/>
      <c r="CG780" s="3"/>
      <c r="CH780" s="3"/>
      <c r="CI780" s="3"/>
      <c r="CJ780" s="32"/>
      <c r="CK780" s="3"/>
      <c r="CL780" s="3"/>
      <c r="CM780" s="3"/>
      <c r="CN780" s="3"/>
      <c r="CO780" s="3"/>
      <c r="CP780" s="3"/>
      <c r="CQ780" s="3"/>
      <c r="CR780" s="3"/>
      <c r="CS780" s="3"/>
      <c r="CT780" s="3"/>
      <c r="CU780" s="3"/>
    </row>
    <row r="781" spans="9:99">
      <c r="I781" s="3"/>
      <c r="O781" s="3"/>
      <c r="P781" s="3"/>
      <c r="Q781" s="3"/>
      <c r="T781" s="3"/>
      <c r="U781" s="3"/>
      <c r="W781" s="37"/>
      <c r="X781" s="3"/>
      <c r="Y781" s="3"/>
      <c r="Z781" s="8"/>
      <c r="AA781" s="3"/>
      <c r="AB781" s="3"/>
      <c r="AC781" s="3"/>
      <c r="AD781" s="3"/>
      <c r="AE781" s="3"/>
      <c r="AF781" s="3"/>
      <c r="AG781" s="3"/>
      <c r="AH781" s="3"/>
      <c r="AI781" s="3"/>
      <c r="AJ781" s="3"/>
      <c r="AK781" s="3"/>
      <c r="AL781" s="3"/>
      <c r="BW781" s="4"/>
      <c r="BX781" s="3"/>
      <c r="BY781" s="3"/>
      <c r="CE781" s="3"/>
      <c r="CF781" s="3"/>
      <c r="CG781" s="3"/>
      <c r="CH781" s="3"/>
      <c r="CI781" s="3"/>
      <c r="CJ781" s="32"/>
      <c r="CK781" s="3"/>
      <c r="CL781" s="3"/>
      <c r="CM781" s="3"/>
      <c r="CN781" s="3"/>
      <c r="CO781" s="3"/>
      <c r="CP781" s="3"/>
      <c r="CQ781" s="3"/>
      <c r="CR781" s="3"/>
      <c r="CS781" s="3"/>
      <c r="CT781" s="3"/>
      <c r="CU781" s="3"/>
    </row>
    <row r="782" spans="9:99">
      <c r="I782" s="3"/>
      <c r="O782" s="3"/>
      <c r="P782" s="3"/>
      <c r="Q782" s="3"/>
      <c r="T782" s="3"/>
      <c r="U782" s="3"/>
      <c r="W782" s="37"/>
      <c r="X782" s="3"/>
      <c r="Y782" s="3"/>
      <c r="Z782" s="8"/>
      <c r="AA782" s="3"/>
      <c r="AB782" s="3"/>
      <c r="AC782" s="3"/>
      <c r="AD782" s="3"/>
      <c r="AE782" s="3"/>
      <c r="AF782" s="3"/>
      <c r="AG782" s="3"/>
      <c r="AH782" s="3"/>
      <c r="AI782" s="3"/>
      <c r="AJ782" s="3"/>
      <c r="AK782" s="3"/>
      <c r="AL782" s="3"/>
      <c r="BW782" s="4"/>
      <c r="BX782" s="3"/>
      <c r="BY782" s="3"/>
      <c r="CE782" s="3"/>
      <c r="CF782" s="3"/>
      <c r="CG782" s="3"/>
      <c r="CH782" s="3"/>
      <c r="CI782" s="3"/>
      <c r="CJ782" s="32"/>
      <c r="CK782" s="3"/>
      <c r="CL782" s="3"/>
      <c r="CM782" s="3"/>
      <c r="CN782" s="3"/>
      <c r="CO782" s="3"/>
      <c r="CP782" s="3"/>
      <c r="CQ782" s="3"/>
      <c r="CR782" s="3"/>
      <c r="CS782" s="3"/>
      <c r="CT782" s="3"/>
      <c r="CU782" s="3"/>
    </row>
    <row r="783" spans="9:99">
      <c r="I783" s="3"/>
      <c r="O783" s="3"/>
      <c r="P783" s="3"/>
      <c r="Q783" s="3"/>
      <c r="T783" s="3"/>
      <c r="U783" s="3"/>
      <c r="W783" s="37"/>
      <c r="X783" s="3"/>
      <c r="Y783" s="3"/>
      <c r="Z783" s="8"/>
      <c r="AA783" s="3"/>
      <c r="AB783" s="3"/>
      <c r="AC783" s="3"/>
      <c r="AD783" s="3"/>
      <c r="AE783" s="3"/>
      <c r="AF783" s="3"/>
      <c r="AG783" s="3"/>
      <c r="AH783" s="3"/>
      <c r="AI783" s="3"/>
      <c r="AJ783" s="3"/>
      <c r="AK783" s="3"/>
      <c r="AL783" s="3"/>
      <c r="BW783" s="4"/>
      <c r="BX783" s="3"/>
      <c r="BY783" s="3"/>
      <c r="CE783" s="3"/>
      <c r="CF783" s="3"/>
      <c r="CG783" s="3"/>
      <c r="CH783" s="3"/>
      <c r="CI783" s="3"/>
      <c r="CJ783" s="32"/>
      <c r="CK783" s="3"/>
      <c r="CL783" s="3"/>
      <c r="CM783" s="3"/>
      <c r="CN783" s="3"/>
      <c r="CO783" s="3"/>
      <c r="CP783" s="3"/>
      <c r="CQ783" s="3"/>
      <c r="CR783" s="3"/>
      <c r="CS783" s="3"/>
      <c r="CT783" s="3"/>
      <c r="CU783" s="3"/>
    </row>
    <row r="784" spans="9:99">
      <c r="I784" s="3"/>
      <c r="O784" s="3"/>
      <c r="P784" s="3"/>
      <c r="Q784" s="3"/>
      <c r="T784" s="3"/>
      <c r="U784" s="3"/>
      <c r="W784" s="37"/>
      <c r="X784" s="3"/>
      <c r="Y784" s="3"/>
      <c r="Z784" s="8"/>
      <c r="AA784" s="3"/>
      <c r="AB784" s="3"/>
      <c r="AC784" s="3"/>
      <c r="AD784" s="3"/>
      <c r="AE784" s="3"/>
      <c r="AF784" s="3"/>
      <c r="AG784" s="3"/>
      <c r="AH784" s="3"/>
      <c r="AI784" s="3"/>
      <c r="AJ784" s="3"/>
      <c r="AK784" s="3"/>
      <c r="AL784" s="3"/>
      <c r="BW784" s="4"/>
      <c r="BX784" s="3"/>
      <c r="BY784" s="3"/>
      <c r="CE784" s="3"/>
      <c r="CF784" s="3"/>
      <c r="CG784" s="3"/>
      <c r="CH784" s="3"/>
      <c r="CI784" s="3"/>
      <c r="CJ784" s="32"/>
      <c r="CK784" s="3"/>
      <c r="CL784" s="3"/>
      <c r="CM784" s="3"/>
      <c r="CN784" s="3"/>
      <c r="CO784" s="3"/>
      <c r="CP784" s="3"/>
      <c r="CQ784" s="3"/>
      <c r="CR784" s="3"/>
      <c r="CS784" s="3"/>
      <c r="CT784" s="3"/>
      <c r="CU784" s="3"/>
    </row>
    <row r="785" spans="9:99">
      <c r="I785" s="3"/>
      <c r="O785" s="3"/>
      <c r="P785" s="3"/>
      <c r="Q785" s="3"/>
      <c r="T785" s="3"/>
      <c r="U785" s="3"/>
      <c r="W785" s="37"/>
      <c r="X785" s="3"/>
      <c r="Y785" s="3"/>
      <c r="Z785" s="8"/>
      <c r="AA785" s="3"/>
      <c r="AB785" s="3"/>
      <c r="AC785" s="3"/>
      <c r="AD785" s="3"/>
      <c r="AE785" s="3"/>
      <c r="AF785" s="3"/>
      <c r="AG785" s="3"/>
      <c r="AH785" s="3"/>
      <c r="AI785" s="3"/>
      <c r="AJ785" s="3"/>
      <c r="AK785" s="3"/>
      <c r="AL785" s="3"/>
      <c r="BW785" s="4"/>
      <c r="BX785" s="3"/>
      <c r="BY785" s="3"/>
      <c r="CE785" s="3"/>
      <c r="CF785" s="3"/>
      <c r="CG785" s="3"/>
      <c r="CH785" s="3"/>
      <c r="CI785" s="3"/>
      <c r="CJ785" s="32"/>
      <c r="CK785" s="3"/>
      <c r="CL785" s="3"/>
      <c r="CM785" s="3"/>
      <c r="CN785" s="3"/>
      <c r="CO785" s="3"/>
      <c r="CP785" s="3"/>
      <c r="CQ785" s="3"/>
      <c r="CR785" s="3"/>
      <c r="CS785" s="3"/>
      <c r="CT785" s="3"/>
      <c r="CU785" s="3"/>
    </row>
    <row r="786" spans="9:99">
      <c r="I786" s="3"/>
      <c r="O786" s="3"/>
      <c r="P786" s="3"/>
      <c r="Q786" s="3"/>
      <c r="T786" s="3"/>
      <c r="U786" s="3"/>
      <c r="W786" s="37"/>
      <c r="X786" s="3"/>
      <c r="Y786" s="3"/>
      <c r="Z786" s="8"/>
      <c r="AA786" s="3"/>
      <c r="AB786" s="3"/>
      <c r="AC786" s="3"/>
      <c r="AD786" s="3"/>
      <c r="AE786" s="3"/>
      <c r="AF786" s="3"/>
      <c r="AG786" s="3"/>
      <c r="AH786" s="3"/>
      <c r="AI786" s="3"/>
      <c r="AJ786" s="3"/>
      <c r="AK786" s="3"/>
      <c r="AL786" s="3"/>
      <c r="BW786" s="4"/>
      <c r="BX786" s="3"/>
      <c r="BY786" s="3"/>
      <c r="CE786" s="3"/>
      <c r="CF786" s="3"/>
      <c r="CG786" s="3"/>
      <c r="CH786" s="3"/>
      <c r="CI786" s="3"/>
      <c r="CJ786" s="32"/>
      <c r="CK786" s="3"/>
      <c r="CL786" s="3"/>
      <c r="CM786" s="3"/>
      <c r="CN786" s="3"/>
      <c r="CO786" s="3"/>
      <c r="CP786" s="3"/>
      <c r="CQ786" s="3"/>
      <c r="CR786" s="3"/>
      <c r="CS786" s="3"/>
      <c r="CT786" s="3"/>
      <c r="CU786" s="3"/>
    </row>
    <row r="787" spans="9:99">
      <c r="I787" s="3"/>
      <c r="O787" s="3"/>
      <c r="P787" s="3"/>
      <c r="Q787" s="3"/>
      <c r="T787" s="3"/>
      <c r="U787" s="3"/>
      <c r="W787" s="37"/>
      <c r="X787" s="3"/>
      <c r="Y787" s="3"/>
      <c r="Z787" s="8"/>
      <c r="AA787" s="3"/>
      <c r="AB787" s="3"/>
      <c r="AC787" s="3"/>
      <c r="AD787" s="3"/>
      <c r="AE787" s="3"/>
      <c r="AF787" s="3"/>
      <c r="AG787" s="3"/>
      <c r="AH787" s="3"/>
      <c r="AI787" s="3"/>
      <c r="AJ787" s="3"/>
      <c r="AK787" s="3"/>
      <c r="AL787" s="3"/>
      <c r="BW787" s="4"/>
      <c r="BX787" s="3"/>
      <c r="BY787" s="3"/>
      <c r="CE787" s="3"/>
      <c r="CF787" s="3"/>
      <c r="CG787" s="3"/>
      <c r="CH787" s="3"/>
      <c r="CI787" s="3"/>
      <c r="CJ787" s="32"/>
      <c r="CK787" s="3"/>
      <c r="CL787" s="3"/>
      <c r="CM787" s="3"/>
      <c r="CN787" s="3"/>
      <c r="CO787" s="3"/>
      <c r="CP787" s="3"/>
      <c r="CQ787" s="3"/>
      <c r="CR787" s="3"/>
      <c r="CS787" s="3"/>
      <c r="CT787" s="3"/>
      <c r="CU787" s="3"/>
    </row>
    <row r="788" spans="9:99">
      <c r="I788" s="3"/>
      <c r="O788" s="3"/>
      <c r="P788" s="3"/>
      <c r="Q788" s="3"/>
      <c r="T788" s="3"/>
      <c r="U788" s="3"/>
      <c r="W788" s="37"/>
      <c r="X788" s="3"/>
      <c r="Y788" s="3"/>
      <c r="Z788" s="8"/>
      <c r="AA788" s="3"/>
      <c r="AB788" s="3"/>
      <c r="AC788" s="3"/>
      <c r="AD788" s="3"/>
      <c r="AE788" s="3"/>
      <c r="AF788" s="3"/>
      <c r="AG788" s="3"/>
      <c r="AH788" s="3"/>
      <c r="AI788" s="3"/>
      <c r="AJ788" s="3"/>
      <c r="AK788" s="3"/>
      <c r="AL788" s="3"/>
      <c r="BW788" s="4"/>
      <c r="BX788" s="3"/>
      <c r="BY788" s="3"/>
      <c r="CE788" s="3"/>
      <c r="CF788" s="3"/>
      <c r="CG788" s="3"/>
      <c r="CH788" s="3"/>
      <c r="CI788" s="3"/>
      <c r="CJ788" s="32"/>
      <c r="CK788" s="3"/>
      <c r="CL788" s="3"/>
      <c r="CM788" s="3"/>
      <c r="CN788" s="3"/>
      <c r="CO788" s="3"/>
      <c r="CP788" s="3"/>
      <c r="CQ788" s="3"/>
      <c r="CR788" s="3"/>
      <c r="CS788" s="3"/>
      <c r="CT788" s="3"/>
      <c r="CU788" s="3"/>
    </row>
    <row r="789" spans="9:99">
      <c r="I789" s="3"/>
      <c r="O789" s="3"/>
      <c r="P789" s="3"/>
      <c r="Q789" s="3"/>
      <c r="T789" s="3"/>
      <c r="U789" s="3"/>
      <c r="W789" s="37"/>
      <c r="X789" s="3"/>
      <c r="Y789" s="3"/>
      <c r="Z789" s="8"/>
      <c r="AA789" s="3"/>
      <c r="AB789" s="3"/>
      <c r="AC789" s="3"/>
      <c r="AD789" s="3"/>
      <c r="AE789" s="3"/>
      <c r="AF789" s="3"/>
      <c r="AG789" s="3"/>
      <c r="AH789" s="3"/>
      <c r="AI789" s="3"/>
      <c r="AJ789" s="3"/>
      <c r="AK789" s="3"/>
      <c r="AL789" s="3"/>
      <c r="BW789" s="4"/>
      <c r="BX789" s="3"/>
      <c r="BY789" s="3"/>
      <c r="CE789" s="3"/>
      <c r="CF789" s="3"/>
      <c r="CG789" s="3"/>
      <c r="CH789" s="3"/>
      <c r="CI789" s="3"/>
      <c r="CJ789" s="32"/>
      <c r="CK789" s="3"/>
      <c r="CL789" s="3"/>
      <c r="CM789" s="3"/>
      <c r="CN789" s="3"/>
      <c r="CO789" s="3"/>
      <c r="CP789" s="3"/>
      <c r="CQ789" s="3"/>
      <c r="CR789" s="3"/>
      <c r="CS789" s="3"/>
      <c r="CT789" s="3"/>
      <c r="CU789" s="3"/>
    </row>
    <row r="790" spans="9:99">
      <c r="I790" s="3"/>
      <c r="O790" s="3"/>
      <c r="P790" s="3"/>
      <c r="Q790" s="3"/>
      <c r="T790" s="3"/>
      <c r="U790" s="3"/>
      <c r="W790" s="37"/>
      <c r="X790" s="3"/>
      <c r="Y790" s="3"/>
      <c r="Z790" s="8"/>
      <c r="AA790" s="3"/>
      <c r="AB790" s="3"/>
      <c r="AC790" s="3"/>
      <c r="AD790" s="3"/>
      <c r="AE790" s="3"/>
      <c r="AF790" s="3"/>
      <c r="AG790" s="3"/>
      <c r="AH790" s="3"/>
      <c r="AI790" s="3"/>
      <c r="AJ790" s="3"/>
      <c r="AK790" s="3"/>
      <c r="AL790" s="3"/>
      <c r="BW790" s="4"/>
      <c r="BX790" s="3"/>
      <c r="BY790" s="3"/>
      <c r="CE790" s="3"/>
      <c r="CF790" s="3"/>
      <c r="CG790" s="3"/>
      <c r="CH790" s="3"/>
      <c r="CI790" s="3"/>
      <c r="CJ790" s="32"/>
      <c r="CK790" s="3"/>
      <c r="CL790" s="3"/>
      <c r="CM790" s="3"/>
      <c r="CN790" s="3"/>
      <c r="CO790" s="3"/>
      <c r="CP790" s="3"/>
      <c r="CQ790" s="3"/>
      <c r="CR790" s="3"/>
      <c r="CS790" s="3"/>
      <c r="CT790" s="3"/>
      <c r="CU790" s="3"/>
    </row>
    <row r="791" spans="9:99">
      <c r="I791" s="3"/>
      <c r="O791" s="3"/>
      <c r="P791" s="3"/>
      <c r="Q791" s="3"/>
      <c r="T791" s="3"/>
      <c r="U791" s="3"/>
      <c r="W791" s="37"/>
      <c r="X791" s="3"/>
      <c r="Y791" s="3"/>
      <c r="Z791" s="8"/>
      <c r="AA791" s="3"/>
      <c r="AB791" s="3"/>
      <c r="AC791" s="3"/>
      <c r="AD791" s="3"/>
      <c r="AE791" s="3"/>
      <c r="AF791" s="3"/>
      <c r="AG791" s="3"/>
      <c r="AH791" s="3"/>
      <c r="AI791" s="3"/>
      <c r="AJ791" s="3"/>
      <c r="AK791" s="3"/>
      <c r="AL791" s="3"/>
      <c r="BW791" s="4"/>
      <c r="BX791" s="3"/>
      <c r="BY791" s="3"/>
      <c r="CE791" s="3"/>
      <c r="CF791" s="3"/>
      <c r="CG791" s="3"/>
      <c r="CH791" s="3"/>
      <c r="CI791" s="3"/>
      <c r="CJ791" s="32"/>
      <c r="CK791" s="3"/>
      <c r="CL791" s="3"/>
      <c r="CM791" s="3"/>
      <c r="CN791" s="3"/>
      <c r="CO791" s="3"/>
      <c r="CP791" s="3"/>
      <c r="CQ791" s="3"/>
      <c r="CR791" s="3"/>
      <c r="CS791" s="3"/>
      <c r="CT791" s="3"/>
      <c r="CU791" s="3"/>
    </row>
    <row r="792" spans="9:99">
      <c r="I792" s="3"/>
      <c r="O792" s="3"/>
      <c r="P792" s="3"/>
      <c r="Q792" s="3"/>
      <c r="T792" s="3"/>
      <c r="U792" s="3"/>
      <c r="W792" s="37"/>
      <c r="X792" s="3"/>
      <c r="Y792" s="3"/>
      <c r="Z792" s="8"/>
      <c r="AA792" s="3"/>
      <c r="AB792" s="3"/>
      <c r="AC792" s="3"/>
      <c r="AD792" s="3"/>
      <c r="AE792" s="3"/>
      <c r="AF792" s="3"/>
      <c r="AG792" s="3"/>
      <c r="AH792" s="3"/>
      <c r="AI792" s="3"/>
      <c r="AJ792" s="3"/>
      <c r="AK792" s="3"/>
      <c r="AL792" s="3"/>
      <c r="BW792" s="4"/>
      <c r="BX792" s="3"/>
      <c r="BY792" s="3"/>
      <c r="CE792" s="3"/>
      <c r="CF792" s="3"/>
      <c r="CG792" s="3"/>
      <c r="CH792" s="3"/>
      <c r="CI792" s="3"/>
      <c r="CJ792" s="32"/>
      <c r="CK792" s="3"/>
      <c r="CL792" s="3"/>
      <c r="CM792" s="3"/>
      <c r="CN792" s="3"/>
      <c r="CO792" s="3"/>
      <c r="CP792" s="3"/>
      <c r="CQ792" s="3"/>
      <c r="CR792" s="3"/>
      <c r="CS792" s="3"/>
      <c r="CT792" s="3"/>
      <c r="CU792" s="3"/>
    </row>
    <row r="793" spans="9:99">
      <c r="I793" s="3"/>
      <c r="O793" s="3"/>
      <c r="P793" s="3"/>
      <c r="Q793" s="3"/>
      <c r="T793" s="3"/>
      <c r="U793" s="3"/>
      <c r="W793" s="37"/>
      <c r="X793" s="3"/>
      <c r="Y793" s="3"/>
      <c r="Z793" s="8"/>
      <c r="AA793" s="3"/>
      <c r="AB793" s="3"/>
      <c r="AC793" s="3"/>
      <c r="AD793" s="3"/>
      <c r="AE793" s="3"/>
      <c r="AF793" s="3"/>
      <c r="AG793" s="3"/>
      <c r="AH793" s="3"/>
      <c r="AI793" s="3"/>
      <c r="AJ793" s="3"/>
      <c r="AK793" s="3"/>
      <c r="AL793" s="3"/>
      <c r="BW793" s="4"/>
      <c r="BX793" s="3"/>
      <c r="BY793" s="3"/>
      <c r="CE793" s="3"/>
      <c r="CF793" s="3"/>
      <c r="CG793" s="3"/>
      <c r="CH793" s="3"/>
      <c r="CI793" s="3"/>
      <c r="CJ793" s="32"/>
      <c r="CK793" s="3"/>
      <c r="CL793" s="3"/>
      <c r="CM793" s="3"/>
      <c r="CN793" s="3"/>
      <c r="CO793" s="3"/>
      <c r="CP793" s="3"/>
      <c r="CQ793" s="3"/>
      <c r="CR793" s="3"/>
      <c r="CS793" s="3"/>
      <c r="CT793" s="3"/>
      <c r="CU793" s="3"/>
    </row>
    <row r="794" spans="9:99">
      <c r="I794" s="3"/>
      <c r="O794" s="3"/>
      <c r="P794" s="3"/>
      <c r="Q794" s="3"/>
      <c r="T794" s="3"/>
      <c r="U794" s="3"/>
      <c r="W794" s="37"/>
      <c r="X794" s="3"/>
      <c r="Y794" s="3"/>
      <c r="Z794" s="8"/>
      <c r="AA794" s="3"/>
      <c r="AB794" s="3"/>
      <c r="AC794" s="3"/>
      <c r="AD794" s="3"/>
      <c r="AE794" s="3"/>
      <c r="AF794" s="3"/>
      <c r="AG794" s="3"/>
      <c r="AH794" s="3"/>
      <c r="AI794" s="3"/>
      <c r="AJ794" s="3"/>
      <c r="AK794" s="3"/>
      <c r="AL794" s="3"/>
      <c r="BW794" s="4"/>
      <c r="BX794" s="3"/>
      <c r="BY794" s="3"/>
      <c r="CE794" s="3"/>
      <c r="CF794" s="3"/>
      <c r="CG794" s="3"/>
      <c r="CH794" s="3"/>
      <c r="CI794" s="3"/>
      <c r="CJ794" s="32"/>
      <c r="CK794" s="3"/>
      <c r="CL794" s="3"/>
      <c r="CM794" s="3"/>
      <c r="CN794" s="3"/>
      <c r="CO794" s="3"/>
      <c r="CP794" s="3"/>
      <c r="CQ794" s="3"/>
      <c r="CR794" s="3"/>
      <c r="CS794" s="3"/>
      <c r="CT794" s="3"/>
      <c r="CU794" s="3"/>
    </row>
    <row r="795" spans="9:99">
      <c r="I795" s="3"/>
      <c r="O795" s="3"/>
      <c r="P795" s="3"/>
      <c r="Q795" s="3"/>
      <c r="T795" s="3"/>
      <c r="U795" s="3"/>
      <c r="W795" s="37"/>
      <c r="X795" s="3"/>
      <c r="Y795" s="3"/>
      <c r="Z795" s="8"/>
      <c r="AA795" s="3"/>
      <c r="AB795" s="3"/>
      <c r="AC795" s="3"/>
      <c r="AD795" s="3"/>
      <c r="AE795" s="3"/>
      <c r="AF795" s="3"/>
      <c r="AG795" s="3"/>
      <c r="AH795" s="3"/>
      <c r="AI795" s="3"/>
      <c r="AJ795" s="3"/>
      <c r="AK795" s="3"/>
      <c r="AL795" s="3"/>
      <c r="BW795" s="4"/>
      <c r="BX795" s="3"/>
      <c r="BY795" s="3"/>
      <c r="CE795" s="3"/>
      <c r="CF795" s="3"/>
      <c r="CG795" s="3"/>
      <c r="CH795" s="3"/>
      <c r="CI795" s="3"/>
      <c r="CJ795" s="32"/>
      <c r="CK795" s="3"/>
      <c r="CL795" s="3"/>
      <c r="CM795" s="3"/>
      <c r="CN795" s="3"/>
      <c r="CO795" s="3"/>
      <c r="CP795" s="3"/>
      <c r="CQ795" s="3"/>
      <c r="CR795" s="3"/>
      <c r="CS795" s="3"/>
      <c r="CT795" s="3"/>
      <c r="CU795" s="3"/>
    </row>
    <row r="796" spans="9:99">
      <c r="I796" s="3"/>
      <c r="O796" s="3"/>
      <c r="P796" s="3"/>
      <c r="Q796" s="3"/>
      <c r="T796" s="3"/>
      <c r="U796" s="3"/>
      <c r="W796" s="37"/>
      <c r="X796" s="3"/>
      <c r="Y796" s="3"/>
      <c r="Z796" s="8"/>
      <c r="AA796" s="3"/>
      <c r="AB796" s="3"/>
      <c r="AC796" s="3"/>
      <c r="AD796" s="3"/>
      <c r="AE796" s="3"/>
      <c r="AF796" s="3"/>
      <c r="AG796" s="3"/>
      <c r="AH796" s="3"/>
      <c r="AI796" s="3"/>
      <c r="AJ796" s="3"/>
      <c r="AK796" s="3"/>
      <c r="AL796" s="3"/>
      <c r="BW796" s="4"/>
      <c r="BX796" s="3"/>
      <c r="BY796" s="3"/>
      <c r="CE796" s="3"/>
      <c r="CF796" s="3"/>
      <c r="CG796" s="3"/>
      <c r="CH796" s="3"/>
      <c r="CI796" s="3"/>
      <c r="CJ796" s="32"/>
      <c r="CK796" s="3"/>
      <c r="CL796" s="3"/>
      <c r="CM796" s="3"/>
      <c r="CN796" s="3"/>
      <c r="CO796" s="3"/>
      <c r="CP796" s="3"/>
      <c r="CQ796" s="3"/>
      <c r="CR796" s="3"/>
      <c r="CS796" s="3"/>
      <c r="CT796" s="3"/>
      <c r="CU796" s="3"/>
    </row>
    <row r="797" spans="9:99">
      <c r="I797" s="3"/>
      <c r="O797" s="3"/>
      <c r="P797" s="3"/>
      <c r="Q797" s="3"/>
      <c r="T797" s="3"/>
      <c r="U797" s="3"/>
      <c r="W797" s="37"/>
      <c r="X797" s="3"/>
      <c r="Y797" s="3"/>
      <c r="Z797" s="8"/>
      <c r="AA797" s="3"/>
      <c r="AB797" s="3"/>
      <c r="AC797" s="3"/>
      <c r="AD797" s="3"/>
      <c r="AE797" s="3"/>
      <c r="AF797" s="3"/>
      <c r="AG797" s="3"/>
      <c r="AH797" s="3"/>
      <c r="AI797" s="3"/>
      <c r="AJ797" s="3"/>
      <c r="AK797" s="3"/>
      <c r="AL797" s="3"/>
      <c r="BW797" s="4"/>
      <c r="BX797" s="3"/>
      <c r="BY797" s="3"/>
      <c r="CE797" s="3"/>
      <c r="CF797" s="3"/>
      <c r="CG797" s="3"/>
      <c r="CH797" s="3"/>
      <c r="CI797" s="3"/>
      <c r="CJ797" s="32"/>
      <c r="CK797" s="3"/>
      <c r="CL797" s="3"/>
      <c r="CM797" s="3"/>
      <c r="CN797" s="3"/>
      <c r="CO797" s="3"/>
      <c r="CP797" s="3"/>
      <c r="CQ797" s="3"/>
      <c r="CR797" s="3"/>
      <c r="CS797" s="3"/>
      <c r="CT797" s="3"/>
      <c r="CU797" s="3"/>
    </row>
    <row r="798" spans="9:99">
      <c r="I798" s="3"/>
      <c r="O798" s="3"/>
      <c r="P798" s="3"/>
      <c r="Q798" s="3"/>
      <c r="T798" s="3"/>
      <c r="U798" s="3"/>
      <c r="W798" s="37"/>
      <c r="X798" s="3"/>
      <c r="Y798" s="3"/>
      <c r="Z798" s="8"/>
      <c r="AA798" s="3"/>
      <c r="AB798" s="3"/>
      <c r="AC798" s="3"/>
      <c r="AD798" s="3"/>
      <c r="AE798" s="3"/>
      <c r="AF798" s="3"/>
      <c r="AG798" s="3"/>
      <c r="AH798" s="3"/>
      <c r="AI798" s="3"/>
      <c r="AJ798" s="3"/>
      <c r="AK798" s="3"/>
      <c r="AL798" s="3"/>
      <c r="BW798" s="4"/>
      <c r="BX798" s="3"/>
      <c r="BY798" s="3"/>
      <c r="CE798" s="3"/>
      <c r="CF798" s="3"/>
      <c r="CG798" s="3"/>
      <c r="CH798" s="3"/>
      <c r="CI798" s="3"/>
      <c r="CJ798" s="32"/>
      <c r="CK798" s="3"/>
      <c r="CL798" s="3"/>
      <c r="CM798" s="3"/>
      <c r="CN798" s="3"/>
      <c r="CO798" s="3"/>
      <c r="CP798" s="3"/>
      <c r="CQ798" s="3"/>
      <c r="CR798" s="3"/>
      <c r="CS798" s="3"/>
      <c r="CT798" s="3"/>
      <c r="CU798" s="3"/>
    </row>
    <row r="799" spans="9:99">
      <c r="I799" s="3"/>
      <c r="O799" s="3"/>
      <c r="P799" s="3"/>
      <c r="Q799" s="3"/>
      <c r="T799" s="3"/>
      <c r="U799" s="3"/>
      <c r="W799" s="37"/>
      <c r="X799" s="3"/>
      <c r="Y799" s="3"/>
      <c r="Z799" s="8"/>
      <c r="AA799" s="3"/>
      <c r="AB799" s="3"/>
      <c r="AC799" s="3"/>
      <c r="AD799" s="3"/>
      <c r="AE799" s="3"/>
      <c r="AF799" s="3"/>
      <c r="AG799" s="3"/>
      <c r="AH799" s="3"/>
      <c r="AI799" s="3"/>
      <c r="AJ799" s="3"/>
      <c r="AK799" s="3"/>
      <c r="AL799" s="3"/>
      <c r="BW799" s="4"/>
      <c r="BX799" s="3"/>
      <c r="BY799" s="3"/>
      <c r="CE799" s="3"/>
      <c r="CF799" s="3"/>
      <c r="CG799" s="3"/>
      <c r="CH799" s="3"/>
      <c r="CI799" s="3"/>
      <c r="CJ799" s="32"/>
      <c r="CK799" s="3"/>
      <c r="CL799" s="3"/>
      <c r="CM799" s="3"/>
      <c r="CN799" s="3"/>
      <c r="CO799" s="3"/>
      <c r="CP799" s="3"/>
      <c r="CQ799" s="3"/>
      <c r="CR799" s="3"/>
      <c r="CS799" s="3"/>
      <c r="CT799" s="3"/>
      <c r="CU799" s="3"/>
    </row>
    <row r="800" spans="9:99">
      <c r="I800" s="3"/>
      <c r="O800" s="3"/>
      <c r="P800" s="3"/>
      <c r="Q800" s="3"/>
      <c r="T800" s="3"/>
      <c r="U800" s="3"/>
      <c r="W800" s="37"/>
      <c r="X800" s="3"/>
      <c r="Y800" s="3"/>
      <c r="Z800" s="8"/>
      <c r="AA800" s="3"/>
      <c r="AB800" s="3"/>
      <c r="AC800" s="3"/>
      <c r="AD800" s="3"/>
      <c r="AE800" s="3"/>
      <c r="AF800" s="3"/>
      <c r="AG800" s="3"/>
      <c r="AH800" s="3"/>
      <c r="AI800" s="3"/>
      <c r="AJ800" s="3"/>
      <c r="AK800" s="3"/>
      <c r="AL800" s="3"/>
      <c r="BW800" s="4"/>
      <c r="BX800" s="3"/>
      <c r="BY800" s="3"/>
      <c r="CE800" s="3"/>
      <c r="CF800" s="3"/>
      <c r="CG800" s="3"/>
      <c r="CH800" s="3"/>
      <c r="CI800" s="3"/>
      <c r="CJ800" s="32"/>
      <c r="CK800" s="3"/>
      <c r="CL800" s="3"/>
      <c r="CM800" s="3"/>
      <c r="CN800" s="3"/>
      <c r="CO800" s="3"/>
      <c r="CP800" s="3"/>
      <c r="CQ800" s="3"/>
      <c r="CR800" s="3"/>
      <c r="CS800" s="3"/>
      <c r="CT800" s="3"/>
      <c r="CU800" s="3"/>
    </row>
    <row r="801" spans="9:99">
      <c r="I801" s="3"/>
      <c r="O801" s="3"/>
      <c r="P801" s="3"/>
      <c r="Q801" s="3"/>
      <c r="T801" s="3"/>
      <c r="U801" s="3"/>
      <c r="W801" s="37"/>
      <c r="X801" s="3"/>
      <c r="Y801" s="3"/>
      <c r="Z801" s="8"/>
      <c r="AA801" s="3"/>
      <c r="AB801" s="3"/>
      <c r="AC801" s="3"/>
      <c r="AD801" s="3"/>
      <c r="AE801" s="3"/>
      <c r="AF801" s="3"/>
      <c r="AG801" s="3"/>
      <c r="AH801" s="3"/>
      <c r="AI801" s="3"/>
      <c r="AJ801" s="3"/>
      <c r="AK801" s="3"/>
      <c r="AL801" s="3"/>
      <c r="BW801" s="4"/>
      <c r="BX801" s="3"/>
      <c r="BY801" s="3"/>
      <c r="CE801" s="3"/>
      <c r="CF801" s="3"/>
      <c r="CG801" s="3"/>
      <c r="CH801" s="3"/>
      <c r="CI801" s="3"/>
      <c r="CJ801" s="32"/>
      <c r="CK801" s="3"/>
      <c r="CL801" s="3"/>
      <c r="CM801" s="3"/>
      <c r="CN801" s="3"/>
      <c r="CO801" s="3"/>
      <c r="CP801" s="3"/>
      <c r="CQ801" s="3"/>
      <c r="CR801" s="3"/>
      <c r="CS801" s="3"/>
      <c r="CT801" s="3"/>
      <c r="CU801" s="3"/>
    </row>
    <row r="802" spans="9:99">
      <c r="I802" s="3"/>
      <c r="O802" s="3"/>
      <c r="P802" s="3"/>
      <c r="Q802" s="3"/>
      <c r="T802" s="3"/>
      <c r="U802" s="3"/>
      <c r="W802" s="37"/>
      <c r="X802" s="3"/>
      <c r="Y802" s="3"/>
      <c r="Z802" s="8"/>
      <c r="AA802" s="3"/>
      <c r="AB802" s="3"/>
      <c r="AC802" s="3"/>
      <c r="AD802" s="3"/>
      <c r="AE802" s="3"/>
      <c r="AF802" s="3"/>
      <c r="AG802" s="3"/>
      <c r="AH802" s="3"/>
      <c r="AI802" s="3"/>
      <c r="AJ802" s="3"/>
      <c r="AK802" s="3"/>
      <c r="AL802" s="3"/>
      <c r="BW802" s="4"/>
      <c r="BX802" s="3"/>
      <c r="BY802" s="3"/>
      <c r="CE802" s="3"/>
      <c r="CF802" s="3"/>
      <c r="CG802" s="3"/>
      <c r="CH802" s="3"/>
      <c r="CI802" s="3"/>
      <c r="CJ802" s="32"/>
      <c r="CK802" s="3"/>
      <c r="CL802" s="3"/>
      <c r="CM802" s="3"/>
      <c r="CN802" s="3"/>
      <c r="CO802" s="3"/>
      <c r="CP802" s="3"/>
      <c r="CQ802" s="3"/>
      <c r="CR802" s="3"/>
      <c r="CS802" s="3"/>
      <c r="CT802" s="3"/>
      <c r="CU802" s="3"/>
    </row>
    <row r="803" spans="9:99">
      <c r="I803" s="3"/>
      <c r="O803" s="3"/>
      <c r="P803" s="3"/>
      <c r="Q803" s="3"/>
      <c r="T803" s="3"/>
      <c r="U803" s="3"/>
      <c r="W803" s="37"/>
      <c r="X803" s="3"/>
      <c r="Y803" s="3"/>
      <c r="Z803" s="8"/>
      <c r="AA803" s="3"/>
      <c r="AB803" s="3"/>
      <c r="AC803" s="3"/>
      <c r="AD803" s="3"/>
      <c r="AE803" s="3"/>
      <c r="AF803" s="3"/>
      <c r="AG803" s="3"/>
      <c r="AH803" s="3"/>
      <c r="AI803" s="3"/>
      <c r="AJ803" s="3"/>
      <c r="AK803" s="3"/>
      <c r="AL803" s="3"/>
      <c r="BW803" s="4"/>
      <c r="BX803" s="3"/>
      <c r="BY803" s="3"/>
      <c r="CE803" s="3"/>
      <c r="CF803" s="3"/>
      <c r="CG803" s="3"/>
      <c r="CH803" s="3"/>
      <c r="CI803" s="3"/>
      <c r="CJ803" s="32"/>
      <c r="CK803" s="3"/>
      <c r="CL803" s="3"/>
      <c r="CM803" s="3"/>
      <c r="CN803" s="3"/>
      <c r="CO803" s="3"/>
      <c r="CP803" s="3"/>
      <c r="CQ803" s="3"/>
      <c r="CR803" s="3"/>
      <c r="CS803" s="3"/>
      <c r="CT803" s="3"/>
      <c r="CU803" s="3"/>
    </row>
    <row r="804" spans="9:99">
      <c r="I804" s="3"/>
      <c r="O804" s="3"/>
      <c r="P804" s="3"/>
      <c r="Q804" s="3"/>
      <c r="T804" s="3"/>
      <c r="U804" s="3"/>
      <c r="W804" s="37"/>
      <c r="X804" s="3"/>
      <c r="Y804" s="3"/>
      <c r="Z804" s="8"/>
      <c r="AA804" s="3"/>
      <c r="AB804" s="3"/>
      <c r="AC804" s="3"/>
      <c r="AD804" s="3"/>
      <c r="AE804" s="3"/>
      <c r="AF804" s="3"/>
      <c r="AG804" s="3"/>
      <c r="AH804" s="3"/>
      <c r="AI804" s="3"/>
      <c r="AJ804" s="3"/>
      <c r="AK804" s="3"/>
      <c r="AL804" s="3"/>
      <c r="BW804" s="4"/>
      <c r="BX804" s="3"/>
      <c r="BY804" s="3"/>
      <c r="CE804" s="3"/>
      <c r="CF804" s="3"/>
      <c r="CG804" s="3"/>
      <c r="CH804" s="3"/>
      <c r="CI804" s="3"/>
      <c r="CJ804" s="32"/>
      <c r="CK804" s="3"/>
      <c r="CL804" s="3"/>
      <c r="CM804" s="3"/>
      <c r="CN804" s="3"/>
      <c r="CO804" s="3"/>
      <c r="CP804" s="3"/>
      <c r="CQ804" s="3"/>
      <c r="CR804" s="3"/>
      <c r="CS804" s="3"/>
      <c r="CT804" s="3"/>
      <c r="CU804" s="3"/>
    </row>
    <row r="805" spans="9:99">
      <c r="I805" s="3"/>
      <c r="O805" s="3"/>
      <c r="P805" s="3"/>
      <c r="Q805" s="3"/>
      <c r="T805" s="3"/>
      <c r="U805" s="3"/>
      <c r="W805" s="37"/>
      <c r="X805" s="3"/>
      <c r="Y805" s="3"/>
      <c r="Z805" s="8"/>
      <c r="AA805" s="3"/>
      <c r="AB805" s="3"/>
      <c r="AC805" s="3"/>
      <c r="AD805" s="3"/>
      <c r="AE805" s="3"/>
      <c r="AF805" s="3"/>
      <c r="AG805" s="3"/>
      <c r="AH805" s="3"/>
      <c r="AI805" s="3"/>
      <c r="AJ805" s="3"/>
      <c r="AK805" s="3"/>
      <c r="AL805" s="3"/>
      <c r="BW805" s="4"/>
      <c r="BX805" s="3"/>
      <c r="BY805" s="3"/>
      <c r="CE805" s="3"/>
      <c r="CF805" s="3"/>
      <c r="CG805" s="3"/>
      <c r="CH805" s="3"/>
      <c r="CI805" s="3"/>
      <c r="CJ805" s="32"/>
      <c r="CK805" s="3"/>
      <c r="CL805" s="3"/>
      <c r="CM805" s="3"/>
      <c r="CN805" s="3"/>
      <c r="CO805" s="3"/>
      <c r="CP805" s="3"/>
      <c r="CQ805" s="3"/>
      <c r="CR805" s="3"/>
      <c r="CS805" s="3"/>
      <c r="CT805" s="3"/>
      <c r="CU805" s="3"/>
    </row>
    <row r="806" spans="9:99">
      <c r="I806" s="3"/>
      <c r="O806" s="3"/>
      <c r="P806" s="3"/>
      <c r="Q806" s="3"/>
      <c r="T806" s="3"/>
      <c r="U806" s="3"/>
      <c r="W806" s="37"/>
      <c r="X806" s="3"/>
      <c r="Y806" s="3"/>
      <c r="Z806" s="8"/>
      <c r="AA806" s="3"/>
      <c r="AB806" s="3"/>
      <c r="AC806" s="3"/>
      <c r="AD806" s="3"/>
      <c r="AE806" s="3"/>
      <c r="AF806" s="3"/>
      <c r="AG806" s="3"/>
      <c r="AH806" s="3"/>
      <c r="AI806" s="3"/>
      <c r="AJ806" s="3"/>
      <c r="AK806" s="3"/>
      <c r="AL806" s="3"/>
      <c r="BW806" s="4"/>
      <c r="BX806" s="3"/>
      <c r="BY806" s="3"/>
      <c r="CE806" s="3"/>
      <c r="CF806" s="3"/>
      <c r="CG806" s="3"/>
      <c r="CH806" s="3"/>
      <c r="CI806" s="3"/>
      <c r="CJ806" s="32"/>
      <c r="CK806" s="3"/>
      <c r="CL806" s="3"/>
      <c r="CM806" s="3"/>
      <c r="CN806" s="3"/>
      <c r="CO806" s="3"/>
      <c r="CP806" s="3"/>
      <c r="CQ806" s="3"/>
      <c r="CR806" s="3"/>
      <c r="CS806" s="3"/>
      <c r="CT806" s="3"/>
      <c r="CU806" s="3"/>
    </row>
    <row r="807" spans="9:99">
      <c r="I807" s="3"/>
      <c r="O807" s="3"/>
      <c r="P807" s="3"/>
      <c r="Q807" s="3"/>
      <c r="T807" s="3"/>
      <c r="U807" s="3"/>
      <c r="W807" s="37"/>
      <c r="X807" s="3"/>
      <c r="Y807" s="3"/>
      <c r="Z807" s="8"/>
      <c r="AA807" s="3"/>
      <c r="AB807" s="3"/>
      <c r="AC807" s="3"/>
      <c r="AD807" s="3"/>
      <c r="AE807" s="3"/>
      <c r="AF807" s="3"/>
      <c r="AG807" s="3"/>
      <c r="AH807" s="3"/>
      <c r="AI807" s="3"/>
      <c r="AJ807" s="3"/>
      <c r="AK807" s="3"/>
      <c r="AL807" s="3"/>
      <c r="BW807" s="4"/>
      <c r="BX807" s="3"/>
      <c r="BY807" s="3"/>
      <c r="CE807" s="3"/>
      <c r="CF807" s="3"/>
      <c r="CG807" s="3"/>
      <c r="CH807" s="3"/>
      <c r="CI807" s="3"/>
      <c r="CJ807" s="32"/>
      <c r="CK807" s="3"/>
      <c r="CL807" s="3"/>
      <c r="CM807" s="3"/>
      <c r="CN807" s="3"/>
      <c r="CO807" s="3"/>
      <c r="CP807" s="3"/>
      <c r="CQ807" s="3"/>
      <c r="CR807" s="3"/>
      <c r="CS807" s="3"/>
      <c r="CT807" s="3"/>
      <c r="CU807" s="3"/>
    </row>
    <row r="808" spans="9:99">
      <c r="I808" s="3"/>
      <c r="O808" s="3"/>
      <c r="P808" s="3"/>
      <c r="Q808" s="3"/>
      <c r="T808" s="3"/>
      <c r="U808" s="3"/>
      <c r="W808" s="37"/>
      <c r="X808" s="3"/>
      <c r="Y808" s="3"/>
      <c r="Z808" s="8"/>
      <c r="AA808" s="3"/>
      <c r="AB808" s="3"/>
      <c r="AC808" s="3"/>
      <c r="AD808" s="3"/>
      <c r="AE808" s="3"/>
      <c r="AF808" s="3"/>
      <c r="AG808" s="3"/>
      <c r="AH808" s="3"/>
      <c r="AI808" s="3"/>
      <c r="AJ808" s="3"/>
      <c r="AK808" s="3"/>
      <c r="AL808" s="3"/>
      <c r="BW808" s="4"/>
      <c r="BX808" s="3"/>
      <c r="BY808" s="3"/>
      <c r="CE808" s="3"/>
      <c r="CF808" s="3"/>
      <c r="CG808" s="3"/>
      <c r="CH808" s="3"/>
      <c r="CI808" s="3"/>
      <c r="CJ808" s="32"/>
      <c r="CK808" s="3"/>
      <c r="CL808" s="3"/>
      <c r="CM808" s="3"/>
      <c r="CN808" s="3"/>
      <c r="CO808" s="3"/>
      <c r="CP808" s="3"/>
      <c r="CQ808" s="3"/>
      <c r="CR808" s="3"/>
      <c r="CS808" s="3"/>
      <c r="CT808" s="3"/>
      <c r="CU808" s="3"/>
    </row>
    <row r="809" spans="9:99">
      <c r="I809" s="3"/>
      <c r="O809" s="3"/>
      <c r="P809" s="3"/>
      <c r="Q809" s="3"/>
      <c r="T809" s="3"/>
      <c r="U809" s="3"/>
      <c r="W809" s="37"/>
      <c r="X809" s="3"/>
      <c r="Y809" s="3"/>
      <c r="Z809" s="8"/>
      <c r="AA809" s="3"/>
      <c r="AB809" s="3"/>
      <c r="AC809" s="3"/>
      <c r="AD809" s="3"/>
      <c r="AE809" s="3"/>
      <c r="AF809" s="3"/>
      <c r="AG809" s="3"/>
      <c r="AH809" s="3"/>
      <c r="AI809" s="3"/>
      <c r="AJ809" s="3"/>
      <c r="AK809" s="3"/>
      <c r="AL809" s="3"/>
      <c r="BW809" s="4"/>
      <c r="BX809" s="3"/>
      <c r="BY809" s="3"/>
      <c r="CE809" s="3"/>
      <c r="CF809" s="3"/>
      <c r="CG809" s="3"/>
      <c r="CH809" s="3"/>
      <c r="CI809" s="3"/>
      <c r="CJ809" s="32"/>
      <c r="CK809" s="3"/>
      <c r="CL809" s="3"/>
      <c r="CM809" s="3"/>
      <c r="CN809" s="3"/>
      <c r="CO809" s="3"/>
      <c r="CP809" s="3"/>
      <c r="CQ809" s="3"/>
      <c r="CR809" s="3"/>
      <c r="CS809" s="3"/>
      <c r="CT809" s="3"/>
      <c r="CU809" s="3"/>
    </row>
    <row r="810" spans="9:99">
      <c r="I810" s="3"/>
      <c r="O810" s="3"/>
      <c r="P810" s="3"/>
      <c r="Q810" s="3"/>
      <c r="T810" s="3"/>
      <c r="U810" s="3"/>
      <c r="W810" s="37"/>
      <c r="X810" s="3"/>
      <c r="Y810" s="3"/>
      <c r="Z810" s="8"/>
      <c r="AA810" s="3"/>
      <c r="AB810" s="3"/>
      <c r="AC810" s="3"/>
      <c r="AD810" s="3"/>
      <c r="AE810" s="3"/>
      <c r="AF810" s="3"/>
      <c r="AG810" s="3"/>
      <c r="AH810" s="3"/>
      <c r="AI810" s="3"/>
      <c r="AJ810" s="3"/>
      <c r="AK810" s="3"/>
      <c r="AL810" s="3"/>
      <c r="BW810" s="4"/>
      <c r="BX810" s="3"/>
      <c r="BY810" s="3"/>
      <c r="CE810" s="3"/>
      <c r="CF810" s="3"/>
      <c r="CG810" s="3"/>
      <c r="CH810" s="3"/>
      <c r="CI810" s="3"/>
      <c r="CJ810" s="32"/>
      <c r="CK810" s="3"/>
      <c r="CL810" s="3"/>
      <c r="CM810" s="3"/>
      <c r="CN810" s="3"/>
      <c r="CO810" s="3"/>
      <c r="CP810" s="3"/>
      <c r="CQ810" s="3"/>
      <c r="CR810" s="3"/>
      <c r="CS810" s="3"/>
      <c r="CT810" s="3"/>
      <c r="CU810" s="3"/>
    </row>
    <row r="811" spans="9:99">
      <c r="I811" s="3"/>
      <c r="O811" s="3"/>
      <c r="P811" s="3"/>
      <c r="Q811" s="3"/>
      <c r="T811" s="3"/>
      <c r="U811" s="3"/>
      <c r="W811" s="37"/>
      <c r="X811" s="3"/>
      <c r="Y811" s="3"/>
      <c r="Z811" s="8"/>
      <c r="AA811" s="3"/>
      <c r="AB811" s="3"/>
      <c r="AC811" s="3"/>
      <c r="AD811" s="3"/>
      <c r="AE811" s="3"/>
      <c r="AF811" s="3"/>
      <c r="AG811" s="3"/>
      <c r="AH811" s="3"/>
      <c r="AI811" s="3"/>
      <c r="AJ811" s="3"/>
      <c r="AK811" s="3"/>
      <c r="AL811" s="3"/>
      <c r="BW811" s="4"/>
      <c r="BX811" s="3"/>
      <c r="BY811" s="3"/>
      <c r="CE811" s="3"/>
      <c r="CF811" s="3"/>
      <c r="CG811" s="3"/>
      <c r="CH811" s="3"/>
      <c r="CI811" s="3"/>
      <c r="CJ811" s="32"/>
      <c r="CK811" s="3"/>
      <c r="CL811" s="3"/>
      <c r="CM811" s="3"/>
      <c r="CN811" s="3"/>
      <c r="CO811" s="3"/>
      <c r="CP811" s="3"/>
      <c r="CQ811" s="3"/>
      <c r="CR811" s="3"/>
      <c r="CS811" s="3"/>
      <c r="CT811" s="3"/>
      <c r="CU811" s="3"/>
    </row>
    <row r="812" spans="9:99">
      <c r="I812" s="3"/>
      <c r="O812" s="3"/>
      <c r="P812" s="3"/>
      <c r="Q812" s="3"/>
      <c r="T812" s="3"/>
      <c r="U812" s="3"/>
      <c r="W812" s="37"/>
      <c r="X812" s="3"/>
      <c r="Y812" s="3"/>
      <c r="Z812" s="8"/>
      <c r="AA812" s="3"/>
      <c r="AB812" s="3"/>
      <c r="AC812" s="3"/>
      <c r="AD812" s="3"/>
      <c r="AE812" s="3"/>
      <c r="AF812" s="3"/>
      <c r="AG812" s="3"/>
      <c r="AH812" s="3"/>
      <c r="AI812" s="3"/>
      <c r="AJ812" s="3"/>
      <c r="AK812" s="3"/>
      <c r="AL812" s="3"/>
      <c r="BW812" s="4"/>
      <c r="BX812" s="3"/>
      <c r="BY812" s="3"/>
      <c r="CE812" s="3"/>
      <c r="CF812" s="3"/>
      <c r="CG812" s="3"/>
      <c r="CH812" s="3"/>
      <c r="CI812" s="3"/>
      <c r="CJ812" s="32"/>
      <c r="CK812" s="3"/>
      <c r="CL812" s="3"/>
      <c r="CM812" s="3"/>
      <c r="CN812" s="3"/>
      <c r="CO812" s="3"/>
      <c r="CP812" s="3"/>
      <c r="CQ812" s="3"/>
      <c r="CR812" s="3"/>
      <c r="CS812" s="3"/>
      <c r="CT812" s="3"/>
      <c r="CU812" s="3"/>
    </row>
    <row r="813" spans="9:99">
      <c r="I813" s="3"/>
      <c r="O813" s="3"/>
      <c r="P813" s="3"/>
      <c r="Q813" s="3"/>
      <c r="T813" s="3"/>
      <c r="U813" s="3"/>
      <c r="W813" s="37"/>
      <c r="X813" s="3"/>
      <c r="Y813" s="3"/>
      <c r="Z813" s="8"/>
      <c r="AA813" s="3"/>
      <c r="AB813" s="3"/>
      <c r="AC813" s="3"/>
      <c r="AD813" s="3"/>
      <c r="AE813" s="3"/>
      <c r="AF813" s="3"/>
      <c r="AG813" s="3"/>
      <c r="AH813" s="3"/>
      <c r="AI813" s="3"/>
      <c r="AJ813" s="3"/>
      <c r="AK813" s="3"/>
      <c r="AL813" s="3"/>
      <c r="BW813" s="4"/>
      <c r="BX813" s="3"/>
      <c r="BY813" s="3"/>
      <c r="CE813" s="3"/>
      <c r="CF813" s="3"/>
      <c r="CG813" s="3"/>
      <c r="CH813" s="3"/>
      <c r="CI813" s="3"/>
      <c r="CJ813" s="32"/>
      <c r="CK813" s="3"/>
      <c r="CL813" s="3"/>
      <c r="CM813" s="3"/>
      <c r="CN813" s="3"/>
      <c r="CO813" s="3"/>
      <c r="CP813" s="3"/>
      <c r="CQ813" s="3"/>
      <c r="CR813" s="3"/>
      <c r="CS813" s="3"/>
      <c r="CT813" s="3"/>
      <c r="CU813" s="3"/>
    </row>
    <row r="814" spans="9:99">
      <c r="I814" s="3"/>
      <c r="O814" s="3"/>
      <c r="P814" s="3"/>
      <c r="Q814" s="3"/>
      <c r="T814" s="3"/>
      <c r="U814" s="3"/>
      <c r="W814" s="37"/>
      <c r="X814" s="3"/>
      <c r="Y814" s="3"/>
      <c r="Z814" s="8"/>
      <c r="AA814" s="3"/>
      <c r="AB814" s="3"/>
      <c r="AC814" s="3"/>
      <c r="AD814" s="3"/>
      <c r="AE814" s="3"/>
      <c r="AF814" s="3"/>
      <c r="AG814" s="3"/>
      <c r="AH814" s="3"/>
      <c r="AI814" s="3"/>
      <c r="AJ814" s="3"/>
      <c r="AK814" s="3"/>
      <c r="AL814" s="3"/>
      <c r="BW814" s="4"/>
      <c r="BX814" s="3"/>
      <c r="BY814" s="3"/>
      <c r="CE814" s="3"/>
      <c r="CF814" s="3"/>
      <c r="CG814" s="3"/>
      <c r="CH814" s="3"/>
      <c r="CI814" s="3"/>
      <c r="CJ814" s="32"/>
      <c r="CK814" s="3"/>
      <c r="CL814" s="3"/>
      <c r="CM814" s="3"/>
      <c r="CN814" s="3"/>
      <c r="CO814" s="3"/>
      <c r="CP814" s="3"/>
      <c r="CQ814" s="3"/>
      <c r="CR814" s="3"/>
      <c r="CS814" s="3"/>
      <c r="CT814" s="3"/>
      <c r="CU814" s="3"/>
    </row>
    <row r="815" spans="9:99">
      <c r="I815" s="3"/>
      <c r="O815" s="3"/>
      <c r="P815" s="3"/>
      <c r="Q815" s="3"/>
      <c r="T815" s="3"/>
      <c r="U815" s="3"/>
      <c r="W815" s="37"/>
      <c r="X815" s="3"/>
      <c r="Y815" s="3"/>
      <c r="Z815" s="8"/>
      <c r="AA815" s="3"/>
      <c r="AB815" s="3"/>
      <c r="AC815" s="3"/>
      <c r="AD815" s="3"/>
      <c r="AE815" s="3"/>
      <c r="AF815" s="3"/>
      <c r="AG815" s="3"/>
      <c r="AH815" s="3"/>
      <c r="AI815" s="3"/>
      <c r="AJ815" s="3"/>
      <c r="AK815" s="3"/>
      <c r="AL815" s="3"/>
      <c r="BW815" s="4"/>
      <c r="BX815" s="3"/>
      <c r="BY815" s="3"/>
      <c r="CE815" s="3"/>
      <c r="CF815" s="3"/>
      <c r="CG815" s="3"/>
      <c r="CH815" s="3"/>
      <c r="CI815" s="3"/>
      <c r="CJ815" s="32"/>
      <c r="CK815" s="3"/>
      <c r="CL815" s="3"/>
      <c r="CM815" s="3"/>
      <c r="CN815" s="3"/>
      <c r="CO815" s="3"/>
      <c r="CP815" s="3"/>
      <c r="CQ815" s="3"/>
      <c r="CR815" s="3"/>
      <c r="CS815" s="3"/>
      <c r="CT815" s="3"/>
      <c r="CU815" s="3"/>
    </row>
    <row r="816" spans="9:99">
      <c r="I816" s="3"/>
      <c r="O816" s="3"/>
      <c r="P816" s="3"/>
      <c r="Q816" s="3"/>
      <c r="T816" s="3"/>
      <c r="U816" s="3"/>
      <c r="W816" s="37"/>
      <c r="X816" s="3"/>
      <c r="Y816" s="3"/>
      <c r="Z816" s="8"/>
      <c r="AA816" s="3"/>
      <c r="AB816" s="3"/>
      <c r="AC816" s="3"/>
      <c r="AD816" s="3"/>
      <c r="AE816" s="3"/>
      <c r="AF816" s="3"/>
      <c r="AG816" s="3"/>
      <c r="AH816" s="3"/>
      <c r="AI816" s="3"/>
      <c r="AJ816" s="3"/>
      <c r="AK816" s="3"/>
      <c r="AL816" s="3"/>
      <c r="BW816" s="4"/>
      <c r="BX816" s="3"/>
      <c r="BY816" s="3"/>
      <c r="CE816" s="3"/>
      <c r="CF816" s="3"/>
      <c r="CG816" s="3"/>
      <c r="CH816" s="3"/>
      <c r="CI816" s="3"/>
      <c r="CJ816" s="32"/>
      <c r="CK816" s="3"/>
      <c r="CL816" s="3"/>
      <c r="CM816" s="3"/>
      <c r="CN816" s="3"/>
      <c r="CO816" s="3"/>
      <c r="CP816" s="3"/>
      <c r="CQ816" s="3"/>
      <c r="CR816" s="3"/>
      <c r="CS816" s="3"/>
      <c r="CT816" s="3"/>
      <c r="CU816" s="3"/>
    </row>
    <row r="817" spans="9:99">
      <c r="I817" s="3"/>
      <c r="O817" s="3"/>
      <c r="P817" s="3"/>
      <c r="Q817" s="3"/>
      <c r="T817" s="3"/>
      <c r="U817" s="3"/>
      <c r="W817" s="37"/>
      <c r="X817" s="3"/>
      <c r="Y817" s="3"/>
      <c r="Z817" s="8"/>
      <c r="AA817" s="3"/>
      <c r="AB817" s="3"/>
      <c r="AC817" s="3"/>
      <c r="AD817" s="3"/>
      <c r="AE817" s="3"/>
      <c r="AF817" s="3"/>
      <c r="AG817" s="3"/>
      <c r="AH817" s="3"/>
      <c r="AI817" s="3"/>
      <c r="AJ817" s="3"/>
      <c r="AK817" s="3"/>
      <c r="AL817" s="3"/>
      <c r="BW817" s="4"/>
      <c r="BX817" s="3"/>
      <c r="BY817" s="3"/>
      <c r="CE817" s="3"/>
      <c r="CF817" s="3"/>
      <c r="CG817" s="3"/>
      <c r="CH817" s="3"/>
      <c r="CI817" s="3"/>
      <c r="CJ817" s="32"/>
      <c r="CK817" s="3"/>
      <c r="CL817" s="3"/>
      <c r="CM817" s="3"/>
      <c r="CN817" s="3"/>
      <c r="CO817" s="3"/>
      <c r="CP817" s="3"/>
      <c r="CQ817" s="3"/>
      <c r="CR817" s="3"/>
      <c r="CS817" s="3"/>
      <c r="CT817" s="3"/>
      <c r="CU817" s="3"/>
    </row>
    <row r="818" spans="9:99">
      <c r="I818" s="3"/>
      <c r="O818" s="3"/>
      <c r="P818" s="3"/>
      <c r="Q818" s="3"/>
      <c r="T818" s="3"/>
      <c r="U818" s="3"/>
      <c r="W818" s="37"/>
      <c r="X818" s="3"/>
      <c r="Y818" s="3"/>
      <c r="Z818" s="8"/>
      <c r="AA818" s="3"/>
      <c r="AB818" s="3"/>
      <c r="AC818" s="3"/>
      <c r="AD818" s="3"/>
      <c r="AE818" s="3"/>
      <c r="AF818" s="3"/>
      <c r="AG818" s="3"/>
      <c r="AH818" s="3"/>
      <c r="AI818" s="3"/>
      <c r="AJ818" s="3"/>
      <c r="AK818" s="3"/>
      <c r="AL818" s="3"/>
      <c r="BW818" s="4"/>
      <c r="BX818" s="3"/>
      <c r="BY818" s="3"/>
      <c r="CE818" s="3"/>
      <c r="CF818" s="3"/>
      <c r="CG818" s="3"/>
      <c r="CH818" s="3"/>
      <c r="CI818" s="3"/>
      <c r="CJ818" s="32"/>
      <c r="CK818" s="3"/>
      <c r="CL818" s="3"/>
      <c r="CM818" s="3"/>
      <c r="CN818" s="3"/>
      <c r="CO818" s="3"/>
      <c r="CP818" s="3"/>
      <c r="CQ818" s="3"/>
      <c r="CR818" s="3"/>
      <c r="CS818" s="3"/>
      <c r="CT818" s="3"/>
      <c r="CU818" s="3"/>
    </row>
    <row r="819" spans="9:99">
      <c r="I819" s="3"/>
      <c r="O819" s="3"/>
      <c r="P819" s="3"/>
      <c r="Q819" s="3"/>
      <c r="T819" s="3"/>
      <c r="U819" s="3"/>
      <c r="W819" s="37"/>
      <c r="X819" s="3"/>
      <c r="Y819" s="3"/>
      <c r="Z819" s="8"/>
      <c r="AA819" s="3"/>
      <c r="AB819" s="3"/>
      <c r="AC819" s="3"/>
      <c r="AD819" s="3"/>
      <c r="AE819" s="3"/>
      <c r="AF819" s="3"/>
      <c r="AG819" s="3"/>
      <c r="AH819" s="3"/>
      <c r="AI819" s="3"/>
      <c r="AJ819" s="3"/>
      <c r="AK819" s="3"/>
      <c r="AL819" s="3"/>
      <c r="BW819" s="4"/>
      <c r="BX819" s="3"/>
      <c r="BY819" s="3"/>
      <c r="CE819" s="3"/>
      <c r="CF819" s="3"/>
      <c r="CG819" s="3"/>
      <c r="CH819" s="3"/>
      <c r="CI819" s="3"/>
      <c r="CJ819" s="32"/>
      <c r="CK819" s="3"/>
      <c r="CL819" s="3"/>
      <c r="CM819" s="3"/>
      <c r="CN819" s="3"/>
      <c r="CO819" s="3"/>
      <c r="CP819" s="3"/>
      <c r="CQ819" s="3"/>
      <c r="CR819" s="3"/>
      <c r="CS819" s="3"/>
      <c r="CT819" s="3"/>
      <c r="CU819" s="3"/>
    </row>
    <row r="820" spans="9:99">
      <c r="I820" s="3"/>
      <c r="O820" s="3"/>
      <c r="P820" s="3"/>
      <c r="Q820" s="3"/>
      <c r="T820" s="3"/>
      <c r="U820" s="3"/>
      <c r="W820" s="37"/>
      <c r="X820" s="3"/>
      <c r="Y820" s="3"/>
      <c r="Z820" s="8"/>
      <c r="AA820" s="3"/>
      <c r="AB820" s="3"/>
      <c r="AC820" s="3"/>
      <c r="AD820" s="3"/>
      <c r="AE820" s="3"/>
      <c r="AF820" s="3"/>
      <c r="AG820" s="3"/>
      <c r="AH820" s="3"/>
      <c r="AI820" s="3"/>
      <c r="AJ820" s="3"/>
      <c r="AK820" s="3"/>
      <c r="AL820" s="3"/>
      <c r="BW820" s="4"/>
      <c r="BX820" s="3"/>
      <c r="BY820" s="3"/>
      <c r="CE820" s="3"/>
      <c r="CF820" s="3"/>
      <c r="CG820" s="3"/>
      <c r="CH820" s="3"/>
      <c r="CI820" s="3"/>
      <c r="CJ820" s="32"/>
      <c r="CK820" s="3"/>
      <c r="CL820" s="3"/>
      <c r="CM820" s="3"/>
      <c r="CN820" s="3"/>
      <c r="CO820" s="3"/>
      <c r="CP820" s="3"/>
      <c r="CQ820" s="3"/>
      <c r="CR820" s="3"/>
      <c r="CS820" s="3"/>
      <c r="CT820" s="3"/>
      <c r="CU820" s="3"/>
    </row>
    <row r="821" spans="9:99">
      <c r="I821" s="3"/>
      <c r="O821" s="3"/>
      <c r="P821" s="3"/>
      <c r="Q821" s="3"/>
      <c r="T821" s="3"/>
      <c r="U821" s="3"/>
      <c r="W821" s="37"/>
      <c r="X821" s="3"/>
      <c r="Y821" s="3"/>
      <c r="Z821" s="8"/>
      <c r="AA821" s="3"/>
      <c r="AB821" s="3"/>
      <c r="AC821" s="3"/>
      <c r="AD821" s="3"/>
      <c r="AE821" s="3"/>
      <c r="AF821" s="3"/>
      <c r="AG821" s="3"/>
      <c r="AH821" s="3"/>
      <c r="AI821" s="3"/>
      <c r="AJ821" s="3"/>
      <c r="AK821" s="3"/>
      <c r="AL821" s="3"/>
      <c r="BW821" s="4"/>
      <c r="BX821" s="3"/>
      <c r="BY821" s="3"/>
      <c r="CE821" s="3"/>
      <c r="CF821" s="3"/>
      <c r="CG821" s="3"/>
      <c r="CH821" s="3"/>
      <c r="CI821" s="3"/>
      <c r="CJ821" s="32"/>
      <c r="CK821" s="3"/>
      <c r="CL821" s="3"/>
      <c r="CM821" s="3"/>
      <c r="CN821" s="3"/>
      <c r="CO821" s="3"/>
      <c r="CP821" s="3"/>
      <c r="CQ821" s="3"/>
      <c r="CR821" s="3"/>
      <c r="CS821" s="3"/>
      <c r="CT821" s="3"/>
      <c r="CU821" s="3"/>
    </row>
    <row r="822" spans="9:99">
      <c r="I822" s="3"/>
      <c r="O822" s="3"/>
      <c r="P822" s="3"/>
      <c r="Q822" s="3"/>
      <c r="T822" s="3"/>
      <c r="U822" s="3"/>
      <c r="W822" s="37"/>
      <c r="X822" s="3"/>
      <c r="Y822" s="3"/>
      <c r="Z822" s="8"/>
      <c r="AA822" s="3"/>
      <c r="AB822" s="3"/>
      <c r="AC822" s="3"/>
      <c r="AD822" s="3"/>
      <c r="AE822" s="3"/>
      <c r="AF822" s="3"/>
      <c r="AG822" s="3"/>
      <c r="AH822" s="3"/>
      <c r="AI822" s="3"/>
      <c r="AJ822" s="3"/>
      <c r="AK822" s="3"/>
      <c r="AL822" s="3"/>
      <c r="BW822" s="4"/>
      <c r="BX822" s="3"/>
      <c r="BY822" s="3"/>
      <c r="CE822" s="3"/>
      <c r="CF822" s="3"/>
      <c r="CG822" s="3"/>
      <c r="CH822" s="3"/>
      <c r="CI822" s="3"/>
      <c r="CJ822" s="32"/>
      <c r="CK822" s="3"/>
      <c r="CL822" s="3"/>
      <c r="CM822" s="3"/>
      <c r="CN822" s="3"/>
      <c r="CO822" s="3"/>
      <c r="CP822" s="3"/>
      <c r="CQ822" s="3"/>
      <c r="CR822" s="3"/>
      <c r="CS822" s="3"/>
      <c r="CT822" s="3"/>
      <c r="CU822" s="3"/>
    </row>
    <row r="823" spans="9:99">
      <c r="I823" s="3"/>
      <c r="O823" s="3"/>
      <c r="P823" s="3"/>
      <c r="Q823" s="3"/>
      <c r="T823" s="3"/>
      <c r="U823" s="3"/>
      <c r="W823" s="37"/>
      <c r="X823" s="3"/>
      <c r="Y823" s="3"/>
      <c r="Z823" s="8"/>
      <c r="AA823" s="3"/>
      <c r="AB823" s="3"/>
      <c r="AC823" s="3"/>
      <c r="AD823" s="3"/>
      <c r="AE823" s="3"/>
      <c r="AF823" s="3"/>
      <c r="AG823" s="3"/>
      <c r="AH823" s="3"/>
      <c r="AI823" s="3"/>
      <c r="AJ823" s="3"/>
      <c r="AK823" s="3"/>
      <c r="AL823" s="3"/>
      <c r="BW823" s="4"/>
      <c r="BX823" s="3"/>
      <c r="BY823" s="3"/>
      <c r="CE823" s="3"/>
      <c r="CF823" s="3"/>
      <c r="CG823" s="3"/>
      <c r="CH823" s="3"/>
      <c r="CI823" s="3"/>
      <c r="CJ823" s="32"/>
      <c r="CK823" s="3"/>
      <c r="CL823" s="3"/>
      <c r="CM823" s="3"/>
      <c r="CN823" s="3"/>
      <c r="CO823" s="3"/>
      <c r="CP823" s="3"/>
      <c r="CQ823" s="3"/>
      <c r="CR823" s="3"/>
      <c r="CS823" s="3"/>
      <c r="CT823" s="3"/>
      <c r="CU823" s="3"/>
    </row>
    <row r="824" spans="9:99">
      <c r="I824" s="3"/>
      <c r="O824" s="3"/>
      <c r="P824" s="3"/>
      <c r="Q824" s="3"/>
      <c r="T824" s="3"/>
      <c r="U824" s="3"/>
      <c r="W824" s="37"/>
      <c r="X824" s="3"/>
      <c r="Y824" s="3"/>
      <c r="Z824" s="8"/>
      <c r="AA824" s="3"/>
      <c r="AB824" s="3"/>
      <c r="AC824" s="3"/>
      <c r="AD824" s="3"/>
      <c r="AE824" s="3"/>
      <c r="AF824" s="3"/>
      <c r="AG824" s="3"/>
      <c r="AH824" s="3"/>
      <c r="AI824" s="3"/>
      <c r="AJ824" s="3"/>
      <c r="AK824" s="3"/>
      <c r="AL824" s="3"/>
      <c r="BW824" s="4"/>
      <c r="BX824" s="3"/>
      <c r="BY824" s="3"/>
      <c r="CE824" s="3"/>
      <c r="CF824" s="3"/>
      <c r="CG824" s="3"/>
      <c r="CH824" s="3"/>
      <c r="CI824" s="3"/>
      <c r="CJ824" s="32"/>
      <c r="CK824" s="3"/>
      <c r="CL824" s="3"/>
      <c r="CM824" s="3"/>
      <c r="CN824" s="3"/>
      <c r="CO824" s="3"/>
      <c r="CP824" s="3"/>
      <c r="CQ824" s="3"/>
      <c r="CR824" s="3"/>
      <c r="CS824" s="3"/>
      <c r="CT824" s="3"/>
      <c r="CU824" s="3"/>
    </row>
    <row r="825" spans="9:99">
      <c r="I825" s="3"/>
      <c r="O825" s="3"/>
      <c r="P825" s="3"/>
      <c r="Q825" s="3"/>
      <c r="T825" s="3"/>
      <c r="U825" s="3"/>
      <c r="W825" s="37"/>
      <c r="X825" s="3"/>
      <c r="Y825" s="3"/>
      <c r="Z825" s="8"/>
      <c r="AA825" s="3"/>
      <c r="AB825" s="3"/>
      <c r="AC825" s="3"/>
      <c r="AD825" s="3"/>
      <c r="AE825" s="3"/>
      <c r="AF825" s="3"/>
      <c r="AG825" s="3"/>
      <c r="AH825" s="3"/>
      <c r="AI825" s="3"/>
      <c r="AJ825" s="3"/>
      <c r="AK825" s="3"/>
      <c r="AL825" s="3"/>
      <c r="BW825" s="4"/>
      <c r="BX825" s="3"/>
      <c r="BY825" s="3"/>
      <c r="CE825" s="3"/>
      <c r="CF825" s="3"/>
      <c r="CG825" s="3"/>
      <c r="CH825" s="3"/>
      <c r="CI825" s="3"/>
      <c r="CJ825" s="32"/>
      <c r="CK825" s="3"/>
      <c r="CL825" s="3"/>
      <c r="CM825" s="3"/>
      <c r="CN825" s="3"/>
      <c r="CO825" s="3"/>
      <c r="CP825" s="3"/>
      <c r="CQ825" s="3"/>
      <c r="CR825" s="3"/>
      <c r="CS825" s="3"/>
      <c r="CT825" s="3"/>
      <c r="CU825" s="3"/>
    </row>
    <row r="826" spans="9:99">
      <c r="I826" s="3"/>
      <c r="O826" s="3"/>
      <c r="P826" s="3"/>
      <c r="Q826" s="3"/>
      <c r="T826" s="3"/>
      <c r="U826" s="3"/>
      <c r="W826" s="37"/>
      <c r="X826" s="3"/>
      <c r="Y826" s="3"/>
      <c r="Z826" s="8"/>
      <c r="AA826" s="3"/>
      <c r="AB826" s="3"/>
      <c r="AC826" s="3"/>
      <c r="AD826" s="3"/>
      <c r="AE826" s="3"/>
      <c r="AF826" s="3"/>
      <c r="AG826" s="3"/>
      <c r="AH826" s="3"/>
      <c r="AI826" s="3"/>
      <c r="AJ826" s="3"/>
      <c r="AK826" s="3"/>
      <c r="AL826" s="3"/>
      <c r="BW826" s="4"/>
      <c r="BX826" s="3"/>
      <c r="BY826" s="3"/>
      <c r="CE826" s="3"/>
      <c r="CF826" s="3"/>
      <c r="CG826" s="3"/>
      <c r="CH826" s="3"/>
      <c r="CI826" s="3"/>
      <c r="CJ826" s="32"/>
      <c r="CK826" s="3"/>
      <c r="CL826" s="3"/>
      <c r="CM826" s="3"/>
      <c r="CN826" s="3"/>
      <c r="CO826" s="3"/>
      <c r="CP826" s="3"/>
      <c r="CQ826" s="3"/>
      <c r="CR826" s="3"/>
      <c r="CS826" s="3"/>
      <c r="CT826" s="3"/>
      <c r="CU826" s="3"/>
    </row>
    <row r="827" spans="9:99">
      <c r="I827" s="3"/>
      <c r="O827" s="3"/>
      <c r="P827" s="3"/>
      <c r="Q827" s="3"/>
      <c r="T827" s="3"/>
      <c r="U827" s="3"/>
      <c r="W827" s="37"/>
      <c r="X827" s="3"/>
      <c r="Y827" s="3"/>
      <c r="Z827" s="8"/>
      <c r="AA827" s="3"/>
      <c r="AB827" s="3"/>
      <c r="AC827" s="3"/>
      <c r="AD827" s="3"/>
      <c r="AE827" s="3"/>
      <c r="AF827" s="3"/>
      <c r="AG827" s="3"/>
      <c r="AH827" s="3"/>
      <c r="AI827" s="3"/>
      <c r="AJ827" s="3"/>
      <c r="AK827" s="3"/>
      <c r="AL827" s="3"/>
      <c r="BW827" s="4"/>
      <c r="BX827" s="3"/>
      <c r="BY827" s="3"/>
      <c r="CE827" s="3"/>
      <c r="CF827" s="3"/>
      <c r="CG827" s="3"/>
      <c r="CH827" s="3"/>
      <c r="CI827" s="3"/>
      <c r="CJ827" s="32"/>
      <c r="CK827" s="3"/>
      <c r="CL827" s="3"/>
      <c r="CM827" s="3"/>
      <c r="CN827" s="3"/>
      <c r="CO827" s="3"/>
      <c r="CP827" s="3"/>
      <c r="CQ827" s="3"/>
      <c r="CR827" s="3"/>
      <c r="CS827" s="3"/>
      <c r="CT827" s="3"/>
      <c r="CU827" s="3"/>
    </row>
    <row r="828" spans="9:99">
      <c r="I828" s="3"/>
      <c r="O828" s="3"/>
      <c r="P828" s="3"/>
      <c r="Q828" s="3"/>
      <c r="T828" s="3"/>
      <c r="U828" s="3"/>
      <c r="W828" s="37"/>
      <c r="X828" s="3"/>
      <c r="Y828" s="3"/>
      <c r="Z828" s="8"/>
      <c r="AA828" s="3"/>
      <c r="AB828" s="3"/>
      <c r="AC828" s="3"/>
      <c r="AD828" s="3"/>
      <c r="AE828" s="3"/>
      <c r="AF828" s="3"/>
      <c r="AG828" s="3"/>
      <c r="AH828" s="3"/>
      <c r="AI828" s="3"/>
      <c r="AJ828" s="3"/>
      <c r="AK828" s="3"/>
      <c r="AL828" s="3"/>
      <c r="BW828" s="4"/>
      <c r="BX828" s="3"/>
      <c r="BY828" s="3"/>
      <c r="CE828" s="3"/>
      <c r="CF828" s="3"/>
      <c r="CG828" s="3"/>
      <c r="CH828" s="3"/>
      <c r="CI828" s="3"/>
      <c r="CJ828" s="32"/>
      <c r="CK828" s="3"/>
      <c r="CL828" s="3"/>
      <c r="CM828" s="3"/>
      <c r="CN828" s="3"/>
      <c r="CO828" s="3"/>
      <c r="CP828" s="3"/>
      <c r="CQ828" s="3"/>
      <c r="CR828" s="3"/>
      <c r="CS828" s="3"/>
      <c r="CT828" s="3"/>
      <c r="CU828" s="3"/>
    </row>
    <row r="829" spans="9:99">
      <c r="I829" s="3"/>
      <c r="O829" s="3"/>
      <c r="P829" s="3"/>
      <c r="Q829" s="3"/>
      <c r="T829" s="3"/>
      <c r="U829" s="3"/>
      <c r="W829" s="37"/>
      <c r="X829" s="3"/>
      <c r="Y829" s="3"/>
      <c r="Z829" s="8"/>
      <c r="AA829" s="3"/>
      <c r="AB829" s="3"/>
      <c r="AC829" s="3"/>
      <c r="AD829" s="3"/>
      <c r="AE829" s="3"/>
      <c r="AF829" s="3"/>
      <c r="AG829" s="3"/>
      <c r="AH829" s="3"/>
      <c r="AI829" s="3"/>
      <c r="AJ829" s="3"/>
      <c r="AK829" s="3"/>
      <c r="AL829" s="3"/>
      <c r="BW829" s="4"/>
      <c r="BX829" s="3"/>
      <c r="BY829" s="3"/>
      <c r="CE829" s="3"/>
      <c r="CF829" s="3"/>
      <c r="CG829" s="3"/>
      <c r="CH829" s="3"/>
      <c r="CI829" s="3"/>
      <c r="CJ829" s="32"/>
      <c r="CK829" s="3"/>
      <c r="CL829" s="3"/>
      <c r="CM829" s="3"/>
      <c r="CN829" s="3"/>
      <c r="CO829" s="3"/>
      <c r="CP829" s="3"/>
      <c r="CQ829" s="3"/>
      <c r="CR829" s="3"/>
      <c r="CS829" s="3"/>
      <c r="CT829" s="3"/>
      <c r="CU829" s="3"/>
    </row>
    <row r="830" spans="9:99">
      <c r="I830" s="3"/>
      <c r="O830" s="3"/>
      <c r="P830" s="3"/>
      <c r="Q830" s="3"/>
      <c r="T830" s="3"/>
      <c r="U830" s="3"/>
      <c r="W830" s="37"/>
      <c r="X830" s="3"/>
      <c r="Y830" s="3"/>
      <c r="Z830" s="8"/>
      <c r="AA830" s="3"/>
      <c r="AB830" s="3"/>
      <c r="AC830" s="3"/>
      <c r="AD830" s="3"/>
      <c r="AE830" s="3"/>
      <c r="AF830" s="3"/>
      <c r="AG830" s="3"/>
      <c r="AH830" s="3"/>
      <c r="AI830" s="3"/>
      <c r="AJ830" s="3"/>
      <c r="AK830" s="3"/>
      <c r="AL830" s="3"/>
      <c r="BW830" s="4"/>
      <c r="BX830" s="3"/>
      <c r="BY830" s="3"/>
      <c r="CE830" s="3"/>
      <c r="CF830" s="3"/>
      <c r="CG830" s="3"/>
      <c r="CH830" s="3"/>
      <c r="CI830" s="3"/>
      <c r="CJ830" s="32"/>
      <c r="CK830" s="3"/>
      <c r="CL830" s="3"/>
      <c r="CM830" s="3"/>
      <c r="CN830" s="3"/>
      <c r="CO830" s="3"/>
      <c r="CP830" s="3"/>
      <c r="CQ830" s="3"/>
      <c r="CR830" s="3"/>
      <c r="CS830" s="3"/>
      <c r="CT830" s="3"/>
      <c r="CU830" s="3"/>
    </row>
    <row r="831" spans="9:99">
      <c r="I831" s="3"/>
      <c r="O831" s="3"/>
      <c r="P831" s="3"/>
      <c r="Q831" s="3"/>
      <c r="T831" s="3"/>
      <c r="U831" s="3"/>
      <c r="W831" s="37"/>
      <c r="X831" s="3"/>
      <c r="Y831" s="3"/>
      <c r="Z831" s="8"/>
      <c r="AA831" s="3"/>
      <c r="AB831" s="3"/>
      <c r="AC831" s="3"/>
      <c r="AD831" s="3"/>
      <c r="AE831" s="3"/>
      <c r="AF831" s="3"/>
      <c r="AG831" s="3"/>
      <c r="AH831" s="3"/>
      <c r="AI831" s="3"/>
      <c r="AJ831" s="3"/>
      <c r="AK831" s="3"/>
      <c r="AL831" s="3"/>
      <c r="BW831" s="4"/>
      <c r="BX831" s="3"/>
      <c r="BY831" s="3"/>
      <c r="CE831" s="3"/>
      <c r="CF831" s="3"/>
      <c r="CG831" s="3"/>
      <c r="CH831" s="3"/>
      <c r="CI831" s="3"/>
      <c r="CJ831" s="32"/>
      <c r="CK831" s="3"/>
      <c r="CL831" s="3"/>
      <c r="CM831" s="3"/>
      <c r="CN831" s="3"/>
      <c r="CO831" s="3"/>
      <c r="CP831" s="3"/>
      <c r="CQ831" s="3"/>
      <c r="CR831" s="3"/>
      <c r="CS831" s="3"/>
      <c r="CT831" s="3"/>
      <c r="CU831" s="3"/>
    </row>
    <row r="832" spans="9:99">
      <c r="I832" s="3"/>
      <c r="O832" s="3"/>
      <c r="P832" s="3"/>
      <c r="Q832" s="3"/>
      <c r="T832" s="3"/>
      <c r="U832" s="3"/>
      <c r="W832" s="37"/>
      <c r="X832" s="3"/>
      <c r="Y832" s="3"/>
      <c r="Z832" s="8"/>
      <c r="AA832" s="3"/>
      <c r="AB832" s="3"/>
      <c r="AC832" s="3"/>
      <c r="AD832" s="3"/>
      <c r="AE832" s="3"/>
      <c r="AF832" s="3"/>
      <c r="AG832" s="3"/>
      <c r="AH832" s="3"/>
      <c r="AI832" s="3"/>
      <c r="AJ832" s="3"/>
      <c r="AK832" s="3"/>
      <c r="AL832" s="3"/>
      <c r="BW832" s="4"/>
      <c r="BX832" s="3"/>
      <c r="BY832" s="3"/>
      <c r="CE832" s="3"/>
      <c r="CF832" s="3"/>
      <c r="CG832" s="3"/>
      <c r="CH832" s="3"/>
      <c r="CI832" s="3"/>
      <c r="CJ832" s="32"/>
      <c r="CK832" s="3"/>
      <c r="CL832" s="3"/>
      <c r="CM832" s="3"/>
      <c r="CN832" s="3"/>
      <c r="CO832" s="3"/>
      <c r="CP832" s="3"/>
      <c r="CQ832" s="3"/>
      <c r="CR832" s="3"/>
      <c r="CS832" s="3"/>
      <c r="CT832" s="3"/>
      <c r="CU832" s="3"/>
    </row>
    <row r="833" spans="9:99">
      <c r="I833" s="3"/>
      <c r="O833" s="3"/>
      <c r="P833" s="3"/>
      <c r="Q833" s="3"/>
      <c r="T833" s="3"/>
      <c r="U833" s="3"/>
      <c r="W833" s="37"/>
      <c r="X833" s="3"/>
      <c r="Y833" s="3"/>
      <c r="Z833" s="8"/>
      <c r="AA833" s="3"/>
      <c r="AB833" s="3"/>
      <c r="AC833" s="3"/>
      <c r="AD833" s="3"/>
      <c r="AE833" s="3"/>
      <c r="AF833" s="3"/>
      <c r="AG833" s="3"/>
      <c r="AH833" s="3"/>
      <c r="AI833" s="3"/>
      <c r="AJ833" s="3"/>
      <c r="AK833" s="3"/>
      <c r="AL833" s="3"/>
      <c r="BW833" s="4"/>
      <c r="BX833" s="3"/>
      <c r="BY833" s="3"/>
      <c r="CE833" s="3"/>
      <c r="CF833" s="3"/>
      <c r="CG833" s="3"/>
      <c r="CH833" s="3"/>
      <c r="CI833" s="3"/>
      <c r="CJ833" s="32"/>
      <c r="CK833" s="3"/>
      <c r="CL833" s="3"/>
      <c r="CM833" s="3"/>
      <c r="CN833" s="3"/>
      <c r="CO833" s="3"/>
      <c r="CP833" s="3"/>
      <c r="CQ833" s="3"/>
      <c r="CR833" s="3"/>
      <c r="CS833" s="3"/>
      <c r="CT833" s="3"/>
      <c r="CU833" s="3"/>
    </row>
    <row r="834" spans="9:99">
      <c r="I834" s="3"/>
      <c r="O834" s="3"/>
      <c r="P834" s="3"/>
      <c r="Q834" s="3"/>
      <c r="T834" s="3"/>
      <c r="U834" s="3"/>
      <c r="W834" s="37"/>
      <c r="X834" s="3"/>
      <c r="Y834" s="3"/>
      <c r="Z834" s="8"/>
      <c r="AA834" s="3"/>
      <c r="AB834" s="3"/>
      <c r="AC834" s="3"/>
      <c r="AD834" s="3"/>
      <c r="AE834" s="3"/>
      <c r="AF834" s="3"/>
      <c r="AG834" s="3"/>
      <c r="AH834" s="3"/>
      <c r="AI834" s="3"/>
      <c r="AJ834" s="3"/>
      <c r="AK834" s="3"/>
      <c r="AL834" s="3"/>
      <c r="BW834" s="4"/>
      <c r="BX834" s="3"/>
      <c r="BY834" s="3"/>
      <c r="CE834" s="3"/>
      <c r="CF834" s="3"/>
      <c r="CG834" s="3"/>
      <c r="CH834" s="3"/>
      <c r="CI834" s="3"/>
      <c r="CJ834" s="32"/>
      <c r="CK834" s="3"/>
      <c r="CL834" s="3"/>
      <c r="CM834" s="3"/>
      <c r="CN834" s="3"/>
      <c r="CO834" s="3"/>
      <c r="CP834" s="3"/>
      <c r="CQ834" s="3"/>
      <c r="CR834" s="3"/>
      <c r="CS834" s="3"/>
      <c r="CT834" s="3"/>
      <c r="CU834" s="3"/>
    </row>
    <row r="835" spans="9:99">
      <c r="I835" s="3"/>
      <c r="O835" s="3"/>
      <c r="P835" s="3"/>
      <c r="Q835" s="3"/>
      <c r="T835" s="3"/>
      <c r="U835" s="3"/>
      <c r="W835" s="37"/>
      <c r="X835" s="3"/>
      <c r="Y835" s="3"/>
      <c r="Z835" s="8"/>
      <c r="AA835" s="3"/>
      <c r="AB835" s="3"/>
      <c r="AC835" s="3"/>
      <c r="AD835" s="3"/>
      <c r="AE835" s="3"/>
      <c r="AF835" s="3"/>
      <c r="AG835" s="3"/>
      <c r="AH835" s="3"/>
      <c r="AI835" s="3"/>
      <c r="AJ835" s="3"/>
      <c r="AK835" s="3"/>
      <c r="AL835" s="3"/>
      <c r="BW835" s="4"/>
      <c r="BX835" s="3"/>
      <c r="BY835" s="3"/>
      <c r="CE835" s="3"/>
      <c r="CF835" s="3"/>
      <c r="CG835" s="3"/>
      <c r="CH835" s="3"/>
      <c r="CI835" s="3"/>
      <c r="CJ835" s="32"/>
      <c r="CK835" s="3"/>
      <c r="CL835" s="3"/>
      <c r="CM835" s="3"/>
      <c r="CN835" s="3"/>
      <c r="CO835" s="3"/>
      <c r="CP835" s="3"/>
      <c r="CQ835" s="3"/>
      <c r="CR835" s="3"/>
      <c r="CS835" s="3"/>
      <c r="CT835" s="3"/>
      <c r="CU835" s="3"/>
    </row>
    <row r="836" spans="9:99">
      <c r="I836" s="3"/>
      <c r="O836" s="3"/>
      <c r="P836" s="3"/>
      <c r="Q836" s="3"/>
      <c r="T836" s="3"/>
      <c r="U836" s="3"/>
      <c r="W836" s="37"/>
      <c r="X836" s="3"/>
      <c r="Y836" s="3"/>
      <c r="Z836" s="8"/>
      <c r="AA836" s="3"/>
      <c r="AB836" s="3"/>
      <c r="AC836" s="3"/>
      <c r="AD836" s="3"/>
      <c r="AE836" s="3"/>
      <c r="AF836" s="3"/>
      <c r="AG836" s="3"/>
      <c r="AH836" s="3"/>
      <c r="AI836" s="3"/>
      <c r="AJ836" s="3"/>
      <c r="AK836" s="3"/>
      <c r="AL836" s="3"/>
      <c r="BW836" s="4"/>
      <c r="BX836" s="3"/>
      <c r="BY836" s="3"/>
      <c r="CE836" s="3"/>
      <c r="CF836" s="3"/>
      <c r="CG836" s="3"/>
      <c r="CH836" s="3"/>
      <c r="CI836" s="3"/>
      <c r="CJ836" s="32"/>
      <c r="CK836" s="3"/>
      <c r="CL836" s="3"/>
      <c r="CM836" s="3"/>
      <c r="CN836" s="3"/>
      <c r="CO836" s="3"/>
      <c r="CP836" s="3"/>
      <c r="CQ836" s="3"/>
      <c r="CR836" s="3"/>
      <c r="CS836" s="3"/>
      <c r="CT836" s="3"/>
      <c r="CU836" s="3"/>
    </row>
    <row r="837" spans="9:99">
      <c r="I837" s="3"/>
      <c r="O837" s="3"/>
      <c r="P837" s="3"/>
      <c r="Q837" s="3"/>
      <c r="T837" s="3"/>
      <c r="U837" s="3"/>
      <c r="W837" s="37"/>
      <c r="X837" s="3"/>
      <c r="Y837" s="3"/>
      <c r="Z837" s="8"/>
      <c r="AA837" s="3"/>
      <c r="AB837" s="3"/>
      <c r="AC837" s="3"/>
      <c r="AD837" s="3"/>
      <c r="AE837" s="3"/>
      <c r="AF837" s="3"/>
      <c r="AG837" s="3"/>
      <c r="AH837" s="3"/>
      <c r="AI837" s="3"/>
      <c r="AJ837" s="3"/>
      <c r="AK837" s="3"/>
      <c r="AL837" s="3"/>
      <c r="BW837" s="4"/>
      <c r="BX837" s="3"/>
      <c r="BY837" s="3"/>
      <c r="CE837" s="3"/>
      <c r="CF837" s="3"/>
      <c r="CG837" s="3"/>
      <c r="CH837" s="3"/>
      <c r="CI837" s="3"/>
      <c r="CJ837" s="32"/>
      <c r="CK837" s="3"/>
      <c r="CL837" s="3"/>
      <c r="CM837" s="3"/>
      <c r="CN837" s="3"/>
      <c r="CO837" s="3"/>
      <c r="CP837" s="3"/>
      <c r="CQ837" s="3"/>
      <c r="CR837" s="3"/>
      <c r="CS837" s="3"/>
      <c r="CT837" s="3"/>
      <c r="CU837" s="3"/>
    </row>
    <row r="838" spans="9:99">
      <c r="I838" s="3"/>
      <c r="O838" s="3"/>
      <c r="P838" s="3"/>
      <c r="Q838" s="3"/>
      <c r="T838" s="3"/>
      <c r="U838" s="3"/>
      <c r="W838" s="37"/>
      <c r="X838" s="3"/>
      <c r="Y838" s="3"/>
      <c r="Z838" s="8"/>
      <c r="AA838" s="3"/>
      <c r="AB838" s="3"/>
      <c r="AC838" s="3"/>
      <c r="AD838" s="3"/>
      <c r="AE838" s="3"/>
      <c r="AF838" s="3"/>
      <c r="AG838" s="3"/>
      <c r="AH838" s="3"/>
      <c r="AI838" s="3"/>
      <c r="AJ838" s="3"/>
      <c r="AK838" s="3"/>
      <c r="AL838" s="3"/>
      <c r="BW838" s="4"/>
      <c r="BX838" s="3"/>
      <c r="BY838" s="3"/>
      <c r="CE838" s="3"/>
      <c r="CF838" s="3"/>
      <c r="CG838" s="3"/>
      <c r="CH838" s="3"/>
      <c r="CI838" s="3"/>
      <c r="CJ838" s="32"/>
      <c r="CK838" s="3"/>
      <c r="CL838" s="3"/>
      <c r="CM838" s="3"/>
      <c r="CN838" s="3"/>
      <c r="CO838" s="3"/>
      <c r="CP838" s="3"/>
      <c r="CQ838" s="3"/>
      <c r="CR838" s="3"/>
      <c r="CS838" s="3"/>
      <c r="CT838" s="3"/>
      <c r="CU838" s="3"/>
    </row>
    <row r="839" spans="9:99">
      <c r="I839" s="3"/>
      <c r="O839" s="3"/>
      <c r="P839" s="3"/>
      <c r="Q839" s="3"/>
      <c r="T839" s="3"/>
      <c r="U839" s="3"/>
      <c r="W839" s="37"/>
      <c r="X839" s="3"/>
      <c r="Y839" s="3"/>
      <c r="Z839" s="8"/>
      <c r="AA839" s="3"/>
      <c r="AB839" s="3"/>
      <c r="AC839" s="3"/>
      <c r="AD839" s="3"/>
      <c r="AE839" s="3"/>
      <c r="AF839" s="3"/>
      <c r="AG839" s="3"/>
      <c r="AH839" s="3"/>
      <c r="AI839" s="3"/>
      <c r="AJ839" s="3"/>
      <c r="AK839" s="3"/>
      <c r="AL839" s="3"/>
      <c r="BW839" s="4"/>
      <c r="BX839" s="3"/>
      <c r="BY839" s="3"/>
      <c r="CE839" s="3"/>
      <c r="CF839" s="3"/>
      <c r="CG839" s="3"/>
      <c r="CH839" s="3"/>
      <c r="CI839" s="3"/>
      <c r="CJ839" s="32"/>
      <c r="CK839" s="3"/>
      <c r="CL839" s="3"/>
      <c r="CM839" s="3"/>
      <c r="CN839" s="3"/>
      <c r="CO839" s="3"/>
      <c r="CP839" s="3"/>
      <c r="CQ839" s="3"/>
      <c r="CR839" s="3"/>
      <c r="CS839" s="3"/>
      <c r="CT839" s="3"/>
      <c r="CU839" s="3"/>
    </row>
    <row r="840" spans="9:99">
      <c r="I840" s="3"/>
      <c r="O840" s="3"/>
      <c r="P840" s="3"/>
      <c r="Q840" s="3"/>
      <c r="T840" s="3"/>
      <c r="U840" s="3"/>
      <c r="W840" s="37"/>
      <c r="X840" s="3"/>
      <c r="Y840" s="3"/>
      <c r="Z840" s="8"/>
      <c r="AA840" s="3"/>
      <c r="AB840" s="3"/>
      <c r="AC840" s="3"/>
      <c r="AD840" s="3"/>
      <c r="AE840" s="3"/>
      <c r="AF840" s="3"/>
      <c r="AG840" s="3"/>
      <c r="AH840" s="3"/>
      <c r="AI840" s="3"/>
      <c r="AJ840" s="3"/>
      <c r="AK840" s="3"/>
      <c r="AL840" s="3"/>
      <c r="BW840" s="4"/>
      <c r="BX840" s="3"/>
      <c r="BY840" s="3"/>
      <c r="CE840" s="3"/>
      <c r="CF840" s="3"/>
      <c r="CG840" s="3"/>
      <c r="CH840" s="3"/>
      <c r="CI840" s="3"/>
      <c r="CJ840" s="32"/>
      <c r="CK840" s="3"/>
      <c r="CL840" s="3"/>
      <c r="CM840" s="3"/>
      <c r="CN840" s="3"/>
      <c r="CO840" s="3"/>
      <c r="CP840" s="3"/>
      <c r="CQ840" s="3"/>
      <c r="CR840" s="3"/>
      <c r="CS840" s="3"/>
      <c r="CT840" s="3"/>
      <c r="CU840" s="3"/>
    </row>
    <row r="841" spans="9:99">
      <c r="I841" s="3"/>
      <c r="O841" s="3"/>
      <c r="P841" s="3"/>
      <c r="Q841" s="3"/>
      <c r="T841" s="3"/>
      <c r="U841" s="3"/>
      <c r="W841" s="37"/>
      <c r="X841" s="3"/>
      <c r="Y841" s="3"/>
      <c r="Z841" s="8"/>
      <c r="AA841" s="3"/>
      <c r="AB841" s="3"/>
      <c r="AC841" s="3"/>
      <c r="AD841" s="3"/>
      <c r="AE841" s="3"/>
      <c r="AF841" s="3"/>
      <c r="AG841" s="3"/>
      <c r="AH841" s="3"/>
      <c r="AI841" s="3"/>
      <c r="AJ841" s="3"/>
      <c r="AK841" s="3"/>
      <c r="AL841" s="3"/>
      <c r="BW841" s="4"/>
      <c r="BX841" s="3"/>
      <c r="BY841" s="3"/>
      <c r="CE841" s="3"/>
      <c r="CF841" s="3"/>
      <c r="CG841" s="3"/>
      <c r="CH841" s="3"/>
      <c r="CI841" s="3"/>
      <c r="CJ841" s="32"/>
      <c r="CK841" s="3"/>
      <c r="CL841" s="3"/>
      <c r="CM841" s="3"/>
      <c r="CN841" s="3"/>
      <c r="CO841" s="3"/>
      <c r="CP841" s="3"/>
      <c r="CQ841" s="3"/>
      <c r="CR841" s="3"/>
      <c r="CS841" s="3"/>
      <c r="CT841" s="3"/>
      <c r="CU841" s="3"/>
    </row>
    <row r="842" spans="9:99">
      <c r="I842" s="3"/>
      <c r="O842" s="3"/>
      <c r="P842" s="3"/>
      <c r="Q842" s="3"/>
      <c r="T842" s="3"/>
      <c r="U842" s="3"/>
      <c r="W842" s="37"/>
      <c r="X842" s="3"/>
      <c r="Y842" s="3"/>
      <c r="Z842" s="8"/>
      <c r="AA842" s="3"/>
      <c r="AB842" s="3"/>
      <c r="AC842" s="3"/>
      <c r="AD842" s="3"/>
      <c r="AE842" s="3"/>
      <c r="AF842" s="3"/>
      <c r="AG842" s="3"/>
      <c r="AH842" s="3"/>
      <c r="AI842" s="3"/>
      <c r="AJ842" s="3"/>
      <c r="AK842" s="3"/>
      <c r="AL842" s="3"/>
      <c r="BW842" s="4"/>
      <c r="BX842" s="3"/>
      <c r="BY842" s="3"/>
      <c r="CE842" s="3"/>
      <c r="CF842" s="3"/>
      <c r="CG842" s="3"/>
      <c r="CH842" s="3"/>
      <c r="CI842" s="3"/>
      <c r="CJ842" s="32"/>
      <c r="CK842" s="3"/>
      <c r="CL842" s="3"/>
      <c r="CM842" s="3"/>
      <c r="CN842" s="3"/>
      <c r="CO842" s="3"/>
      <c r="CP842" s="3"/>
      <c r="CQ842" s="3"/>
      <c r="CR842" s="3"/>
      <c r="CS842" s="3"/>
      <c r="CT842" s="3"/>
      <c r="CU842" s="3"/>
    </row>
    <row r="843" spans="9:99">
      <c r="I843" s="3"/>
      <c r="O843" s="3"/>
      <c r="P843" s="3"/>
      <c r="Q843" s="3"/>
      <c r="T843" s="3"/>
      <c r="U843" s="3"/>
      <c r="W843" s="37"/>
      <c r="X843" s="3"/>
      <c r="Y843" s="3"/>
      <c r="Z843" s="8"/>
      <c r="AA843" s="3"/>
      <c r="AB843" s="3"/>
      <c r="AC843" s="3"/>
      <c r="AD843" s="3"/>
      <c r="AE843" s="3"/>
      <c r="AF843" s="3"/>
      <c r="AG843" s="3"/>
      <c r="AH843" s="3"/>
      <c r="AI843" s="3"/>
      <c r="AJ843" s="3"/>
      <c r="AK843" s="3"/>
      <c r="AL843" s="3"/>
      <c r="BW843" s="4"/>
      <c r="BX843" s="3"/>
      <c r="BY843" s="3"/>
      <c r="CE843" s="3"/>
      <c r="CF843" s="3"/>
      <c r="CG843" s="3"/>
      <c r="CH843" s="3"/>
      <c r="CI843" s="3"/>
      <c r="CJ843" s="32"/>
      <c r="CK843" s="3"/>
      <c r="CL843" s="3"/>
      <c r="CM843" s="3"/>
      <c r="CN843" s="3"/>
      <c r="CO843" s="3"/>
      <c r="CP843" s="3"/>
      <c r="CQ843" s="3"/>
      <c r="CR843" s="3"/>
      <c r="CS843" s="3"/>
      <c r="CT843" s="3"/>
      <c r="CU843" s="3"/>
    </row>
    <row r="844" spans="9:99">
      <c r="I844" s="3"/>
      <c r="O844" s="3"/>
      <c r="P844" s="3"/>
      <c r="Q844" s="3"/>
      <c r="T844" s="3"/>
      <c r="U844" s="3"/>
      <c r="W844" s="37"/>
      <c r="X844" s="3"/>
      <c r="Y844" s="3"/>
      <c r="Z844" s="8"/>
      <c r="AA844" s="3"/>
      <c r="AB844" s="3"/>
      <c r="AC844" s="3"/>
      <c r="AD844" s="3"/>
      <c r="AE844" s="3"/>
      <c r="AF844" s="3"/>
      <c r="AG844" s="3"/>
      <c r="AH844" s="3"/>
      <c r="AI844" s="3"/>
      <c r="AJ844" s="3"/>
      <c r="AK844" s="3"/>
      <c r="AL844" s="3"/>
      <c r="BW844" s="4"/>
      <c r="BX844" s="3"/>
      <c r="BY844" s="3"/>
      <c r="CE844" s="3"/>
      <c r="CF844" s="3"/>
      <c r="CG844" s="3"/>
      <c r="CH844" s="3"/>
      <c r="CI844" s="3"/>
      <c r="CJ844" s="32"/>
      <c r="CK844" s="3"/>
      <c r="CL844" s="3"/>
      <c r="CM844" s="3"/>
      <c r="CN844" s="3"/>
      <c r="CO844" s="3"/>
      <c r="CP844" s="3"/>
      <c r="CQ844" s="3"/>
      <c r="CR844" s="3"/>
      <c r="CS844" s="3"/>
      <c r="CT844" s="3"/>
      <c r="CU844" s="3"/>
    </row>
    <row r="845" spans="9:99">
      <c r="I845" s="3"/>
      <c r="O845" s="3"/>
      <c r="P845" s="3"/>
      <c r="Q845" s="3"/>
      <c r="T845" s="3"/>
      <c r="U845" s="3"/>
      <c r="W845" s="37"/>
      <c r="X845" s="3"/>
      <c r="Y845" s="3"/>
      <c r="Z845" s="8"/>
      <c r="AA845" s="3"/>
      <c r="AB845" s="3"/>
      <c r="AC845" s="3"/>
      <c r="AD845" s="3"/>
      <c r="AE845" s="3"/>
      <c r="AF845" s="3"/>
      <c r="AG845" s="3"/>
      <c r="AH845" s="3"/>
      <c r="AI845" s="3"/>
      <c r="AJ845" s="3"/>
      <c r="AK845" s="3"/>
      <c r="AL845" s="3"/>
      <c r="BW845" s="4"/>
      <c r="BX845" s="3"/>
      <c r="BY845" s="3"/>
      <c r="CE845" s="3"/>
      <c r="CF845" s="3"/>
      <c r="CG845" s="3"/>
      <c r="CH845" s="3"/>
      <c r="CI845" s="3"/>
      <c r="CJ845" s="32"/>
      <c r="CK845" s="3"/>
      <c r="CL845" s="3"/>
      <c r="CM845" s="3"/>
      <c r="CN845" s="3"/>
      <c r="CO845" s="3"/>
      <c r="CP845" s="3"/>
      <c r="CQ845" s="3"/>
      <c r="CR845" s="3"/>
      <c r="CS845" s="3"/>
      <c r="CT845" s="3"/>
      <c r="CU845" s="3"/>
    </row>
    <row r="846" spans="9:99">
      <c r="I846" s="3"/>
      <c r="O846" s="3"/>
      <c r="P846" s="3"/>
      <c r="Q846" s="3"/>
      <c r="T846" s="3"/>
      <c r="U846" s="3"/>
      <c r="W846" s="37"/>
      <c r="X846" s="3"/>
      <c r="Y846" s="3"/>
      <c r="Z846" s="8"/>
      <c r="AA846" s="3"/>
      <c r="AB846" s="3"/>
      <c r="AC846" s="3"/>
      <c r="AD846" s="3"/>
      <c r="AE846" s="3"/>
      <c r="AF846" s="3"/>
      <c r="AG846" s="3"/>
      <c r="AH846" s="3"/>
      <c r="AI846" s="3"/>
      <c r="AJ846" s="3"/>
      <c r="AK846" s="3"/>
      <c r="AL846" s="3"/>
      <c r="BW846" s="4"/>
      <c r="BX846" s="3"/>
      <c r="BY846" s="3"/>
      <c r="CE846" s="3"/>
      <c r="CF846" s="3"/>
      <c r="CG846" s="3"/>
      <c r="CH846" s="3"/>
      <c r="CI846" s="3"/>
      <c r="CJ846" s="32"/>
      <c r="CK846" s="3"/>
      <c r="CL846" s="3"/>
      <c r="CM846" s="3"/>
      <c r="CN846" s="3"/>
      <c r="CO846" s="3"/>
      <c r="CP846" s="3"/>
      <c r="CQ846" s="3"/>
      <c r="CR846" s="3"/>
      <c r="CS846" s="3"/>
      <c r="CT846" s="3"/>
      <c r="CU846" s="3"/>
    </row>
    <row r="847" spans="9:99">
      <c r="I847" s="3"/>
      <c r="O847" s="3"/>
      <c r="P847" s="3"/>
      <c r="Q847" s="3"/>
      <c r="T847" s="3"/>
      <c r="U847" s="3"/>
      <c r="W847" s="37"/>
      <c r="X847" s="3"/>
      <c r="Y847" s="3"/>
      <c r="Z847" s="8"/>
      <c r="AA847" s="3"/>
      <c r="AB847" s="3"/>
      <c r="AC847" s="3"/>
      <c r="AD847" s="3"/>
      <c r="AE847" s="3"/>
      <c r="AF847" s="3"/>
      <c r="AG847" s="3"/>
      <c r="AH847" s="3"/>
      <c r="AI847" s="3"/>
      <c r="AJ847" s="3"/>
      <c r="AK847" s="3"/>
      <c r="AL847" s="3"/>
      <c r="BW847" s="4"/>
      <c r="BX847" s="3"/>
      <c r="BY847" s="3"/>
      <c r="CE847" s="3"/>
      <c r="CF847" s="3"/>
      <c r="CG847" s="3"/>
      <c r="CH847" s="3"/>
      <c r="CI847" s="3"/>
      <c r="CJ847" s="32"/>
      <c r="CK847" s="3"/>
      <c r="CL847" s="3"/>
      <c r="CM847" s="3"/>
      <c r="CN847" s="3"/>
      <c r="CO847" s="3"/>
      <c r="CP847" s="3"/>
      <c r="CQ847" s="3"/>
      <c r="CR847" s="3"/>
      <c r="CS847" s="3"/>
      <c r="CT847" s="3"/>
      <c r="CU847" s="3"/>
    </row>
    <row r="848" spans="9:99">
      <c r="I848" s="3"/>
      <c r="O848" s="3"/>
      <c r="P848" s="3"/>
      <c r="Q848" s="3"/>
      <c r="T848" s="3"/>
      <c r="U848" s="3"/>
      <c r="W848" s="37"/>
      <c r="X848" s="3"/>
      <c r="Y848" s="3"/>
      <c r="Z848" s="8"/>
      <c r="AA848" s="3"/>
      <c r="AB848" s="3"/>
      <c r="AC848" s="3"/>
      <c r="AD848" s="3"/>
      <c r="AE848" s="3"/>
      <c r="AF848" s="3"/>
      <c r="AG848" s="3"/>
      <c r="AH848" s="3"/>
      <c r="AI848" s="3"/>
      <c r="AJ848" s="3"/>
      <c r="AK848" s="3"/>
      <c r="AL848" s="3"/>
      <c r="BW848" s="4"/>
      <c r="BX848" s="3"/>
      <c r="BY848" s="3"/>
      <c r="CE848" s="3"/>
      <c r="CF848" s="3"/>
      <c r="CG848" s="3"/>
      <c r="CH848" s="3"/>
      <c r="CI848" s="3"/>
      <c r="CJ848" s="32"/>
      <c r="CK848" s="3"/>
      <c r="CL848" s="3"/>
      <c r="CM848" s="3"/>
      <c r="CN848" s="3"/>
      <c r="CO848" s="3"/>
      <c r="CP848" s="3"/>
      <c r="CQ848" s="3"/>
      <c r="CR848" s="3"/>
      <c r="CS848" s="3"/>
      <c r="CT848" s="3"/>
      <c r="CU848" s="3"/>
    </row>
    <row r="849" spans="9:99">
      <c r="I849" s="3"/>
      <c r="O849" s="3"/>
      <c r="P849" s="3"/>
      <c r="Q849" s="3"/>
      <c r="T849" s="3"/>
      <c r="U849" s="3"/>
      <c r="W849" s="37"/>
      <c r="X849" s="3"/>
      <c r="Y849" s="3"/>
      <c r="Z849" s="8"/>
      <c r="AA849" s="3"/>
      <c r="AB849" s="3"/>
      <c r="AC849" s="3"/>
      <c r="AD849" s="3"/>
      <c r="AE849" s="3"/>
      <c r="AF849" s="3"/>
      <c r="AG849" s="3"/>
      <c r="AH849" s="3"/>
      <c r="AI849" s="3"/>
      <c r="AJ849" s="3"/>
      <c r="AK849" s="3"/>
      <c r="AL849" s="3"/>
      <c r="BW849" s="4"/>
      <c r="BX849" s="3"/>
      <c r="BY849" s="3"/>
      <c r="CE849" s="3"/>
      <c r="CF849" s="3"/>
      <c r="CG849" s="3"/>
      <c r="CH849" s="3"/>
      <c r="CI849" s="3"/>
      <c r="CJ849" s="32"/>
      <c r="CK849" s="3"/>
      <c r="CL849" s="3"/>
      <c r="CM849" s="3"/>
      <c r="CN849" s="3"/>
      <c r="CO849" s="3"/>
      <c r="CP849" s="3"/>
      <c r="CQ849" s="3"/>
      <c r="CR849" s="3"/>
      <c r="CS849" s="3"/>
      <c r="CT849" s="3"/>
      <c r="CU849" s="3"/>
    </row>
    <row r="850" spans="9:99">
      <c r="I850" s="3"/>
      <c r="O850" s="3"/>
      <c r="P850" s="3"/>
      <c r="Q850" s="3"/>
      <c r="T850" s="3"/>
      <c r="U850" s="3"/>
      <c r="W850" s="37"/>
      <c r="X850" s="3"/>
      <c r="Y850" s="3"/>
      <c r="Z850" s="8"/>
      <c r="AA850" s="3"/>
      <c r="AB850" s="3"/>
      <c r="AC850" s="3"/>
      <c r="AD850" s="3"/>
      <c r="AE850" s="3"/>
      <c r="AF850" s="3"/>
      <c r="AG850" s="3"/>
      <c r="AH850" s="3"/>
      <c r="AI850" s="3"/>
      <c r="AJ850" s="3"/>
      <c r="AK850" s="3"/>
      <c r="AL850" s="3"/>
      <c r="BW850" s="4"/>
      <c r="BX850" s="3"/>
      <c r="BY850" s="3"/>
      <c r="CE850" s="3"/>
      <c r="CF850" s="3"/>
      <c r="CG850" s="3"/>
      <c r="CH850" s="3"/>
      <c r="CI850" s="3"/>
      <c r="CJ850" s="32"/>
      <c r="CK850" s="3"/>
      <c r="CL850" s="3"/>
      <c r="CM850" s="3"/>
      <c r="CN850" s="3"/>
      <c r="CO850" s="3"/>
      <c r="CP850" s="3"/>
      <c r="CQ850" s="3"/>
      <c r="CR850" s="3"/>
      <c r="CS850" s="3"/>
      <c r="CT850" s="3"/>
      <c r="CU850" s="3"/>
    </row>
    <row r="851" spans="9:99">
      <c r="I851" s="3"/>
      <c r="O851" s="3"/>
      <c r="P851" s="3"/>
      <c r="Q851" s="3"/>
      <c r="T851" s="3"/>
      <c r="U851" s="3"/>
      <c r="W851" s="37"/>
      <c r="X851" s="3"/>
      <c r="Y851" s="3"/>
      <c r="Z851" s="8"/>
      <c r="AA851" s="3"/>
      <c r="AB851" s="3"/>
      <c r="AC851" s="3"/>
      <c r="AD851" s="3"/>
      <c r="AE851" s="3"/>
      <c r="AF851" s="3"/>
      <c r="AG851" s="3"/>
      <c r="AH851" s="3"/>
      <c r="AI851" s="3"/>
      <c r="AJ851" s="3"/>
      <c r="AK851" s="3"/>
      <c r="AL851" s="3"/>
      <c r="BW851" s="4"/>
      <c r="BX851" s="3"/>
      <c r="BY851" s="3"/>
      <c r="CE851" s="3"/>
      <c r="CF851" s="3"/>
      <c r="CG851" s="3"/>
      <c r="CH851" s="3"/>
      <c r="CI851" s="3"/>
      <c r="CJ851" s="32"/>
      <c r="CK851" s="3"/>
      <c r="CL851" s="3"/>
      <c r="CM851" s="3"/>
      <c r="CN851" s="3"/>
      <c r="CO851" s="3"/>
      <c r="CP851" s="3"/>
      <c r="CQ851" s="3"/>
      <c r="CR851" s="3"/>
      <c r="CS851" s="3"/>
      <c r="CT851" s="3"/>
      <c r="CU851" s="3"/>
    </row>
    <row r="852" spans="9:99">
      <c r="I852" s="3"/>
      <c r="O852" s="3"/>
      <c r="P852" s="3"/>
      <c r="Q852" s="3"/>
      <c r="T852" s="3"/>
      <c r="U852" s="3"/>
      <c r="W852" s="37"/>
      <c r="X852" s="3"/>
      <c r="Y852" s="3"/>
      <c r="Z852" s="8"/>
      <c r="AA852" s="3"/>
      <c r="AB852" s="3"/>
      <c r="AC852" s="3"/>
      <c r="AD852" s="3"/>
      <c r="AE852" s="3"/>
      <c r="AF852" s="3"/>
      <c r="AG852" s="3"/>
      <c r="AH852" s="3"/>
      <c r="AI852" s="3"/>
      <c r="AJ852" s="3"/>
      <c r="AK852" s="3"/>
      <c r="AL852" s="3"/>
      <c r="BW852" s="4"/>
      <c r="BX852" s="3"/>
      <c r="BY852" s="3"/>
      <c r="CE852" s="3"/>
      <c r="CF852" s="3"/>
      <c r="CG852" s="3"/>
      <c r="CH852" s="3"/>
      <c r="CI852" s="3"/>
      <c r="CJ852" s="32"/>
      <c r="CK852" s="3"/>
      <c r="CL852" s="3"/>
      <c r="CM852" s="3"/>
      <c r="CN852" s="3"/>
      <c r="CO852" s="3"/>
      <c r="CP852" s="3"/>
      <c r="CQ852" s="3"/>
      <c r="CR852" s="3"/>
      <c r="CS852" s="3"/>
      <c r="CT852" s="3"/>
      <c r="CU852" s="3"/>
    </row>
    <row r="853" spans="9:99">
      <c r="I853" s="3"/>
      <c r="O853" s="3"/>
      <c r="P853" s="3"/>
      <c r="Q853" s="3"/>
      <c r="T853" s="3"/>
      <c r="U853" s="3"/>
      <c r="W853" s="37"/>
      <c r="X853" s="3"/>
      <c r="Y853" s="3"/>
      <c r="Z853" s="8"/>
      <c r="AA853" s="3"/>
      <c r="AB853" s="3"/>
      <c r="AC853" s="3"/>
      <c r="AD853" s="3"/>
      <c r="AE853" s="3"/>
      <c r="AF853" s="3"/>
      <c r="AG853" s="3"/>
      <c r="AH853" s="3"/>
      <c r="AI853" s="3"/>
      <c r="AJ853" s="3"/>
      <c r="AK853" s="3"/>
      <c r="AL853" s="3"/>
      <c r="BW853" s="4"/>
      <c r="BX853" s="3"/>
      <c r="BY853" s="3"/>
      <c r="CE853" s="3"/>
      <c r="CF853" s="3"/>
      <c r="CG853" s="3"/>
      <c r="CH853" s="3"/>
      <c r="CI853" s="3"/>
      <c r="CJ853" s="32"/>
      <c r="CK853" s="3"/>
      <c r="CL853" s="3"/>
      <c r="CM853" s="3"/>
      <c r="CN853" s="3"/>
      <c r="CO853" s="3"/>
      <c r="CP853" s="3"/>
      <c r="CQ853" s="3"/>
      <c r="CR853" s="3"/>
      <c r="CS853" s="3"/>
      <c r="CT853" s="3"/>
      <c r="CU853" s="3"/>
    </row>
    <row r="854" spans="9:99">
      <c r="I854" s="3"/>
      <c r="O854" s="3"/>
      <c r="P854" s="3"/>
      <c r="Q854" s="3"/>
      <c r="T854" s="3"/>
      <c r="U854" s="3"/>
      <c r="W854" s="37"/>
      <c r="X854" s="3"/>
      <c r="Y854" s="3"/>
      <c r="Z854" s="8"/>
      <c r="AA854" s="3"/>
      <c r="AB854" s="3"/>
      <c r="AC854" s="3"/>
      <c r="AD854" s="3"/>
      <c r="AE854" s="3"/>
      <c r="AF854" s="3"/>
      <c r="AG854" s="3"/>
      <c r="AH854" s="3"/>
      <c r="AI854" s="3"/>
      <c r="AJ854" s="3"/>
      <c r="AK854" s="3"/>
      <c r="AL854" s="3"/>
      <c r="BW854" s="4"/>
      <c r="BX854" s="3"/>
      <c r="BY854" s="3"/>
      <c r="CE854" s="3"/>
      <c r="CF854" s="3"/>
      <c r="CG854" s="3"/>
      <c r="CH854" s="3"/>
      <c r="CI854" s="3"/>
      <c r="CJ854" s="32"/>
      <c r="CK854" s="3"/>
      <c r="CL854" s="3"/>
      <c r="CM854" s="3"/>
      <c r="CN854" s="3"/>
      <c r="CO854" s="3"/>
      <c r="CP854" s="3"/>
      <c r="CQ854" s="3"/>
      <c r="CR854" s="3"/>
      <c r="CS854" s="3"/>
      <c r="CT854" s="3"/>
      <c r="CU854" s="3"/>
    </row>
    <row r="855" spans="9:99">
      <c r="I855" s="3"/>
      <c r="O855" s="3"/>
      <c r="P855" s="3"/>
      <c r="Q855" s="3"/>
      <c r="T855" s="3"/>
      <c r="U855" s="3"/>
      <c r="W855" s="37"/>
      <c r="X855" s="3"/>
      <c r="Y855" s="3"/>
      <c r="Z855" s="8"/>
      <c r="AA855" s="3"/>
      <c r="AB855" s="3"/>
      <c r="AC855" s="3"/>
      <c r="AD855" s="3"/>
      <c r="AE855" s="3"/>
      <c r="AF855" s="3"/>
      <c r="AG855" s="3"/>
      <c r="AH855" s="3"/>
      <c r="AI855" s="3"/>
      <c r="AJ855" s="3"/>
      <c r="AK855" s="3"/>
      <c r="AL855" s="3"/>
      <c r="BW855" s="4"/>
      <c r="BX855" s="3"/>
      <c r="BY855" s="3"/>
      <c r="CE855" s="3"/>
      <c r="CF855" s="3"/>
      <c r="CG855" s="3"/>
      <c r="CH855" s="3"/>
      <c r="CI855" s="3"/>
      <c r="CJ855" s="32"/>
      <c r="CK855" s="3"/>
      <c r="CL855" s="3"/>
      <c r="CM855" s="3"/>
      <c r="CN855" s="3"/>
      <c r="CO855" s="3"/>
      <c r="CP855" s="3"/>
      <c r="CQ855" s="3"/>
      <c r="CR855" s="3"/>
      <c r="CS855" s="3"/>
      <c r="CT855" s="3"/>
      <c r="CU855" s="3"/>
    </row>
    <row r="856" spans="9:99">
      <c r="I856" s="3"/>
      <c r="O856" s="3"/>
      <c r="P856" s="3"/>
      <c r="Q856" s="3"/>
      <c r="T856" s="3"/>
      <c r="U856" s="3"/>
      <c r="W856" s="37"/>
      <c r="X856" s="3"/>
      <c r="Y856" s="3"/>
      <c r="Z856" s="8"/>
      <c r="AA856" s="3"/>
      <c r="AB856" s="3"/>
      <c r="AC856" s="3"/>
      <c r="AD856" s="3"/>
      <c r="AE856" s="3"/>
      <c r="AF856" s="3"/>
      <c r="AG856" s="3"/>
      <c r="AH856" s="3"/>
      <c r="AI856" s="3"/>
      <c r="AJ856" s="3"/>
      <c r="AK856" s="3"/>
      <c r="AL856" s="3"/>
      <c r="BW856" s="4"/>
      <c r="BX856" s="3"/>
      <c r="BY856" s="3"/>
      <c r="CE856" s="3"/>
      <c r="CF856" s="3"/>
      <c r="CG856" s="3"/>
      <c r="CH856" s="3"/>
      <c r="CI856" s="3"/>
      <c r="CJ856" s="32"/>
      <c r="CK856" s="3"/>
      <c r="CL856" s="3"/>
      <c r="CM856" s="3"/>
      <c r="CN856" s="3"/>
      <c r="CO856" s="3"/>
      <c r="CP856" s="3"/>
      <c r="CQ856" s="3"/>
      <c r="CR856" s="3"/>
      <c r="CS856" s="3"/>
      <c r="CT856" s="3"/>
      <c r="CU856" s="3"/>
    </row>
    <row r="857" spans="9:99">
      <c r="I857" s="3"/>
      <c r="O857" s="3"/>
      <c r="P857" s="3"/>
      <c r="Q857" s="3"/>
      <c r="T857" s="3"/>
      <c r="U857" s="3"/>
      <c r="W857" s="37"/>
      <c r="X857" s="3"/>
      <c r="Y857" s="3"/>
      <c r="Z857" s="8"/>
      <c r="AA857" s="3"/>
      <c r="AB857" s="3"/>
      <c r="AC857" s="3"/>
      <c r="AD857" s="3"/>
      <c r="AE857" s="3"/>
      <c r="AF857" s="3"/>
      <c r="AG857" s="3"/>
      <c r="AH857" s="3"/>
      <c r="AI857" s="3"/>
      <c r="AJ857" s="3"/>
      <c r="AK857" s="3"/>
      <c r="AL857" s="3"/>
      <c r="BW857" s="4"/>
      <c r="BX857" s="3"/>
      <c r="BY857" s="3"/>
      <c r="CE857" s="3"/>
      <c r="CF857" s="3"/>
      <c r="CG857" s="3"/>
      <c r="CH857" s="3"/>
      <c r="CI857" s="3"/>
      <c r="CJ857" s="32"/>
      <c r="CK857" s="3"/>
      <c r="CL857" s="3"/>
      <c r="CM857" s="3"/>
      <c r="CN857" s="3"/>
      <c r="CO857" s="3"/>
      <c r="CP857" s="3"/>
      <c r="CQ857" s="3"/>
      <c r="CR857" s="3"/>
      <c r="CS857" s="3"/>
      <c r="CT857" s="3"/>
      <c r="CU857" s="3"/>
    </row>
    <row r="858" spans="9:99">
      <c r="I858" s="3"/>
      <c r="O858" s="3"/>
      <c r="P858" s="3"/>
      <c r="Q858" s="3"/>
      <c r="T858" s="3"/>
      <c r="U858" s="3"/>
      <c r="W858" s="37"/>
      <c r="X858" s="3"/>
      <c r="Y858" s="3"/>
      <c r="Z858" s="8"/>
      <c r="AA858" s="3"/>
      <c r="AB858" s="3"/>
      <c r="AC858" s="3"/>
      <c r="AD858" s="3"/>
      <c r="AE858" s="3"/>
      <c r="AF858" s="3"/>
      <c r="AG858" s="3"/>
      <c r="AH858" s="3"/>
      <c r="AI858" s="3"/>
      <c r="AJ858" s="3"/>
      <c r="AK858" s="3"/>
      <c r="AL858" s="3"/>
      <c r="BW858" s="4"/>
      <c r="BX858" s="3"/>
      <c r="BY858" s="3"/>
      <c r="CE858" s="3"/>
      <c r="CF858" s="3"/>
      <c r="CG858" s="3"/>
      <c r="CH858" s="3"/>
      <c r="CI858" s="3"/>
      <c r="CJ858" s="32"/>
      <c r="CK858" s="3"/>
      <c r="CL858" s="3"/>
      <c r="CM858" s="3"/>
      <c r="CN858" s="3"/>
      <c r="CO858" s="3"/>
      <c r="CP858" s="3"/>
      <c r="CQ858" s="3"/>
      <c r="CR858" s="3"/>
      <c r="CS858" s="3"/>
      <c r="CT858" s="3"/>
      <c r="CU858" s="3"/>
    </row>
    <row r="859" spans="9:99">
      <c r="I859" s="3"/>
      <c r="O859" s="3"/>
      <c r="P859" s="3"/>
      <c r="Q859" s="3"/>
      <c r="T859" s="3"/>
      <c r="U859" s="3"/>
      <c r="W859" s="37"/>
      <c r="X859" s="3"/>
      <c r="Y859" s="3"/>
      <c r="Z859" s="8"/>
      <c r="AA859" s="3"/>
      <c r="AB859" s="3"/>
      <c r="AC859" s="3"/>
      <c r="AD859" s="3"/>
      <c r="AE859" s="3"/>
      <c r="AF859" s="3"/>
      <c r="AG859" s="3"/>
      <c r="AH859" s="3"/>
      <c r="AI859" s="3"/>
      <c r="AJ859" s="3"/>
      <c r="AK859" s="3"/>
      <c r="AL859" s="3"/>
      <c r="BW859" s="4"/>
      <c r="BX859" s="3"/>
      <c r="BY859" s="3"/>
      <c r="CE859" s="3"/>
      <c r="CF859" s="3"/>
      <c r="CG859" s="3"/>
      <c r="CH859" s="3"/>
      <c r="CI859" s="3"/>
      <c r="CJ859" s="32"/>
      <c r="CK859" s="3"/>
      <c r="CL859" s="3"/>
      <c r="CM859" s="3"/>
      <c r="CN859" s="3"/>
      <c r="CO859" s="3"/>
      <c r="CP859" s="3"/>
      <c r="CQ859" s="3"/>
      <c r="CR859" s="3"/>
      <c r="CS859" s="3"/>
      <c r="CT859" s="3"/>
      <c r="CU859" s="3"/>
    </row>
    <row r="860" spans="9:99">
      <c r="I860" s="3"/>
      <c r="O860" s="3"/>
      <c r="P860" s="3"/>
      <c r="Q860" s="3"/>
      <c r="T860" s="3"/>
      <c r="U860" s="3"/>
      <c r="W860" s="37"/>
      <c r="X860" s="3"/>
      <c r="Y860" s="3"/>
      <c r="Z860" s="8"/>
      <c r="AA860" s="3"/>
      <c r="AB860" s="3"/>
      <c r="AC860" s="3"/>
      <c r="AD860" s="3"/>
      <c r="AE860" s="3"/>
      <c r="AF860" s="3"/>
      <c r="AG860" s="3"/>
      <c r="AH860" s="3"/>
      <c r="AI860" s="3"/>
      <c r="AJ860" s="3"/>
      <c r="AK860" s="3"/>
      <c r="AL860" s="3"/>
      <c r="BW860" s="4"/>
      <c r="BX860" s="3"/>
      <c r="BY860" s="3"/>
      <c r="CE860" s="3"/>
      <c r="CF860" s="3"/>
      <c r="CG860" s="3"/>
      <c r="CH860" s="3"/>
      <c r="CI860" s="3"/>
      <c r="CJ860" s="32"/>
      <c r="CK860" s="3"/>
      <c r="CL860" s="3"/>
      <c r="CM860" s="3"/>
      <c r="CN860" s="3"/>
      <c r="CO860" s="3"/>
      <c r="CP860" s="3"/>
      <c r="CQ860" s="3"/>
      <c r="CR860" s="3"/>
      <c r="CS860" s="3"/>
      <c r="CT860" s="3"/>
      <c r="CU860" s="3"/>
    </row>
    <row r="861" spans="9:99">
      <c r="I861" s="3"/>
      <c r="O861" s="3"/>
      <c r="P861" s="3"/>
      <c r="Q861" s="3"/>
      <c r="T861" s="3"/>
      <c r="U861" s="3"/>
      <c r="W861" s="37"/>
      <c r="X861" s="3"/>
      <c r="Y861" s="3"/>
      <c r="Z861" s="8"/>
      <c r="AA861" s="3"/>
      <c r="AB861" s="3"/>
      <c r="AC861" s="3"/>
      <c r="AD861" s="3"/>
      <c r="AE861" s="3"/>
      <c r="AF861" s="3"/>
      <c r="AG861" s="3"/>
      <c r="AH861" s="3"/>
      <c r="AI861" s="3"/>
      <c r="AJ861" s="3"/>
      <c r="AK861" s="3"/>
      <c r="AL861" s="3"/>
      <c r="BW861" s="4"/>
      <c r="BX861" s="3"/>
      <c r="BY861" s="3"/>
      <c r="CE861" s="3"/>
      <c r="CF861" s="3"/>
      <c r="CG861" s="3"/>
      <c r="CH861" s="3"/>
      <c r="CI861" s="3"/>
      <c r="CJ861" s="32"/>
      <c r="CK861" s="3"/>
      <c r="CL861" s="3"/>
      <c r="CM861" s="3"/>
      <c r="CN861" s="3"/>
      <c r="CO861" s="3"/>
      <c r="CP861" s="3"/>
      <c r="CQ861" s="3"/>
      <c r="CR861" s="3"/>
      <c r="CS861" s="3"/>
      <c r="CT861" s="3"/>
      <c r="CU861" s="3"/>
    </row>
    <row r="862" spans="9:99">
      <c r="I862" s="3"/>
      <c r="O862" s="3"/>
      <c r="P862" s="3"/>
      <c r="Q862" s="3"/>
      <c r="T862" s="3"/>
      <c r="U862" s="3"/>
      <c r="W862" s="37"/>
      <c r="X862" s="3"/>
      <c r="Y862" s="3"/>
      <c r="Z862" s="8"/>
      <c r="AA862" s="3"/>
      <c r="AB862" s="3"/>
      <c r="AC862" s="3"/>
      <c r="AD862" s="3"/>
      <c r="AE862" s="3"/>
      <c r="AF862" s="3"/>
      <c r="AG862" s="3"/>
      <c r="AH862" s="3"/>
      <c r="AI862" s="3"/>
      <c r="AJ862" s="3"/>
      <c r="AK862" s="3"/>
      <c r="AL862" s="3"/>
      <c r="BW862" s="4"/>
      <c r="BX862" s="3"/>
      <c r="BY862" s="3"/>
      <c r="CE862" s="3"/>
      <c r="CF862" s="3"/>
      <c r="CG862" s="3"/>
      <c r="CH862" s="3"/>
      <c r="CI862" s="3"/>
      <c r="CJ862" s="32"/>
      <c r="CK862" s="3"/>
      <c r="CL862" s="3"/>
      <c r="CM862" s="3"/>
      <c r="CN862" s="3"/>
      <c r="CO862" s="3"/>
      <c r="CP862" s="3"/>
      <c r="CQ862" s="3"/>
      <c r="CR862" s="3"/>
      <c r="CS862" s="3"/>
      <c r="CT862" s="3"/>
      <c r="CU862" s="3"/>
    </row>
    <row r="863" spans="9:99">
      <c r="I863" s="3"/>
      <c r="O863" s="3"/>
      <c r="P863" s="3"/>
      <c r="Q863" s="3"/>
      <c r="T863" s="3"/>
      <c r="U863" s="3"/>
      <c r="W863" s="37"/>
      <c r="X863" s="3"/>
      <c r="Y863" s="3"/>
      <c r="Z863" s="8"/>
      <c r="AA863" s="3"/>
      <c r="AB863" s="3"/>
      <c r="AC863" s="3"/>
      <c r="AD863" s="3"/>
      <c r="AE863" s="3"/>
      <c r="AF863" s="3"/>
      <c r="AG863" s="3"/>
      <c r="AH863" s="3"/>
      <c r="AI863" s="3"/>
      <c r="AJ863" s="3"/>
      <c r="AK863" s="3"/>
      <c r="AL863" s="3"/>
      <c r="BW863" s="4"/>
      <c r="BX863" s="3"/>
      <c r="BY863" s="3"/>
      <c r="CE863" s="3"/>
      <c r="CF863" s="3"/>
      <c r="CG863" s="3"/>
      <c r="CH863" s="3"/>
      <c r="CI863" s="3"/>
      <c r="CJ863" s="32"/>
      <c r="CK863" s="3"/>
      <c r="CL863" s="3"/>
      <c r="CM863" s="3"/>
      <c r="CN863" s="3"/>
      <c r="CO863" s="3"/>
      <c r="CP863" s="3"/>
      <c r="CQ863" s="3"/>
      <c r="CR863" s="3"/>
      <c r="CS863" s="3"/>
      <c r="CT863" s="3"/>
      <c r="CU863" s="3"/>
    </row>
    <row r="864" spans="9:99">
      <c r="I864" s="3"/>
      <c r="O864" s="3"/>
      <c r="P864" s="3"/>
      <c r="Q864" s="3"/>
      <c r="T864" s="3"/>
      <c r="U864" s="3"/>
      <c r="W864" s="37"/>
      <c r="X864" s="3"/>
      <c r="Y864" s="3"/>
      <c r="Z864" s="8"/>
      <c r="AA864" s="3"/>
      <c r="AB864" s="3"/>
      <c r="AC864" s="3"/>
      <c r="AD864" s="3"/>
      <c r="AE864" s="3"/>
      <c r="AF864" s="3"/>
      <c r="AG864" s="3"/>
      <c r="AH864" s="3"/>
      <c r="AI864" s="3"/>
      <c r="AJ864" s="3"/>
      <c r="AK864" s="3"/>
      <c r="AL864" s="3"/>
      <c r="BW864" s="4"/>
      <c r="BX864" s="3"/>
      <c r="BY864" s="3"/>
      <c r="CE864" s="3"/>
      <c r="CF864" s="3"/>
      <c r="CG864" s="3"/>
      <c r="CH864" s="3"/>
      <c r="CI864" s="3"/>
      <c r="CJ864" s="32"/>
      <c r="CK864" s="3"/>
      <c r="CL864" s="3"/>
      <c r="CM864" s="3"/>
      <c r="CN864" s="3"/>
      <c r="CO864" s="3"/>
      <c r="CP864" s="3"/>
      <c r="CQ864" s="3"/>
      <c r="CR864" s="3"/>
      <c r="CS864" s="3"/>
      <c r="CT864" s="3"/>
      <c r="CU864" s="3"/>
    </row>
    <row r="865" spans="9:99">
      <c r="I865" s="3"/>
      <c r="O865" s="3"/>
      <c r="P865" s="3"/>
      <c r="Q865" s="3"/>
      <c r="T865" s="3"/>
      <c r="U865" s="3"/>
      <c r="W865" s="37"/>
      <c r="X865" s="3"/>
      <c r="Y865" s="3"/>
      <c r="Z865" s="8"/>
      <c r="AA865" s="3"/>
      <c r="AB865" s="3"/>
      <c r="AC865" s="3"/>
      <c r="AD865" s="3"/>
      <c r="AE865" s="3"/>
      <c r="AF865" s="3"/>
      <c r="AG865" s="3"/>
      <c r="AH865" s="3"/>
      <c r="AI865" s="3"/>
      <c r="AJ865" s="3"/>
      <c r="AK865" s="3"/>
      <c r="AL865" s="3"/>
      <c r="BW865" s="4"/>
      <c r="BX865" s="3"/>
      <c r="BY865" s="3"/>
      <c r="CE865" s="3"/>
      <c r="CF865" s="3"/>
      <c r="CG865" s="3"/>
      <c r="CH865" s="3"/>
      <c r="CI865" s="3"/>
      <c r="CJ865" s="32"/>
      <c r="CK865" s="3"/>
      <c r="CL865" s="3"/>
      <c r="CM865" s="3"/>
      <c r="CN865" s="3"/>
      <c r="CO865" s="3"/>
      <c r="CP865" s="3"/>
      <c r="CQ865" s="3"/>
      <c r="CR865" s="3"/>
      <c r="CS865" s="3"/>
      <c r="CT865" s="3"/>
      <c r="CU865" s="3"/>
    </row>
    <row r="866" spans="9:99">
      <c r="I866" s="3"/>
      <c r="O866" s="3"/>
      <c r="P866" s="3"/>
      <c r="Q866" s="3"/>
      <c r="T866" s="3"/>
      <c r="U866" s="3"/>
      <c r="W866" s="37"/>
      <c r="X866" s="3"/>
      <c r="Y866" s="3"/>
      <c r="Z866" s="8"/>
      <c r="AA866" s="3"/>
      <c r="AB866" s="3"/>
      <c r="AC866" s="3"/>
      <c r="AD866" s="3"/>
      <c r="AE866" s="3"/>
      <c r="AF866" s="3"/>
      <c r="AG866" s="3"/>
      <c r="AH866" s="3"/>
      <c r="AI866" s="3"/>
      <c r="AJ866" s="3"/>
      <c r="AK866" s="3"/>
      <c r="AL866" s="3"/>
      <c r="BW866" s="4"/>
      <c r="BX866" s="3"/>
      <c r="BY866" s="3"/>
      <c r="CE866" s="3"/>
      <c r="CF866" s="3"/>
      <c r="CG866" s="3"/>
      <c r="CH866" s="3"/>
      <c r="CI866" s="3"/>
      <c r="CJ866" s="32"/>
      <c r="CK866" s="3"/>
      <c r="CL866" s="3"/>
      <c r="CM866" s="3"/>
      <c r="CN866" s="3"/>
      <c r="CO866" s="3"/>
      <c r="CP866" s="3"/>
      <c r="CQ866" s="3"/>
      <c r="CR866" s="3"/>
      <c r="CS866" s="3"/>
      <c r="CT866" s="3"/>
      <c r="CU866" s="3"/>
    </row>
    <row r="867" spans="9:99">
      <c r="I867" s="3"/>
      <c r="O867" s="3"/>
      <c r="P867" s="3"/>
      <c r="Q867" s="3"/>
      <c r="T867" s="3"/>
      <c r="U867" s="3"/>
      <c r="W867" s="37"/>
      <c r="X867" s="3"/>
      <c r="Y867" s="3"/>
      <c r="Z867" s="8"/>
      <c r="AA867" s="3"/>
      <c r="AB867" s="3"/>
      <c r="AC867" s="3"/>
      <c r="AD867" s="3"/>
      <c r="AE867" s="3"/>
      <c r="AF867" s="3"/>
      <c r="AG867" s="3"/>
      <c r="AH867" s="3"/>
      <c r="AI867" s="3"/>
      <c r="AJ867" s="3"/>
      <c r="AK867" s="3"/>
      <c r="AL867" s="3"/>
      <c r="BW867" s="4"/>
      <c r="BX867" s="3"/>
      <c r="BY867" s="3"/>
      <c r="CE867" s="3"/>
      <c r="CF867" s="3"/>
      <c r="CG867" s="3"/>
      <c r="CH867" s="3"/>
      <c r="CI867" s="3"/>
      <c r="CJ867" s="32"/>
      <c r="CK867" s="3"/>
      <c r="CL867" s="3"/>
      <c r="CM867" s="3"/>
      <c r="CN867" s="3"/>
      <c r="CO867" s="3"/>
      <c r="CP867" s="3"/>
      <c r="CQ867" s="3"/>
      <c r="CR867" s="3"/>
      <c r="CS867" s="3"/>
      <c r="CT867" s="3"/>
      <c r="CU867" s="3"/>
    </row>
    <row r="868" spans="9:99">
      <c r="I868" s="3"/>
      <c r="O868" s="3"/>
      <c r="P868" s="3"/>
      <c r="Q868" s="3"/>
      <c r="T868" s="3"/>
      <c r="U868" s="3"/>
      <c r="W868" s="37"/>
      <c r="X868" s="3"/>
      <c r="Y868" s="3"/>
      <c r="Z868" s="8"/>
      <c r="AA868" s="3"/>
      <c r="AB868" s="3"/>
      <c r="AC868" s="3"/>
      <c r="AD868" s="3"/>
      <c r="AE868" s="3"/>
      <c r="AF868" s="3"/>
      <c r="AG868" s="3"/>
      <c r="AH868" s="3"/>
      <c r="AI868" s="3"/>
      <c r="AJ868" s="3"/>
      <c r="AK868" s="3"/>
      <c r="AL868" s="3"/>
      <c r="BW868" s="4"/>
      <c r="BX868" s="3"/>
      <c r="BY868" s="3"/>
      <c r="CE868" s="3"/>
      <c r="CF868" s="3"/>
      <c r="CG868" s="3"/>
      <c r="CH868" s="3"/>
      <c r="CI868" s="3"/>
      <c r="CJ868" s="32"/>
      <c r="CK868" s="3"/>
      <c r="CL868" s="3"/>
      <c r="CM868" s="3"/>
      <c r="CN868" s="3"/>
      <c r="CO868" s="3"/>
      <c r="CP868" s="3"/>
      <c r="CQ868" s="3"/>
      <c r="CR868" s="3"/>
      <c r="CS868" s="3"/>
      <c r="CT868" s="3"/>
      <c r="CU868" s="3"/>
    </row>
    <row r="869" spans="9:99">
      <c r="I869" s="3"/>
      <c r="O869" s="3"/>
      <c r="P869" s="3"/>
      <c r="Q869" s="3"/>
      <c r="T869" s="3"/>
      <c r="U869" s="3"/>
      <c r="W869" s="37"/>
      <c r="X869" s="3"/>
      <c r="Y869" s="3"/>
      <c r="Z869" s="8"/>
      <c r="AA869" s="3"/>
      <c r="AB869" s="3"/>
      <c r="AC869" s="3"/>
      <c r="AD869" s="3"/>
      <c r="AE869" s="3"/>
      <c r="AF869" s="3"/>
      <c r="AG869" s="3"/>
      <c r="AH869" s="3"/>
      <c r="AI869" s="3"/>
      <c r="AJ869" s="3"/>
      <c r="AK869" s="3"/>
      <c r="AL869" s="3"/>
      <c r="BW869" s="4"/>
      <c r="BX869" s="3"/>
      <c r="BY869" s="3"/>
      <c r="CE869" s="3"/>
      <c r="CF869" s="3"/>
      <c r="CG869" s="3"/>
      <c r="CH869" s="3"/>
      <c r="CI869" s="3"/>
      <c r="CJ869" s="32"/>
      <c r="CK869" s="3"/>
      <c r="CL869" s="3"/>
      <c r="CM869" s="3"/>
      <c r="CN869" s="3"/>
      <c r="CO869" s="3"/>
      <c r="CP869" s="3"/>
      <c r="CQ869" s="3"/>
      <c r="CR869" s="3"/>
      <c r="CS869" s="3"/>
      <c r="CT869" s="3"/>
      <c r="CU869" s="3"/>
    </row>
    <row r="870" spans="9:99">
      <c r="I870" s="3"/>
      <c r="O870" s="3"/>
      <c r="P870" s="3"/>
      <c r="Q870" s="3"/>
      <c r="T870" s="3"/>
      <c r="U870" s="3"/>
      <c r="W870" s="37"/>
      <c r="X870" s="3"/>
      <c r="Y870" s="3"/>
      <c r="Z870" s="8"/>
      <c r="AA870" s="3"/>
      <c r="AB870" s="3"/>
      <c r="AC870" s="3"/>
      <c r="AD870" s="3"/>
      <c r="AE870" s="3"/>
      <c r="AF870" s="3"/>
      <c r="AG870" s="3"/>
      <c r="AH870" s="3"/>
      <c r="AI870" s="3"/>
      <c r="AJ870" s="3"/>
      <c r="AK870" s="3"/>
      <c r="AL870" s="3"/>
      <c r="BW870" s="4"/>
      <c r="BX870" s="3"/>
      <c r="BY870" s="3"/>
      <c r="CE870" s="3"/>
      <c r="CF870" s="3"/>
      <c r="CG870" s="3"/>
      <c r="CH870" s="3"/>
      <c r="CI870" s="3"/>
      <c r="CJ870" s="32"/>
      <c r="CK870" s="3"/>
      <c r="CL870" s="3"/>
      <c r="CM870" s="3"/>
      <c r="CN870" s="3"/>
      <c r="CO870" s="3"/>
      <c r="CP870" s="3"/>
      <c r="CQ870" s="3"/>
      <c r="CR870" s="3"/>
      <c r="CS870" s="3"/>
      <c r="CT870" s="3"/>
      <c r="CU870" s="3"/>
    </row>
    <row r="871" spans="9:99">
      <c r="I871" s="3"/>
      <c r="O871" s="3"/>
      <c r="P871" s="3"/>
      <c r="Q871" s="3"/>
      <c r="T871" s="3"/>
      <c r="U871" s="3"/>
      <c r="W871" s="37"/>
      <c r="X871" s="3"/>
      <c r="Y871" s="3"/>
      <c r="Z871" s="8"/>
      <c r="AA871" s="3"/>
      <c r="AB871" s="3"/>
      <c r="AC871" s="3"/>
      <c r="AD871" s="3"/>
      <c r="AE871" s="3"/>
      <c r="AF871" s="3"/>
      <c r="AG871" s="3"/>
      <c r="AH871" s="3"/>
      <c r="AI871" s="3"/>
      <c r="AJ871" s="3"/>
      <c r="AK871" s="3"/>
      <c r="AL871" s="3"/>
      <c r="BW871" s="4"/>
      <c r="BX871" s="3"/>
      <c r="BY871" s="3"/>
      <c r="CE871" s="3"/>
      <c r="CF871" s="3"/>
      <c r="CG871" s="3"/>
      <c r="CH871" s="3"/>
      <c r="CI871" s="3"/>
      <c r="CJ871" s="32"/>
      <c r="CK871" s="3"/>
      <c r="CL871" s="3"/>
      <c r="CM871" s="3"/>
      <c r="CN871" s="3"/>
      <c r="CO871" s="3"/>
      <c r="CP871" s="3"/>
      <c r="CQ871" s="3"/>
      <c r="CR871" s="3"/>
      <c r="CS871" s="3"/>
      <c r="CT871" s="3"/>
      <c r="CU871" s="3"/>
    </row>
    <row r="872" spans="9:99">
      <c r="I872" s="3"/>
      <c r="O872" s="3"/>
      <c r="P872" s="3"/>
      <c r="Q872" s="3"/>
      <c r="T872" s="3"/>
      <c r="U872" s="3"/>
      <c r="W872" s="37"/>
      <c r="X872" s="3"/>
      <c r="Y872" s="3"/>
      <c r="Z872" s="8"/>
      <c r="AA872" s="3"/>
      <c r="AB872" s="3"/>
      <c r="AC872" s="3"/>
      <c r="AD872" s="3"/>
      <c r="AE872" s="3"/>
      <c r="AF872" s="3"/>
      <c r="AG872" s="3"/>
      <c r="AH872" s="3"/>
      <c r="AI872" s="3"/>
      <c r="AJ872" s="3"/>
      <c r="AK872" s="3"/>
      <c r="AL872" s="3"/>
      <c r="BW872" s="4"/>
      <c r="BX872" s="3"/>
      <c r="BY872" s="3"/>
      <c r="CE872" s="3"/>
      <c r="CF872" s="3"/>
      <c r="CG872" s="3"/>
      <c r="CH872" s="3"/>
      <c r="CI872" s="3"/>
      <c r="CJ872" s="32"/>
      <c r="CK872" s="3"/>
      <c r="CL872" s="3"/>
      <c r="CM872" s="3"/>
      <c r="CN872" s="3"/>
      <c r="CO872" s="3"/>
      <c r="CP872" s="3"/>
      <c r="CQ872" s="3"/>
      <c r="CR872" s="3"/>
      <c r="CS872" s="3"/>
      <c r="CT872" s="3"/>
      <c r="CU872" s="3"/>
    </row>
    <row r="873" spans="9:99">
      <c r="I873" s="3"/>
      <c r="O873" s="3"/>
      <c r="P873" s="3"/>
      <c r="Q873" s="3"/>
      <c r="T873" s="3"/>
      <c r="U873" s="3"/>
      <c r="W873" s="37"/>
      <c r="X873" s="3"/>
      <c r="Y873" s="3"/>
      <c r="Z873" s="8"/>
      <c r="AA873" s="3"/>
      <c r="AB873" s="3"/>
      <c r="AC873" s="3"/>
      <c r="AD873" s="3"/>
      <c r="AE873" s="3"/>
      <c r="AF873" s="3"/>
      <c r="AG873" s="3"/>
      <c r="AH873" s="3"/>
      <c r="AI873" s="3"/>
      <c r="AJ873" s="3"/>
      <c r="AK873" s="3"/>
      <c r="AL873" s="3"/>
      <c r="BW873" s="4"/>
      <c r="BX873" s="3"/>
      <c r="BY873" s="3"/>
      <c r="CE873" s="3"/>
      <c r="CF873" s="3"/>
      <c r="CG873" s="3"/>
      <c r="CH873" s="3"/>
      <c r="CI873" s="3"/>
      <c r="CJ873" s="32"/>
      <c r="CK873" s="3"/>
      <c r="CL873" s="3"/>
      <c r="CM873" s="3"/>
      <c r="CN873" s="3"/>
      <c r="CO873" s="3"/>
      <c r="CP873" s="3"/>
      <c r="CQ873" s="3"/>
      <c r="CR873" s="3"/>
      <c r="CS873" s="3"/>
      <c r="CT873" s="3"/>
      <c r="CU873" s="3"/>
    </row>
    <row r="874" spans="9:99">
      <c r="I874" s="3"/>
      <c r="O874" s="3"/>
      <c r="P874" s="3"/>
      <c r="Q874" s="3"/>
      <c r="T874" s="3"/>
      <c r="U874" s="3"/>
      <c r="W874" s="37"/>
      <c r="X874" s="3"/>
      <c r="Y874" s="3"/>
      <c r="Z874" s="8"/>
      <c r="AA874" s="3"/>
      <c r="AB874" s="3"/>
      <c r="AC874" s="3"/>
      <c r="AD874" s="3"/>
      <c r="AE874" s="3"/>
      <c r="AF874" s="3"/>
      <c r="AG874" s="3"/>
      <c r="AH874" s="3"/>
      <c r="AI874" s="3"/>
      <c r="AJ874" s="3"/>
      <c r="AK874" s="3"/>
      <c r="AL874" s="3"/>
      <c r="BW874" s="4"/>
      <c r="BX874" s="3"/>
      <c r="BY874" s="3"/>
      <c r="CE874" s="3"/>
      <c r="CF874" s="3"/>
      <c r="CG874" s="3"/>
      <c r="CH874" s="3"/>
      <c r="CI874" s="3"/>
      <c r="CJ874" s="32"/>
      <c r="CK874" s="3"/>
      <c r="CL874" s="3"/>
      <c r="CM874" s="3"/>
      <c r="CN874" s="3"/>
      <c r="CO874" s="3"/>
      <c r="CP874" s="3"/>
      <c r="CQ874" s="3"/>
      <c r="CR874" s="3"/>
      <c r="CS874" s="3"/>
      <c r="CT874" s="3"/>
      <c r="CU874" s="3"/>
    </row>
    <row r="875" spans="9:99">
      <c r="I875" s="3"/>
      <c r="O875" s="3"/>
      <c r="P875" s="3"/>
      <c r="Q875" s="3"/>
      <c r="T875" s="3"/>
      <c r="U875" s="3"/>
      <c r="W875" s="37"/>
      <c r="X875" s="3"/>
      <c r="Y875" s="3"/>
      <c r="Z875" s="8"/>
      <c r="AA875" s="3"/>
      <c r="AB875" s="3"/>
      <c r="AC875" s="3"/>
      <c r="AD875" s="3"/>
      <c r="AE875" s="3"/>
      <c r="AF875" s="3"/>
      <c r="AG875" s="3"/>
      <c r="AH875" s="3"/>
      <c r="AI875" s="3"/>
      <c r="AJ875" s="3"/>
      <c r="AK875" s="3"/>
      <c r="AL875" s="3"/>
      <c r="BW875" s="4"/>
      <c r="BX875" s="3"/>
      <c r="BY875" s="3"/>
      <c r="CE875" s="3"/>
      <c r="CF875" s="3"/>
      <c r="CG875" s="3"/>
      <c r="CH875" s="3"/>
      <c r="CI875" s="3"/>
      <c r="CJ875" s="32"/>
      <c r="CK875" s="3"/>
      <c r="CL875" s="3"/>
      <c r="CM875" s="3"/>
      <c r="CN875" s="3"/>
      <c r="CO875" s="3"/>
      <c r="CP875" s="3"/>
      <c r="CQ875" s="3"/>
      <c r="CR875" s="3"/>
      <c r="CS875" s="3"/>
      <c r="CT875" s="3"/>
      <c r="CU875" s="3"/>
    </row>
    <row r="876" spans="9:99">
      <c r="I876" s="3"/>
      <c r="O876" s="3"/>
      <c r="P876" s="3"/>
      <c r="Q876" s="3"/>
      <c r="T876" s="3"/>
      <c r="U876" s="3"/>
      <c r="W876" s="37"/>
      <c r="X876" s="3"/>
      <c r="Y876" s="3"/>
      <c r="Z876" s="8"/>
      <c r="AA876" s="3"/>
      <c r="AB876" s="3"/>
      <c r="AC876" s="3"/>
      <c r="AD876" s="3"/>
      <c r="AE876" s="3"/>
      <c r="AF876" s="3"/>
      <c r="AG876" s="3"/>
      <c r="AH876" s="3"/>
      <c r="AI876" s="3"/>
      <c r="AJ876" s="3"/>
      <c r="AK876" s="3"/>
      <c r="AL876" s="3"/>
      <c r="BW876" s="4"/>
      <c r="BX876" s="3"/>
      <c r="BY876" s="3"/>
      <c r="CE876" s="3"/>
      <c r="CF876" s="3"/>
      <c r="CG876" s="3"/>
      <c r="CH876" s="3"/>
      <c r="CI876" s="3"/>
      <c r="CJ876" s="32"/>
      <c r="CK876" s="3"/>
      <c r="CL876" s="3"/>
      <c r="CM876" s="3"/>
      <c r="CN876" s="3"/>
      <c r="CO876" s="3"/>
      <c r="CP876" s="3"/>
      <c r="CQ876" s="3"/>
      <c r="CR876" s="3"/>
      <c r="CS876" s="3"/>
      <c r="CT876" s="3"/>
      <c r="CU876" s="3"/>
    </row>
    <row r="877" spans="9:99">
      <c r="I877" s="3"/>
      <c r="O877" s="3"/>
      <c r="P877" s="3"/>
      <c r="Q877" s="3"/>
      <c r="T877" s="3"/>
      <c r="U877" s="3"/>
      <c r="W877" s="37"/>
      <c r="X877" s="3"/>
      <c r="Y877" s="3"/>
      <c r="Z877" s="8"/>
      <c r="AA877" s="3"/>
      <c r="AB877" s="3"/>
      <c r="AC877" s="3"/>
      <c r="AD877" s="3"/>
      <c r="AE877" s="3"/>
      <c r="AF877" s="3"/>
      <c r="AG877" s="3"/>
      <c r="AH877" s="3"/>
      <c r="AI877" s="3"/>
      <c r="AJ877" s="3"/>
      <c r="AK877" s="3"/>
      <c r="AL877" s="3"/>
      <c r="BW877" s="4"/>
      <c r="BX877" s="3"/>
      <c r="BY877" s="3"/>
      <c r="CE877" s="3"/>
      <c r="CF877" s="3"/>
      <c r="CG877" s="3"/>
      <c r="CH877" s="3"/>
      <c r="CI877" s="3"/>
      <c r="CJ877" s="32"/>
      <c r="CK877" s="3"/>
      <c r="CL877" s="3"/>
      <c r="CM877" s="3"/>
      <c r="CN877" s="3"/>
      <c r="CO877" s="3"/>
      <c r="CP877" s="3"/>
      <c r="CQ877" s="3"/>
      <c r="CR877" s="3"/>
      <c r="CS877" s="3"/>
      <c r="CT877" s="3"/>
      <c r="CU877" s="3"/>
    </row>
    <row r="878" spans="9:99">
      <c r="I878" s="3"/>
      <c r="O878" s="3"/>
      <c r="P878" s="3"/>
      <c r="Q878" s="3"/>
      <c r="T878" s="3"/>
      <c r="U878" s="3"/>
      <c r="W878" s="37"/>
      <c r="X878" s="3"/>
      <c r="Y878" s="3"/>
      <c r="Z878" s="8"/>
      <c r="AA878" s="3"/>
      <c r="AB878" s="3"/>
      <c r="AC878" s="3"/>
      <c r="AD878" s="3"/>
      <c r="AE878" s="3"/>
      <c r="AF878" s="3"/>
      <c r="AG878" s="3"/>
      <c r="AH878" s="3"/>
      <c r="AI878" s="3"/>
      <c r="AJ878" s="3"/>
      <c r="AK878" s="3"/>
      <c r="AL878" s="3"/>
      <c r="BW878" s="4"/>
      <c r="BX878" s="3"/>
      <c r="BY878" s="3"/>
      <c r="CE878" s="3"/>
      <c r="CF878" s="3"/>
      <c r="CG878" s="3"/>
      <c r="CH878" s="3"/>
      <c r="CI878" s="3"/>
      <c r="CJ878" s="32"/>
      <c r="CK878" s="3"/>
      <c r="CL878" s="3"/>
      <c r="CM878" s="3"/>
      <c r="CN878" s="3"/>
      <c r="CO878" s="3"/>
      <c r="CP878" s="3"/>
      <c r="CQ878" s="3"/>
      <c r="CR878" s="3"/>
      <c r="CS878" s="3"/>
      <c r="CT878" s="3"/>
      <c r="CU878" s="3"/>
    </row>
    <row r="879" spans="9:99">
      <c r="I879" s="3"/>
      <c r="O879" s="3"/>
      <c r="P879" s="3"/>
      <c r="Q879" s="3"/>
      <c r="T879" s="3"/>
      <c r="U879" s="3"/>
      <c r="W879" s="37"/>
      <c r="X879" s="3"/>
      <c r="Y879" s="3"/>
      <c r="Z879" s="8"/>
      <c r="AA879" s="3"/>
      <c r="AB879" s="3"/>
      <c r="AC879" s="3"/>
      <c r="AD879" s="3"/>
      <c r="AE879" s="3"/>
      <c r="AF879" s="3"/>
      <c r="AG879" s="3"/>
      <c r="AH879" s="3"/>
      <c r="AI879" s="3"/>
      <c r="AJ879" s="3"/>
      <c r="AK879" s="3"/>
      <c r="AL879" s="3"/>
      <c r="BW879" s="4"/>
      <c r="BX879" s="3"/>
      <c r="BY879" s="3"/>
      <c r="CE879" s="3"/>
      <c r="CF879" s="3"/>
      <c r="CG879" s="3"/>
      <c r="CH879" s="3"/>
      <c r="CI879" s="3"/>
      <c r="CJ879" s="32"/>
      <c r="CK879" s="3"/>
      <c r="CL879" s="3"/>
      <c r="CM879" s="3"/>
      <c r="CN879" s="3"/>
      <c r="CO879" s="3"/>
      <c r="CP879" s="3"/>
      <c r="CQ879" s="3"/>
      <c r="CR879" s="3"/>
      <c r="CS879" s="3"/>
      <c r="CT879" s="3"/>
      <c r="CU879" s="3"/>
    </row>
    <row r="880" spans="9:99">
      <c r="I880" s="3"/>
      <c r="O880" s="3"/>
      <c r="P880" s="3"/>
      <c r="Q880" s="3"/>
      <c r="T880" s="3"/>
      <c r="U880" s="3"/>
      <c r="W880" s="37"/>
      <c r="X880" s="3"/>
      <c r="Y880" s="3"/>
      <c r="Z880" s="8"/>
      <c r="AA880" s="3"/>
      <c r="AB880" s="3"/>
      <c r="AC880" s="3"/>
      <c r="AD880" s="3"/>
      <c r="AE880" s="3"/>
      <c r="AF880" s="3"/>
      <c r="AG880" s="3"/>
      <c r="AH880" s="3"/>
      <c r="AI880" s="3"/>
      <c r="AJ880" s="3"/>
      <c r="AK880" s="3"/>
      <c r="AL880" s="3"/>
      <c r="BW880" s="4"/>
      <c r="BX880" s="3"/>
      <c r="BY880" s="3"/>
      <c r="CE880" s="3"/>
      <c r="CF880" s="3"/>
      <c r="CG880" s="3"/>
      <c r="CH880" s="3"/>
      <c r="CI880" s="3"/>
      <c r="CJ880" s="32"/>
      <c r="CK880" s="3"/>
      <c r="CL880" s="3"/>
      <c r="CM880" s="3"/>
      <c r="CN880" s="3"/>
      <c r="CO880" s="3"/>
      <c r="CP880" s="3"/>
      <c r="CQ880" s="3"/>
      <c r="CR880" s="3"/>
      <c r="CS880" s="3"/>
      <c r="CT880" s="3"/>
      <c r="CU880" s="3"/>
    </row>
    <row r="881" spans="9:99">
      <c r="I881" s="3"/>
      <c r="O881" s="3"/>
      <c r="P881" s="3"/>
      <c r="Q881" s="3"/>
      <c r="T881" s="3"/>
      <c r="U881" s="3"/>
      <c r="W881" s="37"/>
      <c r="X881" s="3"/>
      <c r="Y881" s="3"/>
      <c r="Z881" s="8"/>
      <c r="AA881" s="3"/>
      <c r="AB881" s="3"/>
      <c r="AC881" s="3"/>
      <c r="AD881" s="3"/>
      <c r="AE881" s="3"/>
      <c r="AF881" s="3"/>
      <c r="AG881" s="3"/>
      <c r="AH881" s="3"/>
      <c r="AI881" s="3"/>
      <c r="AJ881" s="3"/>
      <c r="AK881" s="3"/>
      <c r="AL881" s="3"/>
      <c r="BW881" s="4"/>
      <c r="BX881" s="3"/>
      <c r="BY881" s="3"/>
      <c r="CE881" s="3"/>
      <c r="CF881" s="3"/>
      <c r="CG881" s="3"/>
      <c r="CH881" s="3"/>
      <c r="CI881" s="3"/>
      <c r="CJ881" s="32"/>
      <c r="CK881" s="3"/>
      <c r="CL881" s="3"/>
      <c r="CM881" s="3"/>
      <c r="CN881" s="3"/>
      <c r="CO881" s="3"/>
      <c r="CP881" s="3"/>
      <c r="CQ881" s="3"/>
      <c r="CR881" s="3"/>
      <c r="CS881" s="3"/>
      <c r="CT881" s="3"/>
      <c r="CU881" s="3"/>
    </row>
    <row r="882" spans="9:99">
      <c r="I882" s="3"/>
      <c r="O882" s="3"/>
      <c r="P882" s="3"/>
      <c r="Q882" s="3"/>
      <c r="T882" s="3"/>
      <c r="U882" s="3"/>
      <c r="W882" s="37"/>
      <c r="X882" s="3"/>
      <c r="Y882" s="3"/>
      <c r="Z882" s="8"/>
      <c r="AA882" s="3"/>
      <c r="AB882" s="3"/>
      <c r="AC882" s="3"/>
      <c r="AD882" s="3"/>
      <c r="AE882" s="3"/>
      <c r="AF882" s="3"/>
      <c r="AG882" s="3"/>
      <c r="AH882" s="3"/>
      <c r="AI882" s="3"/>
      <c r="AJ882" s="3"/>
      <c r="AK882" s="3"/>
      <c r="AL882" s="3"/>
      <c r="BW882" s="4"/>
      <c r="BX882" s="3"/>
      <c r="BY882" s="3"/>
      <c r="CE882" s="3"/>
      <c r="CF882" s="3"/>
      <c r="CG882" s="3"/>
      <c r="CH882" s="3"/>
      <c r="CI882" s="3"/>
      <c r="CJ882" s="32"/>
      <c r="CK882" s="3"/>
      <c r="CL882" s="3"/>
      <c r="CM882" s="3"/>
      <c r="CN882" s="3"/>
      <c r="CO882" s="3"/>
      <c r="CP882" s="3"/>
      <c r="CQ882" s="3"/>
      <c r="CR882" s="3"/>
      <c r="CS882" s="3"/>
      <c r="CT882" s="3"/>
      <c r="CU882" s="3"/>
    </row>
    <row r="883" spans="9:99">
      <c r="I883" s="3"/>
      <c r="O883" s="3"/>
      <c r="P883" s="3"/>
      <c r="Q883" s="3"/>
      <c r="T883" s="3"/>
      <c r="U883" s="3"/>
      <c r="W883" s="37"/>
      <c r="X883" s="3"/>
      <c r="Y883" s="3"/>
      <c r="Z883" s="8"/>
      <c r="AA883" s="3"/>
      <c r="AB883" s="3"/>
      <c r="AC883" s="3"/>
      <c r="AD883" s="3"/>
      <c r="AE883" s="3"/>
      <c r="AF883" s="3"/>
      <c r="AG883" s="3"/>
      <c r="AH883" s="3"/>
      <c r="AI883" s="3"/>
      <c r="AJ883" s="3"/>
      <c r="AK883" s="3"/>
      <c r="AL883" s="3"/>
      <c r="BW883" s="4"/>
      <c r="BX883" s="3"/>
      <c r="BY883" s="3"/>
      <c r="CE883" s="3"/>
      <c r="CF883" s="3"/>
      <c r="CG883" s="3"/>
      <c r="CH883" s="3"/>
      <c r="CI883" s="3"/>
      <c r="CJ883" s="32"/>
      <c r="CK883" s="3"/>
      <c r="CL883" s="3"/>
      <c r="CM883" s="3"/>
      <c r="CN883" s="3"/>
      <c r="CO883" s="3"/>
      <c r="CP883" s="3"/>
      <c r="CQ883" s="3"/>
      <c r="CR883" s="3"/>
      <c r="CS883" s="3"/>
      <c r="CT883" s="3"/>
      <c r="CU883" s="3"/>
    </row>
    <row r="884" spans="9:99">
      <c r="I884" s="3"/>
      <c r="O884" s="3"/>
      <c r="P884" s="3"/>
      <c r="Q884" s="3"/>
      <c r="T884" s="3"/>
      <c r="U884" s="3"/>
      <c r="W884" s="37"/>
      <c r="X884" s="3"/>
      <c r="Y884" s="3"/>
      <c r="Z884" s="8"/>
      <c r="AA884" s="3"/>
      <c r="AB884" s="3"/>
      <c r="AC884" s="3"/>
      <c r="AD884" s="3"/>
      <c r="AE884" s="3"/>
      <c r="AF884" s="3"/>
      <c r="AG884" s="3"/>
      <c r="AH884" s="3"/>
      <c r="AI884" s="3"/>
      <c r="AJ884" s="3"/>
      <c r="AK884" s="3"/>
      <c r="AL884" s="3"/>
      <c r="BW884" s="4"/>
      <c r="BX884" s="3"/>
      <c r="BY884" s="3"/>
      <c r="CE884" s="3"/>
      <c r="CF884" s="3"/>
      <c r="CG884" s="3"/>
      <c r="CH884" s="3"/>
      <c r="CI884" s="3"/>
      <c r="CJ884" s="32"/>
      <c r="CK884" s="3"/>
      <c r="CL884" s="3"/>
      <c r="CM884" s="3"/>
      <c r="CN884" s="3"/>
      <c r="CO884" s="3"/>
      <c r="CP884" s="3"/>
      <c r="CQ884" s="3"/>
      <c r="CR884" s="3"/>
      <c r="CS884" s="3"/>
      <c r="CT884" s="3"/>
      <c r="CU884" s="3"/>
    </row>
    <row r="885" spans="9:99">
      <c r="I885" s="3"/>
      <c r="O885" s="3"/>
      <c r="P885" s="3"/>
      <c r="Q885" s="3"/>
      <c r="T885" s="3"/>
      <c r="U885" s="3"/>
      <c r="W885" s="37"/>
      <c r="X885" s="3"/>
      <c r="Y885" s="3"/>
      <c r="Z885" s="8"/>
      <c r="AA885" s="3"/>
      <c r="AB885" s="3"/>
      <c r="AC885" s="3"/>
      <c r="AD885" s="3"/>
      <c r="AE885" s="3"/>
      <c r="AF885" s="3"/>
      <c r="AG885" s="3"/>
      <c r="AH885" s="3"/>
      <c r="AI885" s="3"/>
      <c r="AJ885" s="3"/>
      <c r="AK885" s="3"/>
      <c r="AL885" s="3"/>
      <c r="BW885" s="4"/>
      <c r="BX885" s="3"/>
      <c r="BY885" s="3"/>
      <c r="CE885" s="3"/>
      <c r="CF885" s="3"/>
      <c r="CG885" s="3"/>
      <c r="CH885" s="3"/>
      <c r="CI885" s="3"/>
      <c r="CJ885" s="32"/>
      <c r="CK885" s="3"/>
      <c r="CL885" s="3"/>
      <c r="CM885" s="3"/>
      <c r="CN885" s="3"/>
      <c r="CO885" s="3"/>
      <c r="CP885" s="3"/>
      <c r="CQ885" s="3"/>
      <c r="CR885" s="3"/>
      <c r="CS885" s="3"/>
      <c r="CT885" s="3"/>
      <c r="CU885" s="3"/>
    </row>
    <row r="886" spans="9:99">
      <c r="I886" s="3"/>
      <c r="O886" s="3"/>
      <c r="P886" s="3"/>
      <c r="Q886" s="3"/>
      <c r="T886" s="3"/>
      <c r="U886" s="3"/>
      <c r="W886" s="37"/>
      <c r="X886" s="3"/>
      <c r="Y886" s="3"/>
      <c r="Z886" s="8"/>
      <c r="AA886" s="3"/>
      <c r="AB886" s="3"/>
      <c r="AC886" s="3"/>
      <c r="AD886" s="3"/>
      <c r="AE886" s="3"/>
      <c r="AF886" s="3"/>
      <c r="AG886" s="3"/>
      <c r="AH886" s="3"/>
      <c r="AI886" s="3"/>
      <c r="AJ886" s="3"/>
      <c r="AK886" s="3"/>
      <c r="AL886" s="3"/>
      <c r="BW886" s="4"/>
      <c r="BX886" s="3"/>
      <c r="BY886" s="3"/>
      <c r="CE886" s="3"/>
      <c r="CF886" s="3"/>
      <c r="CG886" s="3"/>
      <c r="CH886" s="3"/>
      <c r="CI886" s="3"/>
      <c r="CJ886" s="32"/>
      <c r="CK886" s="3"/>
      <c r="CL886" s="3"/>
      <c r="CM886" s="3"/>
      <c r="CN886" s="3"/>
      <c r="CO886" s="3"/>
      <c r="CP886" s="3"/>
      <c r="CQ886" s="3"/>
      <c r="CR886" s="3"/>
      <c r="CS886" s="3"/>
      <c r="CT886" s="3"/>
      <c r="CU886" s="3"/>
    </row>
    <row r="887" spans="9:99">
      <c r="I887" s="3"/>
      <c r="O887" s="3"/>
      <c r="P887" s="3"/>
      <c r="Q887" s="3"/>
      <c r="T887" s="3"/>
      <c r="U887" s="3"/>
      <c r="W887" s="37"/>
      <c r="X887" s="3"/>
      <c r="Y887" s="3"/>
      <c r="Z887" s="8"/>
      <c r="AA887" s="3"/>
      <c r="AB887" s="3"/>
      <c r="AC887" s="3"/>
      <c r="AD887" s="3"/>
      <c r="AE887" s="3"/>
      <c r="AF887" s="3"/>
      <c r="AG887" s="3"/>
      <c r="AH887" s="3"/>
      <c r="AI887" s="3"/>
      <c r="AJ887" s="3"/>
      <c r="AK887" s="3"/>
      <c r="AL887" s="3"/>
      <c r="BW887" s="4"/>
      <c r="BX887" s="3"/>
      <c r="BY887" s="3"/>
      <c r="CE887" s="3"/>
      <c r="CF887" s="3"/>
      <c r="CG887" s="3"/>
      <c r="CH887" s="3"/>
      <c r="CI887" s="3"/>
      <c r="CJ887" s="32"/>
      <c r="CK887" s="3"/>
      <c r="CL887" s="3"/>
      <c r="CM887" s="3"/>
      <c r="CN887" s="3"/>
      <c r="CO887" s="3"/>
      <c r="CP887" s="3"/>
      <c r="CQ887" s="3"/>
      <c r="CR887" s="3"/>
      <c r="CS887" s="3"/>
      <c r="CT887" s="3"/>
      <c r="CU887" s="3"/>
    </row>
    <row r="888" spans="9:99">
      <c r="I888" s="3"/>
      <c r="O888" s="3"/>
      <c r="P888" s="3"/>
      <c r="Q888" s="3"/>
      <c r="T888" s="3"/>
      <c r="U888" s="3"/>
      <c r="W888" s="37"/>
      <c r="X888" s="3"/>
      <c r="Y888" s="3"/>
      <c r="Z888" s="8"/>
      <c r="AA888" s="3"/>
      <c r="AB888" s="3"/>
      <c r="AC888" s="3"/>
      <c r="AD888" s="3"/>
      <c r="AE888" s="3"/>
      <c r="AF888" s="3"/>
      <c r="AG888" s="3"/>
      <c r="AH888" s="3"/>
      <c r="AI888" s="3"/>
      <c r="AJ888" s="3"/>
      <c r="AK888" s="3"/>
      <c r="AL888" s="3"/>
      <c r="BW888" s="4"/>
      <c r="BX888" s="3"/>
      <c r="BY888" s="3"/>
      <c r="CE888" s="3"/>
      <c r="CF888" s="3"/>
      <c r="CG888" s="3"/>
      <c r="CH888" s="3"/>
      <c r="CI888" s="3"/>
      <c r="CJ888" s="32"/>
      <c r="CK888" s="3"/>
      <c r="CL888" s="3"/>
      <c r="CM888" s="3"/>
      <c r="CN888" s="3"/>
      <c r="CO888" s="3"/>
      <c r="CP888" s="3"/>
      <c r="CQ888" s="3"/>
      <c r="CR888" s="3"/>
      <c r="CS888" s="3"/>
      <c r="CT888" s="3"/>
      <c r="CU888" s="3"/>
    </row>
    <row r="889" spans="9:99">
      <c r="I889" s="3"/>
      <c r="O889" s="3"/>
      <c r="P889" s="3"/>
      <c r="Q889" s="3"/>
      <c r="T889" s="3"/>
      <c r="U889" s="3"/>
      <c r="W889" s="37"/>
      <c r="X889" s="3"/>
      <c r="Y889" s="3"/>
      <c r="Z889" s="8"/>
      <c r="AA889" s="3"/>
      <c r="AB889" s="3"/>
      <c r="AC889" s="3"/>
      <c r="AD889" s="3"/>
      <c r="AE889" s="3"/>
      <c r="AF889" s="3"/>
      <c r="AG889" s="3"/>
      <c r="AH889" s="3"/>
      <c r="AI889" s="3"/>
      <c r="AJ889" s="3"/>
      <c r="AK889" s="3"/>
      <c r="AL889" s="3"/>
      <c r="BW889" s="4"/>
      <c r="BX889" s="3"/>
      <c r="BY889" s="3"/>
      <c r="CE889" s="3"/>
      <c r="CF889" s="3"/>
      <c r="CG889" s="3"/>
      <c r="CH889" s="3"/>
      <c r="CI889" s="3"/>
      <c r="CJ889" s="32"/>
      <c r="CK889" s="3"/>
      <c r="CL889" s="3"/>
      <c r="CM889" s="3"/>
      <c r="CN889" s="3"/>
      <c r="CO889" s="3"/>
      <c r="CP889" s="3"/>
      <c r="CQ889" s="3"/>
      <c r="CR889" s="3"/>
      <c r="CS889" s="3"/>
      <c r="CT889" s="3"/>
      <c r="CU889" s="3"/>
    </row>
    <row r="890" spans="9:99">
      <c r="I890" s="3"/>
      <c r="O890" s="3"/>
      <c r="P890" s="3"/>
      <c r="Q890" s="3"/>
      <c r="T890" s="3"/>
      <c r="U890" s="3"/>
      <c r="W890" s="37"/>
      <c r="X890" s="3"/>
      <c r="Y890" s="3"/>
      <c r="Z890" s="8"/>
      <c r="AA890" s="3"/>
      <c r="AB890" s="3"/>
      <c r="AC890" s="3"/>
      <c r="AD890" s="3"/>
      <c r="AE890" s="3"/>
      <c r="AF890" s="3"/>
      <c r="AG890" s="3"/>
      <c r="AH890" s="3"/>
      <c r="AI890" s="3"/>
      <c r="AJ890" s="3"/>
      <c r="AK890" s="3"/>
      <c r="AL890" s="3"/>
      <c r="BW890" s="4"/>
      <c r="BX890" s="3"/>
      <c r="BY890" s="3"/>
      <c r="CE890" s="3"/>
      <c r="CF890" s="3"/>
      <c r="CG890" s="3"/>
      <c r="CH890" s="3"/>
      <c r="CI890" s="3"/>
      <c r="CJ890" s="32"/>
      <c r="CK890" s="3"/>
      <c r="CL890" s="3"/>
      <c r="CM890" s="3"/>
      <c r="CN890" s="3"/>
      <c r="CO890" s="3"/>
      <c r="CP890" s="3"/>
      <c r="CQ890" s="3"/>
      <c r="CR890" s="3"/>
      <c r="CS890" s="3"/>
      <c r="CT890" s="3"/>
      <c r="CU890" s="3"/>
    </row>
    <row r="891" spans="9:99">
      <c r="I891" s="3"/>
      <c r="O891" s="3"/>
      <c r="P891" s="3"/>
      <c r="Q891" s="3"/>
      <c r="T891" s="3"/>
      <c r="U891" s="3"/>
      <c r="W891" s="37"/>
      <c r="X891" s="3"/>
      <c r="Y891" s="3"/>
      <c r="Z891" s="8"/>
      <c r="AA891" s="3"/>
      <c r="AB891" s="3"/>
      <c r="AC891" s="3"/>
      <c r="AD891" s="3"/>
      <c r="AE891" s="3"/>
      <c r="AF891" s="3"/>
      <c r="AG891" s="3"/>
      <c r="AH891" s="3"/>
      <c r="AI891" s="3"/>
      <c r="AJ891" s="3"/>
      <c r="AK891" s="3"/>
      <c r="AL891" s="3"/>
      <c r="BW891" s="4"/>
      <c r="BX891" s="3"/>
      <c r="BY891" s="3"/>
      <c r="CE891" s="3"/>
      <c r="CF891" s="3"/>
      <c r="CG891" s="3"/>
      <c r="CH891" s="3"/>
      <c r="CI891" s="3"/>
      <c r="CJ891" s="32"/>
      <c r="CK891" s="3"/>
      <c r="CL891" s="3"/>
      <c r="CM891" s="3"/>
      <c r="CN891" s="3"/>
      <c r="CO891" s="3"/>
      <c r="CP891" s="3"/>
      <c r="CQ891" s="3"/>
      <c r="CR891" s="3"/>
      <c r="CS891" s="3"/>
      <c r="CT891" s="3"/>
      <c r="CU891" s="3"/>
    </row>
    <row r="892" spans="9:99">
      <c r="I892" s="3"/>
      <c r="O892" s="3"/>
      <c r="P892" s="3"/>
      <c r="Q892" s="3"/>
      <c r="T892" s="3"/>
      <c r="U892" s="3"/>
      <c r="W892" s="37"/>
      <c r="X892" s="3"/>
      <c r="Y892" s="3"/>
      <c r="Z892" s="8"/>
      <c r="AA892" s="3"/>
      <c r="AB892" s="3"/>
      <c r="AC892" s="3"/>
      <c r="AD892" s="3"/>
      <c r="AE892" s="3"/>
      <c r="AF892" s="3"/>
      <c r="AG892" s="3"/>
      <c r="AH892" s="3"/>
      <c r="AI892" s="3"/>
      <c r="AJ892" s="3"/>
      <c r="AK892" s="3"/>
      <c r="AL892" s="3"/>
      <c r="BW892" s="4"/>
      <c r="BX892" s="3"/>
      <c r="BY892" s="3"/>
      <c r="CE892" s="3"/>
      <c r="CF892" s="3"/>
      <c r="CG892" s="3"/>
      <c r="CH892" s="3"/>
      <c r="CI892" s="3"/>
      <c r="CJ892" s="32"/>
      <c r="CK892" s="3"/>
      <c r="CL892" s="3"/>
      <c r="CM892" s="3"/>
      <c r="CN892" s="3"/>
      <c r="CO892" s="3"/>
      <c r="CP892" s="3"/>
      <c r="CQ892" s="3"/>
      <c r="CR892" s="3"/>
      <c r="CS892" s="3"/>
      <c r="CT892" s="3"/>
      <c r="CU892" s="3"/>
    </row>
    <row r="893" spans="9:99">
      <c r="I893" s="3"/>
      <c r="O893" s="3"/>
      <c r="P893" s="3"/>
      <c r="Q893" s="3"/>
      <c r="T893" s="3"/>
      <c r="U893" s="3"/>
      <c r="W893" s="37"/>
      <c r="X893" s="3"/>
      <c r="Y893" s="3"/>
      <c r="Z893" s="8"/>
      <c r="AA893" s="3"/>
      <c r="AB893" s="3"/>
      <c r="AC893" s="3"/>
      <c r="AD893" s="3"/>
      <c r="AE893" s="3"/>
      <c r="AF893" s="3"/>
      <c r="AG893" s="3"/>
      <c r="AH893" s="3"/>
      <c r="AI893" s="3"/>
      <c r="AJ893" s="3"/>
      <c r="AK893" s="3"/>
      <c r="AL893" s="3"/>
      <c r="BW893" s="4"/>
      <c r="BX893" s="3"/>
      <c r="BY893" s="3"/>
      <c r="CE893" s="3"/>
      <c r="CF893" s="3"/>
      <c r="CG893" s="3"/>
      <c r="CH893" s="3"/>
      <c r="CI893" s="3"/>
      <c r="CJ893" s="32"/>
      <c r="CK893" s="3"/>
      <c r="CL893" s="3"/>
      <c r="CM893" s="3"/>
      <c r="CN893" s="3"/>
      <c r="CO893" s="3"/>
      <c r="CP893" s="3"/>
      <c r="CQ893" s="3"/>
      <c r="CR893" s="3"/>
      <c r="CS893" s="3"/>
      <c r="CT893" s="3"/>
      <c r="CU893" s="3"/>
    </row>
    <row r="894" spans="9:99">
      <c r="I894" s="3"/>
      <c r="O894" s="3"/>
      <c r="P894" s="3"/>
      <c r="Q894" s="3"/>
      <c r="T894" s="3"/>
      <c r="U894" s="3"/>
      <c r="W894" s="37"/>
      <c r="X894" s="3"/>
      <c r="Y894" s="3"/>
      <c r="Z894" s="8"/>
      <c r="AA894" s="3"/>
      <c r="AB894" s="3"/>
      <c r="AC894" s="3"/>
      <c r="AD894" s="3"/>
      <c r="AE894" s="3"/>
      <c r="AF894" s="3"/>
      <c r="AG894" s="3"/>
      <c r="AH894" s="3"/>
      <c r="AI894" s="3"/>
      <c r="AJ894" s="3"/>
      <c r="AK894" s="3"/>
      <c r="AL894" s="3"/>
      <c r="BW894" s="4"/>
      <c r="BX894" s="3"/>
      <c r="BY894" s="3"/>
      <c r="CE894" s="3"/>
      <c r="CF894" s="3"/>
      <c r="CG894" s="3"/>
      <c r="CH894" s="3"/>
      <c r="CI894" s="3"/>
      <c r="CJ894" s="32"/>
      <c r="CK894" s="3"/>
      <c r="CL894" s="3"/>
      <c r="CM894" s="3"/>
      <c r="CN894" s="3"/>
      <c r="CO894" s="3"/>
      <c r="CP894" s="3"/>
      <c r="CQ894" s="3"/>
      <c r="CR894" s="3"/>
      <c r="CS894" s="3"/>
      <c r="CT894" s="3"/>
      <c r="CU894" s="3"/>
    </row>
    <row r="895" spans="9:99">
      <c r="I895" s="3"/>
      <c r="O895" s="3"/>
      <c r="P895" s="3"/>
      <c r="Q895" s="3"/>
      <c r="T895" s="3"/>
      <c r="U895" s="3"/>
      <c r="W895" s="37"/>
      <c r="X895" s="3"/>
      <c r="Y895" s="3"/>
      <c r="Z895" s="8"/>
      <c r="AA895" s="3"/>
      <c r="AB895" s="3"/>
      <c r="AC895" s="3"/>
      <c r="AD895" s="3"/>
      <c r="AE895" s="3"/>
      <c r="AF895" s="3"/>
      <c r="AG895" s="3"/>
      <c r="AH895" s="3"/>
      <c r="AI895" s="3"/>
      <c r="AJ895" s="3"/>
      <c r="AK895" s="3"/>
      <c r="AL895" s="3"/>
      <c r="BW895" s="4"/>
      <c r="BX895" s="3"/>
      <c r="BY895" s="3"/>
      <c r="CE895" s="3"/>
      <c r="CF895" s="3"/>
      <c r="CG895" s="3"/>
      <c r="CH895" s="3"/>
      <c r="CI895" s="3"/>
      <c r="CJ895" s="32"/>
      <c r="CK895" s="3"/>
      <c r="CL895" s="3"/>
      <c r="CM895" s="3"/>
      <c r="CN895" s="3"/>
      <c r="CO895" s="3"/>
      <c r="CP895" s="3"/>
      <c r="CQ895" s="3"/>
      <c r="CR895" s="3"/>
      <c r="CS895" s="3"/>
      <c r="CT895" s="3"/>
      <c r="CU895" s="3"/>
    </row>
    <row r="896" spans="9:99">
      <c r="I896" s="3"/>
      <c r="O896" s="3"/>
      <c r="P896" s="3"/>
      <c r="Q896" s="3"/>
      <c r="T896" s="3"/>
      <c r="U896" s="3"/>
      <c r="W896" s="37"/>
      <c r="X896" s="3"/>
      <c r="Y896" s="3"/>
      <c r="Z896" s="8"/>
      <c r="AA896" s="3"/>
      <c r="AB896" s="3"/>
      <c r="AC896" s="3"/>
      <c r="AD896" s="3"/>
      <c r="AE896" s="3"/>
      <c r="AF896" s="3"/>
      <c r="AG896" s="3"/>
      <c r="AH896" s="3"/>
      <c r="AI896" s="3"/>
      <c r="AJ896" s="3"/>
      <c r="AK896" s="3"/>
      <c r="AL896" s="3"/>
      <c r="BW896" s="4"/>
      <c r="BX896" s="3"/>
      <c r="BY896" s="3"/>
      <c r="CE896" s="3"/>
      <c r="CF896" s="3"/>
      <c r="CG896" s="3"/>
      <c r="CH896" s="3"/>
      <c r="CI896" s="3"/>
      <c r="CJ896" s="32"/>
      <c r="CK896" s="3"/>
      <c r="CL896" s="3"/>
      <c r="CM896" s="3"/>
      <c r="CN896" s="3"/>
      <c r="CO896" s="3"/>
      <c r="CP896" s="3"/>
      <c r="CQ896" s="3"/>
      <c r="CR896" s="3"/>
      <c r="CS896" s="3"/>
      <c r="CT896" s="3"/>
      <c r="CU896" s="3"/>
    </row>
    <row r="897" spans="9:99">
      <c r="I897" s="3"/>
      <c r="O897" s="3"/>
      <c r="P897" s="3"/>
      <c r="Q897" s="3"/>
      <c r="T897" s="3"/>
      <c r="U897" s="3"/>
      <c r="W897" s="37"/>
      <c r="X897" s="3"/>
      <c r="Y897" s="3"/>
      <c r="Z897" s="8"/>
      <c r="AA897" s="3"/>
      <c r="AB897" s="3"/>
      <c r="AC897" s="3"/>
      <c r="AD897" s="3"/>
      <c r="AE897" s="3"/>
      <c r="AF897" s="3"/>
      <c r="AG897" s="3"/>
      <c r="AH897" s="3"/>
      <c r="AI897" s="3"/>
      <c r="AJ897" s="3"/>
      <c r="AK897" s="3"/>
      <c r="AL897" s="3"/>
      <c r="BW897" s="4"/>
      <c r="BX897" s="3"/>
      <c r="BY897" s="3"/>
      <c r="CE897" s="3"/>
      <c r="CF897" s="3"/>
      <c r="CG897" s="3"/>
      <c r="CH897" s="3"/>
      <c r="CI897" s="3"/>
      <c r="CJ897" s="32"/>
      <c r="CK897" s="3"/>
      <c r="CL897" s="3"/>
      <c r="CM897" s="3"/>
      <c r="CN897" s="3"/>
      <c r="CO897" s="3"/>
      <c r="CP897" s="3"/>
      <c r="CQ897" s="3"/>
      <c r="CR897" s="3"/>
      <c r="CS897" s="3"/>
      <c r="CT897" s="3"/>
      <c r="CU897" s="3"/>
    </row>
    <row r="898" spans="9:99">
      <c r="I898" s="3"/>
      <c r="O898" s="3"/>
      <c r="P898" s="3"/>
      <c r="Q898" s="3"/>
      <c r="T898" s="3"/>
      <c r="U898" s="3"/>
      <c r="W898" s="37"/>
      <c r="X898" s="3"/>
      <c r="Y898" s="3"/>
      <c r="Z898" s="8"/>
      <c r="AA898" s="3"/>
      <c r="AB898" s="3"/>
      <c r="AC898" s="3"/>
      <c r="AD898" s="3"/>
      <c r="AE898" s="3"/>
      <c r="AF898" s="3"/>
      <c r="AG898" s="3"/>
      <c r="AH898" s="3"/>
      <c r="AI898" s="3"/>
      <c r="AJ898" s="3"/>
      <c r="AK898" s="3"/>
      <c r="AL898" s="3"/>
      <c r="BW898" s="4"/>
      <c r="BX898" s="3"/>
      <c r="BY898" s="3"/>
      <c r="CE898" s="3"/>
      <c r="CF898" s="3"/>
      <c r="CG898" s="3"/>
      <c r="CH898" s="3"/>
      <c r="CI898" s="3"/>
      <c r="CJ898" s="32"/>
      <c r="CK898" s="3"/>
      <c r="CL898" s="3"/>
      <c r="CM898" s="3"/>
      <c r="CN898" s="3"/>
      <c r="CO898" s="3"/>
      <c r="CP898" s="3"/>
      <c r="CQ898" s="3"/>
      <c r="CR898" s="3"/>
      <c r="CS898" s="3"/>
      <c r="CT898" s="3"/>
      <c r="CU898" s="3"/>
    </row>
    <row r="899" spans="9:99">
      <c r="I899" s="3"/>
      <c r="O899" s="3"/>
      <c r="P899" s="3"/>
      <c r="Q899" s="3"/>
      <c r="T899" s="3"/>
      <c r="U899" s="3"/>
      <c r="W899" s="37"/>
      <c r="X899" s="3"/>
      <c r="Y899" s="3"/>
      <c r="Z899" s="8"/>
      <c r="AA899" s="3"/>
      <c r="AB899" s="3"/>
      <c r="AC899" s="3"/>
      <c r="AD899" s="3"/>
      <c r="AE899" s="3"/>
      <c r="AF899" s="3"/>
      <c r="AG899" s="3"/>
      <c r="AH899" s="3"/>
      <c r="AI899" s="3"/>
      <c r="AJ899" s="3"/>
      <c r="AK899" s="3"/>
      <c r="AL899" s="3"/>
      <c r="BW899" s="4"/>
      <c r="BX899" s="3"/>
      <c r="BY899" s="3"/>
      <c r="CE899" s="3"/>
      <c r="CF899" s="3"/>
      <c r="CG899" s="3"/>
      <c r="CH899" s="3"/>
      <c r="CI899" s="3"/>
      <c r="CJ899" s="32"/>
      <c r="CK899" s="3"/>
      <c r="CL899" s="3"/>
      <c r="CM899" s="3"/>
      <c r="CN899" s="3"/>
      <c r="CO899" s="3"/>
      <c r="CP899" s="3"/>
      <c r="CQ899" s="3"/>
      <c r="CR899" s="3"/>
      <c r="CS899" s="3"/>
      <c r="CT899" s="3"/>
      <c r="CU899" s="3"/>
    </row>
    <row r="900" spans="9:99">
      <c r="I900" s="3"/>
      <c r="O900" s="3"/>
      <c r="P900" s="3"/>
      <c r="Q900" s="3"/>
      <c r="T900" s="3"/>
      <c r="U900" s="3"/>
      <c r="W900" s="37"/>
      <c r="X900" s="3"/>
      <c r="Y900" s="3"/>
      <c r="Z900" s="8"/>
      <c r="AA900" s="3"/>
      <c r="AB900" s="3"/>
      <c r="AC900" s="3"/>
      <c r="AD900" s="3"/>
      <c r="AE900" s="3"/>
      <c r="AF900" s="3"/>
      <c r="AG900" s="3"/>
      <c r="AH900" s="3"/>
      <c r="AI900" s="3"/>
      <c r="AJ900" s="3"/>
      <c r="AK900" s="3"/>
      <c r="AL900" s="3"/>
      <c r="BW900" s="4"/>
      <c r="BX900" s="3"/>
      <c r="BY900" s="3"/>
      <c r="CE900" s="3"/>
      <c r="CF900" s="3"/>
      <c r="CG900" s="3"/>
      <c r="CH900" s="3"/>
      <c r="CI900" s="3"/>
      <c r="CJ900" s="32"/>
      <c r="CK900" s="3"/>
      <c r="CL900" s="3"/>
      <c r="CM900" s="3"/>
      <c r="CN900" s="3"/>
      <c r="CO900" s="3"/>
      <c r="CP900" s="3"/>
      <c r="CQ900" s="3"/>
      <c r="CR900" s="3"/>
      <c r="CS900" s="3"/>
      <c r="CT900" s="3"/>
      <c r="CU900" s="3"/>
    </row>
    <row r="901" spans="9:99">
      <c r="I901" s="3"/>
      <c r="O901" s="3"/>
      <c r="P901" s="3"/>
      <c r="Q901" s="3"/>
      <c r="T901" s="3"/>
      <c r="U901" s="3"/>
      <c r="W901" s="37"/>
      <c r="X901" s="3"/>
      <c r="Y901" s="3"/>
      <c r="Z901" s="8"/>
      <c r="AA901" s="3"/>
      <c r="AB901" s="3"/>
      <c r="AC901" s="3"/>
      <c r="AD901" s="3"/>
      <c r="AE901" s="3"/>
      <c r="AF901" s="3"/>
      <c r="AG901" s="3"/>
      <c r="AH901" s="3"/>
      <c r="AI901" s="3"/>
      <c r="AJ901" s="3"/>
      <c r="AK901" s="3"/>
      <c r="AL901" s="3"/>
      <c r="BW901" s="4"/>
      <c r="BX901" s="3"/>
      <c r="BY901" s="3"/>
      <c r="CE901" s="3"/>
      <c r="CF901" s="3"/>
      <c r="CG901" s="3"/>
      <c r="CH901" s="3"/>
      <c r="CI901" s="3"/>
      <c r="CJ901" s="32"/>
      <c r="CK901" s="3"/>
      <c r="CL901" s="3"/>
      <c r="CM901" s="3"/>
      <c r="CN901" s="3"/>
      <c r="CO901" s="3"/>
      <c r="CP901" s="3"/>
      <c r="CQ901" s="3"/>
      <c r="CR901" s="3"/>
      <c r="CS901" s="3"/>
      <c r="CT901" s="3"/>
      <c r="CU901" s="3"/>
    </row>
    <row r="902" spans="9:99">
      <c r="I902" s="3"/>
      <c r="O902" s="3"/>
      <c r="P902" s="3"/>
      <c r="Q902" s="3"/>
      <c r="T902" s="3"/>
      <c r="U902" s="3"/>
      <c r="W902" s="37"/>
      <c r="X902" s="3"/>
      <c r="Y902" s="3"/>
      <c r="Z902" s="8"/>
      <c r="AA902" s="3"/>
      <c r="AB902" s="3"/>
      <c r="AC902" s="3"/>
      <c r="AD902" s="3"/>
      <c r="AE902" s="3"/>
      <c r="AF902" s="3"/>
      <c r="AG902" s="3"/>
      <c r="AH902" s="3"/>
      <c r="AI902" s="3"/>
      <c r="AJ902" s="3"/>
      <c r="AK902" s="3"/>
      <c r="AL902" s="3"/>
      <c r="BW902" s="4"/>
      <c r="BX902" s="3"/>
      <c r="BY902" s="3"/>
      <c r="CE902" s="3"/>
      <c r="CF902" s="3"/>
      <c r="CG902" s="3"/>
      <c r="CH902" s="3"/>
      <c r="CI902" s="3"/>
      <c r="CJ902" s="32"/>
      <c r="CK902" s="3"/>
      <c r="CL902" s="3"/>
      <c r="CM902" s="3"/>
      <c r="CN902" s="3"/>
      <c r="CO902" s="3"/>
      <c r="CP902" s="3"/>
      <c r="CQ902" s="3"/>
      <c r="CR902" s="3"/>
      <c r="CS902" s="3"/>
      <c r="CT902" s="3"/>
      <c r="CU902" s="3"/>
    </row>
    <row r="903" spans="9:99">
      <c r="I903" s="3"/>
      <c r="O903" s="3"/>
      <c r="P903" s="3"/>
      <c r="Q903" s="3"/>
      <c r="T903" s="3"/>
      <c r="U903" s="3"/>
      <c r="W903" s="37"/>
      <c r="X903" s="3"/>
      <c r="Y903" s="3"/>
      <c r="Z903" s="8"/>
      <c r="AA903" s="3"/>
      <c r="AB903" s="3"/>
      <c r="AC903" s="3"/>
      <c r="AD903" s="3"/>
      <c r="AE903" s="3"/>
      <c r="AF903" s="3"/>
      <c r="AG903" s="3"/>
      <c r="AH903" s="3"/>
      <c r="AI903" s="3"/>
      <c r="AJ903" s="3"/>
      <c r="AK903" s="3"/>
      <c r="AL903" s="3"/>
      <c r="BW903" s="4"/>
      <c r="BX903" s="3"/>
      <c r="BY903" s="3"/>
      <c r="CE903" s="3"/>
      <c r="CF903" s="3"/>
      <c r="CG903" s="3"/>
      <c r="CH903" s="3"/>
      <c r="CI903" s="3"/>
      <c r="CJ903" s="32"/>
      <c r="CK903" s="3"/>
      <c r="CL903" s="3"/>
      <c r="CM903" s="3"/>
      <c r="CN903" s="3"/>
      <c r="CO903" s="3"/>
      <c r="CP903" s="3"/>
      <c r="CQ903" s="3"/>
      <c r="CR903" s="3"/>
      <c r="CS903" s="3"/>
      <c r="CT903" s="3"/>
      <c r="CU903" s="3"/>
    </row>
    <row r="904" spans="9:99">
      <c r="I904" s="3"/>
      <c r="O904" s="3"/>
      <c r="P904" s="3"/>
      <c r="Q904" s="3"/>
      <c r="T904" s="3"/>
      <c r="U904" s="3"/>
      <c r="W904" s="37"/>
      <c r="X904" s="3"/>
      <c r="Y904" s="3"/>
      <c r="Z904" s="8"/>
      <c r="AA904" s="3"/>
      <c r="AB904" s="3"/>
      <c r="AC904" s="3"/>
      <c r="AD904" s="3"/>
      <c r="AE904" s="3"/>
      <c r="AF904" s="3"/>
      <c r="AG904" s="3"/>
      <c r="AH904" s="3"/>
      <c r="AI904" s="3"/>
      <c r="AJ904" s="3"/>
      <c r="AK904" s="3"/>
      <c r="AL904" s="3"/>
      <c r="BW904" s="4"/>
      <c r="BX904" s="3"/>
      <c r="BY904" s="3"/>
      <c r="CE904" s="3"/>
      <c r="CF904" s="3"/>
      <c r="CG904" s="3"/>
      <c r="CH904" s="3"/>
      <c r="CI904" s="3"/>
      <c r="CJ904" s="32"/>
      <c r="CK904" s="3"/>
      <c r="CL904" s="3"/>
      <c r="CM904" s="3"/>
      <c r="CN904" s="3"/>
      <c r="CO904" s="3"/>
      <c r="CP904" s="3"/>
      <c r="CQ904" s="3"/>
      <c r="CR904" s="3"/>
      <c r="CS904" s="3"/>
      <c r="CT904" s="3"/>
      <c r="CU904" s="3"/>
    </row>
    <row r="905" spans="9:99">
      <c r="I905" s="3"/>
      <c r="O905" s="3"/>
      <c r="P905" s="3"/>
      <c r="Q905" s="3"/>
      <c r="T905" s="3"/>
      <c r="U905" s="3"/>
      <c r="W905" s="37"/>
      <c r="X905" s="3"/>
      <c r="Y905" s="3"/>
      <c r="Z905" s="8"/>
      <c r="AA905" s="3"/>
      <c r="AB905" s="3"/>
      <c r="AC905" s="3"/>
      <c r="AD905" s="3"/>
      <c r="AE905" s="3"/>
      <c r="AF905" s="3"/>
      <c r="AG905" s="3"/>
      <c r="AH905" s="3"/>
      <c r="AI905" s="3"/>
      <c r="AJ905" s="3"/>
      <c r="AK905" s="3"/>
      <c r="AL905" s="3"/>
      <c r="BW905" s="4"/>
      <c r="BX905" s="3"/>
      <c r="BY905" s="3"/>
      <c r="CE905" s="3"/>
      <c r="CF905" s="3"/>
      <c r="CG905" s="3"/>
      <c r="CH905" s="3"/>
      <c r="CI905" s="3"/>
      <c r="CJ905" s="32"/>
      <c r="CK905" s="3"/>
      <c r="CL905" s="3"/>
      <c r="CM905" s="3"/>
      <c r="CN905" s="3"/>
      <c r="CO905" s="3"/>
      <c r="CP905" s="3"/>
      <c r="CQ905" s="3"/>
      <c r="CR905" s="3"/>
      <c r="CS905" s="3"/>
      <c r="CT905" s="3"/>
      <c r="CU905" s="3"/>
    </row>
    <row r="906" spans="9:99">
      <c r="I906" s="3"/>
      <c r="O906" s="3"/>
      <c r="P906" s="3"/>
      <c r="Q906" s="3"/>
      <c r="T906" s="3"/>
      <c r="U906" s="3"/>
      <c r="W906" s="37"/>
      <c r="X906" s="3"/>
      <c r="Y906" s="3"/>
      <c r="Z906" s="8"/>
      <c r="AA906" s="3"/>
      <c r="AB906" s="3"/>
      <c r="AC906" s="3"/>
      <c r="AD906" s="3"/>
      <c r="AE906" s="3"/>
      <c r="AF906" s="3"/>
      <c r="AG906" s="3"/>
      <c r="AH906" s="3"/>
      <c r="AI906" s="3"/>
      <c r="AJ906" s="3"/>
      <c r="AK906" s="3"/>
      <c r="AL906" s="3"/>
      <c r="BW906" s="4"/>
      <c r="BX906" s="3"/>
      <c r="BY906" s="3"/>
      <c r="CE906" s="3"/>
      <c r="CF906" s="3"/>
      <c r="CG906" s="3"/>
      <c r="CH906" s="3"/>
      <c r="CI906" s="3"/>
      <c r="CJ906" s="32"/>
      <c r="CK906" s="3"/>
      <c r="CL906" s="3"/>
      <c r="CM906" s="3"/>
      <c r="CN906" s="3"/>
      <c r="CO906" s="3"/>
      <c r="CP906" s="3"/>
      <c r="CQ906" s="3"/>
      <c r="CR906" s="3"/>
      <c r="CS906" s="3"/>
      <c r="CT906" s="3"/>
      <c r="CU906" s="3"/>
    </row>
    <row r="907" spans="9:99">
      <c r="I907" s="3"/>
      <c r="O907" s="3"/>
      <c r="P907" s="3"/>
      <c r="Q907" s="3"/>
      <c r="T907" s="3"/>
      <c r="U907" s="3"/>
      <c r="W907" s="37"/>
      <c r="X907" s="3"/>
      <c r="Y907" s="3"/>
      <c r="Z907" s="8"/>
      <c r="AA907" s="3"/>
      <c r="AB907" s="3"/>
      <c r="AC907" s="3"/>
      <c r="AD907" s="3"/>
      <c r="AE907" s="3"/>
      <c r="AF907" s="3"/>
      <c r="AG907" s="3"/>
      <c r="AH907" s="3"/>
      <c r="AI907" s="3"/>
      <c r="AJ907" s="3"/>
      <c r="AK907" s="3"/>
      <c r="AL907" s="3"/>
      <c r="BW907" s="4"/>
      <c r="BX907" s="3"/>
      <c r="BY907" s="3"/>
      <c r="CE907" s="3"/>
      <c r="CF907" s="3"/>
      <c r="CG907" s="3"/>
      <c r="CH907" s="3"/>
      <c r="CI907" s="3"/>
      <c r="CJ907" s="32"/>
      <c r="CK907" s="3"/>
      <c r="CL907" s="3"/>
      <c r="CM907" s="3"/>
      <c r="CN907" s="3"/>
      <c r="CO907" s="3"/>
      <c r="CP907" s="3"/>
      <c r="CQ907" s="3"/>
      <c r="CR907" s="3"/>
      <c r="CS907" s="3"/>
      <c r="CT907" s="3"/>
      <c r="CU907" s="3"/>
    </row>
    <row r="908" spans="9:99">
      <c r="I908" s="3"/>
      <c r="O908" s="3"/>
      <c r="P908" s="3"/>
      <c r="Q908" s="3"/>
      <c r="T908" s="3"/>
      <c r="U908" s="3"/>
      <c r="W908" s="37"/>
      <c r="X908" s="3"/>
      <c r="Y908" s="3"/>
      <c r="Z908" s="8"/>
      <c r="AA908" s="3"/>
      <c r="AB908" s="3"/>
      <c r="AC908" s="3"/>
      <c r="AD908" s="3"/>
      <c r="AE908" s="3"/>
      <c r="AF908" s="3"/>
      <c r="AG908" s="3"/>
      <c r="AH908" s="3"/>
      <c r="AI908" s="3"/>
      <c r="AJ908" s="3"/>
      <c r="AK908" s="3"/>
      <c r="AL908" s="3"/>
      <c r="BW908" s="4"/>
      <c r="BX908" s="3"/>
      <c r="BY908" s="3"/>
      <c r="CE908" s="3"/>
      <c r="CF908" s="3"/>
      <c r="CG908" s="3"/>
      <c r="CH908" s="3"/>
      <c r="CI908" s="3"/>
      <c r="CJ908" s="32"/>
      <c r="CK908" s="3"/>
      <c r="CL908" s="3"/>
      <c r="CM908" s="3"/>
      <c r="CN908" s="3"/>
      <c r="CO908" s="3"/>
      <c r="CP908" s="3"/>
      <c r="CQ908" s="3"/>
      <c r="CR908" s="3"/>
      <c r="CS908" s="3"/>
      <c r="CT908" s="3"/>
      <c r="CU908" s="3"/>
    </row>
    <row r="909" spans="9:99">
      <c r="I909" s="3"/>
      <c r="O909" s="3"/>
      <c r="P909" s="3"/>
      <c r="Q909" s="3"/>
      <c r="T909" s="3"/>
      <c r="U909" s="3"/>
      <c r="W909" s="37"/>
      <c r="X909" s="3"/>
      <c r="Y909" s="3"/>
      <c r="Z909" s="8"/>
      <c r="AA909" s="3"/>
      <c r="AB909" s="3"/>
      <c r="AC909" s="3"/>
      <c r="AD909" s="3"/>
      <c r="AE909" s="3"/>
      <c r="AF909" s="3"/>
      <c r="AG909" s="3"/>
      <c r="AH909" s="3"/>
      <c r="AI909" s="3"/>
      <c r="AJ909" s="3"/>
      <c r="AK909" s="3"/>
      <c r="AL909" s="3"/>
      <c r="BW909" s="4"/>
      <c r="BX909" s="3"/>
      <c r="BY909" s="3"/>
      <c r="CE909" s="3"/>
      <c r="CF909" s="3"/>
      <c r="CG909" s="3"/>
      <c r="CH909" s="3"/>
      <c r="CI909" s="3"/>
      <c r="CJ909" s="32"/>
      <c r="CK909" s="3"/>
      <c r="CL909" s="3"/>
      <c r="CM909" s="3"/>
      <c r="CN909" s="3"/>
      <c r="CO909" s="3"/>
      <c r="CP909" s="3"/>
      <c r="CQ909" s="3"/>
      <c r="CR909" s="3"/>
      <c r="CS909" s="3"/>
      <c r="CT909" s="3"/>
      <c r="CU909" s="3"/>
    </row>
    <row r="910" spans="9:99">
      <c r="I910" s="3"/>
      <c r="O910" s="3"/>
      <c r="P910" s="3"/>
      <c r="Q910" s="3"/>
      <c r="T910" s="3"/>
      <c r="U910" s="3"/>
      <c r="W910" s="37"/>
      <c r="X910" s="3"/>
      <c r="Y910" s="3"/>
      <c r="Z910" s="8"/>
      <c r="AA910" s="3"/>
      <c r="AB910" s="3"/>
      <c r="AC910" s="3"/>
      <c r="AD910" s="3"/>
      <c r="AE910" s="3"/>
      <c r="AF910" s="3"/>
      <c r="AG910" s="3"/>
      <c r="AH910" s="3"/>
      <c r="AI910" s="3"/>
      <c r="AJ910" s="3"/>
      <c r="AK910" s="3"/>
      <c r="AL910" s="3"/>
      <c r="BW910" s="4"/>
      <c r="BX910" s="3"/>
      <c r="BY910" s="3"/>
      <c r="CE910" s="3"/>
      <c r="CF910" s="3"/>
      <c r="CG910" s="3"/>
      <c r="CH910" s="3"/>
      <c r="CI910" s="3"/>
      <c r="CJ910" s="32"/>
      <c r="CK910" s="3"/>
      <c r="CL910" s="3"/>
      <c r="CM910" s="3"/>
      <c r="CN910" s="3"/>
      <c r="CO910" s="3"/>
      <c r="CP910" s="3"/>
      <c r="CQ910" s="3"/>
      <c r="CR910" s="3"/>
      <c r="CS910" s="3"/>
      <c r="CT910" s="3"/>
      <c r="CU910" s="3"/>
    </row>
    <row r="911" spans="9:99">
      <c r="I911" s="3"/>
      <c r="O911" s="3"/>
      <c r="P911" s="3"/>
      <c r="Q911" s="3"/>
      <c r="T911" s="3"/>
      <c r="U911" s="3"/>
      <c r="W911" s="37"/>
      <c r="X911" s="3"/>
      <c r="Y911" s="3"/>
      <c r="Z911" s="8"/>
      <c r="AA911" s="3"/>
      <c r="AB911" s="3"/>
      <c r="AC911" s="3"/>
      <c r="AD911" s="3"/>
      <c r="AE911" s="3"/>
      <c r="AF911" s="3"/>
      <c r="AG911" s="3"/>
      <c r="AH911" s="3"/>
      <c r="AI911" s="3"/>
      <c r="AJ911" s="3"/>
      <c r="AK911" s="3"/>
      <c r="AL911" s="3"/>
      <c r="BW911" s="4"/>
      <c r="BX911" s="3"/>
      <c r="BY911" s="3"/>
      <c r="CE911" s="3"/>
      <c r="CF911" s="3"/>
      <c r="CG911" s="3"/>
      <c r="CH911" s="3"/>
      <c r="CI911" s="3"/>
      <c r="CJ911" s="32"/>
      <c r="CK911" s="3"/>
      <c r="CL911" s="3"/>
      <c r="CM911" s="3"/>
      <c r="CN911" s="3"/>
      <c r="CO911" s="3"/>
      <c r="CP911" s="3"/>
      <c r="CQ911" s="3"/>
      <c r="CR911" s="3"/>
      <c r="CS911" s="3"/>
      <c r="CT911" s="3"/>
      <c r="CU911" s="3"/>
    </row>
    <row r="912" spans="9:99">
      <c r="I912" s="3"/>
      <c r="O912" s="3"/>
      <c r="P912" s="3"/>
      <c r="Q912" s="3"/>
      <c r="T912" s="3"/>
      <c r="U912" s="3"/>
      <c r="W912" s="37"/>
      <c r="X912" s="3"/>
      <c r="Y912" s="3"/>
      <c r="Z912" s="8"/>
      <c r="AA912" s="3"/>
      <c r="AB912" s="3"/>
      <c r="AC912" s="3"/>
      <c r="AD912" s="3"/>
      <c r="AE912" s="3"/>
      <c r="AF912" s="3"/>
      <c r="AG912" s="3"/>
      <c r="AH912" s="3"/>
      <c r="AI912" s="3"/>
      <c r="AJ912" s="3"/>
      <c r="AK912" s="3"/>
      <c r="AL912" s="3"/>
      <c r="BW912" s="4"/>
      <c r="BX912" s="3"/>
      <c r="BY912" s="3"/>
      <c r="CE912" s="3"/>
      <c r="CF912" s="3"/>
      <c r="CG912" s="3"/>
      <c r="CH912" s="3"/>
      <c r="CI912" s="3"/>
      <c r="CJ912" s="32"/>
      <c r="CK912" s="3"/>
      <c r="CL912" s="3"/>
      <c r="CM912" s="3"/>
      <c r="CN912" s="3"/>
      <c r="CO912" s="3"/>
      <c r="CP912" s="3"/>
      <c r="CQ912" s="3"/>
      <c r="CR912" s="3"/>
      <c r="CS912" s="3"/>
      <c r="CT912" s="3"/>
      <c r="CU912" s="3"/>
    </row>
    <row r="913" spans="9:99">
      <c r="I913" s="3"/>
      <c r="O913" s="3"/>
      <c r="P913" s="3"/>
      <c r="Q913" s="3"/>
      <c r="T913" s="3"/>
      <c r="U913" s="3"/>
      <c r="W913" s="37"/>
      <c r="X913" s="3"/>
      <c r="Y913" s="3"/>
      <c r="Z913" s="8"/>
      <c r="AA913" s="3"/>
      <c r="AB913" s="3"/>
      <c r="AC913" s="3"/>
      <c r="AD913" s="3"/>
      <c r="AE913" s="3"/>
      <c r="AF913" s="3"/>
      <c r="AG913" s="3"/>
      <c r="AH913" s="3"/>
      <c r="AI913" s="3"/>
      <c r="AJ913" s="3"/>
      <c r="AK913" s="3"/>
      <c r="AL913" s="3"/>
      <c r="BW913" s="4"/>
      <c r="BX913" s="3"/>
      <c r="BY913" s="3"/>
      <c r="CE913" s="3"/>
      <c r="CF913" s="3"/>
      <c r="CG913" s="3"/>
      <c r="CH913" s="3"/>
      <c r="CI913" s="3"/>
      <c r="CJ913" s="32"/>
      <c r="CK913" s="3"/>
      <c r="CL913" s="3"/>
      <c r="CM913" s="3"/>
      <c r="CN913" s="3"/>
      <c r="CO913" s="3"/>
      <c r="CP913" s="3"/>
      <c r="CQ913" s="3"/>
      <c r="CR913" s="3"/>
      <c r="CS913" s="3"/>
      <c r="CT913" s="3"/>
      <c r="CU913" s="3"/>
    </row>
    <row r="914" spans="9:99">
      <c r="I914" s="3"/>
      <c r="O914" s="3"/>
      <c r="P914" s="3"/>
      <c r="Q914" s="3"/>
      <c r="T914" s="3"/>
      <c r="U914" s="3"/>
      <c r="W914" s="37"/>
      <c r="X914" s="3"/>
      <c r="Y914" s="3"/>
      <c r="Z914" s="8"/>
      <c r="AA914" s="3"/>
      <c r="AB914" s="3"/>
      <c r="AC914" s="3"/>
      <c r="AD914" s="3"/>
      <c r="AE914" s="3"/>
      <c r="AF914" s="3"/>
      <c r="AG914" s="3"/>
      <c r="AH914" s="3"/>
      <c r="AI914" s="3"/>
      <c r="AJ914" s="3"/>
      <c r="AK914" s="3"/>
      <c r="AL914" s="3"/>
      <c r="BW914" s="4"/>
      <c r="BX914" s="3"/>
      <c r="BY914" s="3"/>
      <c r="CE914" s="3"/>
      <c r="CF914" s="3"/>
      <c r="CG914" s="3"/>
      <c r="CH914" s="3"/>
      <c r="CI914" s="3"/>
      <c r="CJ914" s="32"/>
      <c r="CK914" s="3"/>
      <c r="CL914" s="3"/>
      <c r="CM914" s="3"/>
      <c r="CN914" s="3"/>
      <c r="CO914" s="3"/>
      <c r="CP914" s="3"/>
      <c r="CQ914" s="3"/>
      <c r="CR914" s="3"/>
      <c r="CS914" s="3"/>
      <c r="CT914" s="3"/>
      <c r="CU914" s="3"/>
    </row>
    <row r="915" spans="9:99">
      <c r="I915" s="3"/>
      <c r="O915" s="3"/>
      <c r="P915" s="3"/>
      <c r="Q915" s="3"/>
      <c r="T915" s="3"/>
      <c r="U915" s="3"/>
      <c r="W915" s="37"/>
      <c r="X915" s="3"/>
      <c r="Y915" s="3"/>
      <c r="Z915" s="8"/>
      <c r="AA915" s="3"/>
      <c r="AB915" s="3"/>
      <c r="AC915" s="3"/>
      <c r="AD915" s="3"/>
      <c r="AE915" s="3"/>
      <c r="AF915" s="3"/>
      <c r="AG915" s="3"/>
      <c r="AH915" s="3"/>
      <c r="AI915" s="3"/>
      <c r="AJ915" s="3"/>
      <c r="AK915" s="3"/>
      <c r="AL915" s="3"/>
      <c r="BW915" s="4"/>
      <c r="BX915" s="3"/>
      <c r="BY915" s="3"/>
      <c r="CE915" s="3"/>
      <c r="CF915" s="3"/>
      <c r="CG915" s="3"/>
      <c r="CH915" s="3"/>
      <c r="CI915" s="3"/>
      <c r="CJ915" s="32"/>
      <c r="CK915" s="3"/>
      <c r="CL915" s="3"/>
      <c r="CM915" s="3"/>
      <c r="CN915" s="3"/>
      <c r="CO915" s="3"/>
      <c r="CP915" s="3"/>
      <c r="CQ915" s="3"/>
      <c r="CR915" s="3"/>
      <c r="CS915" s="3"/>
      <c r="CT915" s="3"/>
      <c r="CU915" s="3"/>
    </row>
    <row r="916" spans="9:99">
      <c r="I916" s="3"/>
      <c r="O916" s="3"/>
      <c r="P916" s="3"/>
      <c r="Q916" s="3"/>
      <c r="T916" s="3"/>
      <c r="U916" s="3"/>
      <c r="W916" s="37"/>
      <c r="X916" s="3"/>
      <c r="Y916" s="3"/>
      <c r="Z916" s="8"/>
      <c r="AA916" s="3"/>
      <c r="AB916" s="3"/>
      <c r="AC916" s="3"/>
      <c r="AD916" s="3"/>
      <c r="AE916" s="3"/>
      <c r="AF916" s="3"/>
      <c r="AG916" s="3"/>
      <c r="AH916" s="3"/>
      <c r="AI916" s="3"/>
      <c r="AJ916" s="3"/>
      <c r="AK916" s="3"/>
      <c r="AL916" s="3"/>
      <c r="BW916" s="4"/>
      <c r="BX916" s="3"/>
      <c r="BY916" s="3"/>
      <c r="CE916" s="3"/>
      <c r="CF916" s="3"/>
      <c r="CG916" s="3"/>
      <c r="CH916" s="3"/>
      <c r="CI916" s="3"/>
      <c r="CJ916" s="32"/>
      <c r="CK916" s="3"/>
      <c r="CL916" s="3"/>
      <c r="CM916" s="3"/>
      <c r="CN916" s="3"/>
      <c r="CO916" s="3"/>
      <c r="CP916" s="3"/>
      <c r="CQ916" s="3"/>
      <c r="CR916" s="3"/>
      <c r="CS916" s="3"/>
      <c r="CT916" s="3"/>
      <c r="CU916" s="3"/>
    </row>
    <row r="917" spans="9:99">
      <c r="I917" s="3"/>
      <c r="O917" s="3"/>
      <c r="P917" s="3"/>
      <c r="Q917" s="3"/>
      <c r="T917" s="3"/>
      <c r="U917" s="3"/>
      <c r="W917" s="37"/>
      <c r="X917" s="3"/>
      <c r="Y917" s="3"/>
      <c r="Z917" s="8"/>
      <c r="AA917" s="3"/>
      <c r="AB917" s="3"/>
      <c r="AC917" s="3"/>
      <c r="AD917" s="3"/>
      <c r="AE917" s="3"/>
      <c r="AF917" s="3"/>
      <c r="AG917" s="3"/>
      <c r="AH917" s="3"/>
      <c r="AI917" s="3"/>
      <c r="AJ917" s="3"/>
      <c r="AK917" s="3"/>
      <c r="AL917" s="3"/>
      <c r="BW917" s="4"/>
      <c r="BX917" s="3"/>
      <c r="BY917" s="3"/>
      <c r="CE917" s="3"/>
      <c r="CF917" s="3"/>
      <c r="CG917" s="3"/>
      <c r="CH917" s="3"/>
      <c r="CI917" s="3"/>
      <c r="CJ917" s="32"/>
      <c r="CK917" s="3"/>
      <c r="CL917" s="3"/>
      <c r="CM917" s="3"/>
      <c r="CN917" s="3"/>
      <c r="CO917" s="3"/>
      <c r="CP917" s="3"/>
      <c r="CQ917" s="3"/>
      <c r="CR917" s="3"/>
      <c r="CS917" s="3"/>
      <c r="CT917" s="3"/>
      <c r="CU917" s="3"/>
    </row>
    <row r="918" spans="9:99">
      <c r="I918" s="3"/>
      <c r="O918" s="3"/>
      <c r="P918" s="3"/>
      <c r="Q918" s="3"/>
      <c r="T918" s="3"/>
      <c r="U918" s="3"/>
      <c r="W918" s="37"/>
      <c r="X918" s="3"/>
      <c r="Y918" s="3"/>
      <c r="Z918" s="8"/>
      <c r="AA918" s="3"/>
      <c r="AB918" s="3"/>
      <c r="AC918" s="3"/>
      <c r="AD918" s="3"/>
      <c r="AE918" s="3"/>
      <c r="AF918" s="3"/>
      <c r="AG918" s="3"/>
      <c r="AH918" s="3"/>
      <c r="AI918" s="3"/>
      <c r="AJ918" s="3"/>
      <c r="AK918" s="3"/>
      <c r="AL918" s="3"/>
      <c r="BW918" s="4"/>
      <c r="BX918" s="3"/>
      <c r="BY918" s="3"/>
      <c r="CE918" s="3"/>
      <c r="CF918" s="3"/>
      <c r="CG918" s="3"/>
      <c r="CH918" s="3"/>
      <c r="CI918" s="3"/>
      <c r="CJ918" s="32"/>
      <c r="CK918" s="3"/>
      <c r="CL918" s="3"/>
      <c r="CM918" s="3"/>
      <c r="CN918" s="3"/>
      <c r="CO918" s="3"/>
      <c r="CP918" s="3"/>
      <c r="CQ918" s="3"/>
      <c r="CR918" s="3"/>
      <c r="CS918" s="3"/>
      <c r="CT918" s="3"/>
      <c r="CU918" s="3"/>
    </row>
    <row r="919" spans="9:99">
      <c r="I919" s="3"/>
      <c r="O919" s="3"/>
      <c r="P919" s="3"/>
      <c r="Q919" s="3"/>
      <c r="T919" s="3"/>
      <c r="U919" s="3"/>
      <c r="W919" s="37"/>
      <c r="X919" s="3"/>
      <c r="Y919" s="3"/>
      <c r="Z919" s="8"/>
      <c r="AA919" s="3"/>
      <c r="AB919" s="3"/>
      <c r="AC919" s="3"/>
      <c r="AD919" s="3"/>
      <c r="AE919" s="3"/>
      <c r="AF919" s="3"/>
      <c r="AG919" s="3"/>
      <c r="AH919" s="3"/>
      <c r="AI919" s="3"/>
      <c r="AJ919" s="3"/>
      <c r="AK919" s="3"/>
      <c r="AL919" s="3"/>
      <c r="BW919" s="4"/>
      <c r="BX919" s="3"/>
      <c r="BY919" s="3"/>
      <c r="CE919" s="3"/>
      <c r="CF919" s="3"/>
      <c r="CG919" s="3"/>
      <c r="CH919" s="3"/>
      <c r="CI919" s="3"/>
      <c r="CJ919" s="32"/>
      <c r="CK919" s="3"/>
      <c r="CL919" s="3"/>
      <c r="CM919" s="3"/>
      <c r="CN919" s="3"/>
      <c r="CO919" s="3"/>
      <c r="CP919" s="3"/>
      <c r="CQ919" s="3"/>
      <c r="CR919" s="3"/>
      <c r="CS919" s="3"/>
      <c r="CT919" s="3"/>
      <c r="CU919" s="3"/>
    </row>
    <row r="920" spans="9:99">
      <c r="I920" s="3"/>
      <c r="O920" s="3"/>
      <c r="P920" s="3"/>
      <c r="Q920" s="3"/>
      <c r="T920" s="3"/>
      <c r="U920" s="3"/>
      <c r="W920" s="37"/>
      <c r="X920" s="3"/>
      <c r="Y920" s="3"/>
      <c r="Z920" s="8"/>
      <c r="AA920" s="3"/>
      <c r="AB920" s="3"/>
      <c r="AC920" s="3"/>
      <c r="AD920" s="3"/>
      <c r="AE920" s="3"/>
      <c r="AF920" s="3"/>
      <c r="AG920" s="3"/>
      <c r="AH920" s="3"/>
      <c r="AI920" s="3"/>
      <c r="AJ920" s="3"/>
      <c r="AK920" s="3"/>
      <c r="AL920" s="3"/>
      <c r="BW920" s="4"/>
      <c r="BX920" s="3"/>
      <c r="BY920" s="3"/>
      <c r="CE920" s="3"/>
      <c r="CF920" s="3"/>
      <c r="CG920" s="3"/>
      <c r="CH920" s="3"/>
      <c r="CI920" s="3"/>
      <c r="CJ920" s="32"/>
      <c r="CK920" s="3"/>
      <c r="CL920" s="3"/>
      <c r="CM920" s="3"/>
      <c r="CN920" s="3"/>
      <c r="CO920" s="3"/>
      <c r="CP920" s="3"/>
      <c r="CQ920" s="3"/>
      <c r="CR920" s="3"/>
      <c r="CS920" s="3"/>
      <c r="CT920" s="3"/>
      <c r="CU920" s="3"/>
    </row>
    <row r="921" spans="9:99">
      <c r="I921" s="3"/>
      <c r="O921" s="3"/>
      <c r="P921" s="3"/>
      <c r="Q921" s="3"/>
      <c r="T921" s="3"/>
      <c r="U921" s="3"/>
      <c r="W921" s="37"/>
      <c r="X921" s="3"/>
      <c r="Y921" s="3"/>
      <c r="Z921" s="8"/>
      <c r="AA921" s="3"/>
      <c r="AB921" s="3"/>
      <c r="AC921" s="3"/>
      <c r="AD921" s="3"/>
      <c r="AE921" s="3"/>
      <c r="AF921" s="3"/>
      <c r="AG921" s="3"/>
      <c r="AH921" s="3"/>
      <c r="AI921" s="3"/>
      <c r="AJ921" s="3"/>
      <c r="AK921" s="3"/>
      <c r="AL921" s="3"/>
      <c r="BW921" s="4"/>
      <c r="BX921" s="3"/>
      <c r="BY921" s="3"/>
      <c r="CE921" s="3"/>
      <c r="CF921" s="3"/>
      <c r="CG921" s="3"/>
      <c r="CH921" s="3"/>
      <c r="CI921" s="3"/>
      <c r="CJ921" s="32"/>
      <c r="CK921" s="3"/>
      <c r="CL921" s="3"/>
      <c r="CM921" s="3"/>
      <c r="CN921" s="3"/>
      <c r="CO921" s="3"/>
      <c r="CP921" s="3"/>
      <c r="CQ921" s="3"/>
      <c r="CR921" s="3"/>
      <c r="CS921" s="3"/>
      <c r="CT921" s="3"/>
      <c r="CU921" s="3"/>
    </row>
    <row r="922" spans="9:99">
      <c r="I922" s="3"/>
      <c r="O922" s="3"/>
      <c r="P922" s="3"/>
      <c r="Q922" s="3"/>
      <c r="T922" s="3"/>
      <c r="U922" s="3"/>
      <c r="W922" s="37"/>
      <c r="X922" s="3"/>
      <c r="Y922" s="3"/>
      <c r="Z922" s="8"/>
      <c r="AA922" s="3"/>
      <c r="AB922" s="3"/>
      <c r="AC922" s="3"/>
      <c r="AD922" s="3"/>
      <c r="AE922" s="3"/>
      <c r="AF922" s="3"/>
      <c r="AG922" s="3"/>
      <c r="AH922" s="3"/>
      <c r="AI922" s="3"/>
      <c r="AJ922" s="3"/>
      <c r="AK922" s="3"/>
      <c r="AL922" s="3"/>
      <c r="BW922" s="4"/>
      <c r="BX922" s="3"/>
      <c r="BY922" s="3"/>
      <c r="CE922" s="3"/>
      <c r="CF922" s="3"/>
      <c r="CG922" s="3"/>
      <c r="CH922" s="3"/>
      <c r="CI922" s="3"/>
      <c r="CJ922" s="32"/>
      <c r="CK922" s="3"/>
      <c r="CL922" s="3"/>
      <c r="CM922" s="3"/>
      <c r="CN922" s="3"/>
      <c r="CO922" s="3"/>
      <c r="CP922" s="3"/>
      <c r="CQ922" s="3"/>
      <c r="CR922" s="3"/>
      <c r="CS922" s="3"/>
      <c r="CT922" s="3"/>
      <c r="CU922" s="3"/>
    </row>
    <row r="923" spans="9:99">
      <c r="I923" s="3"/>
      <c r="O923" s="3"/>
      <c r="P923" s="3"/>
      <c r="Q923" s="3"/>
      <c r="T923" s="3"/>
      <c r="U923" s="3"/>
      <c r="W923" s="37"/>
      <c r="X923" s="3"/>
      <c r="Y923" s="3"/>
      <c r="Z923" s="8"/>
      <c r="AA923" s="3"/>
      <c r="AB923" s="3"/>
      <c r="AC923" s="3"/>
      <c r="AD923" s="3"/>
      <c r="AE923" s="3"/>
      <c r="AF923" s="3"/>
      <c r="AG923" s="3"/>
      <c r="AH923" s="3"/>
      <c r="AI923" s="3"/>
      <c r="AJ923" s="3"/>
      <c r="AK923" s="3"/>
      <c r="AL923" s="3"/>
      <c r="BW923" s="4"/>
      <c r="BX923" s="3"/>
      <c r="BY923" s="3"/>
      <c r="CE923" s="3"/>
      <c r="CF923" s="3"/>
      <c r="CG923" s="3"/>
      <c r="CH923" s="3"/>
      <c r="CI923" s="3"/>
      <c r="CJ923" s="32"/>
      <c r="CK923" s="3"/>
      <c r="CL923" s="3"/>
      <c r="CM923" s="3"/>
      <c r="CN923" s="3"/>
      <c r="CO923" s="3"/>
      <c r="CP923" s="3"/>
      <c r="CQ923" s="3"/>
      <c r="CR923" s="3"/>
      <c r="CS923" s="3"/>
      <c r="CT923" s="3"/>
      <c r="CU923" s="3"/>
    </row>
    <row r="924" spans="9:99">
      <c r="I924" s="3"/>
      <c r="O924" s="3"/>
      <c r="P924" s="3"/>
      <c r="Q924" s="3"/>
      <c r="T924" s="3"/>
      <c r="U924" s="3"/>
      <c r="W924" s="37"/>
      <c r="X924" s="3"/>
      <c r="Y924" s="3"/>
      <c r="Z924" s="8"/>
      <c r="AA924" s="3"/>
      <c r="AB924" s="3"/>
      <c r="AC924" s="3"/>
      <c r="AD924" s="3"/>
      <c r="AE924" s="3"/>
      <c r="AF924" s="3"/>
      <c r="AG924" s="3"/>
      <c r="AH924" s="3"/>
      <c r="AI924" s="3"/>
      <c r="AJ924" s="3"/>
      <c r="AK924" s="3"/>
      <c r="AL924" s="3"/>
      <c r="BW924" s="4"/>
      <c r="BX924" s="3"/>
      <c r="BY924" s="3"/>
      <c r="CE924" s="3"/>
      <c r="CF924" s="3"/>
      <c r="CG924" s="3"/>
      <c r="CH924" s="3"/>
      <c r="CI924" s="3"/>
      <c r="CJ924" s="32"/>
      <c r="CK924" s="3"/>
      <c r="CL924" s="3"/>
      <c r="CM924" s="3"/>
      <c r="CN924" s="3"/>
      <c r="CO924" s="3"/>
      <c r="CP924" s="3"/>
      <c r="CQ924" s="3"/>
      <c r="CR924" s="3"/>
      <c r="CS924" s="3"/>
      <c r="CT924" s="3"/>
      <c r="CU924" s="3"/>
    </row>
    <row r="925" spans="9:99">
      <c r="I925" s="3"/>
      <c r="O925" s="3"/>
      <c r="P925" s="3"/>
      <c r="Q925" s="3"/>
      <c r="T925" s="3"/>
      <c r="U925" s="3"/>
      <c r="W925" s="37"/>
      <c r="X925" s="3"/>
      <c r="Y925" s="3"/>
      <c r="Z925" s="8"/>
      <c r="AA925" s="3"/>
      <c r="AB925" s="3"/>
      <c r="AC925" s="3"/>
      <c r="AD925" s="3"/>
      <c r="AE925" s="3"/>
      <c r="AF925" s="3"/>
      <c r="AG925" s="3"/>
      <c r="AH925" s="3"/>
      <c r="AI925" s="3"/>
      <c r="AJ925" s="3"/>
      <c r="AK925" s="3"/>
      <c r="AL925" s="3"/>
      <c r="BW925" s="4"/>
      <c r="BX925" s="3"/>
      <c r="BY925" s="3"/>
      <c r="CE925" s="3"/>
      <c r="CF925" s="3"/>
      <c r="CG925" s="3"/>
      <c r="CH925" s="3"/>
      <c r="CI925" s="3"/>
      <c r="CJ925" s="32"/>
      <c r="CK925" s="3"/>
      <c r="CL925" s="3"/>
      <c r="CM925" s="3"/>
      <c r="CN925" s="3"/>
      <c r="CO925" s="3"/>
      <c r="CP925" s="3"/>
      <c r="CQ925" s="3"/>
      <c r="CR925" s="3"/>
      <c r="CS925" s="3"/>
      <c r="CT925" s="3"/>
      <c r="CU925" s="3"/>
    </row>
    <row r="926" spans="9:99">
      <c r="I926" s="3"/>
      <c r="O926" s="3"/>
      <c r="P926" s="3"/>
      <c r="Q926" s="3"/>
      <c r="T926" s="3"/>
      <c r="U926" s="3"/>
      <c r="W926" s="37"/>
      <c r="X926" s="3"/>
      <c r="Y926" s="3"/>
      <c r="Z926" s="8"/>
      <c r="AA926" s="3"/>
      <c r="AB926" s="3"/>
      <c r="AC926" s="3"/>
      <c r="AD926" s="3"/>
      <c r="AE926" s="3"/>
      <c r="AF926" s="3"/>
      <c r="AG926" s="3"/>
      <c r="AH926" s="3"/>
      <c r="AI926" s="3"/>
      <c r="AJ926" s="3"/>
      <c r="AK926" s="3"/>
      <c r="AL926" s="3"/>
      <c r="BW926" s="4"/>
      <c r="BX926" s="3"/>
      <c r="BY926" s="3"/>
      <c r="CE926" s="3"/>
      <c r="CF926" s="3"/>
      <c r="CG926" s="3"/>
      <c r="CH926" s="3"/>
      <c r="CI926" s="3"/>
      <c r="CJ926" s="32"/>
      <c r="CK926" s="3"/>
      <c r="CL926" s="3"/>
      <c r="CM926" s="3"/>
      <c r="CN926" s="3"/>
      <c r="CO926" s="3"/>
      <c r="CP926" s="3"/>
      <c r="CQ926" s="3"/>
      <c r="CR926" s="3"/>
      <c r="CS926" s="3"/>
      <c r="CT926" s="3"/>
      <c r="CU926" s="3"/>
    </row>
    <row r="927" spans="9:99">
      <c r="I927" s="3"/>
      <c r="O927" s="3"/>
      <c r="P927" s="3"/>
      <c r="Q927" s="3"/>
      <c r="T927" s="3"/>
      <c r="U927" s="3"/>
      <c r="W927" s="37"/>
      <c r="X927" s="3"/>
      <c r="Y927" s="3"/>
      <c r="Z927" s="8"/>
      <c r="AA927" s="3"/>
      <c r="AB927" s="3"/>
      <c r="AC927" s="3"/>
      <c r="AD927" s="3"/>
      <c r="AE927" s="3"/>
      <c r="AF927" s="3"/>
      <c r="AG927" s="3"/>
      <c r="AH927" s="3"/>
      <c r="AI927" s="3"/>
      <c r="AJ927" s="3"/>
      <c r="AK927" s="3"/>
      <c r="AL927" s="3"/>
      <c r="BW927" s="4"/>
      <c r="BX927" s="3"/>
      <c r="BY927" s="3"/>
      <c r="CE927" s="3"/>
      <c r="CF927" s="3"/>
      <c r="CG927" s="3"/>
      <c r="CH927" s="3"/>
      <c r="CI927" s="3"/>
      <c r="CJ927" s="32"/>
      <c r="CK927" s="3"/>
      <c r="CL927" s="3"/>
      <c r="CM927" s="3"/>
      <c r="CN927" s="3"/>
      <c r="CO927" s="3"/>
      <c r="CP927" s="3"/>
      <c r="CQ927" s="3"/>
      <c r="CR927" s="3"/>
      <c r="CS927" s="3"/>
      <c r="CT927" s="3"/>
      <c r="CU927" s="3"/>
    </row>
    <row r="928" spans="9:99">
      <c r="I928" s="3"/>
      <c r="O928" s="3"/>
      <c r="P928" s="3"/>
      <c r="Q928" s="3"/>
      <c r="T928" s="3"/>
      <c r="U928" s="3"/>
      <c r="W928" s="37"/>
      <c r="X928" s="3"/>
      <c r="Y928" s="3"/>
      <c r="Z928" s="8"/>
      <c r="AA928" s="3"/>
      <c r="AB928" s="3"/>
      <c r="AC928" s="3"/>
      <c r="AD928" s="3"/>
      <c r="AE928" s="3"/>
      <c r="AF928" s="3"/>
      <c r="AG928" s="3"/>
      <c r="AH928" s="3"/>
      <c r="AI928" s="3"/>
      <c r="AJ928" s="3"/>
      <c r="AK928" s="3"/>
      <c r="AL928" s="3"/>
      <c r="BW928" s="4"/>
      <c r="BX928" s="3"/>
      <c r="BY928" s="3"/>
      <c r="CE928" s="3"/>
      <c r="CF928" s="3"/>
      <c r="CG928" s="3"/>
      <c r="CH928" s="3"/>
      <c r="CI928" s="3"/>
      <c r="CJ928" s="32"/>
      <c r="CK928" s="3"/>
      <c r="CL928" s="3"/>
      <c r="CM928" s="3"/>
      <c r="CN928" s="3"/>
      <c r="CO928" s="3"/>
      <c r="CP928" s="3"/>
      <c r="CQ928" s="3"/>
      <c r="CR928" s="3"/>
      <c r="CS928" s="3"/>
      <c r="CT928" s="3"/>
      <c r="CU928" s="3"/>
    </row>
    <row r="929" spans="9:99">
      <c r="I929" s="3"/>
      <c r="O929" s="3"/>
      <c r="P929" s="3"/>
      <c r="Q929" s="3"/>
      <c r="T929" s="3"/>
      <c r="U929" s="3"/>
      <c r="W929" s="37"/>
      <c r="X929" s="3"/>
      <c r="Y929" s="3"/>
      <c r="Z929" s="8"/>
      <c r="AA929" s="3"/>
      <c r="AB929" s="3"/>
      <c r="AC929" s="3"/>
      <c r="AD929" s="3"/>
      <c r="AE929" s="3"/>
      <c r="AF929" s="3"/>
      <c r="AG929" s="3"/>
      <c r="AH929" s="3"/>
      <c r="AI929" s="3"/>
      <c r="AJ929" s="3"/>
      <c r="AK929" s="3"/>
      <c r="AL929" s="3"/>
      <c r="BW929" s="4"/>
      <c r="BX929" s="3"/>
      <c r="BY929" s="3"/>
      <c r="CE929" s="3"/>
      <c r="CF929" s="3"/>
      <c r="CG929" s="3"/>
      <c r="CH929" s="3"/>
      <c r="CI929" s="3"/>
      <c r="CJ929" s="32"/>
      <c r="CK929" s="3"/>
      <c r="CL929" s="3"/>
      <c r="CM929" s="3"/>
      <c r="CN929" s="3"/>
      <c r="CO929" s="3"/>
      <c r="CP929" s="3"/>
      <c r="CQ929" s="3"/>
      <c r="CR929" s="3"/>
      <c r="CS929" s="3"/>
      <c r="CT929" s="3"/>
      <c r="CU929" s="3"/>
    </row>
    <row r="930" spans="9:99">
      <c r="I930" s="3"/>
      <c r="O930" s="3"/>
      <c r="P930" s="3"/>
      <c r="Q930" s="3"/>
      <c r="T930" s="3"/>
      <c r="U930" s="3"/>
      <c r="W930" s="37"/>
      <c r="X930" s="3"/>
      <c r="Y930" s="3"/>
      <c r="Z930" s="8"/>
      <c r="AA930" s="3"/>
      <c r="AB930" s="3"/>
      <c r="AC930" s="3"/>
      <c r="AD930" s="3"/>
      <c r="AE930" s="3"/>
      <c r="AF930" s="3"/>
      <c r="AG930" s="3"/>
      <c r="AH930" s="3"/>
      <c r="AI930" s="3"/>
      <c r="AJ930" s="3"/>
      <c r="AK930" s="3"/>
      <c r="AL930" s="3"/>
      <c r="BW930" s="4"/>
      <c r="BX930" s="3"/>
      <c r="BY930" s="3"/>
      <c r="CE930" s="3"/>
      <c r="CF930" s="3"/>
      <c r="CG930" s="3"/>
      <c r="CH930" s="3"/>
      <c r="CI930" s="3"/>
      <c r="CJ930" s="32"/>
      <c r="CK930" s="3"/>
      <c r="CL930" s="3"/>
      <c r="CM930" s="3"/>
      <c r="CN930" s="3"/>
      <c r="CO930" s="3"/>
      <c r="CP930" s="3"/>
      <c r="CQ930" s="3"/>
      <c r="CR930" s="3"/>
      <c r="CS930" s="3"/>
      <c r="CT930" s="3"/>
      <c r="CU930" s="3"/>
    </row>
    <row r="931" spans="9:99">
      <c r="I931" s="3"/>
      <c r="O931" s="3"/>
      <c r="P931" s="3"/>
      <c r="Q931" s="3"/>
      <c r="T931" s="3"/>
      <c r="U931" s="3"/>
      <c r="W931" s="37"/>
      <c r="X931" s="3"/>
      <c r="Y931" s="3"/>
      <c r="Z931" s="8"/>
      <c r="AA931" s="3"/>
      <c r="AB931" s="3"/>
      <c r="AC931" s="3"/>
      <c r="AD931" s="3"/>
      <c r="AE931" s="3"/>
      <c r="AF931" s="3"/>
      <c r="AG931" s="3"/>
      <c r="AH931" s="3"/>
      <c r="AI931" s="3"/>
      <c r="AJ931" s="3"/>
      <c r="AK931" s="3"/>
      <c r="AL931" s="3"/>
      <c r="BW931" s="4"/>
      <c r="BX931" s="3"/>
      <c r="BY931" s="3"/>
      <c r="CE931" s="3"/>
      <c r="CF931" s="3"/>
      <c r="CG931" s="3"/>
      <c r="CH931" s="3"/>
      <c r="CI931" s="3"/>
      <c r="CJ931" s="32"/>
      <c r="CK931" s="3"/>
      <c r="CL931" s="3"/>
      <c r="CM931" s="3"/>
      <c r="CN931" s="3"/>
      <c r="CO931" s="3"/>
      <c r="CP931" s="3"/>
      <c r="CQ931" s="3"/>
      <c r="CR931" s="3"/>
      <c r="CS931" s="3"/>
      <c r="CT931" s="3"/>
      <c r="CU931" s="3"/>
    </row>
    <row r="932" spans="9:99">
      <c r="I932" s="3"/>
      <c r="O932" s="3"/>
      <c r="P932" s="3"/>
      <c r="Q932" s="3"/>
      <c r="T932" s="3"/>
      <c r="U932" s="3"/>
      <c r="W932" s="37"/>
      <c r="X932" s="3"/>
      <c r="Y932" s="3"/>
      <c r="Z932" s="8"/>
      <c r="AA932" s="3"/>
      <c r="AB932" s="3"/>
      <c r="AC932" s="3"/>
      <c r="AD932" s="3"/>
      <c r="AE932" s="3"/>
      <c r="AF932" s="3"/>
      <c r="AG932" s="3"/>
      <c r="AH932" s="3"/>
      <c r="AI932" s="3"/>
      <c r="AJ932" s="3"/>
      <c r="AK932" s="3"/>
      <c r="AL932" s="3"/>
      <c r="BW932" s="4"/>
      <c r="BX932" s="3"/>
      <c r="BY932" s="3"/>
      <c r="CE932" s="3"/>
      <c r="CF932" s="3"/>
      <c r="CG932" s="3"/>
      <c r="CH932" s="3"/>
      <c r="CI932" s="3"/>
      <c r="CJ932" s="32"/>
      <c r="CK932" s="3"/>
      <c r="CL932" s="3"/>
      <c r="CM932" s="3"/>
      <c r="CN932" s="3"/>
      <c r="CO932" s="3"/>
      <c r="CP932" s="3"/>
      <c r="CQ932" s="3"/>
      <c r="CR932" s="3"/>
      <c r="CS932" s="3"/>
      <c r="CT932" s="3"/>
      <c r="CU932" s="3"/>
    </row>
    <row r="933" spans="9:99">
      <c r="I933" s="3"/>
      <c r="O933" s="3"/>
      <c r="P933" s="3"/>
      <c r="Q933" s="3"/>
      <c r="T933" s="3"/>
      <c r="U933" s="3"/>
      <c r="W933" s="37"/>
      <c r="X933" s="3"/>
      <c r="Y933" s="3"/>
      <c r="Z933" s="8"/>
      <c r="AA933" s="3"/>
      <c r="AB933" s="3"/>
      <c r="AC933" s="3"/>
      <c r="AD933" s="3"/>
      <c r="AE933" s="3"/>
      <c r="AF933" s="3"/>
      <c r="AG933" s="3"/>
      <c r="AH933" s="3"/>
      <c r="AI933" s="3"/>
      <c r="AJ933" s="3"/>
      <c r="AK933" s="3"/>
      <c r="AL933" s="3"/>
      <c r="BW933" s="4"/>
      <c r="BX933" s="3"/>
      <c r="BY933" s="3"/>
      <c r="CE933" s="3"/>
      <c r="CF933" s="3"/>
      <c r="CG933" s="3"/>
      <c r="CH933" s="3"/>
      <c r="CI933" s="3"/>
      <c r="CJ933" s="32"/>
      <c r="CK933" s="3"/>
      <c r="CL933" s="3"/>
      <c r="CM933" s="3"/>
      <c r="CN933" s="3"/>
      <c r="CO933" s="3"/>
      <c r="CP933" s="3"/>
      <c r="CQ933" s="3"/>
      <c r="CR933" s="3"/>
      <c r="CS933" s="3"/>
      <c r="CT933" s="3"/>
      <c r="CU933" s="3"/>
    </row>
    <row r="934" spans="9:99">
      <c r="I934" s="3"/>
      <c r="O934" s="3"/>
      <c r="P934" s="3"/>
      <c r="Q934" s="3"/>
      <c r="T934" s="3"/>
      <c r="U934" s="3"/>
      <c r="W934" s="37"/>
      <c r="X934" s="3"/>
      <c r="Y934" s="3"/>
      <c r="Z934" s="8"/>
      <c r="AA934" s="3"/>
      <c r="AB934" s="3"/>
      <c r="AC934" s="3"/>
      <c r="AD934" s="3"/>
      <c r="AE934" s="3"/>
      <c r="AF934" s="3"/>
      <c r="AG934" s="3"/>
      <c r="AH934" s="3"/>
      <c r="AI934" s="3"/>
      <c r="AJ934" s="3"/>
      <c r="AK934" s="3"/>
      <c r="AL934" s="3"/>
      <c r="BW934" s="4"/>
      <c r="BX934" s="3"/>
      <c r="BY934" s="3"/>
      <c r="CE934" s="3"/>
      <c r="CF934" s="3"/>
      <c r="CG934" s="3"/>
      <c r="CH934" s="3"/>
      <c r="CI934" s="3"/>
      <c r="CJ934" s="32"/>
      <c r="CK934" s="3"/>
      <c r="CL934" s="3"/>
      <c r="CM934" s="3"/>
      <c r="CN934" s="3"/>
      <c r="CO934" s="3"/>
      <c r="CP934" s="3"/>
      <c r="CQ934" s="3"/>
      <c r="CR934" s="3"/>
      <c r="CS934" s="3"/>
      <c r="CT934" s="3"/>
      <c r="CU934" s="3"/>
    </row>
    <row r="935" spans="9:99">
      <c r="I935" s="3"/>
      <c r="O935" s="3"/>
      <c r="P935" s="3"/>
      <c r="Q935" s="3"/>
      <c r="T935" s="3"/>
      <c r="U935" s="3"/>
      <c r="W935" s="37"/>
      <c r="X935" s="3"/>
      <c r="Y935" s="3"/>
      <c r="Z935" s="8"/>
      <c r="AA935" s="3"/>
      <c r="AB935" s="3"/>
      <c r="AC935" s="3"/>
      <c r="AD935" s="3"/>
      <c r="AE935" s="3"/>
      <c r="AF935" s="3"/>
      <c r="AG935" s="3"/>
      <c r="AH935" s="3"/>
      <c r="AI935" s="3"/>
      <c r="AJ935" s="3"/>
      <c r="AK935" s="3"/>
      <c r="AL935" s="3"/>
      <c r="BW935" s="4"/>
      <c r="BX935" s="3"/>
      <c r="BY935" s="3"/>
      <c r="CE935" s="3"/>
      <c r="CF935" s="3"/>
      <c r="CG935" s="3"/>
      <c r="CH935" s="3"/>
      <c r="CI935" s="3"/>
      <c r="CJ935" s="32"/>
      <c r="CK935" s="3"/>
      <c r="CL935" s="3"/>
      <c r="CM935" s="3"/>
      <c r="CN935" s="3"/>
      <c r="CO935" s="3"/>
      <c r="CP935" s="3"/>
      <c r="CQ935" s="3"/>
      <c r="CR935" s="3"/>
      <c r="CS935" s="3"/>
      <c r="CT935" s="3"/>
      <c r="CU935" s="3"/>
    </row>
    <row r="936" spans="9:99">
      <c r="I936" s="3"/>
      <c r="O936" s="3"/>
      <c r="P936" s="3"/>
      <c r="Q936" s="3"/>
      <c r="T936" s="3"/>
      <c r="U936" s="3"/>
      <c r="W936" s="37"/>
      <c r="X936" s="3"/>
      <c r="Y936" s="3"/>
      <c r="Z936" s="8"/>
      <c r="AA936" s="3"/>
      <c r="AB936" s="3"/>
      <c r="AC936" s="3"/>
      <c r="AD936" s="3"/>
      <c r="AE936" s="3"/>
      <c r="AF936" s="3"/>
      <c r="AG936" s="3"/>
      <c r="AH936" s="3"/>
      <c r="AI936" s="3"/>
      <c r="AJ936" s="3"/>
      <c r="AK936" s="3"/>
      <c r="AL936" s="3"/>
      <c r="BW936" s="4"/>
      <c r="BX936" s="3"/>
      <c r="BY936" s="3"/>
      <c r="CE936" s="3"/>
      <c r="CF936" s="3"/>
      <c r="CG936" s="3"/>
      <c r="CH936" s="3"/>
      <c r="CI936" s="3"/>
      <c r="CJ936" s="32"/>
      <c r="CK936" s="3"/>
      <c r="CL936" s="3"/>
      <c r="CM936" s="3"/>
      <c r="CN936" s="3"/>
      <c r="CO936" s="3"/>
      <c r="CP936" s="3"/>
      <c r="CQ936" s="3"/>
      <c r="CR936" s="3"/>
      <c r="CS936" s="3"/>
      <c r="CT936" s="3"/>
      <c r="CU936" s="3"/>
    </row>
    <row r="937" spans="9:99">
      <c r="I937" s="3"/>
      <c r="O937" s="3"/>
      <c r="P937" s="3"/>
      <c r="Q937" s="3"/>
      <c r="T937" s="3"/>
      <c r="U937" s="3"/>
      <c r="W937" s="37"/>
      <c r="X937" s="3"/>
      <c r="Y937" s="3"/>
      <c r="Z937" s="8"/>
      <c r="AA937" s="3"/>
      <c r="AB937" s="3"/>
      <c r="AC937" s="3"/>
      <c r="AD937" s="3"/>
      <c r="AE937" s="3"/>
      <c r="AF937" s="3"/>
      <c r="AG937" s="3"/>
      <c r="AH937" s="3"/>
      <c r="AI937" s="3"/>
      <c r="AJ937" s="3"/>
      <c r="AK937" s="3"/>
      <c r="AL937" s="3"/>
      <c r="BW937" s="4"/>
      <c r="BX937" s="3"/>
      <c r="BY937" s="3"/>
      <c r="CE937" s="3"/>
      <c r="CF937" s="3"/>
      <c r="CG937" s="3"/>
      <c r="CH937" s="3"/>
      <c r="CI937" s="3"/>
      <c r="CJ937" s="32"/>
      <c r="CK937" s="3"/>
      <c r="CL937" s="3"/>
      <c r="CM937" s="3"/>
      <c r="CN937" s="3"/>
      <c r="CO937" s="3"/>
      <c r="CP937" s="3"/>
      <c r="CQ937" s="3"/>
      <c r="CR937" s="3"/>
      <c r="CS937" s="3"/>
      <c r="CT937" s="3"/>
      <c r="CU937" s="3"/>
    </row>
    <row r="938" spans="9:99">
      <c r="I938" s="3"/>
      <c r="O938" s="3"/>
      <c r="P938" s="3"/>
      <c r="Q938" s="3"/>
      <c r="T938" s="3"/>
      <c r="U938" s="3"/>
      <c r="W938" s="37"/>
      <c r="X938" s="3"/>
      <c r="Y938" s="3"/>
      <c r="Z938" s="8"/>
      <c r="AA938" s="3"/>
      <c r="AB938" s="3"/>
      <c r="AC938" s="3"/>
      <c r="AD938" s="3"/>
      <c r="AE938" s="3"/>
      <c r="AF938" s="3"/>
      <c r="AG938" s="3"/>
      <c r="AH938" s="3"/>
      <c r="AI938" s="3"/>
      <c r="AJ938" s="3"/>
      <c r="AK938" s="3"/>
      <c r="AL938" s="3"/>
      <c r="BW938" s="4"/>
      <c r="BX938" s="3"/>
      <c r="BY938" s="3"/>
      <c r="CE938" s="3"/>
      <c r="CF938" s="3"/>
      <c r="CG938" s="3"/>
      <c r="CH938" s="3"/>
      <c r="CI938" s="3"/>
      <c r="CJ938" s="32"/>
      <c r="CK938" s="3"/>
      <c r="CL938" s="3"/>
      <c r="CM938" s="3"/>
      <c r="CN938" s="3"/>
      <c r="CO938" s="3"/>
      <c r="CP938" s="3"/>
      <c r="CQ938" s="3"/>
      <c r="CR938" s="3"/>
      <c r="CS938" s="3"/>
      <c r="CT938" s="3"/>
      <c r="CU938" s="3"/>
    </row>
    <row r="939" spans="9:99">
      <c r="I939" s="3"/>
      <c r="O939" s="3"/>
      <c r="P939" s="3"/>
      <c r="Q939" s="3"/>
      <c r="T939" s="3"/>
      <c r="U939" s="3"/>
      <c r="W939" s="37"/>
      <c r="X939" s="3"/>
      <c r="Y939" s="3"/>
      <c r="Z939" s="8"/>
      <c r="AA939" s="3"/>
      <c r="AB939" s="3"/>
      <c r="AC939" s="3"/>
      <c r="AD939" s="3"/>
      <c r="AE939" s="3"/>
      <c r="AF939" s="3"/>
      <c r="AG939" s="3"/>
      <c r="AH939" s="3"/>
      <c r="AI939" s="3"/>
      <c r="AJ939" s="3"/>
      <c r="AK939" s="3"/>
      <c r="AL939" s="3"/>
      <c r="BW939" s="4"/>
      <c r="BX939" s="3"/>
      <c r="BY939" s="3"/>
      <c r="CE939" s="3"/>
      <c r="CF939" s="3"/>
      <c r="CG939" s="3"/>
      <c r="CH939" s="3"/>
      <c r="CI939" s="3"/>
      <c r="CJ939" s="32"/>
      <c r="CK939" s="3"/>
      <c r="CL939" s="3"/>
      <c r="CM939" s="3"/>
      <c r="CN939" s="3"/>
      <c r="CO939" s="3"/>
      <c r="CP939" s="3"/>
      <c r="CQ939" s="3"/>
      <c r="CR939" s="3"/>
      <c r="CS939" s="3"/>
      <c r="CT939" s="3"/>
      <c r="CU939" s="3"/>
    </row>
    <row r="940" spans="9:99">
      <c r="I940" s="3"/>
      <c r="O940" s="3"/>
      <c r="P940" s="3"/>
      <c r="Q940" s="3"/>
      <c r="T940" s="3"/>
      <c r="U940" s="3"/>
      <c r="W940" s="37"/>
      <c r="X940" s="3"/>
      <c r="Y940" s="3"/>
      <c r="Z940" s="8"/>
      <c r="AA940" s="3"/>
      <c r="AB940" s="3"/>
      <c r="AC940" s="3"/>
      <c r="AD940" s="3"/>
      <c r="AE940" s="3"/>
      <c r="AF940" s="3"/>
      <c r="AG940" s="3"/>
      <c r="AH940" s="3"/>
      <c r="AI940" s="3"/>
      <c r="AJ940" s="3"/>
      <c r="AK940" s="3"/>
      <c r="AL940" s="3"/>
      <c r="BW940" s="4"/>
      <c r="BX940" s="3"/>
      <c r="BY940" s="3"/>
      <c r="CE940" s="3"/>
      <c r="CF940" s="3"/>
      <c r="CG940" s="3"/>
      <c r="CH940" s="3"/>
      <c r="CI940" s="3"/>
      <c r="CJ940" s="32"/>
      <c r="CK940" s="3"/>
      <c r="CL940" s="3"/>
      <c r="CM940" s="3"/>
      <c r="CN940" s="3"/>
      <c r="CO940" s="3"/>
      <c r="CP940" s="3"/>
      <c r="CQ940" s="3"/>
      <c r="CR940" s="3"/>
      <c r="CS940" s="3"/>
      <c r="CT940" s="3"/>
      <c r="CU940" s="3"/>
    </row>
    <row r="941" spans="9:99">
      <c r="I941" s="3"/>
      <c r="O941" s="3"/>
      <c r="P941" s="3"/>
      <c r="Q941" s="3"/>
      <c r="T941" s="3"/>
      <c r="U941" s="3"/>
      <c r="W941" s="37"/>
      <c r="X941" s="3"/>
      <c r="Y941" s="3"/>
      <c r="Z941" s="8"/>
      <c r="AA941" s="3"/>
      <c r="AB941" s="3"/>
      <c r="AC941" s="3"/>
      <c r="AD941" s="3"/>
      <c r="AE941" s="3"/>
      <c r="AF941" s="3"/>
      <c r="AG941" s="3"/>
      <c r="AH941" s="3"/>
      <c r="AI941" s="3"/>
      <c r="AJ941" s="3"/>
      <c r="AK941" s="3"/>
      <c r="AL941" s="3"/>
      <c r="BW941" s="4"/>
      <c r="BX941" s="3"/>
      <c r="BY941" s="3"/>
      <c r="CE941" s="3"/>
      <c r="CF941" s="3"/>
      <c r="CG941" s="3"/>
      <c r="CH941" s="3"/>
      <c r="CI941" s="3"/>
      <c r="CJ941" s="32"/>
      <c r="CK941" s="3"/>
      <c r="CL941" s="3"/>
      <c r="CM941" s="3"/>
      <c r="CN941" s="3"/>
      <c r="CO941" s="3"/>
      <c r="CP941" s="3"/>
      <c r="CQ941" s="3"/>
      <c r="CR941" s="3"/>
      <c r="CS941" s="3"/>
      <c r="CT941" s="3"/>
      <c r="CU941" s="3"/>
    </row>
    <row r="942" spans="9:99">
      <c r="I942" s="3"/>
      <c r="O942" s="3"/>
      <c r="P942" s="3"/>
      <c r="Q942" s="3"/>
      <c r="T942" s="3"/>
      <c r="U942" s="3"/>
      <c r="W942" s="37"/>
      <c r="X942" s="3"/>
      <c r="Y942" s="3"/>
      <c r="Z942" s="8"/>
      <c r="AA942" s="3"/>
      <c r="AB942" s="3"/>
      <c r="AC942" s="3"/>
      <c r="AD942" s="3"/>
      <c r="AE942" s="3"/>
      <c r="AF942" s="3"/>
      <c r="AG942" s="3"/>
      <c r="AH942" s="3"/>
      <c r="AI942" s="3"/>
      <c r="AJ942" s="3"/>
      <c r="AK942" s="3"/>
      <c r="AL942" s="3"/>
      <c r="BW942" s="4"/>
      <c r="BX942" s="3"/>
      <c r="BY942" s="3"/>
      <c r="CE942" s="3"/>
      <c r="CF942" s="3"/>
      <c r="CG942" s="3"/>
      <c r="CH942" s="3"/>
      <c r="CI942" s="3"/>
      <c r="CJ942" s="32"/>
      <c r="CK942" s="3"/>
      <c r="CL942" s="3"/>
      <c r="CM942" s="3"/>
      <c r="CN942" s="3"/>
      <c r="CO942" s="3"/>
      <c r="CP942" s="3"/>
      <c r="CQ942" s="3"/>
      <c r="CR942" s="3"/>
      <c r="CS942" s="3"/>
      <c r="CT942" s="3"/>
      <c r="CU942" s="3"/>
    </row>
    <row r="943" spans="9:99">
      <c r="I943" s="3"/>
      <c r="O943" s="3"/>
      <c r="P943" s="3"/>
      <c r="Q943" s="3"/>
      <c r="T943" s="3"/>
      <c r="U943" s="3"/>
      <c r="W943" s="37"/>
      <c r="X943" s="3"/>
      <c r="Y943" s="3"/>
      <c r="Z943" s="8"/>
      <c r="AA943" s="3"/>
      <c r="AB943" s="3"/>
      <c r="AC943" s="3"/>
      <c r="AD943" s="3"/>
      <c r="AE943" s="3"/>
      <c r="AF943" s="3"/>
      <c r="AG943" s="3"/>
      <c r="AH943" s="3"/>
      <c r="AI943" s="3"/>
      <c r="AJ943" s="3"/>
      <c r="AK943" s="3"/>
      <c r="AL943" s="3"/>
      <c r="BW943" s="4"/>
      <c r="BX943" s="3"/>
      <c r="BY943" s="3"/>
      <c r="CE943" s="3"/>
      <c r="CF943" s="3"/>
      <c r="CG943" s="3"/>
      <c r="CH943" s="3"/>
      <c r="CI943" s="3"/>
      <c r="CJ943" s="32"/>
      <c r="CK943" s="3"/>
      <c r="CL943" s="3"/>
      <c r="CM943" s="3"/>
      <c r="CN943" s="3"/>
      <c r="CO943" s="3"/>
      <c r="CP943" s="3"/>
      <c r="CQ943" s="3"/>
      <c r="CR943" s="3"/>
      <c r="CS943" s="3"/>
      <c r="CT943" s="3"/>
      <c r="CU943" s="3"/>
    </row>
    <row r="944" spans="9:99">
      <c r="I944" s="3"/>
      <c r="O944" s="3"/>
      <c r="P944" s="3"/>
      <c r="Q944" s="3"/>
      <c r="T944" s="3"/>
      <c r="U944" s="3"/>
      <c r="W944" s="37"/>
      <c r="X944" s="3"/>
      <c r="Y944" s="3"/>
      <c r="Z944" s="8"/>
      <c r="AA944" s="3"/>
      <c r="AB944" s="3"/>
      <c r="AC944" s="3"/>
      <c r="AD944" s="3"/>
      <c r="AE944" s="3"/>
      <c r="AF944" s="3"/>
      <c r="AG944" s="3"/>
      <c r="AH944" s="3"/>
      <c r="AI944" s="3"/>
      <c r="AJ944" s="3"/>
      <c r="AK944" s="3"/>
      <c r="AL944" s="3"/>
      <c r="BW944" s="4"/>
      <c r="BX944" s="3"/>
      <c r="BY944" s="3"/>
      <c r="CE944" s="3"/>
      <c r="CF944" s="3"/>
      <c r="CG944" s="3"/>
      <c r="CH944" s="3"/>
      <c r="CI944" s="3"/>
      <c r="CJ944" s="32"/>
      <c r="CK944" s="3"/>
      <c r="CL944" s="3"/>
      <c r="CM944" s="3"/>
      <c r="CN944" s="3"/>
      <c r="CO944" s="3"/>
      <c r="CP944" s="3"/>
      <c r="CQ944" s="3"/>
      <c r="CR944" s="3"/>
      <c r="CS944" s="3"/>
      <c r="CT944" s="3"/>
      <c r="CU944" s="3"/>
    </row>
    <row r="945" spans="9:99">
      <c r="I945" s="3"/>
      <c r="O945" s="3"/>
      <c r="P945" s="3"/>
      <c r="Q945" s="3"/>
      <c r="T945" s="3"/>
      <c r="U945" s="3"/>
      <c r="W945" s="37"/>
      <c r="X945" s="3"/>
      <c r="Y945" s="3"/>
      <c r="Z945" s="8"/>
      <c r="AA945" s="3"/>
      <c r="AB945" s="3"/>
      <c r="AC945" s="3"/>
      <c r="AD945" s="3"/>
      <c r="AE945" s="3"/>
      <c r="AF945" s="3"/>
      <c r="AG945" s="3"/>
      <c r="AH945" s="3"/>
      <c r="AI945" s="3"/>
      <c r="AJ945" s="3"/>
      <c r="AK945" s="3"/>
      <c r="AL945" s="3"/>
      <c r="BW945" s="4"/>
      <c r="BX945" s="3"/>
      <c r="BY945" s="3"/>
      <c r="CE945" s="3"/>
      <c r="CF945" s="3"/>
      <c r="CG945" s="3"/>
      <c r="CH945" s="3"/>
      <c r="CI945" s="3"/>
      <c r="CJ945" s="32"/>
      <c r="CK945" s="3"/>
      <c r="CL945" s="3"/>
      <c r="CM945" s="3"/>
      <c r="CN945" s="3"/>
      <c r="CO945" s="3"/>
      <c r="CP945" s="3"/>
      <c r="CQ945" s="3"/>
      <c r="CR945" s="3"/>
      <c r="CS945" s="3"/>
      <c r="CT945" s="3"/>
      <c r="CU945" s="3"/>
    </row>
    <row r="946" spans="9:99">
      <c r="I946" s="3"/>
      <c r="O946" s="3"/>
      <c r="P946" s="3"/>
      <c r="Q946" s="3"/>
      <c r="T946" s="3"/>
      <c r="U946" s="3"/>
      <c r="W946" s="37"/>
      <c r="X946" s="3"/>
      <c r="Y946" s="3"/>
      <c r="Z946" s="8"/>
      <c r="AA946" s="3"/>
      <c r="AB946" s="3"/>
      <c r="AC946" s="3"/>
      <c r="AD946" s="3"/>
      <c r="AE946" s="3"/>
      <c r="AF946" s="3"/>
      <c r="AG946" s="3"/>
      <c r="AH946" s="3"/>
      <c r="AI946" s="3"/>
      <c r="AJ946" s="3"/>
      <c r="AK946" s="3"/>
      <c r="AL946" s="3"/>
      <c r="BW946" s="4"/>
      <c r="BX946" s="3"/>
      <c r="BY946" s="3"/>
      <c r="CE946" s="3"/>
      <c r="CF946" s="3"/>
      <c r="CG946" s="3"/>
      <c r="CH946" s="3"/>
      <c r="CI946" s="3"/>
      <c r="CJ946" s="32"/>
      <c r="CK946" s="3"/>
      <c r="CL946" s="3"/>
      <c r="CM946" s="3"/>
      <c r="CN946" s="3"/>
      <c r="CO946" s="3"/>
      <c r="CP946" s="3"/>
      <c r="CQ946" s="3"/>
      <c r="CR946" s="3"/>
      <c r="CS946" s="3"/>
      <c r="CT946" s="3"/>
      <c r="CU946" s="3"/>
    </row>
    <row r="947" spans="9:99">
      <c r="I947" s="3"/>
      <c r="O947" s="3"/>
      <c r="P947" s="3"/>
      <c r="Q947" s="3"/>
      <c r="T947" s="3"/>
      <c r="U947" s="3"/>
      <c r="W947" s="37"/>
      <c r="X947" s="3"/>
      <c r="Y947" s="3"/>
      <c r="Z947" s="8"/>
      <c r="AA947" s="3"/>
      <c r="AB947" s="3"/>
      <c r="AC947" s="3"/>
      <c r="AD947" s="3"/>
      <c r="AE947" s="3"/>
      <c r="AF947" s="3"/>
      <c r="AG947" s="3"/>
      <c r="AH947" s="3"/>
      <c r="AI947" s="3"/>
      <c r="AJ947" s="3"/>
      <c r="AK947" s="3"/>
      <c r="AL947" s="3"/>
      <c r="BW947" s="4"/>
      <c r="BX947" s="3"/>
      <c r="BY947" s="3"/>
      <c r="CE947" s="3"/>
      <c r="CF947" s="3"/>
      <c r="CG947" s="3"/>
      <c r="CH947" s="3"/>
      <c r="CI947" s="3"/>
      <c r="CJ947" s="32"/>
      <c r="CK947" s="3"/>
      <c r="CL947" s="3"/>
      <c r="CM947" s="3"/>
      <c r="CN947" s="3"/>
      <c r="CO947" s="3"/>
      <c r="CP947" s="3"/>
      <c r="CQ947" s="3"/>
      <c r="CR947" s="3"/>
      <c r="CS947" s="3"/>
      <c r="CT947" s="3"/>
      <c r="CU947" s="3"/>
    </row>
    <row r="948" spans="9:99">
      <c r="I948" s="3"/>
      <c r="O948" s="3"/>
      <c r="P948" s="3"/>
      <c r="Q948" s="3"/>
      <c r="T948" s="3"/>
      <c r="U948" s="3"/>
      <c r="W948" s="37"/>
      <c r="X948" s="3"/>
      <c r="Y948" s="3"/>
      <c r="Z948" s="8"/>
      <c r="AA948" s="3"/>
      <c r="AB948" s="3"/>
      <c r="AC948" s="3"/>
      <c r="AD948" s="3"/>
      <c r="AE948" s="3"/>
      <c r="AF948" s="3"/>
      <c r="AG948" s="3"/>
      <c r="AH948" s="3"/>
      <c r="AI948" s="3"/>
      <c r="AJ948" s="3"/>
      <c r="AK948" s="3"/>
      <c r="AL948" s="3"/>
      <c r="BW948" s="4"/>
      <c r="BX948" s="3"/>
      <c r="BY948" s="3"/>
      <c r="CE948" s="3"/>
      <c r="CF948" s="3"/>
      <c r="CG948" s="3"/>
      <c r="CH948" s="3"/>
      <c r="CI948" s="3"/>
      <c r="CJ948" s="32"/>
      <c r="CK948" s="3"/>
      <c r="CL948" s="3"/>
      <c r="CM948" s="3"/>
      <c r="CN948" s="3"/>
      <c r="CO948" s="3"/>
      <c r="CP948" s="3"/>
      <c r="CQ948" s="3"/>
      <c r="CR948" s="3"/>
      <c r="CS948" s="3"/>
      <c r="CT948" s="3"/>
      <c r="CU948" s="3"/>
    </row>
    <row r="949" spans="9:99">
      <c r="I949" s="3"/>
      <c r="O949" s="3"/>
      <c r="P949" s="3"/>
      <c r="Q949" s="3"/>
      <c r="T949" s="3"/>
      <c r="U949" s="3"/>
      <c r="W949" s="37"/>
      <c r="X949" s="3"/>
      <c r="Y949" s="3"/>
      <c r="Z949" s="8"/>
      <c r="AA949" s="3"/>
      <c r="AB949" s="3"/>
      <c r="AC949" s="3"/>
      <c r="AD949" s="3"/>
      <c r="AE949" s="3"/>
      <c r="AF949" s="3"/>
      <c r="AG949" s="3"/>
      <c r="AH949" s="3"/>
      <c r="AI949" s="3"/>
      <c r="AJ949" s="3"/>
      <c r="AK949" s="3"/>
      <c r="AL949" s="3"/>
      <c r="BW949" s="4"/>
      <c r="BX949" s="3"/>
      <c r="BY949" s="3"/>
      <c r="CE949" s="3"/>
      <c r="CF949" s="3"/>
      <c r="CG949" s="3"/>
      <c r="CH949" s="3"/>
      <c r="CI949" s="3"/>
      <c r="CJ949" s="32"/>
      <c r="CK949" s="3"/>
      <c r="CL949" s="3"/>
      <c r="CM949" s="3"/>
      <c r="CN949" s="3"/>
      <c r="CO949" s="3"/>
      <c r="CP949" s="3"/>
      <c r="CQ949" s="3"/>
      <c r="CR949" s="3"/>
      <c r="CS949" s="3"/>
      <c r="CT949" s="3"/>
      <c r="CU949" s="3"/>
    </row>
    <row r="950" spans="9:99">
      <c r="I950" s="3"/>
      <c r="O950" s="3"/>
      <c r="P950" s="3"/>
      <c r="Q950" s="3"/>
      <c r="T950" s="3"/>
      <c r="U950" s="3"/>
      <c r="W950" s="37"/>
      <c r="X950" s="3"/>
      <c r="Y950" s="3"/>
      <c r="Z950" s="8"/>
      <c r="AA950" s="3"/>
      <c r="AB950" s="3"/>
      <c r="AC950" s="3"/>
      <c r="AD950" s="3"/>
      <c r="AE950" s="3"/>
      <c r="AF950" s="3"/>
      <c r="AG950" s="3"/>
      <c r="AH950" s="3"/>
      <c r="AI950" s="3"/>
      <c r="AJ950" s="3"/>
      <c r="AK950" s="3"/>
      <c r="AL950" s="3"/>
      <c r="BW950" s="4"/>
      <c r="BX950" s="3"/>
      <c r="BY950" s="3"/>
      <c r="CE950" s="3"/>
      <c r="CF950" s="3"/>
      <c r="CG950" s="3"/>
      <c r="CH950" s="3"/>
      <c r="CI950" s="3"/>
      <c r="CJ950" s="32"/>
      <c r="CK950" s="3"/>
      <c r="CL950" s="3"/>
      <c r="CM950" s="3"/>
      <c r="CN950" s="3"/>
      <c r="CO950" s="3"/>
      <c r="CP950" s="3"/>
      <c r="CQ950" s="3"/>
      <c r="CR950" s="3"/>
      <c r="CS950" s="3"/>
      <c r="CT950" s="3"/>
      <c r="CU950" s="3"/>
    </row>
    <row r="951" spans="9:99">
      <c r="I951" s="3"/>
      <c r="O951" s="3"/>
      <c r="P951" s="3"/>
      <c r="Q951" s="3"/>
      <c r="T951" s="3"/>
      <c r="U951" s="3"/>
      <c r="W951" s="37"/>
      <c r="X951" s="3"/>
      <c r="Y951" s="3"/>
      <c r="Z951" s="8"/>
      <c r="AA951" s="3"/>
      <c r="AB951" s="3"/>
      <c r="AC951" s="3"/>
      <c r="AD951" s="3"/>
      <c r="AE951" s="3"/>
      <c r="AF951" s="3"/>
      <c r="AG951" s="3"/>
      <c r="AH951" s="3"/>
      <c r="AI951" s="3"/>
      <c r="AJ951" s="3"/>
      <c r="AK951" s="3"/>
      <c r="AL951" s="3"/>
      <c r="BW951" s="4"/>
      <c r="BX951" s="3"/>
      <c r="BY951" s="3"/>
      <c r="CE951" s="3"/>
      <c r="CF951" s="3"/>
      <c r="CG951" s="3"/>
      <c r="CH951" s="3"/>
      <c r="CI951" s="3"/>
      <c r="CJ951" s="32"/>
      <c r="CK951" s="3"/>
      <c r="CL951" s="3"/>
      <c r="CM951" s="3"/>
      <c r="CN951" s="3"/>
      <c r="CO951" s="3"/>
      <c r="CP951" s="3"/>
      <c r="CQ951" s="3"/>
      <c r="CR951" s="3"/>
      <c r="CS951" s="3"/>
      <c r="CT951" s="3"/>
      <c r="CU951" s="3"/>
    </row>
    <row r="952" spans="9:99">
      <c r="I952" s="3"/>
      <c r="O952" s="3"/>
      <c r="P952" s="3"/>
      <c r="Q952" s="3"/>
      <c r="T952" s="3"/>
      <c r="U952" s="3"/>
      <c r="W952" s="37"/>
      <c r="X952" s="3"/>
      <c r="Y952" s="3"/>
      <c r="Z952" s="8"/>
      <c r="AA952" s="3"/>
      <c r="AB952" s="3"/>
      <c r="AC952" s="3"/>
      <c r="AD952" s="3"/>
      <c r="AE952" s="3"/>
      <c r="AF952" s="3"/>
      <c r="AG952" s="3"/>
      <c r="AH952" s="3"/>
      <c r="AI952" s="3"/>
      <c r="AJ952" s="3"/>
      <c r="AK952" s="3"/>
      <c r="AL952" s="3"/>
      <c r="BW952" s="4"/>
      <c r="BX952" s="3"/>
      <c r="BY952" s="3"/>
      <c r="CE952" s="3"/>
      <c r="CF952" s="3"/>
      <c r="CG952" s="3"/>
      <c r="CH952" s="3"/>
      <c r="CI952" s="3"/>
      <c r="CJ952" s="32"/>
      <c r="CK952" s="3"/>
      <c r="CL952" s="3"/>
      <c r="CM952" s="3"/>
      <c r="CN952" s="3"/>
      <c r="CO952" s="3"/>
      <c r="CP952" s="3"/>
      <c r="CQ952" s="3"/>
      <c r="CR952" s="3"/>
      <c r="CS952" s="3"/>
      <c r="CT952" s="3"/>
      <c r="CU952" s="3"/>
    </row>
    <row r="953" spans="9:99">
      <c r="I953" s="3"/>
      <c r="O953" s="3"/>
      <c r="P953" s="3"/>
      <c r="Q953" s="3"/>
      <c r="T953" s="3"/>
      <c r="U953" s="3"/>
      <c r="W953" s="37"/>
      <c r="X953" s="3"/>
      <c r="Y953" s="3"/>
      <c r="Z953" s="8"/>
      <c r="AA953" s="3"/>
      <c r="AB953" s="3"/>
      <c r="AC953" s="3"/>
      <c r="AD953" s="3"/>
      <c r="AE953" s="3"/>
      <c r="AF953" s="3"/>
      <c r="AG953" s="3"/>
      <c r="AH953" s="3"/>
      <c r="AI953" s="3"/>
      <c r="AJ953" s="3"/>
      <c r="AK953" s="3"/>
      <c r="AL953" s="3"/>
      <c r="BW953" s="4"/>
      <c r="BX953" s="3"/>
      <c r="BY953" s="3"/>
      <c r="CE953" s="3"/>
      <c r="CF953" s="3"/>
      <c r="CG953" s="3"/>
      <c r="CH953" s="3"/>
      <c r="CI953" s="3"/>
      <c r="CJ953" s="32"/>
      <c r="CK953" s="3"/>
      <c r="CL953" s="3"/>
      <c r="CM953" s="3"/>
      <c r="CN953" s="3"/>
      <c r="CO953" s="3"/>
      <c r="CP953" s="3"/>
      <c r="CQ953" s="3"/>
      <c r="CR953" s="3"/>
      <c r="CS953" s="3"/>
      <c r="CT953" s="3"/>
      <c r="CU953" s="3"/>
    </row>
    <row r="954" spans="9:99">
      <c r="I954" s="3"/>
      <c r="O954" s="3"/>
      <c r="P954" s="3"/>
      <c r="Q954" s="3"/>
      <c r="T954" s="3"/>
      <c r="U954" s="3"/>
      <c r="W954" s="37"/>
      <c r="X954" s="3"/>
      <c r="Y954" s="3"/>
      <c r="Z954" s="8"/>
      <c r="AA954" s="3"/>
      <c r="AB954" s="3"/>
      <c r="AC954" s="3"/>
      <c r="AD954" s="3"/>
      <c r="AE954" s="3"/>
      <c r="AF954" s="3"/>
      <c r="AG954" s="3"/>
      <c r="AH954" s="3"/>
      <c r="AI954" s="3"/>
      <c r="AJ954" s="3"/>
      <c r="AK954" s="3"/>
      <c r="AL954" s="3"/>
      <c r="BW954" s="4"/>
      <c r="BX954" s="3"/>
      <c r="BY954" s="3"/>
      <c r="CE954" s="3"/>
      <c r="CF954" s="3"/>
      <c r="CG954" s="3"/>
      <c r="CH954" s="3"/>
      <c r="CI954" s="3"/>
      <c r="CJ954" s="32"/>
      <c r="CK954" s="3"/>
      <c r="CL954" s="3"/>
      <c r="CM954" s="3"/>
      <c r="CN954" s="3"/>
      <c r="CO954" s="3"/>
      <c r="CP954" s="3"/>
      <c r="CQ954" s="3"/>
      <c r="CR954" s="3"/>
      <c r="CS954" s="3"/>
      <c r="CT954" s="3"/>
      <c r="CU954" s="3"/>
    </row>
    <row r="955" spans="9:99">
      <c r="I955" s="3"/>
      <c r="O955" s="3"/>
      <c r="P955" s="3"/>
      <c r="Q955" s="3"/>
      <c r="T955" s="3"/>
      <c r="U955" s="3"/>
      <c r="W955" s="37"/>
      <c r="X955" s="3"/>
      <c r="Y955" s="3"/>
      <c r="Z955" s="8"/>
      <c r="AA955" s="3"/>
      <c r="AB955" s="3"/>
      <c r="AC955" s="3"/>
      <c r="AD955" s="3"/>
      <c r="AE955" s="3"/>
      <c r="AF955" s="3"/>
      <c r="AG955" s="3"/>
      <c r="AH955" s="3"/>
      <c r="AI955" s="3"/>
      <c r="AJ955" s="3"/>
      <c r="AK955" s="3"/>
      <c r="AL955" s="3"/>
      <c r="BW955" s="4"/>
      <c r="BX955" s="3"/>
      <c r="BY955" s="3"/>
      <c r="CE955" s="3"/>
      <c r="CF955" s="3"/>
      <c r="CG955" s="3"/>
      <c r="CH955" s="3"/>
      <c r="CI955" s="3"/>
      <c r="CJ955" s="32"/>
      <c r="CK955" s="3"/>
      <c r="CL955" s="3"/>
      <c r="CM955" s="3"/>
      <c r="CN955" s="3"/>
      <c r="CO955" s="3"/>
      <c r="CP955" s="3"/>
      <c r="CQ955" s="3"/>
      <c r="CR955" s="3"/>
      <c r="CS955" s="3"/>
      <c r="CT955" s="3"/>
      <c r="CU955" s="3"/>
    </row>
    <row r="956" spans="9:99">
      <c r="I956" s="3"/>
      <c r="O956" s="3"/>
      <c r="P956" s="3"/>
      <c r="Q956" s="3"/>
      <c r="T956" s="3"/>
      <c r="U956" s="3"/>
      <c r="W956" s="37"/>
      <c r="X956" s="3"/>
      <c r="Y956" s="3"/>
      <c r="Z956" s="8"/>
      <c r="AA956" s="3"/>
      <c r="AB956" s="3"/>
      <c r="AC956" s="3"/>
      <c r="AD956" s="3"/>
      <c r="AE956" s="3"/>
      <c r="AF956" s="3"/>
      <c r="AG956" s="3"/>
      <c r="AH956" s="3"/>
      <c r="AI956" s="3"/>
      <c r="AJ956" s="3"/>
      <c r="AK956" s="3"/>
      <c r="AL956" s="3"/>
      <c r="BW956" s="4"/>
      <c r="BX956" s="3"/>
      <c r="BY956" s="3"/>
      <c r="CE956" s="3"/>
      <c r="CF956" s="3"/>
      <c r="CG956" s="3"/>
      <c r="CH956" s="3"/>
      <c r="CI956" s="3"/>
      <c r="CJ956" s="32"/>
      <c r="CK956" s="3"/>
      <c r="CL956" s="3"/>
      <c r="CM956" s="3"/>
      <c r="CN956" s="3"/>
      <c r="CO956" s="3"/>
      <c r="CP956" s="3"/>
      <c r="CQ956" s="3"/>
      <c r="CR956" s="3"/>
      <c r="CS956" s="3"/>
      <c r="CT956" s="3"/>
      <c r="CU956" s="3"/>
    </row>
    <row r="957" spans="9:99">
      <c r="I957" s="3"/>
      <c r="O957" s="3"/>
      <c r="P957" s="3"/>
      <c r="Q957" s="3"/>
      <c r="T957" s="3"/>
      <c r="U957" s="3"/>
      <c r="W957" s="37"/>
      <c r="X957" s="3"/>
      <c r="Y957" s="3"/>
      <c r="Z957" s="8"/>
      <c r="AA957" s="3"/>
      <c r="AB957" s="3"/>
      <c r="AC957" s="3"/>
      <c r="AD957" s="3"/>
      <c r="AE957" s="3"/>
      <c r="AF957" s="3"/>
      <c r="AG957" s="3"/>
      <c r="AH957" s="3"/>
      <c r="AI957" s="3"/>
      <c r="AJ957" s="3"/>
      <c r="AK957" s="3"/>
      <c r="AL957" s="3"/>
      <c r="BW957" s="4"/>
      <c r="BX957" s="3"/>
      <c r="BY957" s="3"/>
      <c r="CE957" s="3"/>
      <c r="CF957" s="3"/>
      <c r="CG957" s="3"/>
      <c r="CH957" s="3"/>
      <c r="CI957" s="3"/>
      <c r="CJ957" s="32"/>
      <c r="CK957" s="3"/>
      <c r="CL957" s="3"/>
      <c r="CM957" s="3"/>
      <c r="CN957" s="3"/>
      <c r="CO957" s="3"/>
      <c r="CP957" s="3"/>
      <c r="CQ957" s="3"/>
      <c r="CR957" s="3"/>
      <c r="CS957" s="3"/>
      <c r="CT957" s="3"/>
      <c r="CU957" s="3"/>
    </row>
    <row r="958" spans="9:99">
      <c r="I958" s="3"/>
      <c r="O958" s="3"/>
      <c r="P958" s="3"/>
      <c r="Q958" s="3"/>
      <c r="T958" s="3"/>
      <c r="U958" s="3"/>
      <c r="W958" s="37"/>
      <c r="X958" s="3"/>
      <c r="Y958" s="3"/>
      <c r="Z958" s="8"/>
      <c r="AA958" s="3"/>
      <c r="AB958" s="3"/>
      <c r="AC958" s="3"/>
      <c r="AD958" s="3"/>
      <c r="AE958" s="3"/>
      <c r="AF958" s="3"/>
      <c r="AG958" s="3"/>
      <c r="AH958" s="3"/>
      <c r="AI958" s="3"/>
      <c r="AJ958" s="3"/>
      <c r="AK958" s="3"/>
      <c r="AL958" s="3"/>
      <c r="BW958" s="4"/>
      <c r="BX958" s="3"/>
      <c r="BY958" s="3"/>
      <c r="CE958" s="3"/>
      <c r="CF958" s="3"/>
      <c r="CG958" s="3"/>
      <c r="CH958" s="3"/>
      <c r="CI958" s="3"/>
      <c r="CJ958" s="32"/>
      <c r="CK958" s="3"/>
      <c r="CL958" s="3"/>
      <c r="CM958" s="3"/>
      <c r="CN958" s="3"/>
      <c r="CO958" s="3"/>
      <c r="CP958" s="3"/>
      <c r="CQ958" s="3"/>
      <c r="CR958" s="3"/>
      <c r="CS958" s="3"/>
      <c r="CT958" s="3"/>
      <c r="CU958" s="3"/>
    </row>
    <row r="959" spans="9:99">
      <c r="I959" s="3"/>
      <c r="O959" s="3"/>
      <c r="P959" s="3"/>
      <c r="Q959" s="3"/>
      <c r="T959" s="3"/>
      <c r="U959" s="3"/>
      <c r="W959" s="37"/>
      <c r="X959" s="3"/>
      <c r="Y959" s="3"/>
      <c r="Z959" s="8"/>
      <c r="AA959" s="3"/>
      <c r="AB959" s="3"/>
      <c r="AC959" s="3"/>
      <c r="AD959" s="3"/>
      <c r="AE959" s="3"/>
      <c r="AF959" s="3"/>
      <c r="AG959" s="3"/>
      <c r="AH959" s="3"/>
      <c r="AI959" s="3"/>
      <c r="AJ959" s="3"/>
      <c r="AK959" s="3"/>
      <c r="AL959" s="3"/>
      <c r="BW959" s="4"/>
      <c r="BX959" s="3"/>
      <c r="BY959" s="3"/>
      <c r="CE959" s="3"/>
      <c r="CF959" s="3"/>
      <c r="CG959" s="3"/>
      <c r="CH959" s="3"/>
      <c r="CI959" s="3"/>
      <c r="CJ959" s="32"/>
      <c r="CK959" s="3"/>
      <c r="CL959" s="3"/>
      <c r="CM959" s="3"/>
      <c r="CN959" s="3"/>
      <c r="CO959" s="3"/>
      <c r="CP959" s="3"/>
      <c r="CQ959" s="3"/>
      <c r="CR959" s="3"/>
      <c r="CS959" s="3"/>
      <c r="CT959" s="3"/>
      <c r="CU959" s="3"/>
    </row>
    <row r="960" spans="9:99">
      <c r="I960" s="3"/>
      <c r="O960" s="3"/>
      <c r="P960" s="3"/>
      <c r="Q960" s="3"/>
      <c r="T960" s="3"/>
      <c r="U960" s="3"/>
      <c r="W960" s="37"/>
      <c r="X960" s="3"/>
      <c r="Y960" s="3"/>
      <c r="Z960" s="8"/>
      <c r="AA960" s="3"/>
      <c r="AB960" s="3"/>
      <c r="AC960" s="3"/>
      <c r="AD960" s="3"/>
      <c r="AE960" s="3"/>
      <c r="AF960" s="3"/>
      <c r="AG960" s="3"/>
      <c r="AH960" s="3"/>
      <c r="AI960" s="3"/>
      <c r="AJ960" s="3"/>
      <c r="AK960" s="3"/>
      <c r="AL960" s="3"/>
      <c r="BW960" s="4"/>
      <c r="BX960" s="3"/>
      <c r="BY960" s="3"/>
      <c r="CE960" s="3"/>
      <c r="CF960" s="3"/>
      <c r="CG960" s="3"/>
      <c r="CH960" s="3"/>
      <c r="CI960" s="3"/>
      <c r="CJ960" s="32"/>
      <c r="CK960" s="3"/>
      <c r="CL960" s="3"/>
      <c r="CM960" s="3"/>
      <c r="CN960" s="3"/>
      <c r="CO960" s="3"/>
      <c r="CP960" s="3"/>
      <c r="CQ960" s="3"/>
      <c r="CR960" s="3"/>
      <c r="CS960" s="3"/>
      <c r="CT960" s="3"/>
      <c r="CU960" s="3"/>
    </row>
    <row r="961" spans="9:99">
      <c r="I961" s="3"/>
      <c r="O961" s="3"/>
      <c r="P961" s="3"/>
      <c r="Q961" s="3"/>
      <c r="T961" s="3"/>
      <c r="U961" s="3"/>
      <c r="W961" s="37"/>
      <c r="X961" s="3"/>
      <c r="Y961" s="3"/>
      <c r="Z961" s="8"/>
      <c r="AA961" s="3"/>
      <c r="AB961" s="3"/>
      <c r="AC961" s="3"/>
      <c r="AD961" s="3"/>
      <c r="AE961" s="3"/>
      <c r="AF961" s="3"/>
      <c r="AG961" s="3"/>
      <c r="AH961" s="3"/>
      <c r="AI961" s="3"/>
      <c r="AJ961" s="3"/>
      <c r="AK961" s="3"/>
      <c r="AL961" s="3"/>
      <c r="BW961" s="4"/>
      <c r="BX961" s="3"/>
      <c r="BY961" s="3"/>
      <c r="CE961" s="3"/>
      <c r="CF961" s="3"/>
      <c r="CG961" s="3"/>
      <c r="CH961" s="3"/>
      <c r="CI961" s="3"/>
      <c r="CJ961" s="32"/>
      <c r="CK961" s="3"/>
      <c r="CL961" s="3"/>
      <c r="CM961" s="3"/>
      <c r="CN961" s="3"/>
      <c r="CO961" s="3"/>
      <c r="CP961" s="3"/>
      <c r="CQ961" s="3"/>
      <c r="CR961" s="3"/>
      <c r="CS961" s="3"/>
      <c r="CT961" s="3"/>
      <c r="CU961" s="3"/>
    </row>
    <row r="962" spans="9:99">
      <c r="I962" s="3"/>
      <c r="O962" s="3"/>
      <c r="P962" s="3"/>
      <c r="Q962" s="3"/>
      <c r="T962" s="3"/>
      <c r="U962" s="3"/>
      <c r="W962" s="37"/>
      <c r="X962" s="3"/>
      <c r="Y962" s="3"/>
      <c r="Z962" s="8"/>
      <c r="AA962" s="3"/>
      <c r="AB962" s="3"/>
      <c r="AC962" s="3"/>
      <c r="AD962" s="3"/>
      <c r="AE962" s="3"/>
      <c r="AF962" s="3"/>
      <c r="AG962" s="3"/>
      <c r="AH962" s="3"/>
      <c r="AI962" s="3"/>
      <c r="AJ962" s="3"/>
      <c r="AK962" s="3"/>
      <c r="AL962" s="3"/>
      <c r="BW962" s="4"/>
      <c r="BX962" s="3"/>
      <c r="BY962" s="3"/>
      <c r="CE962" s="3"/>
      <c r="CF962" s="3"/>
      <c r="CG962" s="3"/>
      <c r="CH962" s="3"/>
      <c r="CI962" s="3"/>
      <c r="CJ962" s="32"/>
      <c r="CK962" s="3"/>
      <c r="CL962" s="3"/>
      <c r="CM962" s="3"/>
      <c r="CN962" s="3"/>
      <c r="CO962" s="3"/>
      <c r="CP962" s="3"/>
      <c r="CQ962" s="3"/>
      <c r="CR962" s="3"/>
      <c r="CS962" s="3"/>
      <c r="CT962" s="3"/>
      <c r="CU962" s="3"/>
    </row>
    <row r="963" spans="9:99">
      <c r="I963" s="3"/>
      <c r="O963" s="3"/>
      <c r="P963" s="3"/>
      <c r="Q963" s="3"/>
      <c r="T963" s="3"/>
      <c r="U963" s="3"/>
      <c r="W963" s="37"/>
      <c r="X963" s="3"/>
      <c r="Y963" s="3"/>
      <c r="Z963" s="8"/>
      <c r="AA963" s="3"/>
      <c r="AB963" s="3"/>
      <c r="AC963" s="3"/>
      <c r="AD963" s="3"/>
      <c r="AE963" s="3"/>
      <c r="AF963" s="3"/>
      <c r="AG963" s="3"/>
      <c r="AH963" s="3"/>
      <c r="AI963" s="3"/>
      <c r="AJ963" s="3"/>
      <c r="AK963" s="3"/>
      <c r="AL963" s="3"/>
      <c r="BW963" s="4"/>
      <c r="BX963" s="3"/>
      <c r="BY963" s="3"/>
      <c r="CE963" s="3"/>
      <c r="CF963" s="3"/>
      <c r="CG963" s="3"/>
      <c r="CH963" s="3"/>
      <c r="CI963" s="3"/>
      <c r="CJ963" s="32"/>
      <c r="CK963" s="3"/>
      <c r="CL963" s="3"/>
      <c r="CM963" s="3"/>
      <c r="CN963" s="3"/>
      <c r="CO963" s="3"/>
      <c r="CP963" s="3"/>
      <c r="CQ963" s="3"/>
      <c r="CR963" s="3"/>
      <c r="CS963" s="3"/>
      <c r="CT963" s="3"/>
      <c r="CU963" s="3"/>
    </row>
    <row r="964" spans="9:99">
      <c r="I964" s="3"/>
      <c r="O964" s="3"/>
      <c r="P964" s="3"/>
      <c r="Q964" s="3"/>
      <c r="T964" s="3"/>
      <c r="U964" s="3"/>
      <c r="W964" s="37"/>
      <c r="X964" s="3"/>
      <c r="Y964" s="3"/>
      <c r="Z964" s="8"/>
      <c r="AA964" s="3"/>
      <c r="AB964" s="3"/>
      <c r="AC964" s="3"/>
      <c r="AD964" s="3"/>
      <c r="AE964" s="3"/>
      <c r="AF964" s="3"/>
      <c r="AG964" s="3"/>
      <c r="AH964" s="3"/>
      <c r="AI964" s="3"/>
      <c r="AJ964" s="3"/>
      <c r="AK964" s="3"/>
      <c r="AL964" s="3"/>
      <c r="BW964" s="4"/>
      <c r="BX964" s="3"/>
      <c r="BY964" s="3"/>
      <c r="CE964" s="3"/>
      <c r="CF964" s="3"/>
      <c r="CG964" s="3"/>
      <c r="CH964" s="3"/>
      <c r="CI964" s="3"/>
      <c r="CJ964" s="32"/>
      <c r="CK964" s="3"/>
      <c r="CL964" s="3"/>
      <c r="CM964" s="3"/>
      <c r="CN964" s="3"/>
      <c r="CO964" s="3"/>
      <c r="CP964" s="3"/>
      <c r="CQ964" s="3"/>
      <c r="CR964" s="3"/>
      <c r="CS964" s="3"/>
      <c r="CT964" s="3"/>
      <c r="CU964" s="3"/>
    </row>
    <row r="965" spans="9:99">
      <c r="I965" s="3"/>
      <c r="O965" s="3"/>
      <c r="P965" s="3"/>
      <c r="Q965" s="3"/>
      <c r="T965" s="3"/>
      <c r="U965" s="3"/>
      <c r="W965" s="37"/>
      <c r="X965" s="3"/>
      <c r="Y965" s="3"/>
      <c r="Z965" s="8"/>
      <c r="AA965" s="3"/>
      <c r="AB965" s="3"/>
      <c r="AC965" s="3"/>
      <c r="AD965" s="3"/>
      <c r="AE965" s="3"/>
      <c r="AF965" s="3"/>
      <c r="AG965" s="3"/>
      <c r="AH965" s="3"/>
      <c r="AI965" s="3"/>
      <c r="AJ965" s="3"/>
      <c r="AK965" s="3"/>
      <c r="AL965" s="3"/>
      <c r="BW965" s="4"/>
      <c r="BX965" s="3"/>
      <c r="BY965" s="3"/>
      <c r="CE965" s="3"/>
      <c r="CF965" s="3"/>
      <c r="CG965" s="3"/>
      <c r="CH965" s="3"/>
      <c r="CI965" s="3"/>
      <c r="CJ965" s="32"/>
      <c r="CK965" s="3"/>
      <c r="CL965" s="3"/>
      <c r="CM965" s="3"/>
      <c r="CN965" s="3"/>
      <c r="CO965" s="3"/>
      <c r="CP965" s="3"/>
      <c r="CQ965" s="3"/>
      <c r="CR965" s="3"/>
      <c r="CS965" s="3"/>
      <c r="CT965" s="3"/>
      <c r="CU965" s="3"/>
    </row>
    <row r="966" spans="9:99">
      <c r="I966" s="3"/>
      <c r="O966" s="3"/>
      <c r="P966" s="3"/>
      <c r="Q966" s="3"/>
      <c r="T966" s="3"/>
      <c r="U966" s="3"/>
      <c r="W966" s="37"/>
      <c r="X966" s="3"/>
      <c r="Y966" s="3"/>
      <c r="Z966" s="8"/>
      <c r="AA966" s="3"/>
      <c r="AB966" s="3"/>
      <c r="AC966" s="3"/>
      <c r="AD966" s="3"/>
      <c r="AE966" s="3"/>
      <c r="AF966" s="3"/>
      <c r="AG966" s="3"/>
      <c r="AH966" s="3"/>
      <c r="AI966" s="3"/>
      <c r="AJ966" s="3"/>
      <c r="AK966" s="3"/>
      <c r="AL966" s="3"/>
      <c r="BW966" s="4"/>
      <c r="BX966" s="3"/>
      <c r="BY966" s="3"/>
      <c r="CE966" s="3"/>
      <c r="CF966" s="3"/>
      <c r="CG966" s="3"/>
      <c r="CH966" s="3"/>
      <c r="CI966" s="3"/>
      <c r="CJ966" s="32"/>
      <c r="CK966" s="3"/>
      <c r="CL966" s="3"/>
      <c r="CM966" s="3"/>
      <c r="CN966" s="3"/>
      <c r="CO966" s="3"/>
      <c r="CP966" s="3"/>
      <c r="CQ966" s="3"/>
      <c r="CR966" s="3"/>
      <c r="CS966" s="3"/>
      <c r="CT966" s="3"/>
      <c r="CU966" s="3"/>
    </row>
    <row r="967" spans="9:99">
      <c r="I967" s="3"/>
      <c r="O967" s="3"/>
      <c r="P967" s="3"/>
      <c r="Q967" s="3"/>
      <c r="T967" s="3"/>
      <c r="U967" s="3"/>
      <c r="W967" s="37"/>
      <c r="X967" s="3"/>
      <c r="Y967" s="3"/>
      <c r="Z967" s="8"/>
      <c r="AA967" s="3"/>
      <c r="AB967" s="3"/>
      <c r="AC967" s="3"/>
      <c r="AD967" s="3"/>
      <c r="AE967" s="3"/>
      <c r="AF967" s="3"/>
      <c r="AG967" s="3"/>
      <c r="AH967" s="3"/>
      <c r="AI967" s="3"/>
      <c r="AJ967" s="3"/>
      <c r="AK967" s="3"/>
      <c r="AL967" s="3"/>
      <c r="BW967" s="4"/>
      <c r="BX967" s="3"/>
      <c r="BY967" s="3"/>
      <c r="CE967" s="3"/>
      <c r="CF967" s="3"/>
      <c r="CG967" s="3"/>
      <c r="CH967" s="3"/>
      <c r="CI967" s="3"/>
      <c r="CJ967" s="32"/>
      <c r="CK967" s="3"/>
      <c r="CL967" s="3"/>
      <c r="CM967" s="3"/>
      <c r="CN967" s="3"/>
      <c r="CO967" s="3"/>
      <c r="CP967" s="3"/>
      <c r="CQ967" s="3"/>
      <c r="CR967" s="3"/>
      <c r="CS967" s="3"/>
      <c r="CT967" s="3"/>
      <c r="CU967" s="3"/>
    </row>
    <row r="968" spans="9:99">
      <c r="I968" s="3"/>
      <c r="O968" s="3"/>
      <c r="P968" s="3"/>
      <c r="Q968" s="3"/>
      <c r="T968" s="3"/>
      <c r="U968" s="3"/>
      <c r="W968" s="37"/>
      <c r="X968" s="3"/>
      <c r="Y968" s="3"/>
      <c r="Z968" s="8"/>
      <c r="AA968" s="3"/>
      <c r="AB968" s="3"/>
      <c r="AC968" s="3"/>
      <c r="AD968" s="3"/>
      <c r="AE968" s="3"/>
      <c r="AF968" s="3"/>
      <c r="AG968" s="3"/>
      <c r="AH968" s="3"/>
      <c r="AI968" s="3"/>
      <c r="AJ968" s="3"/>
      <c r="AK968" s="3"/>
      <c r="AL968" s="3"/>
      <c r="BW968" s="4"/>
      <c r="BX968" s="3"/>
      <c r="BY968" s="3"/>
      <c r="CE968" s="3"/>
      <c r="CF968" s="3"/>
      <c r="CG968" s="3"/>
      <c r="CH968" s="3"/>
      <c r="CI968" s="3"/>
      <c r="CJ968" s="32"/>
      <c r="CK968" s="3"/>
      <c r="CL968" s="3"/>
      <c r="CM968" s="3"/>
      <c r="CN968" s="3"/>
      <c r="CO968" s="3"/>
      <c r="CP968" s="3"/>
      <c r="CQ968" s="3"/>
      <c r="CR968" s="3"/>
      <c r="CS968" s="3"/>
      <c r="CT968" s="3"/>
      <c r="CU968" s="3"/>
    </row>
    <row r="969" spans="9:99">
      <c r="I969" s="3"/>
      <c r="O969" s="3"/>
      <c r="P969" s="3"/>
      <c r="Q969" s="3"/>
      <c r="T969" s="3"/>
      <c r="U969" s="3"/>
      <c r="W969" s="37"/>
      <c r="X969" s="3"/>
      <c r="Y969" s="3"/>
      <c r="Z969" s="8"/>
      <c r="AA969" s="3"/>
      <c r="AB969" s="3"/>
      <c r="AC969" s="3"/>
      <c r="AD969" s="3"/>
      <c r="AE969" s="3"/>
      <c r="AF969" s="3"/>
      <c r="AG969" s="3"/>
      <c r="AH969" s="3"/>
      <c r="AI969" s="3"/>
      <c r="AJ969" s="3"/>
      <c r="AK969" s="3"/>
      <c r="AL969" s="3"/>
      <c r="BW969" s="4"/>
      <c r="BX969" s="3"/>
      <c r="BY969" s="3"/>
      <c r="CE969" s="3"/>
      <c r="CF969" s="3"/>
      <c r="CG969" s="3"/>
      <c r="CH969" s="3"/>
      <c r="CI969" s="3"/>
      <c r="CJ969" s="32"/>
      <c r="CK969" s="3"/>
      <c r="CL969" s="3"/>
      <c r="CM969" s="3"/>
      <c r="CN969" s="3"/>
      <c r="CO969" s="3"/>
      <c r="CP969" s="3"/>
      <c r="CQ969" s="3"/>
      <c r="CR969" s="3"/>
      <c r="CS969" s="3"/>
      <c r="CT969" s="3"/>
      <c r="CU969" s="3"/>
    </row>
    <row r="970" spans="9:99">
      <c r="I970" s="3"/>
      <c r="O970" s="3"/>
      <c r="P970" s="3"/>
      <c r="Q970" s="3"/>
      <c r="T970" s="3"/>
      <c r="U970" s="3"/>
      <c r="W970" s="37"/>
      <c r="X970" s="3"/>
      <c r="Y970" s="3"/>
      <c r="Z970" s="8"/>
      <c r="AA970" s="3"/>
      <c r="AB970" s="3"/>
      <c r="AC970" s="3"/>
      <c r="AD970" s="3"/>
      <c r="AE970" s="3"/>
      <c r="AF970" s="3"/>
      <c r="AG970" s="3"/>
      <c r="AH970" s="3"/>
      <c r="AI970" s="3"/>
      <c r="AJ970" s="3"/>
      <c r="AK970" s="3"/>
      <c r="AL970" s="3"/>
      <c r="BW970" s="4"/>
      <c r="BX970" s="3"/>
      <c r="BY970" s="3"/>
      <c r="CE970" s="3"/>
      <c r="CF970" s="3"/>
      <c r="CG970" s="3"/>
      <c r="CH970" s="3"/>
      <c r="CI970" s="3"/>
      <c r="CJ970" s="32"/>
      <c r="CK970" s="3"/>
      <c r="CL970" s="3"/>
      <c r="CM970" s="3"/>
      <c r="CN970" s="3"/>
      <c r="CO970" s="3"/>
      <c r="CP970" s="3"/>
      <c r="CQ970" s="3"/>
      <c r="CR970" s="3"/>
      <c r="CS970" s="3"/>
      <c r="CT970" s="3"/>
      <c r="CU970" s="3"/>
    </row>
    <row r="971" spans="9:99">
      <c r="I971" s="3"/>
      <c r="O971" s="3"/>
      <c r="P971" s="3"/>
      <c r="Q971" s="3"/>
      <c r="T971" s="3"/>
      <c r="U971" s="3"/>
      <c r="W971" s="37"/>
      <c r="X971" s="3"/>
      <c r="Y971" s="3"/>
      <c r="Z971" s="8"/>
      <c r="AA971" s="3"/>
      <c r="AB971" s="3"/>
      <c r="AC971" s="3"/>
      <c r="AD971" s="3"/>
      <c r="AE971" s="3"/>
      <c r="AF971" s="3"/>
      <c r="AG971" s="3"/>
      <c r="AH971" s="3"/>
      <c r="AI971" s="3"/>
      <c r="AJ971" s="3"/>
      <c r="AK971" s="3"/>
      <c r="AL971" s="3"/>
      <c r="BW971" s="4"/>
      <c r="BX971" s="3"/>
      <c r="BY971" s="3"/>
      <c r="CE971" s="3"/>
      <c r="CF971" s="3"/>
      <c r="CG971" s="3"/>
      <c r="CH971" s="3"/>
      <c r="CI971" s="3"/>
      <c r="CJ971" s="32"/>
      <c r="CK971" s="3"/>
      <c r="CL971" s="3"/>
      <c r="CM971" s="3"/>
      <c r="CN971" s="3"/>
      <c r="CO971" s="3"/>
      <c r="CP971" s="3"/>
      <c r="CQ971" s="3"/>
      <c r="CR971" s="3"/>
      <c r="CS971" s="3"/>
      <c r="CT971" s="3"/>
      <c r="CU971" s="3"/>
    </row>
    <row r="972" spans="9:99">
      <c r="I972" s="3"/>
      <c r="O972" s="3"/>
      <c r="P972" s="3"/>
      <c r="Q972" s="3"/>
      <c r="T972" s="3"/>
      <c r="U972" s="3"/>
      <c r="W972" s="37"/>
      <c r="X972" s="3"/>
      <c r="Y972" s="3"/>
      <c r="Z972" s="8"/>
      <c r="AA972" s="3"/>
      <c r="AB972" s="3"/>
      <c r="AC972" s="3"/>
      <c r="AD972" s="3"/>
      <c r="AE972" s="3"/>
      <c r="AF972" s="3"/>
      <c r="AG972" s="3"/>
      <c r="AH972" s="3"/>
      <c r="AI972" s="3"/>
      <c r="AJ972" s="3"/>
      <c r="AK972" s="3"/>
      <c r="AL972" s="3"/>
      <c r="BW972" s="4"/>
      <c r="BX972" s="3"/>
      <c r="BY972" s="3"/>
      <c r="CE972" s="3"/>
      <c r="CF972" s="3"/>
      <c r="CG972" s="3"/>
      <c r="CH972" s="3"/>
      <c r="CI972" s="3"/>
      <c r="CJ972" s="32"/>
      <c r="CK972" s="3"/>
      <c r="CL972" s="3"/>
      <c r="CM972" s="3"/>
      <c r="CN972" s="3"/>
      <c r="CO972" s="3"/>
      <c r="CP972" s="3"/>
      <c r="CQ972" s="3"/>
      <c r="CR972" s="3"/>
      <c r="CS972" s="3"/>
      <c r="CT972" s="3"/>
      <c r="CU972" s="3"/>
    </row>
    <row r="973" spans="9:99">
      <c r="I973" s="3"/>
      <c r="O973" s="3"/>
      <c r="P973" s="3"/>
      <c r="Q973" s="3"/>
      <c r="T973" s="3"/>
      <c r="U973" s="3"/>
      <c r="W973" s="37"/>
      <c r="X973" s="3"/>
      <c r="Y973" s="3"/>
      <c r="Z973" s="8"/>
      <c r="AA973" s="3"/>
      <c r="AB973" s="3"/>
      <c r="AC973" s="3"/>
      <c r="AD973" s="3"/>
      <c r="AE973" s="3"/>
      <c r="AF973" s="3"/>
      <c r="AG973" s="3"/>
      <c r="AH973" s="3"/>
      <c r="AI973" s="3"/>
      <c r="AJ973" s="3"/>
      <c r="AK973" s="3"/>
      <c r="AL973" s="3"/>
      <c r="BW973" s="4"/>
      <c r="BX973" s="3"/>
      <c r="BY973" s="3"/>
      <c r="CE973" s="3"/>
      <c r="CF973" s="3"/>
      <c r="CG973" s="3"/>
      <c r="CH973" s="3"/>
      <c r="CI973" s="3"/>
      <c r="CJ973" s="32"/>
      <c r="CK973" s="3"/>
      <c r="CL973" s="3"/>
      <c r="CM973" s="3"/>
      <c r="CN973" s="3"/>
      <c r="CO973" s="3"/>
      <c r="CP973" s="3"/>
      <c r="CQ973" s="3"/>
      <c r="CR973" s="3"/>
      <c r="CS973" s="3"/>
      <c r="CT973" s="3"/>
      <c r="CU973" s="3"/>
    </row>
    <row r="974" spans="9:99">
      <c r="I974" s="3"/>
      <c r="O974" s="3"/>
      <c r="P974" s="3"/>
      <c r="Q974" s="3"/>
      <c r="T974" s="3"/>
      <c r="U974" s="3"/>
      <c r="W974" s="37"/>
      <c r="X974" s="3"/>
      <c r="Y974" s="3"/>
      <c r="Z974" s="8"/>
      <c r="AA974" s="3"/>
      <c r="AB974" s="3"/>
      <c r="AC974" s="3"/>
      <c r="AD974" s="3"/>
      <c r="AE974" s="3"/>
      <c r="AF974" s="3"/>
      <c r="AG974" s="3"/>
      <c r="AH974" s="3"/>
      <c r="AI974" s="3"/>
      <c r="AJ974" s="3"/>
      <c r="AK974" s="3"/>
      <c r="AL974" s="3"/>
      <c r="BW974" s="4"/>
      <c r="BX974" s="3"/>
      <c r="BY974" s="3"/>
      <c r="CE974" s="3"/>
      <c r="CF974" s="3"/>
      <c r="CG974" s="3"/>
      <c r="CH974" s="3"/>
      <c r="CI974" s="3"/>
      <c r="CJ974" s="32"/>
      <c r="CK974" s="3"/>
      <c r="CL974" s="3"/>
      <c r="CM974" s="3"/>
      <c r="CN974" s="3"/>
      <c r="CO974" s="3"/>
      <c r="CP974" s="3"/>
      <c r="CQ974" s="3"/>
      <c r="CR974" s="3"/>
      <c r="CS974" s="3"/>
      <c r="CT974" s="3"/>
      <c r="CU974" s="3"/>
    </row>
    <row r="975" spans="9:99">
      <c r="I975" s="3"/>
      <c r="O975" s="3"/>
      <c r="P975" s="3"/>
      <c r="Q975" s="3"/>
      <c r="T975" s="3"/>
      <c r="U975" s="3"/>
      <c r="W975" s="37"/>
      <c r="X975" s="3"/>
      <c r="Y975" s="3"/>
      <c r="Z975" s="8"/>
      <c r="AA975" s="3"/>
      <c r="AB975" s="3"/>
      <c r="AC975" s="3"/>
      <c r="AD975" s="3"/>
      <c r="AE975" s="3"/>
      <c r="AF975" s="3"/>
      <c r="AG975" s="3"/>
      <c r="AH975" s="3"/>
      <c r="AI975" s="3"/>
      <c r="AJ975" s="3"/>
      <c r="AK975" s="3"/>
      <c r="AL975" s="3"/>
      <c r="BW975" s="4"/>
      <c r="BX975" s="3"/>
      <c r="BY975" s="3"/>
      <c r="CE975" s="3"/>
      <c r="CF975" s="3"/>
      <c r="CG975" s="3"/>
      <c r="CH975" s="3"/>
      <c r="CI975" s="3"/>
      <c r="CJ975" s="32"/>
      <c r="CK975" s="3"/>
      <c r="CL975" s="3"/>
      <c r="CM975" s="3"/>
      <c r="CN975" s="3"/>
      <c r="CO975" s="3"/>
      <c r="CP975" s="3"/>
      <c r="CQ975" s="3"/>
      <c r="CR975" s="3"/>
      <c r="CS975" s="3"/>
      <c r="CT975" s="3"/>
      <c r="CU975" s="3"/>
    </row>
    <row r="976" spans="9:99">
      <c r="I976" s="3"/>
      <c r="O976" s="3"/>
      <c r="P976" s="3"/>
      <c r="Q976" s="3"/>
      <c r="T976" s="3"/>
      <c r="U976" s="3"/>
      <c r="W976" s="37"/>
      <c r="X976" s="3"/>
      <c r="Y976" s="3"/>
      <c r="Z976" s="8"/>
      <c r="AA976" s="3"/>
      <c r="AB976" s="3"/>
      <c r="AC976" s="3"/>
      <c r="AD976" s="3"/>
      <c r="AE976" s="3"/>
      <c r="AF976" s="3"/>
      <c r="AG976" s="3"/>
      <c r="AH976" s="3"/>
      <c r="AI976" s="3"/>
      <c r="AJ976" s="3"/>
      <c r="AK976" s="3"/>
      <c r="AL976" s="3"/>
      <c r="BW976" s="4"/>
      <c r="BX976" s="3"/>
      <c r="BY976" s="3"/>
      <c r="CE976" s="3"/>
      <c r="CF976" s="3"/>
      <c r="CG976" s="3"/>
      <c r="CH976" s="3"/>
      <c r="CI976" s="3"/>
      <c r="CJ976" s="32"/>
      <c r="CK976" s="3"/>
      <c r="CL976" s="3"/>
      <c r="CM976" s="3"/>
      <c r="CN976" s="3"/>
      <c r="CO976" s="3"/>
      <c r="CP976" s="3"/>
      <c r="CQ976" s="3"/>
      <c r="CR976" s="3"/>
      <c r="CS976" s="3"/>
      <c r="CT976" s="3"/>
      <c r="CU976" s="3"/>
    </row>
    <row r="977" spans="9:99">
      <c r="I977" s="3"/>
      <c r="O977" s="3"/>
      <c r="P977" s="3"/>
      <c r="Q977" s="3"/>
      <c r="T977" s="3"/>
      <c r="U977" s="3"/>
      <c r="W977" s="37"/>
      <c r="X977" s="3"/>
      <c r="Y977" s="3"/>
      <c r="Z977" s="8"/>
      <c r="AA977" s="3"/>
      <c r="AB977" s="3"/>
      <c r="AC977" s="3"/>
      <c r="AD977" s="3"/>
      <c r="AE977" s="3"/>
      <c r="AF977" s="3"/>
      <c r="AG977" s="3"/>
      <c r="AH977" s="3"/>
      <c r="AI977" s="3"/>
      <c r="AJ977" s="3"/>
      <c r="AK977" s="3"/>
      <c r="AL977" s="3"/>
      <c r="BW977" s="4"/>
      <c r="BX977" s="3"/>
      <c r="BY977" s="3"/>
      <c r="CE977" s="3"/>
      <c r="CF977" s="3"/>
      <c r="CG977" s="3"/>
      <c r="CH977" s="3"/>
      <c r="CI977" s="3"/>
      <c r="CJ977" s="32"/>
      <c r="CK977" s="3"/>
      <c r="CL977" s="3"/>
      <c r="CM977" s="3"/>
      <c r="CN977" s="3"/>
      <c r="CO977" s="3"/>
      <c r="CP977" s="3"/>
      <c r="CQ977" s="3"/>
      <c r="CR977" s="3"/>
      <c r="CS977" s="3"/>
      <c r="CT977" s="3"/>
      <c r="CU977" s="3"/>
    </row>
    <row r="978" spans="9:99">
      <c r="I978" s="3"/>
      <c r="O978" s="3"/>
      <c r="P978" s="3"/>
      <c r="Q978" s="3"/>
      <c r="T978" s="3"/>
      <c r="U978" s="3"/>
      <c r="W978" s="37"/>
      <c r="X978" s="3"/>
      <c r="Y978" s="3"/>
      <c r="Z978" s="8"/>
      <c r="AA978" s="3"/>
      <c r="AB978" s="3"/>
      <c r="AC978" s="3"/>
      <c r="AD978" s="3"/>
      <c r="AE978" s="3"/>
      <c r="AF978" s="3"/>
      <c r="AG978" s="3"/>
      <c r="AH978" s="3"/>
      <c r="AI978" s="3"/>
      <c r="AJ978" s="3"/>
      <c r="AK978" s="3"/>
      <c r="AL978" s="3"/>
      <c r="BW978" s="4"/>
      <c r="BX978" s="3"/>
      <c r="BY978" s="3"/>
      <c r="CE978" s="3"/>
      <c r="CF978" s="3"/>
      <c r="CG978" s="3"/>
      <c r="CH978" s="3"/>
      <c r="CI978" s="3"/>
      <c r="CJ978" s="32"/>
      <c r="CK978" s="3"/>
      <c r="CL978" s="3"/>
      <c r="CM978" s="3"/>
      <c r="CN978" s="3"/>
      <c r="CO978" s="3"/>
      <c r="CP978" s="3"/>
      <c r="CQ978" s="3"/>
      <c r="CR978" s="3"/>
      <c r="CS978" s="3"/>
      <c r="CT978" s="3"/>
      <c r="CU978" s="3"/>
    </row>
    <row r="979" spans="9:99">
      <c r="I979" s="3"/>
      <c r="O979" s="3"/>
      <c r="P979" s="3"/>
      <c r="Q979" s="3"/>
      <c r="T979" s="3"/>
      <c r="U979" s="3"/>
      <c r="W979" s="37"/>
      <c r="X979" s="3"/>
      <c r="Y979" s="3"/>
      <c r="Z979" s="8"/>
      <c r="AA979" s="3"/>
      <c r="AB979" s="3"/>
      <c r="AC979" s="3"/>
      <c r="AD979" s="3"/>
      <c r="AE979" s="3"/>
      <c r="AF979" s="3"/>
      <c r="AG979" s="3"/>
      <c r="AH979" s="3"/>
      <c r="AI979" s="3"/>
      <c r="AJ979" s="3"/>
      <c r="AK979" s="3"/>
      <c r="AL979" s="3"/>
      <c r="BW979" s="4"/>
      <c r="BX979" s="3"/>
      <c r="BY979" s="3"/>
      <c r="CE979" s="3"/>
      <c r="CF979" s="3"/>
      <c r="CG979" s="3"/>
      <c r="CH979" s="3"/>
      <c r="CI979" s="3"/>
      <c r="CJ979" s="32"/>
      <c r="CK979" s="3"/>
      <c r="CL979" s="3"/>
      <c r="CM979" s="3"/>
      <c r="CN979" s="3"/>
      <c r="CO979" s="3"/>
      <c r="CP979" s="3"/>
      <c r="CQ979" s="3"/>
      <c r="CR979" s="3"/>
      <c r="CS979" s="3"/>
      <c r="CT979" s="3"/>
      <c r="CU979" s="3"/>
    </row>
    <row r="980" spans="9:99">
      <c r="I980" s="3"/>
      <c r="O980" s="3"/>
      <c r="P980" s="3"/>
      <c r="Q980" s="3"/>
      <c r="T980" s="3"/>
      <c r="U980" s="3"/>
      <c r="W980" s="37"/>
      <c r="X980" s="3"/>
      <c r="Y980" s="3"/>
      <c r="Z980" s="8"/>
      <c r="AA980" s="3"/>
      <c r="AB980" s="3"/>
      <c r="AC980" s="3"/>
      <c r="AD980" s="3"/>
      <c r="AE980" s="3"/>
      <c r="AF980" s="3"/>
      <c r="AG980" s="3"/>
      <c r="AH980" s="3"/>
      <c r="AI980" s="3"/>
      <c r="AJ980" s="3"/>
      <c r="AK980" s="3"/>
      <c r="AL980" s="3"/>
      <c r="BW980" s="4"/>
      <c r="BX980" s="3"/>
      <c r="BY980" s="3"/>
      <c r="CE980" s="3"/>
      <c r="CF980" s="3"/>
      <c r="CG980" s="3"/>
      <c r="CH980" s="3"/>
      <c r="CI980" s="3"/>
      <c r="CJ980" s="32"/>
      <c r="CK980" s="3"/>
      <c r="CL980" s="3"/>
      <c r="CM980" s="3"/>
      <c r="CN980" s="3"/>
      <c r="CO980" s="3"/>
      <c r="CP980" s="3"/>
      <c r="CQ980" s="3"/>
      <c r="CR980" s="3"/>
      <c r="CS980" s="3"/>
      <c r="CT980" s="3"/>
      <c r="CU980" s="3"/>
    </row>
    <row r="981" spans="9:99">
      <c r="I981" s="3"/>
      <c r="O981" s="3"/>
      <c r="P981" s="3"/>
      <c r="Q981" s="3"/>
      <c r="T981" s="3"/>
      <c r="U981" s="3"/>
      <c r="W981" s="37"/>
      <c r="X981" s="3"/>
      <c r="Y981" s="3"/>
      <c r="Z981" s="8"/>
      <c r="AA981" s="3"/>
      <c r="AB981" s="3"/>
      <c r="AC981" s="3"/>
      <c r="AD981" s="3"/>
      <c r="AE981" s="3"/>
      <c r="AF981" s="3"/>
      <c r="AG981" s="3"/>
      <c r="AH981" s="3"/>
      <c r="AI981" s="3"/>
      <c r="AJ981" s="3"/>
      <c r="AK981" s="3"/>
      <c r="AL981" s="3"/>
      <c r="BW981" s="4"/>
      <c r="BX981" s="3"/>
      <c r="BY981" s="3"/>
      <c r="CE981" s="3"/>
      <c r="CF981" s="3"/>
      <c r="CG981" s="3"/>
      <c r="CH981" s="3"/>
      <c r="CI981" s="3"/>
      <c r="CJ981" s="32"/>
      <c r="CK981" s="3"/>
      <c r="CL981" s="3"/>
      <c r="CM981" s="3"/>
      <c r="CN981" s="3"/>
      <c r="CO981" s="3"/>
      <c r="CP981" s="3"/>
      <c r="CQ981" s="3"/>
      <c r="CR981" s="3"/>
      <c r="CS981" s="3"/>
      <c r="CT981" s="3"/>
      <c r="CU981" s="3"/>
    </row>
    <row r="982" spans="9:99">
      <c r="I982" s="3"/>
      <c r="O982" s="3"/>
      <c r="P982" s="3"/>
      <c r="Q982" s="3"/>
      <c r="T982" s="3"/>
      <c r="U982" s="3"/>
      <c r="W982" s="37"/>
      <c r="X982" s="3"/>
      <c r="Y982" s="3"/>
      <c r="Z982" s="8"/>
      <c r="AA982" s="3"/>
      <c r="AB982" s="3"/>
      <c r="AC982" s="3"/>
      <c r="AD982" s="3"/>
      <c r="AE982" s="3"/>
      <c r="AF982" s="3"/>
      <c r="AG982" s="3"/>
      <c r="AH982" s="3"/>
      <c r="AI982" s="3"/>
      <c r="AJ982" s="3"/>
      <c r="AK982" s="3"/>
      <c r="AL982" s="3"/>
      <c r="BW982" s="4"/>
      <c r="BX982" s="3"/>
      <c r="BY982" s="3"/>
      <c r="CE982" s="3"/>
      <c r="CF982" s="3"/>
      <c r="CG982" s="3"/>
      <c r="CH982" s="3"/>
      <c r="CI982" s="3"/>
      <c r="CJ982" s="32"/>
      <c r="CK982" s="3"/>
      <c r="CL982" s="3"/>
      <c r="CM982" s="3"/>
      <c r="CN982" s="3"/>
      <c r="CO982" s="3"/>
      <c r="CP982" s="3"/>
      <c r="CQ982" s="3"/>
      <c r="CR982" s="3"/>
      <c r="CS982" s="3"/>
      <c r="CT982" s="3"/>
      <c r="CU982" s="3"/>
    </row>
    <row r="983" spans="9:99">
      <c r="I983" s="3"/>
      <c r="O983" s="3"/>
      <c r="P983" s="3"/>
      <c r="Q983" s="3"/>
      <c r="T983" s="3"/>
      <c r="U983" s="3"/>
      <c r="W983" s="37"/>
      <c r="X983" s="3"/>
      <c r="Y983" s="3"/>
      <c r="Z983" s="8"/>
      <c r="AA983" s="3"/>
      <c r="AB983" s="3"/>
      <c r="AC983" s="3"/>
      <c r="AD983" s="3"/>
      <c r="AE983" s="3"/>
      <c r="AF983" s="3"/>
      <c r="AG983" s="3"/>
      <c r="AH983" s="3"/>
      <c r="AI983" s="3"/>
      <c r="AJ983" s="3"/>
      <c r="AK983" s="3"/>
      <c r="AL983" s="3"/>
      <c r="BW983" s="4"/>
      <c r="BX983" s="3"/>
      <c r="BY983" s="3"/>
      <c r="CE983" s="3"/>
      <c r="CF983" s="3"/>
      <c r="CG983" s="3"/>
      <c r="CH983" s="3"/>
      <c r="CI983" s="3"/>
      <c r="CJ983" s="32"/>
      <c r="CK983" s="3"/>
      <c r="CL983" s="3"/>
      <c r="CM983" s="3"/>
      <c r="CN983" s="3"/>
      <c r="CO983" s="3"/>
      <c r="CP983" s="3"/>
      <c r="CQ983" s="3"/>
      <c r="CR983" s="3"/>
      <c r="CS983" s="3"/>
      <c r="CT983" s="3"/>
      <c r="CU983" s="3"/>
    </row>
    <row r="984" spans="9:99">
      <c r="I984" s="3"/>
      <c r="O984" s="3"/>
      <c r="P984" s="3"/>
      <c r="Q984" s="3"/>
      <c r="T984" s="3"/>
      <c r="U984" s="3"/>
      <c r="W984" s="37"/>
      <c r="X984" s="3"/>
      <c r="Y984" s="3"/>
      <c r="Z984" s="8"/>
      <c r="AA984" s="3"/>
      <c r="AB984" s="3"/>
      <c r="AC984" s="3"/>
      <c r="AD984" s="3"/>
      <c r="AE984" s="3"/>
      <c r="AF984" s="3"/>
      <c r="AG984" s="3"/>
      <c r="AH984" s="3"/>
      <c r="AI984" s="3"/>
      <c r="AJ984" s="3"/>
      <c r="AK984" s="3"/>
      <c r="AL984" s="3"/>
      <c r="BW984" s="4"/>
      <c r="BX984" s="3"/>
      <c r="BY984" s="3"/>
      <c r="CE984" s="3"/>
      <c r="CF984" s="3"/>
      <c r="CG984" s="3"/>
      <c r="CH984" s="3"/>
      <c r="CI984" s="3"/>
      <c r="CJ984" s="32"/>
      <c r="CK984" s="3"/>
      <c r="CL984" s="3"/>
      <c r="CM984" s="3"/>
      <c r="CN984" s="3"/>
      <c r="CO984" s="3"/>
      <c r="CP984" s="3"/>
      <c r="CQ984" s="3"/>
      <c r="CR984" s="3"/>
      <c r="CS984" s="3"/>
      <c r="CT984" s="3"/>
      <c r="CU984" s="3"/>
    </row>
    <row r="985" spans="9:99">
      <c r="I985" s="3"/>
      <c r="O985" s="3"/>
      <c r="P985" s="3"/>
      <c r="Q985" s="3"/>
      <c r="T985" s="3"/>
      <c r="U985" s="3"/>
      <c r="W985" s="37"/>
      <c r="X985" s="3"/>
      <c r="Y985" s="3"/>
      <c r="Z985" s="8"/>
      <c r="AA985" s="3"/>
      <c r="AB985" s="3"/>
      <c r="AC985" s="3"/>
      <c r="AD985" s="3"/>
      <c r="AE985" s="3"/>
      <c r="AF985" s="3"/>
      <c r="AG985" s="3"/>
      <c r="AH985" s="3"/>
      <c r="AI985" s="3"/>
      <c r="AJ985" s="3"/>
      <c r="AK985" s="3"/>
      <c r="AL985" s="3"/>
      <c r="BW985" s="4"/>
      <c r="BX985" s="3"/>
      <c r="BY985" s="3"/>
      <c r="CE985" s="3"/>
      <c r="CF985" s="3"/>
      <c r="CG985" s="3"/>
      <c r="CH985" s="3"/>
      <c r="CI985" s="3"/>
      <c r="CJ985" s="32"/>
      <c r="CK985" s="3"/>
      <c r="CL985" s="3"/>
      <c r="CM985" s="3"/>
      <c r="CN985" s="3"/>
      <c r="CO985" s="3"/>
      <c r="CP985" s="3"/>
      <c r="CQ985" s="3"/>
      <c r="CR985" s="3"/>
      <c r="CS985" s="3"/>
      <c r="CT985" s="3"/>
      <c r="CU985" s="3"/>
    </row>
    <row r="986" spans="9:99">
      <c r="I986" s="3"/>
      <c r="O986" s="3"/>
      <c r="P986" s="3"/>
      <c r="Q986" s="3"/>
      <c r="T986" s="3"/>
      <c r="U986" s="3"/>
      <c r="W986" s="37"/>
      <c r="X986" s="3"/>
      <c r="Y986" s="3"/>
      <c r="Z986" s="8"/>
      <c r="AA986" s="3"/>
      <c r="AB986" s="3"/>
      <c r="AC986" s="3"/>
      <c r="AD986" s="3"/>
      <c r="AE986" s="3"/>
      <c r="AF986" s="3"/>
      <c r="AG986" s="3"/>
      <c r="AH986" s="3"/>
      <c r="AI986" s="3"/>
      <c r="AJ986" s="3"/>
      <c r="AK986" s="3"/>
      <c r="AL986" s="3"/>
      <c r="BW986" s="4"/>
      <c r="BX986" s="3"/>
      <c r="BY986" s="3"/>
      <c r="CE986" s="3"/>
      <c r="CF986" s="3"/>
      <c r="CG986" s="3"/>
      <c r="CH986" s="3"/>
      <c r="CI986" s="3"/>
      <c r="CJ986" s="32"/>
      <c r="CK986" s="3"/>
      <c r="CL986" s="3"/>
      <c r="CM986" s="3"/>
      <c r="CN986" s="3"/>
      <c r="CO986" s="3"/>
      <c r="CP986" s="3"/>
      <c r="CQ986" s="3"/>
      <c r="CR986" s="3"/>
      <c r="CS986" s="3"/>
      <c r="CT986" s="3"/>
      <c r="CU986" s="3"/>
    </row>
    <row r="987" spans="9:99">
      <c r="I987" s="3"/>
      <c r="O987" s="3"/>
      <c r="P987" s="3"/>
      <c r="Q987" s="3"/>
      <c r="T987" s="3"/>
      <c r="U987" s="3"/>
      <c r="W987" s="37"/>
      <c r="X987" s="3"/>
      <c r="Y987" s="3"/>
      <c r="Z987" s="8"/>
      <c r="AA987" s="3"/>
      <c r="AB987" s="3"/>
      <c r="AC987" s="3"/>
      <c r="AD987" s="3"/>
      <c r="AE987" s="3"/>
      <c r="AF987" s="3"/>
      <c r="AG987" s="3"/>
      <c r="AH987" s="3"/>
      <c r="AI987" s="3"/>
      <c r="AJ987" s="3"/>
      <c r="AK987" s="3"/>
      <c r="AL987" s="3"/>
      <c r="BW987" s="4"/>
      <c r="BX987" s="3"/>
      <c r="BY987" s="3"/>
      <c r="CE987" s="3"/>
      <c r="CF987" s="3"/>
      <c r="CG987" s="3"/>
      <c r="CH987" s="3"/>
      <c r="CI987" s="3"/>
      <c r="CJ987" s="32"/>
      <c r="CK987" s="3"/>
      <c r="CL987" s="3"/>
      <c r="CM987" s="3"/>
      <c r="CN987" s="3"/>
      <c r="CO987" s="3"/>
      <c r="CP987" s="3"/>
      <c r="CQ987" s="3"/>
      <c r="CR987" s="3"/>
      <c r="CS987" s="3"/>
      <c r="CT987" s="3"/>
      <c r="CU987" s="3"/>
    </row>
    <row r="988" spans="9:99">
      <c r="I988" s="3"/>
      <c r="O988" s="3"/>
      <c r="P988" s="3"/>
      <c r="Q988" s="3"/>
      <c r="T988" s="3"/>
      <c r="U988" s="3"/>
      <c r="W988" s="37"/>
      <c r="X988" s="3"/>
      <c r="Y988" s="3"/>
      <c r="Z988" s="8"/>
      <c r="AA988" s="3"/>
      <c r="AB988" s="3"/>
      <c r="AC988" s="3"/>
      <c r="AD988" s="3"/>
      <c r="AE988" s="3"/>
      <c r="AF988" s="3"/>
      <c r="AG988" s="3"/>
      <c r="AH988" s="3"/>
      <c r="AI988" s="3"/>
      <c r="AJ988" s="3"/>
      <c r="AK988" s="3"/>
      <c r="AL988" s="3"/>
      <c r="BW988" s="4"/>
      <c r="BX988" s="3"/>
      <c r="BY988" s="3"/>
      <c r="CE988" s="3"/>
      <c r="CF988" s="3"/>
      <c r="CG988" s="3"/>
      <c r="CH988" s="3"/>
      <c r="CI988" s="3"/>
      <c r="CJ988" s="32"/>
      <c r="CK988" s="3"/>
      <c r="CL988" s="3"/>
      <c r="CM988" s="3"/>
      <c r="CN988" s="3"/>
      <c r="CO988" s="3"/>
      <c r="CP988" s="3"/>
      <c r="CQ988" s="3"/>
      <c r="CR988" s="3"/>
      <c r="CS988" s="3"/>
      <c r="CT988" s="3"/>
      <c r="CU988" s="3"/>
    </row>
    <row r="989" spans="9:99">
      <c r="I989" s="3"/>
      <c r="O989" s="3"/>
      <c r="P989" s="3"/>
      <c r="Q989" s="3"/>
      <c r="T989" s="3"/>
      <c r="U989" s="3"/>
      <c r="W989" s="37"/>
      <c r="X989" s="3"/>
      <c r="Y989" s="3"/>
      <c r="Z989" s="8"/>
      <c r="AA989" s="3"/>
      <c r="AB989" s="3"/>
      <c r="AC989" s="3"/>
      <c r="AD989" s="3"/>
      <c r="AE989" s="3"/>
      <c r="AF989" s="3"/>
      <c r="AG989" s="3"/>
      <c r="AH989" s="3"/>
      <c r="AI989" s="3"/>
      <c r="AJ989" s="3"/>
      <c r="AK989" s="3"/>
      <c r="AL989" s="3"/>
      <c r="BW989" s="4"/>
      <c r="BX989" s="3"/>
      <c r="BY989" s="3"/>
      <c r="CE989" s="3"/>
      <c r="CF989" s="3"/>
      <c r="CG989" s="3"/>
      <c r="CH989" s="3"/>
      <c r="CI989" s="3"/>
      <c r="CJ989" s="32"/>
      <c r="CK989" s="3"/>
      <c r="CL989" s="3"/>
      <c r="CM989" s="3"/>
      <c r="CN989" s="3"/>
      <c r="CO989" s="3"/>
      <c r="CP989" s="3"/>
      <c r="CQ989" s="3"/>
      <c r="CR989" s="3"/>
      <c r="CS989" s="3"/>
      <c r="CT989" s="3"/>
      <c r="CU989" s="3"/>
    </row>
    <row r="990" spans="9:99">
      <c r="I990" s="3"/>
      <c r="O990" s="3"/>
      <c r="P990" s="3"/>
      <c r="Q990" s="3"/>
      <c r="T990" s="3"/>
      <c r="U990" s="3"/>
      <c r="W990" s="37"/>
      <c r="X990" s="3"/>
      <c r="Y990" s="3"/>
      <c r="Z990" s="8"/>
      <c r="AA990" s="3"/>
      <c r="AB990" s="3"/>
      <c r="AC990" s="3"/>
      <c r="AD990" s="3"/>
      <c r="AE990" s="3"/>
      <c r="AF990" s="3"/>
      <c r="AG990" s="3"/>
      <c r="AH990" s="3"/>
      <c r="AI990" s="3"/>
      <c r="AJ990" s="3"/>
      <c r="AK990" s="3"/>
      <c r="AL990" s="3"/>
      <c r="BW990" s="4"/>
      <c r="BX990" s="3"/>
      <c r="BY990" s="3"/>
      <c r="CE990" s="3"/>
      <c r="CF990" s="3"/>
      <c r="CG990" s="3"/>
      <c r="CH990" s="3"/>
      <c r="CI990" s="3"/>
      <c r="CJ990" s="32"/>
      <c r="CK990" s="3"/>
      <c r="CL990" s="3"/>
      <c r="CM990" s="3"/>
      <c r="CN990" s="3"/>
      <c r="CO990" s="3"/>
      <c r="CP990" s="3"/>
      <c r="CQ990" s="3"/>
      <c r="CR990" s="3"/>
      <c r="CS990" s="3"/>
      <c r="CT990" s="3"/>
      <c r="CU990" s="3"/>
    </row>
    <row r="991" spans="9:99">
      <c r="I991" s="3"/>
      <c r="O991" s="3"/>
      <c r="P991" s="3"/>
      <c r="Q991" s="3"/>
      <c r="T991" s="3"/>
      <c r="U991" s="3"/>
      <c r="W991" s="37"/>
      <c r="X991" s="3"/>
      <c r="Y991" s="3"/>
      <c r="Z991" s="8"/>
      <c r="AA991" s="3"/>
      <c r="AB991" s="3"/>
      <c r="AC991" s="3"/>
      <c r="AD991" s="3"/>
      <c r="AE991" s="3"/>
      <c r="AF991" s="3"/>
      <c r="AG991" s="3"/>
      <c r="AH991" s="3"/>
      <c r="AI991" s="3"/>
      <c r="AJ991" s="3"/>
      <c r="AK991" s="3"/>
      <c r="AL991" s="3"/>
      <c r="BW991" s="4"/>
      <c r="BX991" s="3"/>
      <c r="BY991" s="3"/>
      <c r="CE991" s="3"/>
      <c r="CF991" s="3"/>
      <c r="CG991" s="3"/>
      <c r="CH991" s="3"/>
      <c r="CI991" s="3"/>
      <c r="CJ991" s="32"/>
      <c r="CK991" s="3"/>
      <c r="CL991" s="3"/>
      <c r="CM991" s="3"/>
      <c r="CN991" s="3"/>
      <c r="CO991" s="3"/>
      <c r="CP991" s="3"/>
      <c r="CQ991" s="3"/>
      <c r="CR991" s="3"/>
      <c r="CS991" s="3"/>
      <c r="CT991" s="3"/>
      <c r="CU991" s="3"/>
    </row>
    <row r="992" spans="9:99">
      <c r="I992" s="3"/>
      <c r="O992" s="3"/>
      <c r="P992" s="3"/>
      <c r="Q992" s="3"/>
      <c r="T992" s="3"/>
      <c r="U992" s="3"/>
      <c r="W992" s="37"/>
      <c r="X992" s="3"/>
      <c r="Y992" s="3"/>
      <c r="Z992" s="8"/>
      <c r="AA992" s="3"/>
      <c r="AB992" s="3"/>
      <c r="AC992" s="3"/>
      <c r="AD992" s="3"/>
      <c r="AE992" s="3"/>
      <c r="AF992" s="3"/>
      <c r="AG992" s="3"/>
      <c r="AH992" s="3"/>
      <c r="AI992" s="3"/>
      <c r="AJ992" s="3"/>
      <c r="AK992" s="3"/>
      <c r="AL992" s="3"/>
      <c r="BW992" s="4"/>
      <c r="BX992" s="3"/>
      <c r="BY992" s="3"/>
      <c r="CE992" s="3"/>
      <c r="CF992" s="3"/>
      <c r="CG992" s="3"/>
      <c r="CH992" s="3"/>
      <c r="CI992" s="3"/>
      <c r="CJ992" s="32"/>
      <c r="CK992" s="3"/>
      <c r="CL992" s="3"/>
      <c r="CM992" s="3"/>
      <c r="CN992" s="3"/>
      <c r="CO992" s="3"/>
      <c r="CP992" s="3"/>
      <c r="CQ992" s="3"/>
      <c r="CR992" s="3"/>
      <c r="CS992" s="3"/>
      <c r="CT992" s="3"/>
      <c r="CU992" s="3"/>
    </row>
    <row r="993" spans="9:99">
      <c r="I993" s="3"/>
      <c r="O993" s="3"/>
      <c r="P993" s="3"/>
      <c r="Q993" s="3"/>
      <c r="T993" s="3"/>
      <c r="U993" s="3"/>
      <c r="W993" s="37"/>
      <c r="X993" s="3"/>
      <c r="Y993" s="3"/>
      <c r="Z993" s="8"/>
      <c r="AA993" s="3"/>
      <c r="AB993" s="3"/>
      <c r="AC993" s="3"/>
      <c r="AD993" s="3"/>
      <c r="AE993" s="3"/>
      <c r="AF993" s="3"/>
      <c r="AG993" s="3"/>
      <c r="AH993" s="3"/>
      <c r="AI993" s="3"/>
      <c r="AJ993" s="3"/>
      <c r="AK993" s="3"/>
      <c r="AL993" s="3"/>
      <c r="BW993" s="4"/>
      <c r="BX993" s="3"/>
      <c r="BY993" s="3"/>
      <c r="CE993" s="3"/>
      <c r="CF993" s="3"/>
      <c r="CG993" s="3"/>
      <c r="CH993" s="3"/>
      <c r="CI993" s="3"/>
      <c r="CJ993" s="32"/>
      <c r="CK993" s="3"/>
      <c r="CL993" s="3"/>
      <c r="CM993" s="3"/>
      <c r="CN993" s="3"/>
      <c r="CO993" s="3"/>
      <c r="CP993" s="3"/>
      <c r="CQ993" s="3"/>
      <c r="CR993" s="3"/>
      <c r="CS993" s="3"/>
      <c r="CT993" s="3"/>
      <c r="CU993" s="3"/>
    </row>
    <row r="994" spans="9:99">
      <c r="I994" s="3"/>
      <c r="O994" s="3"/>
      <c r="P994" s="3"/>
      <c r="Q994" s="3"/>
      <c r="T994" s="3"/>
      <c r="U994" s="3"/>
      <c r="W994" s="37"/>
      <c r="X994" s="3"/>
      <c r="Y994" s="3"/>
      <c r="Z994" s="8"/>
      <c r="AA994" s="3"/>
      <c r="AB994" s="3"/>
      <c r="AC994" s="3"/>
      <c r="AD994" s="3"/>
      <c r="AE994" s="3"/>
      <c r="AF994" s="3"/>
      <c r="AG994" s="3"/>
      <c r="AH994" s="3"/>
      <c r="AI994" s="3"/>
      <c r="AJ994" s="3"/>
      <c r="AK994" s="3"/>
      <c r="AL994" s="3"/>
      <c r="BW994" s="4"/>
      <c r="BX994" s="3"/>
      <c r="BY994" s="3"/>
      <c r="CE994" s="3"/>
      <c r="CF994" s="3"/>
      <c r="CG994" s="3"/>
      <c r="CH994" s="3"/>
      <c r="CI994" s="3"/>
      <c r="CJ994" s="32"/>
      <c r="CK994" s="3"/>
      <c r="CL994" s="3"/>
      <c r="CM994" s="3"/>
      <c r="CN994" s="3"/>
      <c r="CO994" s="3"/>
      <c r="CP994" s="3"/>
      <c r="CQ994" s="3"/>
      <c r="CR994" s="3"/>
      <c r="CS994" s="3"/>
      <c r="CT994" s="3"/>
      <c r="CU994" s="3"/>
    </row>
    <row r="995" spans="9:99">
      <c r="I995" s="3"/>
      <c r="O995" s="3"/>
      <c r="P995" s="3"/>
      <c r="Q995" s="3"/>
      <c r="T995" s="3"/>
      <c r="U995" s="3"/>
      <c r="W995" s="37"/>
      <c r="X995" s="3"/>
      <c r="Y995" s="3"/>
      <c r="Z995" s="8"/>
      <c r="AA995" s="3"/>
      <c r="AB995" s="3"/>
      <c r="AC995" s="3"/>
      <c r="AD995" s="3"/>
      <c r="AE995" s="3"/>
      <c r="AF995" s="3"/>
      <c r="AG995" s="3"/>
      <c r="AH995" s="3"/>
      <c r="AI995" s="3"/>
      <c r="AJ995" s="3"/>
      <c r="AK995" s="3"/>
      <c r="AL995" s="3"/>
      <c r="BW995" s="4"/>
      <c r="BX995" s="3"/>
      <c r="BY995" s="3"/>
      <c r="CE995" s="3"/>
      <c r="CF995" s="3"/>
      <c r="CG995" s="3"/>
      <c r="CH995" s="3"/>
      <c r="CI995" s="3"/>
      <c r="CJ995" s="32"/>
      <c r="CK995" s="3"/>
      <c r="CL995" s="3"/>
      <c r="CM995" s="3"/>
      <c r="CN995" s="3"/>
      <c r="CO995" s="3"/>
      <c r="CP995" s="3"/>
      <c r="CQ995" s="3"/>
      <c r="CR995" s="3"/>
      <c r="CS995" s="3"/>
      <c r="CT995" s="3"/>
      <c r="CU995" s="3"/>
    </row>
    <row r="996" spans="9:99">
      <c r="I996" s="3"/>
      <c r="O996" s="3"/>
      <c r="P996" s="3"/>
      <c r="Q996" s="3"/>
      <c r="T996" s="3"/>
      <c r="U996" s="3"/>
      <c r="W996" s="37"/>
      <c r="X996" s="3"/>
      <c r="Y996" s="3"/>
      <c r="Z996" s="8"/>
      <c r="AA996" s="3"/>
      <c r="AB996" s="3"/>
      <c r="AC996" s="3"/>
      <c r="AD996" s="3"/>
      <c r="AE996" s="3"/>
      <c r="AF996" s="3"/>
      <c r="AG996" s="3"/>
      <c r="AH996" s="3"/>
      <c r="AI996" s="3"/>
      <c r="AJ996" s="3"/>
      <c r="AK996" s="3"/>
      <c r="AL996" s="3"/>
      <c r="BW996" s="4"/>
      <c r="BX996" s="3"/>
      <c r="BY996" s="3"/>
      <c r="CE996" s="3"/>
      <c r="CF996" s="3"/>
      <c r="CG996" s="3"/>
      <c r="CH996" s="3"/>
      <c r="CI996" s="3"/>
      <c r="CJ996" s="32"/>
      <c r="CK996" s="3"/>
      <c r="CL996" s="3"/>
      <c r="CM996" s="3"/>
      <c r="CN996" s="3"/>
      <c r="CO996" s="3"/>
      <c r="CP996" s="3"/>
      <c r="CQ996" s="3"/>
      <c r="CR996" s="3"/>
      <c r="CS996" s="3"/>
      <c r="CT996" s="3"/>
      <c r="CU996" s="3"/>
    </row>
    <row r="997" spans="9:99">
      <c r="I997" s="3"/>
      <c r="O997" s="3"/>
      <c r="P997" s="3"/>
      <c r="Q997" s="3"/>
      <c r="T997" s="3"/>
      <c r="U997" s="3"/>
      <c r="W997" s="37"/>
      <c r="X997" s="3"/>
      <c r="Y997" s="3"/>
      <c r="Z997" s="8"/>
      <c r="AA997" s="3"/>
      <c r="AB997" s="3"/>
      <c r="AC997" s="3"/>
      <c r="AD997" s="3"/>
      <c r="AE997" s="3"/>
      <c r="AF997" s="3"/>
      <c r="AG997" s="3"/>
      <c r="AH997" s="3"/>
      <c r="AI997" s="3"/>
      <c r="AJ997" s="3"/>
      <c r="AK997" s="3"/>
      <c r="AL997" s="3"/>
      <c r="BW997" s="4"/>
      <c r="BX997" s="3"/>
      <c r="BY997" s="3"/>
      <c r="CE997" s="3"/>
      <c r="CF997" s="3"/>
      <c r="CG997" s="3"/>
      <c r="CH997" s="3"/>
      <c r="CI997" s="3"/>
      <c r="CJ997" s="32"/>
      <c r="CK997" s="3"/>
      <c r="CL997" s="3"/>
      <c r="CM997" s="3"/>
      <c r="CN997" s="3"/>
      <c r="CO997" s="3"/>
      <c r="CP997" s="3"/>
      <c r="CQ997" s="3"/>
      <c r="CR997" s="3"/>
      <c r="CS997" s="3"/>
      <c r="CT997" s="3"/>
      <c r="CU997" s="3"/>
    </row>
    <row r="998" spans="9:99">
      <c r="I998" s="3"/>
      <c r="O998" s="3"/>
      <c r="P998" s="3"/>
      <c r="Q998" s="3"/>
      <c r="T998" s="3"/>
      <c r="U998" s="3"/>
      <c r="W998" s="37"/>
      <c r="X998" s="3"/>
      <c r="Y998" s="3"/>
      <c r="Z998" s="8"/>
      <c r="AA998" s="3"/>
      <c r="AB998" s="3"/>
      <c r="AC998" s="3"/>
      <c r="AD998" s="3"/>
      <c r="AE998" s="3"/>
      <c r="AF998" s="3"/>
      <c r="AG998" s="3"/>
      <c r="AH998" s="3"/>
      <c r="AI998" s="3"/>
      <c r="AJ998" s="3"/>
      <c r="AK998" s="3"/>
      <c r="AL998" s="3"/>
      <c r="BW998" s="4"/>
      <c r="BX998" s="3"/>
      <c r="BY998" s="3"/>
      <c r="CE998" s="3"/>
      <c r="CF998" s="3"/>
      <c r="CG998" s="3"/>
      <c r="CH998" s="3"/>
      <c r="CI998" s="3"/>
      <c r="CJ998" s="32"/>
      <c r="CK998" s="3"/>
      <c r="CL998" s="3"/>
      <c r="CM998" s="3"/>
      <c r="CN998" s="3"/>
      <c r="CO998" s="3"/>
      <c r="CP998" s="3"/>
      <c r="CQ998" s="3"/>
      <c r="CR998" s="3"/>
      <c r="CS998" s="3"/>
      <c r="CT998" s="3"/>
      <c r="CU998" s="3"/>
    </row>
    <row r="999" spans="9:99">
      <c r="I999" s="3"/>
      <c r="O999" s="3"/>
      <c r="P999" s="3"/>
      <c r="Q999" s="3"/>
      <c r="T999" s="3"/>
      <c r="U999" s="3"/>
      <c r="W999" s="37"/>
      <c r="X999" s="3"/>
      <c r="Y999" s="3"/>
      <c r="Z999" s="8"/>
      <c r="AA999" s="3"/>
      <c r="AB999" s="3"/>
      <c r="AC999" s="3"/>
      <c r="AD999" s="3"/>
      <c r="AE999" s="3"/>
      <c r="AF999" s="3"/>
      <c r="AG999" s="3"/>
      <c r="AH999" s="3"/>
      <c r="AI999" s="3"/>
      <c r="AJ999" s="3"/>
      <c r="AK999" s="3"/>
      <c r="AL999" s="3"/>
      <c r="BW999" s="4"/>
      <c r="BX999" s="3"/>
      <c r="BY999" s="3"/>
      <c r="CE999" s="3"/>
      <c r="CF999" s="3"/>
      <c r="CG999" s="3"/>
      <c r="CH999" s="3"/>
      <c r="CI999" s="3"/>
      <c r="CJ999" s="32"/>
      <c r="CK999" s="3"/>
      <c r="CL999" s="3"/>
      <c r="CM999" s="3"/>
      <c r="CN999" s="3"/>
      <c r="CO999" s="3"/>
      <c r="CP999" s="3"/>
      <c r="CQ999" s="3"/>
      <c r="CR999" s="3"/>
      <c r="CS999" s="3"/>
      <c r="CT999" s="3"/>
      <c r="CU999" s="3"/>
    </row>
    <row r="1000" spans="9:99">
      <c r="I1000" s="3"/>
      <c r="O1000" s="3"/>
      <c r="P1000" s="3"/>
      <c r="Q1000" s="3"/>
      <c r="T1000" s="3"/>
      <c r="U1000" s="3"/>
      <c r="W1000" s="37"/>
      <c r="X1000" s="3"/>
      <c r="Y1000" s="3"/>
      <c r="Z1000" s="8"/>
      <c r="AA1000" s="3"/>
      <c r="AB1000" s="3"/>
      <c r="AC1000" s="3"/>
      <c r="AD1000" s="3"/>
      <c r="AE1000" s="3"/>
      <c r="AF1000" s="3"/>
      <c r="AG1000" s="3"/>
      <c r="AH1000" s="3"/>
      <c r="AI1000" s="3"/>
      <c r="AJ1000" s="3"/>
      <c r="AK1000" s="3"/>
      <c r="AL1000" s="3"/>
      <c r="BW1000" s="4"/>
      <c r="BX1000" s="3"/>
      <c r="BY1000" s="3"/>
      <c r="CE1000" s="3"/>
      <c r="CF1000" s="3"/>
      <c r="CG1000" s="3"/>
      <c r="CH1000" s="3"/>
      <c r="CI1000" s="3"/>
      <c r="CJ1000" s="32"/>
      <c r="CK1000" s="3"/>
      <c r="CL1000" s="3"/>
      <c r="CM1000" s="3"/>
      <c r="CN1000" s="3"/>
      <c r="CO1000" s="3"/>
      <c r="CP1000" s="3"/>
      <c r="CQ1000" s="3"/>
      <c r="CR1000" s="3"/>
      <c r="CS1000" s="3"/>
      <c r="CT1000" s="3"/>
      <c r="CU1000" s="3"/>
    </row>
    <row r="1001" spans="9:99">
      <c r="I1001" s="3"/>
      <c r="O1001" s="3"/>
      <c r="P1001" s="3"/>
      <c r="Q1001" s="3"/>
      <c r="T1001" s="3"/>
      <c r="U1001" s="3"/>
      <c r="W1001" s="37"/>
      <c r="X1001" s="3"/>
      <c r="Y1001" s="3"/>
      <c r="Z1001" s="8"/>
      <c r="AA1001" s="3"/>
      <c r="AB1001" s="3"/>
      <c r="AC1001" s="3"/>
      <c r="AD1001" s="3"/>
      <c r="AE1001" s="3"/>
      <c r="AF1001" s="3"/>
      <c r="AG1001" s="3"/>
      <c r="AH1001" s="3"/>
      <c r="AI1001" s="3"/>
      <c r="AJ1001" s="3"/>
      <c r="AK1001" s="3"/>
      <c r="AL1001" s="3"/>
      <c r="BW1001" s="4"/>
      <c r="BX1001" s="3"/>
      <c r="BY1001" s="3"/>
      <c r="CE1001" s="3"/>
      <c r="CF1001" s="3"/>
      <c r="CG1001" s="3"/>
      <c r="CH1001" s="3"/>
      <c r="CI1001" s="3"/>
      <c r="CJ1001" s="32"/>
      <c r="CK1001" s="3"/>
      <c r="CL1001" s="3"/>
      <c r="CM1001" s="3"/>
      <c r="CN1001" s="3"/>
      <c r="CO1001" s="3"/>
      <c r="CP1001" s="3"/>
      <c r="CQ1001" s="3"/>
      <c r="CR1001" s="3"/>
      <c r="CS1001" s="3"/>
      <c r="CT1001" s="3"/>
      <c r="CU1001" s="3"/>
    </row>
    <row r="1002" spans="9:99">
      <c r="I1002" s="3"/>
      <c r="O1002" s="3"/>
      <c r="P1002" s="3"/>
      <c r="Q1002" s="3"/>
      <c r="T1002" s="3"/>
      <c r="U1002" s="3"/>
      <c r="W1002" s="37"/>
      <c r="X1002" s="3"/>
      <c r="Y1002" s="3"/>
      <c r="Z1002" s="8"/>
      <c r="AA1002" s="3"/>
      <c r="AB1002" s="3"/>
      <c r="AC1002" s="3"/>
      <c r="AD1002" s="3"/>
      <c r="AE1002" s="3"/>
      <c r="AF1002" s="3"/>
      <c r="AG1002" s="3"/>
      <c r="AH1002" s="3"/>
      <c r="AI1002" s="3"/>
      <c r="AJ1002" s="3"/>
      <c r="AK1002" s="3"/>
      <c r="AL1002" s="3"/>
      <c r="BW1002" s="4"/>
      <c r="BX1002" s="3"/>
      <c r="BY1002" s="3"/>
      <c r="CE1002" s="3"/>
      <c r="CF1002" s="3"/>
      <c r="CG1002" s="3"/>
      <c r="CH1002" s="3"/>
      <c r="CI1002" s="3"/>
      <c r="CJ1002" s="32"/>
      <c r="CK1002" s="3"/>
      <c r="CL1002" s="3"/>
      <c r="CM1002" s="3"/>
      <c r="CN1002" s="3"/>
      <c r="CO1002" s="3"/>
      <c r="CP1002" s="3"/>
      <c r="CQ1002" s="3"/>
      <c r="CR1002" s="3"/>
      <c r="CS1002" s="3"/>
      <c r="CT1002" s="3"/>
      <c r="CU1002" s="3"/>
    </row>
    <row r="1003" spans="9:99">
      <c r="I1003" s="3"/>
      <c r="O1003" s="3"/>
      <c r="P1003" s="3"/>
      <c r="Q1003" s="3"/>
      <c r="T1003" s="3"/>
      <c r="U1003" s="3"/>
      <c r="W1003" s="37"/>
      <c r="X1003" s="3"/>
      <c r="Y1003" s="3"/>
      <c r="Z1003" s="8"/>
      <c r="AA1003" s="3"/>
      <c r="AB1003" s="3"/>
      <c r="AC1003" s="3"/>
      <c r="AD1003" s="3"/>
      <c r="AE1003" s="3"/>
      <c r="AF1003" s="3"/>
      <c r="AG1003" s="3"/>
      <c r="AH1003" s="3"/>
      <c r="AI1003" s="3"/>
      <c r="AJ1003" s="3"/>
      <c r="AK1003" s="3"/>
      <c r="AL1003" s="3"/>
      <c r="BW1003" s="4"/>
      <c r="BX1003" s="3"/>
      <c r="BY1003" s="3"/>
      <c r="CE1003" s="3"/>
      <c r="CF1003" s="3"/>
      <c r="CG1003" s="3"/>
      <c r="CH1003" s="3"/>
      <c r="CI1003" s="3"/>
      <c r="CJ1003" s="32"/>
      <c r="CK1003" s="3"/>
      <c r="CL1003" s="3"/>
      <c r="CM1003" s="3"/>
      <c r="CN1003" s="3"/>
      <c r="CO1003" s="3"/>
      <c r="CP1003" s="3"/>
      <c r="CQ1003" s="3"/>
      <c r="CR1003" s="3"/>
      <c r="CS1003" s="3"/>
      <c r="CT1003" s="3"/>
      <c r="CU1003" s="3"/>
    </row>
    <row r="1004" spans="9:99">
      <c r="I1004" s="3"/>
      <c r="O1004" s="3"/>
      <c r="P1004" s="3"/>
      <c r="Q1004" s="3"/>
      <c r="T1004" s="3"/>
      <c r="U1004" s="3"/>
      <c r="W1004" s="37"/>
      <c r="X1004" s="3"/>
      <c r="Y1004" s="3"/>
      <c r="Z1004" s="8"/>
      <c r="AA1004" s="3"/>
      <c r="AB1004" s="3"/>
      <c r="AC1004" s="3"/>
      <c r="AD1004" s="3"/>
      <c r="AE1004" s="3"/>
      <c r="AF1004" s="3"/>
      <c r="AG1004" s="3"/>
      <c r="AH1004" s="3"/>
      <c r="AI1004" s="3"/>
      <c r="AJ1004" s="3"/>
      <c r="AK1004" s="3"/>
      <c r="AL1004" s="3"/>
      <c r="BW1004" s="4"/>
      <c r="BX1004" s="3"/>
      <c r="BY1004" s="3"/>
      <c r="CE1004" s="3"/>
      <c r="CF1004" s="3"/>
      <c r="CG1004" s="3"/>
      <c r="CH1004" s="3"/>
      <c r="CI1004" s="3"/>
      <c r="CJ1004" s="32"/>
      <c r="CK1004" s="3"/>
      <c r="CL1004" s="3"/>
      <c r="CM1004" s="3"/>
      <c r="CN1004" s="3"/>
      <c r="CO1004" s="3"/>
      <c r="CP1004" s="3"/>
      <c r="CQ1004" s="3"/>
      <c r="CR1004" s="3"/>
      <c r="CS1004" s="3"/>
      <c r="CT1004" s="3"/>
      <c r="CU1004" s="3"/>
    </row>
    <row r="1005" spans="9:99">
      <c r="I1005" s="3"/>
      <c r="O1005" s="3"/>
      <c r="P1005" s="3"/>
      <c r="Q1005" s="3"/>
      <c r="T1005" s="3"/>
      <c r="U1005" s="3"/>
      <c r="W1005" s="37"/>
      <c r="X1005" s="3"/>
      <c r="Y1005" s="3"/>
      <c r="Z1005" s="8"/>
      <c r="AA1005" s="3"/>
      <c r="AB1005" s="3"/>
      <c r="AC1005" s="3"/>
      <c r="AD1005" s="3"/>
      <c r="AE1005" s="3"/>
      <c r="AF1005" s="3"/>
      <c r="AG1005" s="3"/>
      <c r="AH1005" s="3"/>
      <c r="AI1005" s="3"/>
      <c r="AJ1005" s="3"/>
      <c r="AK1005" s="3"/>
      <c r="AL1005" s="3"/>
      <c r="BW1005" s="4"/>
      <c r="BX1005" s="3"/>
      <c r="BY1005" s="3"/>
      <c r="CE1005" s="3"/>
      <c r="CF1005" s="3"/>
      <c r="CG1005" s="3"/>
      <c r="CH1005" s="3"/>
      <c r="CI1005" s="3"/>
      <c r="CJ1005" s="32"/>
      <c r="CK1005" s="3"/>
      <c r="CL1005" s="3"/>
      <c r="CM1005" s="3"/>
      <c r="CN1005" s="3"/>
      <c r="CO1005" s="3"/>
      <c r="CP1005" s="3"/>
      <c r="CQ1005" s="3"/>
      <c r="CR1005" s="3"/>
      <c r="CS1005" s="3"/>
      <c r="CT1005" s="3"/>
      <c r="CU1005" s="3"/>
    </row>
    <row r="1006" spans="9:99">
      <c r="I1006" s="3"/>
      <c r="O1006" s="3"/>
      <c r="P1006" s="3"/>
      <c r="Q1006" s="3"/>
      <c r="T1006" s="3"/>
      <c r="U1006" s="3"/>
      <c r="W1006" s="37"/>
      <c r="X1006" s="3"/>
      <c r="Y1006" s="3"/>
      <c r="Z1006" s="8"/>
      <c r="AA1006" s="3"/>
      <c r="AB1006" s="3"/>
      <c r="AC1006" s="3"/>
      <c r="AD1006" s="3"/>
      <c r="AE1006" s="3"/>
      <c r="AF1006" s="3"/>
      <c r="AG1006" s="3"/>
      <c r="AH1006" s="3"/>
      <c r="AI1006" s="3"/>
      <c r="AJ1006" s="3"/>
      <c r="AK1006" s="3"/>
      <c r="AL1006" s="3"/>
      <c r="BW1006" s="4"/>
      <c r="BX1006" s="3"/>
      <c r="BY1006" s="3"/>
      <c r="CE1006" s="3"/>
      <c r="CF1006" s="3"/>
      <c r="CG1006" s="3"/>
      <c r="CH1006" s="3"/>
      <c r="CI1006" s="3"/>
      <c r="CJ1006" s="32"/>
      <c r="CK1006" s="3"/>
      <c r="CL1006" s="3"/>
      <c r="CM1006" s="3"/>
      <c r="CN1006" s="3"/>
      <c r="CO1006" s="3"/>
      <c r="CP1006" s="3"/>
      <c r="CQ1006" s="3"/>
      <c r="CR1006" s="3"/>
      <c r="CS1006" s="3"/>
      <c r="CT1006" s="3"/>
      <c r="CU1006" s="3"/>
    </row>
    <row r="1007" spans="9:99">
      <c r="I1007" s="3"/>
      <c r="O1007" s="3"/>
      <c r="P1007" s="3"/>
      <c r="Q1007" s="3"/>
      <c r="T1007" s="3"/>
      <c r="U1007" s="3"/>
      <c r="W1007" s="37"/>
      <c r="X1007" s="3"/>
      <c r="Y1007" s="3"/>
      <c r="Z1007" s="8"/>
      <c r="AA1007" s="3"/>
      <c r="AB1007" s="3"/>
      <c r="AC1007" s="3"/>
      <c r="AD1007" s="3"/>
      <c r="AE1007" s="3"/>
      <c r="AF1007" s="3"/>
      <c r="AG1007" s="3"/>
      <c r="AH1007" s="3"/>
      <c r="AI1007" s="3"/>
      <c r="AJ1007" s="3"/>
      <c r="AK1007" s="3"/>
      <c r="AL1007" s="3"/>
      <c r="BW1007" s="4"/>
      <c r="BX1007" s="3"/>
      <c r="BY1007" s="3"/>
      <c r="CE1007" s="3"/>
      <c r="CF1007" s="3"/>
      <c r="CG1007" s="3"/>
      <c r="CH1007" s="3"/>
      <c r="CI1007" s="3"/>
      <c r="CJ1007" s="32"/>
      <c r="CK1007" s="3"/>
      <c r="CL1007" s="3"/>
      <c r="CM1007" s="3"/>
      <c r="CN1007" s="3"/>
      <c r="CO1007" s="3"/>
      <c r="CP1007" s="3"/>
      <c r="CQ1007" s="3"/>
      <c r="CR1007" s="3"/>
      <c r="CS1007" s="3"/>
      <c r="CT1007" s="3"/>
      <c r="CU1007" s="3"/>
    </row>
    <row r="1008" spans="9:99">
      <c r="I1008" s="3"/>
      <c r="O1008" s="3"/>
      <c r="P1008" s="3"/>
      <c r="Q1008" s="3"/>
      <c r="T1008" s="3"/>
      <c r="U1008" s="3"/>
      <c r="W1008" s="37"/>
      <c r="X1008" s="3"/>
      <c r="Y1008" s="3"/>
      <c r="Z1008" s="8"/>
      <c r="AA1008" s="3"/>
      <c r="AB1008" s="3"/>
      <c r="AC1008" s="3"/>
      <c r="AD1008" s="3"/>
      <c r="AE1008" s="3"/>
      <c r="AF1008" s="3"/>
      <c r="AG1008" s="3"/>
      <c r="AH1008" s="3"/>
      <c r="AI1008" s="3"/>
      <c r="AJ1008" s="3"/>
      <c r="AK1008" s="3"/>
      <c r="AL1008" s="3"/>
      <c r="BW1008" s="4"/>
      <c r="BX1008" s="3"/>
      <c r="BY1008" s="3"/>
      <c r="CE1008" s="3"/>
      <c r="CF1008" s="3"/>
      <c r="CG1008" s="3"/>
      <c r="CH1008" s="3"/>
      <c r="CI1008" s="3"/>
      <c r="CJ1008" s="32"/>
      <c r="CK1008" s="3"/>
      <c r="CL1008" s="3"/>
      <c r="CM1008" s="3"/>
      <c r="CN1008" s="3"/>
      <c r="CO1008" s="3"/>
      <c r="CP1008" s="3"/>
      <c r="CQ1008" s="3"/>
      <c r="CR1008" s="3"/>
      <c r="CS1008" s="3"/>
      <c r="CT1008" s="3"/>
      <c r="CU1008" s="3"/>
    </row>
    <row r="1009" spans="9:99">
      <c r="I1009" s="3"/>
      <c r="O1009" s="3"/>
      <c r="P1009" s="3"/>
      <c r="Q1009" s="3"/>
      <c r="T1009" s="3"/>
      <c r="U1009" s="3"/>
      <c r="W1009" s="37"/>
      <c r="X1009" s="3"/>
      <c r="Y1009" s="3"/>
      <c r="Z1009" s="8"/>
      <c r="AA1009" s="3"/>
      <c r="AB1009" s="3"/>
      <c r="AC1009" s="3"/>
      <c r="AD1009" s="3"/>
      <c r="AE1009" s="3"/>
      <c r="AF1009" s="3"/>
      <c r="AG1009" s="3"/>
      <c r="AH1009" s="3"/>
      <c r="AI1009" s="3"/>
      <c r="AJ1009" s="3"/>
      <c r="AK1009" s="3"/>
      <c r="AL1009" s="3"/>
      <c r="BW1009" s="4"/>
      <c r="BX1009" s="3"/>
      <c r="BY1009" s="3"/>
      <c r="CE1009" s="3"/>
      <c r="CF1009" s="3"/>
      <c r="CG1009" s="3"/>
      <c r="CH1009" s="3"/>
      <c r="CI1009" s="3"/>
      <c r="CJ1009" s="32"/>
      <c r="CK1009" s="3"/>
      <c r="CL1009" s="3"/>
      <c r="CM1009" s="3"/>
      <c r="CN1009" s="3"/>
      <c r="CO1009" s="3"/>
      <c r="CP1009" s="3"/>
      <c r="CQ1009" s="3"/>
      <c r="CR1009" s="3"/>
      <c r="CS1009" s="3"/>
      <c r="CT1009" s="3"/>
      <c r="CU1009" s="3"/>
    </row>
    <row r="1010" spans="9:99">
      <c r="I1010" s="3"/>
      <c r="O1010" s="3"/>
      <c r="P1010" s="3"/>
      <c r="Q1010" s="3"/>
      <c r="T1010" s="3"/>
      <c r="U1010" s="3"/>
      <c r="W1010" s="37"/>
      <c r="X1010" s="3"/>
      <c r="Y1010" s="3"/>
      <c r="Z1010" s="8"/>
      <c r="AA1010" s="3"/>
      <c r="AB1010" s="3"/>
      <c r="AC1010" s="3"/>
      <c r="AD1010" s="3"/>
      <c r="AE1010" s="3"/>
      <c r="AF1010" s="3"/>
      <c r="AG1010" s="3"/>
      <c r="AH1010" s="3"/>
      <c r="AI1010" s="3"/>
      <c r="AJ1010" s="3"/>
      <c r="AK1010" s="3"/>
      <c r="AL1010" s="3"/>
      <c r="BW1010" s="4"/>
      <c r="BX1010" s="3"/>
      <c r="BY1010" s="3"/>
      <c r="CE1010" s="3"/>
      <c r="CF1010" s="3"/>
      <c r="CG1010" s="3"/>
      <c r="CH1010" s="3"/>
      <c r="CI1010" s="3"/>
      <c r="CJ1010" s="32"/>
      <c r="CK1010" s="3"/>
      <c r="CL1010" s="3"/>
      <c r="CM1010" s="3"/>
      <c r="CN1010" s="3"/>
      <c r="CO1010" s="3"/>
      <c r="CP1010" s="3"/>
      <c r="CQ1010" s="3"/>
      <c r="CR1010" s="3"/>
      <c r="CS1010" s="3"/>
      <c r="CT1010" s="3"/>
      <c r="CU1010" s="3"/>
    </row>
    <row r="1011" spans="9:99">
      <c r="I1011" s="3"/>
      <c r="O1011" s="3"/>
      <c r="P1011" s="3"/>
      <c r="Q1011" s="3"/>
      <c r="T1011" s="3"/>
      <c r="U1011" s="3"/>
      <c r="W1011" s="37"/>
      <c r="X1011" s="3"/>
      <c r="Y1011" s="3"/>
      <c r="Z1011" s="8"/>
      <c r="AA1011" s="3"/>
      <c r="AB1011" s="3"/>
      <c r="AC1011" s="3"/>
      <c r="AD1011" s="3"/>
      <c r="AE1011" s="3"/>
      <c r="AF1011" s="3"/>
      <c r="AG1011" s="3"/>
      <c r="AH1011" s="3"/>
      <c r="AI1011" s="3"/>
      <c r="AJ1011" s="3"/>
      <c r="AK1011" s="3"/>
      <c r="AL1011" s="3"/>
      <c r="BW1011" s="4"/>
      <c r="BX1011" s="3"/>
      <c r="BY1011" s="3"/>
      <c r="CE1011" s="3"/>
      <c r="CF1011" s="3"/>
      <c r="CG1011" s="3"/>
      <c r="CH1011" s="3"/>
      <c r="CI1011" s="3"/>
      <c r="CJ1011" s="32"/>
      <c r="CK1011" s="3"/>
      <c r="CL1011" s="3"/>
      <c r="CM1011" s="3"/>
      <c r="CN1011" s="3"/>
      <c r="CO1011" s="3"/>
      <c r="CP1011" s="3"/>
      <c r="CQ1011" s="3"/>
      <c r="CR1011" s="3"/>
      <c r="CS1011" s="3"/>
      <c r="CT1011" s="3"/>
      <c r="CU1011" s="3"/>
    </row>
    <row r="1012" spans="9:99">
      <c r="I1012" s="3"/>
      <c r="O1012" s="3"/>
      <c r="P1012" s="3"/>
      <c r="Q1012" s="3"/>
      <c r="T1012" s="3"/>
      <c r="U1012" s="3"/>
      <c r="W1012" s="37"/>
      <c r="X1012" s="3"/>
      <c r="Y1012" s="3"/>
      <c r="Z1012" s="8"/>
      <c r="AA1012" s="3"/>
      <c r="AB1012" s="3"/>
      <c r="AC1012" s="3"/>
      <c r="AD1012" s="3"/>
      <c r="AE1012" s="3"/>
      <c r="AF1012" s="3"/>
      <c r="AG1012" s="3"/>
      <c r="AH1012" s="3"/>
      <c r="AI1012" s="3"/>
      <c r="AJ1012" s="3"/>
      <c r="AK1012" s="3"/>
      <c r="AL1012" s="3"/>
      <c r="BW1012" s="4"/>
      <c r="BX1012" s="3"/>
      <c r="BY1012" s="3"/>
      <c r="CE1012" s="3"/>
      <c r="CF1012" s="3"/>
      <c r="CG1012" s="3"/>
      <c r="CH1012" s="3"/>
      <c r="CI1012" s="3"/>
      <c r="CJ1012" s="32"/>
      <c r="CK1012" s="3"/>
      <c r="CL1012" s="3"/>
      <c r="CM1012" s="3"/>
      <c r="CN1012" s="3"/>
      <c r="CO1012" s="3"/>
      <c r="CP1012" s="3"/>
      <c r="CQ1012" s="3"/>
      <c r="CR1012" s="3"/>
      <c r="CS1012" s="3"/>
      <c r="CT1012" s="3"/>
      <c r="CU1012" s="3"/>
    </row>
    <row r="1013" spans="9:99">
      <c r="I1013" s="3"/>
      <c r="O1013" s="3"/>
      <c r="P1013" s="3"/>
      <c r="Q1013" s="3"/>
      <c r="T1013" s="3"/>
      <c r="U1013" s="3"/>
      <c r="W1013" s="37"/>
      <c r="X1013" s="3"/>
      <c r="Y1013" s="3"/>
      <c r="Z1013" s="8"/>
      <c r="AA1013" s="3"/>
      <c r="AB1013" s="3"/>
      <c r="AC1013" s="3"/>
      <c r="AD1013" s="3"/>
      <c r="AE1013" s="3"/>
      <c r="AF1013" s="3"/>
      <c r="AG1013" s="3"/>
      <c r="AH1013" s="3"/>
      <c r="AI1013" s="3"/>
      <c r="AJ1013" s="3"/>
      <c r="AK1013" s="3"/>
      <c r="AL1013" s="3"/>
      <c r="BW1013" s="4"/>
      <c r="BX1013" s="3"/>
      <c r="BY1013" s="3"/>
      <c r="CE1013" s="3"/>
      <c r="CF1013" s="3"/>
      <c r="CG1013" s="3"/>
      <c r="CH1013" s="3"/>
      <c r="CI1013" s="3"/>
      <c r="CJ1013" s="32"/>
      <c r="CK1013" s="3"/>
      <c r="CL1013" s="3"/>
      <c r="CM1013" s="3"/>
      <c r="CN1013" s="3"/>
      <c r="CO1013" s="3"/>
      <c r="CP1013" s="3"/>
      <c r="CQ1013" s="3"/>
      <c r="CR1013" s="3"/>
      <c r="CS1013" s="3"/>
      <c r="CT1013" s="3"/>
      <c r="CU1013" s="3"/>
    </row>
    <row r="1014" spans="9:99">
      <c r="I1014" s="3"/>
      <c r="O1014" s="3"/>
      <c r="P1014" s="3"/>
      <c r="Q1014" s="3"/>
      <c r="T1014" s="3"/>
      <c r="U1014" s="3"/>
      <c r="W1014" s="37"/>
      <c r="X1014" s="3"/>
      <c r="Y1014" s="3"/>
      <c r="Z1014" s="8"/>
      <c r="AA1014" s="3"/>
      <c r="AB1014" s="3"/>
      <c r="AC1014" s="3"/>
      <c r="AD1014" s="3"/>
      <c r="AE1014" s="3"/>
      <c r="AF1014" s="3"/>
      <c r="AG1014" s="3"/>
      <c r="AH1014" s="3"/>
      <c r="AI1014" s="3"/>
      <c r="AJ1014" s="3"/>
      <c r="AK1014" s="3"/>
      <c r="AL1014" s="3"/>
      <c r="BW1014" s="4"/>
      <c r="BX1014" s="3"/>
      <c r="BY1014" s="3"/>
      <c r="CE1014" s="3"/>
      <c r="CF1014" s="3"/>
      <c r="CG1014" s="3"/>
      <c r="CH1014" s="3"/>
      <c r="CI1014" s="3"/>
      <c r="CJ1014" s="32"/>
      <c r="CK1014" s="3"/>
      <c r="CL1014" s="3"/>
      <c r="CM1014" s="3"/>
      <c r="CN1014" s="3"/>
      <c r="CO1014" s="3"/>
      <c r="CP1014" s="3"/>
      <c r="CQ1014" s="3"/>
      <c r="CR1014" s="3"/>
      <c r="CS1014" s="3"/>
      <c r="CT1014" s="3"/>
      <c r="CU1014" s="3"/>
    </row>
    <row r="1015" spans="9:99">
      <c r="I1015" s="3"/>
      <c r="O1015" s="3"/>
      <c r="P1015" s="3"/>
      <c r="Q1015" s="3"/>
      <c r="T1015" s="3"/>
      <c r="U1015" s="3"/>
      <c r="W1015" s="37"/>
      <c r="X1015" s="3"/>
      <c r="Y1015" s="3"/>
      <c r="Z1015" s="8"/>
      <c r="AA1015" s="3"/>
      <c r="AB1015" s="3"/>
      <c r="AC1015" s="3"/>
      <c r="AD1015" s="3"/>
      <c r="AE1015" s="3"/>
      <c r="AF1015" s="3"/>
      <c r="AG1015" s="3"/>
      <c r="AH1015" s="3"/>
      <c r="AI1015" s="3"/>
      <c r="AJ1015" s="3"/>
      <c r="AK1015" s="3"/>
      <c r="AL1015" s="3"/>
      <c r="BW1015" s="4"/>
      <c r="BX1015" s="3"/>
      <c r="BY1015" s="3"/>
      <c r="CE1015" s="3"/>
      <c r="CF1015" s="3"/>
      <c r="CG1015" s="3"/>
      <c r="CH1015" s="3"/>
      <c r="CI1015" s="3"/>
      <c r="CJ1015" s="32"/>
      <c r="CK1015" s="3"/>
      <c r="CL1015" s="3"/>
      <c r="CM1015" s="3"/>
      <c r="CN1015" s="3"/>
      <c r="CO1015" s="3"/>
      <c r="CP1015" s="3"/>
      <c r="CQ1015" s="3"/>
      <c r="CR1015" s="3"/>
      <c r="CS1015" s="3"/>
      <c r="CT1015" s="3"/>
      <c r="CU1015" s="3"/>
    </row>
    <row r="1016" spans="9:99">
      <c r="I1016" s="3"/>
      <c r="O1016" s="3"/>
      <c r="P1016" s="3"/>
      <c r="Q1016" s="3"/>
      <c r="T1016" s="3"/>
      <c r="U1016" s="3"/>
      <c r="W1016" s="37"/>
      <c r="X1016" s="3"/>
      <c r="Y1016" s="3"/>
      <c r="Z1016" s="8"/>
      <c r="AA1016" s="3"/>
      <c r="AB1016" s="3"/>
      <c r="AC1016" s="3"/>
      <c r="AD1016" s="3"/>
      <c r="AE1016" s="3"/>
      <c r="AF1016" s="3"/>
      <c r="AG1016" s="3"/>
      <c r="AH1016" s="3"/>
      <c r="AI1016" s="3"/>
      <c r="AJ1016" s="3"/>
      <c r="AK1016" s="3"/>
      <c r="AL1016" s="3"/>
      <c r="BW1016" s="4"/>
      <c r="BX1016" s="3"/>
      <c r="BY1016" s="3"/>
      <c r="CE1016" s="3"/>
      <c r="CF1016" s="3"/>
      <c r="CG1016" s="3"/>
      <c r="CH1016" s="3"/>
      <c r="CI1016" s="3"/>
      <c r="CJ1016" s="32"/>
      <c r="CK1016" s="3"/>
      <c r="CL1016" s="3"/>
      <c r="CM1016" s="3"/>
      <c r="CN1016" s="3"/>
      <c r="CO1016" s="3"/>
      <c r="CP1016" s="3"/>
      <c r="CQ1016" s="3"/>
      <c r="CR1016" s="3"/>
      <c r="CS1016" s="3"/>
      <c r="CT1016" s="3"/>
      <c r="CU1016" s="3"/>
    </row>
    <row r="1017" spans="9:99">
      <c r="I1017" s="3"/>
      <c r="O1017" s="3"/>
      <c r="P1017" s="3"/>
      <c r="Q1017" s="3"/>
      <c r="T1017" s="3"/>
      <c r="U1017" s="3"/>
      <c r="W1017" s="37"/>
      <c r="X1017" s="3"/>
      <c r="Y1017" s="3"/>
      <c r="Z1017" s="8"/>
      <c r="AA1017" s="3"/>
      <c r="AB1017" s="3"/>
      <c r="AC1017" s="3"/>
      <c r="AD1017" s="3"/>
      <c r="AE1017" s="3"/>
      <c r="AF1017" s="3"/>
      <c r="AG1017" s="3"/>
      <c r="AH1017" s="3"/>
      <c r="AI1017" s="3"/>
      <c r="AJ1017" s="3"/>
      <c r="AK1017" s="3"/>
      <c r="AL1017" s="3"/>
      <c r="BW1017" s="4"/>
      <c r="BX1017" s="3"/>
      <c r="BY1017" s="3"/>
      <c r="CE1017" s="3"/>
      <c r="CF1017" s="3"/>
      <c r="CG1017" s="3"/>
      <c r="CH1017" s="3"/>
      <c r="CI1017" s="3"/>
      <c r="CJ1017" s="32"/>
      <c r="CK1017" s="3"/>
      <c r="CL1017" s="3"/>
      <c r="CM1017" s="3"/>
      <c r="CN1017" s="3"/>
      <c r="CO1017" s="3"/>
      <c r="CP1017" s="3"/>
      <c r="CQ1017" s="3"/>
      <c r="CR1017" s="3"/>
      <c r="CS1017" s="3"/>
      <c r="CT1017" s="3"/>
      <c r="CU1017" s="3"/>
    </row>
    <row r="1018" spans="9:99">
      <c r="I1018" s="3"/>
      <c r="O1018" s="3"/>
      <c r="P1018" s="3"/>
      <c r="Q1018" s="3"/>
      <c r="T1018" s="3"/>
      <c r="U1018" s="3"/>
      <c r="W1018" s="37"/>
      <c r="X1018" s="3"/>
      <c r="Y1018" s="3"/>
      <c r="Z1018" s="8"/>
      <c r="AA1018" s="3"/>
      <c r="AB1018" s="3"/>
      <c r="AC1018" s="3"/>
      <c r="AD1018" s="3"/>
      <c r="AE1018" s="3"/>
      <c r="AF1018" s="3"/>
      <c r="AG1018" s="3"/>
      <c r="AH1018" s="3"/>
      <c r="AI1018" s="3"/>
      <c r="AJ1018" s="3"/>
      <c r="AK1018" s="3"/>
      <c r="AL1018" s="3"/>
      <c r="BW1018" s="4"/>
      <c r="BX1018" s="3"/>
      <c r="BY1018" s="3"/>
      <c r="CE1018" s="3"/>
      <c r="CF1018" s="3"/>
      <c r="CG1018" s="3"/>
      <c r="CH1018" s="3"/>
      <c r="CI1018" s="3"/>
      <c r="CJ1018" s="32"/>
      <c r="CK1018" s="3"/>
      <c r="CL1018" s="3"/>
      <c r="CM1018" s="3"/>
      <c r="CN1018" s="3"/>
      <c r="CO1018" s="3"/>
      <c r="CP1018" s="3"/>
      <c r="CQ1018" s="3"/>
      <c r="CR1018" s="3"/>
      <c r="CS1018" s="3"/>
      <c r="CT1018" s="3"/>
      <c r="CU1018" s="3"/>
    </row>
    <row r="1019" spans="9:99">
      <c r="I1019" s="3"/>
      <c r="O1019" s="3"/>
      <c r="P1019" s="3"/>
      <c r="Q1019" s="3"/>
      <c r="T1019" s="3"/>
      <c r="U1019" s="3"/>
      <c r="W1019" s="37"/>
      <c r="X1019" s="3"/>
      <c r="Y1019" s="3"/>
      <c r="Z1019" s="8"/>
      <c r="AA1019" s="3"/>
      <c r="AB1019" s="3"/>
      <c r="AC1019" s="3"/>
      <c r="AD1019" s="3"/>
      <c r="AE1019" s="3"/>
      <c r="AF1019" s="3"/>
      <c r="AG1019" s="3"/>
      <c r="AH1019" s="3"/>
      <c r="AI1019" s="3"/>
      <c r="AJ1019" s="3"/>
      <c r="AK1019" s="3"/>
      <c r="AL1019" s="3"/>
      <c r="BW1019" s="4"/>
      <c r="BX1019" s="3"/>
      <c r="BY1019" s="3"/>
      <c r="CE1019" s="3"/>
      <c r="CF1019" s="3"/>
      <c r="CG1019" s="3"/>
      <c r="CH1019" s="3"/>
      <c r="CI1019" s="3"/>
      <c r="CJ1019" s="32"/>
      <c r="CK1019" s="3"/>
      <c r="CL1019" s="3"/>
      <c r="CM1019" s="3"/>
      <c r="CN1019" s="3"/>
      <c r="CO1019" s="3"/>
      <c r="CP1019" s="3"/>
      <c r="CQ1019" s="3"/>
      <c r="CR1019" s="3"/>
      <c r="CS1019" s="3"/>
      <c r="CT1019" s="3"/>
      <c r="CU1019" s="3"/>
    </row>
    <row r="1020" spans="9:99">
      <c r="I1020" s="3"/>
      <c r="O1020" s="3"/>
      <c r="P1020" s="3"/>
      <c r="Q1020" s="3"/>
      <c r="T1020" s="3"/>
      <c r="U1020" s="3"/>
      <c r="W1020" s="37"/>
      <c r="X1020" s="3"/>
      <c r="Y1020" s="3"/>
      <c r="Z1020" s="8"/>
      <c r="AA1020" s="3"/>
      <c r="AB1020" s="3"/>
      <c r="AC1020" s="3"/>
      <c r="AD1020" s="3"/>
      <c r="AE1020" s="3"/>
      <c r="AF1020" s="3"/>
      <c r="AG1020" s="3"/>
      <c r="AH1020" s="3"/>
      <c r="AI1020" s="3"/>
      <c r="AJ1020" s="3"/>
      <c r="AK1020" s="3"/>
      <c r="AL1020" s="3"/>
      <c r="BW1020" s="4"/>
      <c r="BX1020" s="3"/>
      <c r="BY1020" s="3"/>
      <c r="CE1020" s="3"/>
      <c r="CF1020" s="3"/>
      <c r="CG1020" s="3"/>
      <c r="CH1020" s="3"/>
      <c r="CI1020" s="3"/>
      <c r="CJ1020" s="32"/>
      <c r="CK1020" s="3"/>
      <c r="CL1020" s="3"/>
      <c r="CM1020" s="3"/>
      <c r="CN1020" s="3"/>
      <c r="CO1020" s="3"/>
      <c r="CP1020" s="3"/>
      <c r="CQ1020" s="3"/>
      <c r="CR1020" s="3"/>
      <c r="CS1020" s="3"/>
      <c r="CT1020" s="3"/>
      <c r="CU1020" s="3"/>
    </row>
    <row r="1021" spans="9:99">
      <c r="I1021" s="3"/>
      <c r="O1021" s="3"/>
      <c r="P1021" s="3"/>
      <c r="Q1021" s="3"/>
      <c r="T1021" s="3"/>
      <c r="U1021" s="3"/>
      <c r="W1021" s="37"/>
      <c r="X1021" s="3"/>
      <c r="Y1021" s="3"/>
      <c r="Z1021" s="8"/>
      <c r="AA1021" s="3"/>
      <c r="AB1021" s="3"/>
      <c r="AC1021" s="3"/>
      <c r="AD1021" s="3"/>
      <c r="AE1021" s="3"/>
      <c r="AF1021" s="3"/>
      <c r="AG1021" s="3"/>
      <c r="AH1021" s="3"/>
      <c r="AI1021" s="3"/>
      <c r="AJ1021" s="3"/>
      <c r="AK1021" s="3"/>
      <c r="AL1021" s="3"/>
      <c r="BW1021" s="4"/>
      <c r="BX1021" s="3"/>
      <c r="BY1021" s="3"/>
      <c r="CE1021" s="3"/>
      <c r="CF1021" s="3"/>
      <c r="CG1021" s="3"/>
      <c r="CH1021" s="3"/>
      <c r="CI1021" s="3"/>
      <c r="CJ1021" s="32"/>
      <c r="CK1021" s="3"/>
      <c r="CL1021" s="3"/>
      <c r="CM1021" s="3"/>
      <c r="CN1021" s="3"/>
      <c r="CO1021" s="3"/>
      <c r="CP1021" s="3"/>
      <c r="CQ1021" s="3"/>
      <c r="CR1021" s="3"/>
      <c r="CS1021" s="3"/>
      <c r="CT1021" s="3"/>
      <c r="CU1021" s="3"/>
    </row>
    <row r="1022" spans="9:99">
      <c r="I1022" s="3"/>
      <c r="O1022" s="3"/>
      <c r="P1022" s="3"/>
      <c r="Q1022" s="3"/>
      <c r="T1022" s="3"/>
      <c r="U1022" s="3"/>
      <c r="W1022" s="37"/>
      <c r="X1022" s="3"/>
      <c r="Y1022" s="3"/>
      <c r="Z1022" s="8"/>
      <c r="AA1022" s="3"/>
      <c r="AB1022" s="3"/>
      <c r="AC1022" s="3"/>
      <c r="AD1022" s="3"/>
      <c r="AE1022" s="3"/>
      <c r="AF1022" s="3"/>
      <c r="AG1022" s="3"/>
      <c r="AH1022" s="3"/>
      <c r="AI1022" s="3"/>
      <c r="AJ1022" s="3"/>
      <c r="AK1022" s="3"/>
      <c r="AL1022" s="3"/>
      <c r="BW1022" s="4"/>
      <c r="BX1022" s="3"/>
      <c r="BY1022" s="3"/>
      <c r="CE1022" s="3"/>
      <c r="CF1022" s="3"/>
      <c r="CG1022" s="3"/>
      <c r="CH1022" s="3"/>
      <c r="CI1022" s="3"/>
      <c r="CJ1022" s="32"/>
      <c r="CK1022" s="3"/>
      <c r="CL1022" s="3"/>
      <c r="CM1022" s="3"/>
      <c r="CN1022" s="3"/>
      <c r="CO1022" s="3"/>
      <c r="CP1022" s="3"/>
      <c r="CQ1022" s="3"/>
      <c r="CR1022" s="3"/>
      <c r="CS1022" s="3"/>
      <c r="CT1022" s="3"/>
      <c r="CU1022" s="3"/>
    </row>
    <row r="1023" spans="9:99">
      <c r="I1023" s="3"/>
      <c r="O1023" s="3"/>
      <c r="P1023" s="3"/>
      <c r="Q1023" s="3"/>
      <c r="T1023" s="3"/>
      <c r="U1023" s="3"/>
      <c r="W1023" s="37"/>
      <c r="X1023" s="3"/>
      <c r="Y1023" s="3"/>
      <c r="Z1023" s="8"/>
      <c r="AA1023" s="3"/>
      <c r="AB1023" s="3"/>
      <c r="AC1023" s="3"/>
      <c r="AD1023" s="3"/>
      <c r="AE1023" s="3"/>
      <c r="AF1023" s="3"/>
      <c r="AG1023" s="3"/>
      <c r="AH1023" s="3"/>
      <c r="AI1023" s="3"/>
      <c r="AJ1023" s="3"/>
      <c r="AK1023" s="3"/>
      <c r="AL1023" s="3"/>
      <c r="BW1023" s="4"/>
      <c r="BX1023" s="3"/>
      <c r="BY1023" s="3"/>
      <c r="CE1023" s="3"/>
      <c r="CF1023" s="3"/>
      <c r="CG1023" s="3"/>
      <c r="CH1023" s="3"/>
      <c r="CI1023" s="3"/>
      <c r="CJ1023" s="32"/>
      <c r="CK1023" s="3"/>
      <c r="CL1023" s="3"/>
      <c r="CM1023" s="3"/>
      <c r="CN1023" s="3"/>
      <c r="CO1023" s="3"/>
      <c r="CP1023" s="3"/>
      <c r="CQ1023" s="3"/>
      <c r="CR1023" s="3"/>
      <c r="CS1023" s="3"/>
      <c r="CT1023" s="3"/>
      <c r="CU1023" s="3"/>
    </row>
    <row r="1024" spans="9:99">
      <c r="I1024" s="3"/>
      <c r="O1024" s="3"/>
      <c r="P1024" s="3"/>
      <c r="Q1024" s="3"/>
      <c r="T1024" s="3"/>
      <c r="U1024" s="3"/>
      <c r="W1024" s="37"/>
      <c r="X1024" s="3"/>
      <c r="Y1024" s="3"/>
      <c r="Z1024" s="8"/>
      <c r="AA1024" s="3"/>
      <c r="AB1024" s="3"/>
      <c r="AC1024" s="3"/>
      <c r="AD1024" s="3"/>
      <c r="AE1024" s="3"/>
      <c r="AF1024" s="3"/>
      <c r="AG1024" s="3"/>
      <c r="AH1024" s="3"/>
      <c r="AI1024" s="3"/>
      <c r="AJ1024" s="3"/>
      <c r="AK1024" s="3"/>
      <c r="AL1024" s="3"/>
      <c r="BW1024" s="4"/>
      <c r="BX1024" s="3"/>
      <c r="BY1024" s="3"/>
      <c r="CE1024" s="3"/>
      <c r="CF1024" s="3"/>
      <c r="CG1024" s="3"/>
      <c r="CH1024" s="3"/>
      <c r="CI1024" s="3"/>
      <c r="CJ1024" s="32"/>
      <c r="CK1024" s="3"/>
      <c r="CL1024" s="3"/>
      <c r="CM1024" s="3"/>
      <c r="CN1024" s="3"/>
      <c r="CO1024" s="3"/>
      <c r="CP1024" s="3"/>
      <c r="CQ1024" s="3"/>
      <c r="CR1024" s="3"/>
      <c r="CS1024" s="3"/>
      <c r="CT1024" s="3"/>
      <c r="CU1024" s="3"/>
    </row>
    <row r="1025" spans="9:99">
      <c r="I1025" s="3"/>
      <c r="O1025" s="3"/>
      <c r="P1025" s="3"/>
      <c r="Q1025" s="3"/>
      <c r="T1025" s="3"/>
      <c r="U1025" s="3"/>
      <c r="W1025" s="37"/>
      <c r="X1025" s="3"/>
      <c r="Y1025" s="3"/>
      <c r="Z1025" s="8"/>
      <c r="AA1025" s="3"/>
      <c r="AB1025" s="3"/>
      <c r="AC1025" s="3"/>
      <c r="AD1025" s="3"/>
      <c r="AE1025" s="3"/>
      <c r="AF1025" s="3"/>
      <c r="AG1025" s="3"/>
      <c r="AH1025" s="3"/>
      <c r="AI1025" s="3"/>
      <c r="AJ1025" s="3"/>
      <c r="AK1025" s="3"/>
      <c r="AL1025" s="3"/>
      <c r="BW1025" s="4"/>
      <c r="BX1025" s="3"/>
      <c r="BY1025" s="3"/>
      <c r="CE1025" s="3"/>
      <c r="CF1025" s="3"/>
      <c r="CG1025" s="3"/>
      <c r="CH1025" s="3"/>
      <c r="CI1025" s="3"/>
      <c r="CJ1025" s="32"/>
      <c r="CK1025" s="3"/>
      <c r="CL1025" s="3"/>
      <c r="CM1025" s="3"/>
      <c r="CN1025" s="3"/>
      <c r="CO1025" s="3"/>
      <c r="CP1025" s="3"/>
      <c r="CQ1025" s="3"/>
      <c r="CR1025" s="3"/>
      <c r="CS1025" s="3"/>
      <c r="CT1025" s="3"/>
      <c r="CU1025" s="3"/>
    </row>
    <row r="1026" spans="9:99">
      <c r="I1026" s="3"/>
      <c r="O1026" s="3"/>
      <c r="P1026" s="3"/>
      <c r="Q1026" s="3"/>
      <c r="T1026" s="3"/>
      <c r="U1026" s="3"/>
      <c r="W1026" s="37"/>
      <c r="X1026" s="3"/>
      <c r="Y1026" s="3"/>
      <c r="Z1026" s="8"/>
      <c r="AA1026" s="3"/>
      <c r="AB1026" s="3"/>
      <c r="AC1026" s="3"/>
      <c r="AD1026" s="3"/>
      <c r="AE1026" s="3"/>
      <c r="AF1026" s="3"/>
      <c r="AG1026" s="3"/>
      <c r="AH1026" s="3"/>
      <c r="AI1026" s="3"/>
      <c r="AJ1026" s="3"/>
      <c r="AK1026" s="3"/>
      <c r="AL1026" s="3"/>
      <c r="BW1026" s="4"/>
      <c r="BX1026" s="3"/>
      <c r="BY1026" s="3"/>
      <c r="CE1026" s="3"/>
      <c r="CF1026" s="3"/>
      <c r="CG1026" s="3"/>
      <c r="CH1026" s="3"/>
      <c r="CI1026" s="3"/>
      <c r="CJ1026" s="32"/>
      <c r="CK1026" s="3"/>
      <c r="CL1026" s="3"/>
      <c r="CM1026" s="3"/>
      <c r="CN1026" s="3"/>
      <c r="CO1026" s="3"/>
      <c r="CP1026" s="3"/>
      <c r="CQ1026" s="3"/>
      <c r="CR1026" s="3"/>
      <c r="CS1026" s="3"/>
      <c r="CT1026" s="3"/>
      <c r="CU1026" s="3"/>
    </row>
    <row r="1027" spans="9:99">
      <c r="I1027" s="3"/>
      <c r="O1027" s="3"/>
      <c r="P1027" s="3"/>
      <c r="Q1027" s="3"/>
      <c r="T1027" s="3"/>
      <c r="U1027" s="3"/>
      <c r="W1027" s="37"/>
      <c r="X1027" s="3"/>
      <c r="Y1027" s="3"/>
      <c r="Z1027" s="8"/>
      <c r="AA1027" s="3"/>
      <c r="AB1027" s="3"/>
      <c r="AC1027" s="3"/>
      <c r="AD1027" s="3"/>
      <c r="AE1027" s="3"/>
      <c r="AF1027" s="3"/>
      <c r="AG1027" s="3"/>
      <c r="AH1027" s="3"/>
      <c r="AI1027" s="3"/>
      <c r="AJ1027" s="3"/>
      <c r="AK1027" s="3"/>
      <c r="AL1027" s="3"/>
      <c r="BW1027" s="4"/>
      <c r="BX1027" s="3"/>
      <c r="BY1027" s="3"/>
      <c r="CE1027" s="3"/>
      <c r="CF1027" s="3"/>
      <c r="CG1027" s="3"/>
      <c r="CH1027" s="3"/>
      <c r="CI1027" s="3"/>
      <c r="CJ1027" s="32"/>
      <c r="CK1027" s="3"/>
      <c r="CL1027" s="3"/>
      <c r="CM1027" s="3"/>
      <c r="CN1027" s="3"/>
      <c r="CO1027" s="3"/>
      <c r="CP1027" s="3"/>
      <c r="CQ1027" s="3"/>
      <c r="CR1027" s="3"/>
      <c r="CS1027" s="3"/>
      <c r="CT1027" s="3"/>
      <c r="CU1027" s="3"/>
    </row>
    <row r="1028" spans="9:99">
      <c r="I1028" s="3"/>
      <c r="O1028" s="3"/>
      <c r="P1028" s="3"/>
      <c r="Q1028" s="3"/>
      <c r="T1028" s="3"/>
      <c r="U1028" s="3"/>
      <c r="W1028" s="37"/>
      <c r="X1028" s="3"/>
      <c r="Y1028" s="3"/>
      <c r="Z1028" s="8"/>
      <c r="AA1028" s="3"/>
      <c r="AB1028" s="3"/>
      <c r="AC1028" s="3"/>
      <c r="AD1028" s="3"/>
      <c r="AE1028" s="3"/>
      <c r="AF1028" s="3"/>
      <c r="AG1028" s="3"/>
      <c r="AH1028" s="3"/>
      <c r="AI1028" s="3"/>
      <c r="AJ1028" s="3"/>
      <c r="AK1028" s="3"/>
      <c r="AL1028" s="3"/>
      <c r="BW1028" s="4"/>
      <c r="BX1028" s="3"/>
      <c r="BY1028" s="3"/>
      <c r="CE1028" s="3"/>
      <c r="CF1028" s="3"/>
      <c r="CG1028" s="3"/>
      <c r="CH1028" s="3"/>
      <c r="CI1028" s="3"/>
      <c r="CJ1028" s="32"/>
      <c r="CK1028" s="3"/>
      <c r="CL1028" s="3"/>
      <c r="CM1028" s="3"/>
      <c r="CN1028" s="3"/>
      <c r="CO1028" s="3"/>
      <c r="CP1028" s="3"/>
      <c r="CQ1028" s="3"/>
      <c r="CR1028" s="3"/>
      <c r="CS1028" s="3"/>
      <c r="CT1028" s="3"/>
      <c r="CU1028" s="3"/>
    </row>
    <row r="1029" spans="9:99">
      <c r="I1029" s="3"/>
      <c r="O1029" s="3"/>
      <c r="P1029" s="3"/>
      <c r="Q1029" s="3"/>
      <c r="T1029" s="3"/>
      <c r="U1029" s="3"/>
      <c r="W1029" s="37"/>
      <c r="X1029" s="3"/>
      <c r="Y1029" s="3"/>
      <c r="Z1029" s="8"/>
      <c r="AA1029" s="3"/>
      <c r="AB1029" s="3"/>
      <c r="AC1029" s="3"/>
      <c r="AD1029" s="3"/>
      <c r="AE1029" s="3"/>
      <c r="AF1029" s="3"/>
      <c r="AG1029" s="3"/>
      <c r="AH1029" s="3"/>
      <c r="AI1029" s="3"/>
      <c r="AJ1029" s="3"/>
      <c r="AK1029" s="3"/>
      <c r="AL1029" s="3"/>
      <c r="BW1029" s="4"/>
      <c r="BX1029" s="3"/>
      <c r="BY1029" s="3"/>
      <c r="CE1029" s="3"/>
      <c r="CF1029" s="3"/>
      <c r="CG1029" s="3"/>
      <c r="CH1029" s="3"/>
      <c r="CI1029" s="3"/>
      <c r="CJ1029" s="32"/>
      <c r="CK1029" s="3"/>
      <c r="CL1029" s="3"/>
      <c r="CM1029" s="3"/>
      <c r="CN1029" s="3"/>
      <c r="CO1029" s="3"/>
      <c r="CP1029" s="3"/>
      <c r="CQ1029" s="3"/>
      <c r="CR1029" s="3"/>
      <c r="CS1029" s="3"/>
      <c r="CT1029" s="3"/>
      <c r="CU1029" s="3"/>
    </row>
    <row r="1030" spans="9:99">
      <c r="I1030" s="3"/>
      <c r="O1030" s="3"/>
      <c r="P1030" s="3"/>
      <c r="Q1030" s="3"/>
      <c r="T1030" s="3"/>
      <c r="U1030" s="3"/>
      <c r="W1030" s="37"/>
      <c r="X1030" s="3"/>
      <c r="Y1030" s="3"/>
      <c r="Z1030" s="8"/>
      <c r="AA1030" s="3"/>
      <c r="AB1030" s="3"/>
      <c r="AC1030" s="3"/>
      <c r="AD1030" s="3"/>
      <c r="AE1030" s="3"/>
      <c r="AF1030" s="3"/>
      <c r="AG1030" s="3"/>
      <c r="AH1030" s="3"/>
      <c r="AI1030" s="3"/>
      <c r="AJ1030" s="3"/>
      <c r="AK1030" s="3"/>
      <c r="AL1030" s="3"/>
      <c r="BW1030" s="4"/>
      <c r="BX1030" s="3"/>
      <c r="BY1030" s="3"/>
      <c r="CE1030" s="3"/>
      <c r="CF1030" s="3"/>
      <c r="CG1030" s="3"/>
      <c r="CH1030" s="3"/>
      <c r="CI1030" s="3"/>
      <c r="CJ1030" s="32"/>
      <c r="CK1030" s="3"/>
      <c r="CL1030" s="3"/>
      <c r="CM1030" s="3"/>
      <c r="CN1030" s="3"/>
      <c r="CO1030" s="3"/>
      <c r="CP1030" s="3"/>
      <c r="CQ1030" s="3"/>
      <c r="CR1030" s="3"/>
      <c r="CS1030" s="3"/>
      <c r="CT1030" s="3"/>
      <c r="CU1030" s="3"/>
    </row>
    <row r="1031" spans="9:99">
      <c r="I1031" s="3"/>
      <c r="O1031" s="3"/>
      <c r="P1031" s="3"/>
      <c r="Q1031" s="3"/>
      <c r="T1031" s="3"/>
      <c r="U1031" s="3"/>
      <c r="W1031" s="37"/>
      <c r="X1031" s="3"/>
      <c r="Y1031" s="3"/>
      <c r="Z1031" s="8"/>
      <c r="AA1031" s="3"/>
      <c r="AB1031" s="3"/>
      <c r="AC1031" s="3"/>
      <c r="AD1031" s="3"/>
      <c r="AE1031" s="3"/>
      <c r="AF1031" s="3"/>
      <c r="AG1031" s="3"/>
      <c r="AH1031" s="3"/>
      <c r="AI1031" s="3"/>
      <c r="AJ1031" s="3"/>
      <c r="AK1031" s="3"/>
      <c r="AL1031" s="3"/>
      <c r="BW1031" s="4"/>
      <c r="BX1031" s="3"/>
      <c r="BY1031" s="3"/>
      <c r="CE1031" s="3"/>
      <c r="CF1031" s="3"/>
      <c r="CG1031" s="3"/>
      <c r="CH1031" s="3"/>
      <c r="CI1031" s="3"/>
      <c r="CJ1031" s="32"/>
      <c r="CK1031" s="3"/>
      <c r="CL1031" s="3"/>
      <c r="CM1031" s="3"/>
      <c r="CN1031" s="3"/>
      <c r="CO1031" s="3"/>
      <c r="CP1031" s="3"/>
      <c r="CQ1031" s="3"/>
      <c r="CR1031" s="3"/>
      <c r="CS1031" s="3"/>
      <c r="CT1031" s="3"/>
      <c r="CU1031" s="3"/>
    </row>
    <row r="1032" spans="9:99">
      <c r="I1032" s="3"/>
      <c r="O1032" s="3"/>
      <c r="P1032" s="3"/>
      <c r="Q1032" s="3"/>
      <c r="T1032" s="3"/>
      <c r="U1032" s="3"/>
      <c r="W1032" s="37"/>
      <c r="X1032" s="3"/>
      <c r="Y1032" s="3"/>
      <c r="Z1032" s="8"/>
      <c r="AA1032" s="3"/>
      <c r="AB1032" s="3"/>
      <c r="AC1032" s="3"/>
      <c r="AD1032" s="3"/>
      <c r="AE1032" s="3"/>
      <c r="AF1032" s="3"/>
      <c r="AG1032" s="3"/>
      <c r="AH1032" s="3"/>
      <c r="AI1032" s="3"/>
      <c r="AJ1032" s="3"/>
      <c r="AK1032" s="3"/>
      <c r="AL1032" s="3"/>
      <c r="BW1032" s="4"/>
      <c r="BX1032" s="3"/>
      <c r="BY1032" s="3"/>
      <c r="CE1032" s="3"/>
      <c r="CF1032" s="3"/>
      <c r="CG1032" s="3"/>
      <c r="CH1032" s="3"/>
      <c r="CI1032" s="3"/>
      <c r="CJ1032" s="32"/>
      <c r="CK1032" s="3"/>
      <c r="CL1032" s="3"/>
      <c r="CM1032" s="3"/>
      <c r="CN1032" s="3"/>
      <c r="CO1032" s="3"/>
      <c r="CP1032" s="3"/>
      <c r="CQ1032" s="3"/>
      <c r="CR1032" s="3"/>
      <c r="CS1032" s="3"/>
      <c r="CT1032" s="3"/>
      <c r="CU1032" s="3"/>
    </row>
    <row r="1033" spans="9:99">
      <c r="I1033" s="3"/>
      <c r="O1033" s="3"/>
      <c r="P1033" s="3"/>
      <c r="Q1033" s="3"/>
      <c r="T1033" s="3"/>
      <c r="U1033" s="3"/>
      <c r="W1033" s="37"/>
      <c r="X1033" s="3"/>
      <c r="Y1033" s="3"/>
      <c r="Z1033" s="8"/>
      <c r="AA1033" s="3"/>
      <c r="AB1033" s="3"/>
      <c r="AC1033" s="3"/>
      <c r="AD1033" s="3"/>
      <c r="AE1033" s="3"/>
      <c r="AF1033" s="3"/>
      <c r="AG1033" s="3"/>
      <c r="AH1033" s="3"/>
      <c r="AI1033" s="3"/>
      <c r="AJ1033" s="3"/>
      <c r="AK1033" s="3"/>
      <c r="AL1033" s="3"/>
      <c r="BW1033" s="4"/>
      <c r="BX1033" s="3"/>
      <c r="BY1033" s="3"/>
      <c r="CE1033" s="3"/>
      <c r="CF1033" s="3"/>
      <c r="CG1033" s="3"/>
      <c r="CH1033" s="3"/>
      <c r="CI1033" s="3"/>
      <c r="CJ1033" s="32"/>
      <c r="CK1033" s="3"/>
      <c r="CL1033" s="3"/>
      <c r="CM1033" s="3"/>
      <c r="CN1033" s="3"/>
      <c r="CO1033" s="3"/>
      <c r="CP1033" s="3"/>
      <c r="CQ1033" s="3"/>
      <c r="CR1033" s="3"/>
      <c r="CS1033" s="3"/>
      <c r="CT1033" s="3"/>
      <c r="CU1033" s="3"/>
    </row>
    <row r="1034" spans="9:99">
      <c r="I1034" s="3"/>
      <c r="O1034" s="3"/>
      <c r="P1034" s="3"/>
      <c r="Q1034" s="3"/>
      <c r="T1034" s="3"/>
      <c r="U1034" s="3"/>
      <c r="W1034" s="37"/>
      <c r="X1034" s="3"/>
      <c r="Y1034" s="3"/>
      <c r="Z1034" s="8"/>
      <c r="AA1034" s="3"/>
      <c r="AB1034" s="3"/>
      <c r="AC1034" s="3"/>
      <c r="AD1034" s="3"/>
      <c r="AE1034" s="3"/>
      <c r="AF1034" s="3"/>
      <c r="AG1034" s="3"/>
      <c r="AH1034" s="3"/>
      <c r="AI1034" s="3"/>
      <c r="AJ1034" s="3"/>
      <c r="AK1034" s="3"/>
      <c r="AL1034" s="3"/>
      <c r="BW1034" s="4"/>
      <c r="BX1034" s="3"/>
      <c r="BY1034" s="3"/>
      <c r="CE1034" s="3"/>
      <c r="CF1034" s="3"/>
      <c r="CG1034" s="3"/>
      <c r="CH1034" s="3"/>
      <c r="CI1034" s="3"/>
      <c r="CJ1034" s="32"/>
      <c r="CK1034" s="3"/>
      <c r="CL1034" s="3"/>
      <c r="CM1034" s="3"/>
      <c r="CN1034" s="3"/>
      <c r="CO1034" s="3"/>
      <c r="CP1034" s="3"/>
      <c r="CQ1034" s="3"/>
      <c r="CR1034" s="3"/>
      <c r="CS1034" s="3"/>
      <c r="CT1034" s="3"/>
      <c r="CU1034" s="3"/>
    </row>
    <row r="1035" spans="9:99">
      <c r="I1035" s="3"/>
      <c r="O1035" s="3"/>
      <c r="P1035" s="3"/>
      <c r="Q1035" s="3"/>
      <c r="T1035" s="3"/>
      <c r="U1035" s="3"/>
      <c r="W1035" s="37"/>
      <c r="X1035" s="3"/>
      <c r="Y1035" s="3"/>
      <c r="Z1035" s="8"/>
      <c r="AA1035" s="3"/>
      <c r="AB1035" s="3"/>
      <c r="AC1035" s="3"/>
      <c r="AD1035" s="3"/>
      <c r="AE1035" s="3"/>
      <c r="AF1035" s="3"/>
      <c r="AG1035" s="3"/>
      <c r="AH1035" s="3"/>
      <c r="AI1035" s="3"/>
      <c r="AJ1035" s="3"/>
      <c r="AK1035" s="3"/>
      <c r="AL1035" s="3"/>
      <c r="BW1035" s="4"/>
      <c r="BX1035" s="3"/>
      <c r="BY1035" s="3"/>
      <c r="CE1035" s="3"/>
      <c r="CF1035" s="3"/>
      <c r="CG1035" s="3"/>
      <c r="CH1035" s="3"/>
      <c r="CI1035" s="3"/>
      <c r="CJ1035" s="32"/>
      <c r="CK1035" s="3"/>
      <c r="CL1035" s="3"/>
      <c r="CM1035" s="3"/>
      <c r="CN1035" s="3"/>
      <c r="CO1035" s="3"/>
      <c r="CP1035" s="3"/>
      <c r="CQ1035" s="3"/>
      <c r="CR1035" s="3"/>
      <c r="CS1035" s="3"/>
      <c r="CT1035" s="3"/>
      <c r="CU1035" s="3"/>
    </row>
    <row r="1036" spans="9:99">
      <c r="I1036" s="3"/>
      <c r="O1036" s="3"/>
      <c r="P1036" s="3"/>
      <c r="Q1036" s="3"/>
      <c r="T1036" s="3"/>
      <c r="U1036" s="3"/>
      <c r="W1036" s="37"/>
      <c r="X1036" s="3"/>
      <c r="Y1036" s="3"/>
      <c r="Z1036" s="8"/>
      <c r="AA1036" s="3"/>
      <c r="AB1036" s="3"/>
      <c r="AC1036" s="3"/>
      <c r="AD1036" s="3"/>
      <c r="AE1036" s="3"/>
      <c r="AF1036" s="3"/>
      <c r="AG1036" s="3"/>
      <c r="AH1036" s="3"/>
      <c r="AI1036" s="3"/>
      <c r="AJ1036" s="3"/>
      <c r="AK1036" s="3"/>
      <c r="AL1036" s="3"/>
      <c r="BW1036" s="4"/>
      <c r="BX1036" s="3"/>
      <c r="BY1036" s="3"/>
      <c r="CE1036" s="3"/>
      <c r="CF1036" s="3"/>
      <c r="CG1036" s="3"/>
      <c r="CH1036" s="3"/>
      <c r="CI1036" s="3"/>
      <c r="CJ1036" s="32"/>
      <c r="CK1036" s="3"/>
      <c r="CL1036" s="3"/>
      <c r="CM1036" s="3"/>
      <c r="CN1036" s="3"/>
      <c r="CO1036" s="3"/>
      <c r="CP1036" s="3"/>
      <c r="CQ1036" s="3"/>
      <c r="CR1036" s="3"/>
      <c r="CS1036" s="3"/>
      <c r="CT1036" s="3"/>
      <c r="CU1036" s="3"/>
    </row>
    <row r="1037" spans="9:99">
      <c r="I1037" s="3"/>
      <c r="O1037" s="3"/>
      <c r="P1037" s="3"/>
      <c r="Q1037" s="3"/>
      <c r="T1037" s="3"/>
      <c r="U1037" s="3"/>
      <c r="W1037" s="37"/>
      <c r="X1037" s="3"/>
      <c r="Y1037" s="3"/>
      <c r="Z1037" s="8"/>
      <c r="AA1037" s="3"/>
      <c r="AB1037" s="3"/>
      <c r="AC1037" s="3"/>
      <c r="AD1037" s="3"/>
      <c r="AE1037" s="3"/>
      <c r="AF1037" s="3"/>
      <c r="AG1037" s="3"/>
      <c r="AH1037" s="3"/>
      <c r="AI1037" s="3"/>
      <c r="AJ1037" s="3"/>
      <c r="AK1037" s="3"/>
      <c r="AL1037" s="3"/>
      <c r="BW1037" s="4"/>
      <c r="BX1037" s="3"/>
      <c r="BY1037" s="3"/>
      <c r="CE1037" s="3"/>
      <c r="CF1037" s="3"/>
      <c r="CG1037" s="3"/>
      <c r="CH1037" s="3"/>
      <c r="CI1037" s="3"/>
      <c r="CJ1037" s="32"/>
      <c r="CK1037" s="3"/>
      <c r="CL1037" s="3"/>
      <c r="CM1037" s="3"/>
      <c r="CN1037" s="3"/>
      <c r="CO1037" s="3"/>
      <c r="CP1037" s="3"/>
      <c r="CQ1037" s="3"/>
      <c r="CR1037" s="3"/>
      <c r="CS1037" s="3"/>
      <c r="CT1037" s="3"/>
      <c r="CU1037" s="3"/>
    </row>
    <row r="1038" spans="9:99">
      <c r="I1038" s="3"/>
      <c r="O1038" s="3"/>
      <c r="P1038" s="3"/>
      <c r="Q1038" s="3"/>
      <c r="T1038" s="3"/>
      <c r="U1038" s="3"/>
      <c r="W1038" s="37"/>
      <c r="X1038" s="3"/>
      <c r="Y1038" s="3"/>
      <c r="Z1038" s="8"/>
      <c r="AA1038" s="3"/>
      <c r="AB1038" s="3"/>
      <c r="AC1038" s="3"/>
      <c r="AD1038" s="3"/>
      <c r="AE1038" s="3"/>
      <c r="AF1038" s="3"/>
      <c r="AG1038" s="3"/>
      <c r="AH1038" s="3"/>
      <c r="AI1038" s="3"/>
      <c r="AJ1038" s="3"/>
      <c r="AK1038" s="3"/>
      <c r="AL1038" s="3"/>
      <c r="BW1038" s="4"/>
      <c r="BX1038" s="3"/>
      <c r="BY1038" s="3"/>
      <c r="CE1038" s="3"/>
      <c r="CF1038" s="3"/>
      <c r="CG1038" s="3"/>
      <c r="CH1038" s="3"/>
      <c r="CI1038" s="3"/>
      <c r="CJ1038" s="32"/>
      <c r="CK1038" s="3"/>
      <c r="CL1038" s="3"/>
      <c r="CM1038" s="3"/>
      <c r="CN1038" s="3"/>
      <c r="CO1038" s="3"/>
      <c r="CP1038" s="3"/>
      <c r="CQ1038" s="3"/>
      <c r="CR1038" s="3"/>
      <c r="CS1038" s="3"/>
      <c r="CT1038" s="3"/>
      <c r="CU1038" s="3"/>
    </row>
    <row r="1039" spans="9:99">
      <c r="I1039" s="3"/>
      <c r="O1039" s="3"/>
      <c r="P1039" s="3"/>
      <c r="Q1039" s="3"/>
      <c r="T1039" s="3"/>
      <c r="U1039" s="3"/>
      <c r="W1039" s="37"/>
      <c r="X1039" s="3"/>
      <c r="Y1039" s="3"/>
      <c r="Z1039" s="8"/>
      <c r="AA1039" s="3"/>
      <c r="AB1039" s="3"/>
      <c r="AC1039" s="3"/>
      <c r="AD1039" s="3"/>
      <c r="AE1039" s="3"/>
      <c r="AF1039" s="3"/>
      <c r="AG1039" s="3"/>
      <c r="AH1039" s="3"/>
      <c r="AI1039" s="3"/>
      <c r="AJ1039" s="3"/>
      <c r="AK1039" s="3"/>
      <c r="AL1039" s="3"/>
      <c r="BW1039" s="4"/>
      <c r="BX1039" s="3"/>
      <c r="BY1039" s="3"/>
      <c r="CE1039" s="3"/>
      <c r="CF1039" s="3"/>
      <c r="CG1039" s="3"/>
      <c r="CH1039" s="3"/>
      <c r="CI1039" s="3"/>
      <c r="CJ1039" s="32"/>
      <c r="CK1039" s="3"/>
      <c r="CL1039" s="3"/>
      <c r="CM1039" s="3"/>
      <c r="CN1039" s="3"/>
      <c r="CO1039" s="3"/>
      <c r="CP1039" s="3"/>
      <c r="CQ1039" s="3"/>
      <c r="CR1039" s="3"/>
      <c r="CS1039" s="3"/>
      <c r="CT1039" s="3"/>
      <c r="CU1039" s="3"/>
    </row>
    <row r="1040" spans="9:99">
      <c r="I1040" s="3"/>
      <c r="O1040" s="3"/>
      <c r="P1040" s="3"/>
      <c r="Q1040" s="3"/>
      <c r="T1040" s="3"/>
      <c r="U1040" s="3"/>
      <c r="W1040" s="37"/>
      <c r="X1040" s="3"/>
      <c r="Y1040" s="3"/>
      <c r="Z1040" s="8"/>
      <c r="AA1040" s="3"/>
      <c r="AB1040" s="3"/>
      <c r="AC1040" s="3"/>
      <c r="AD1040" s="3"/>
      <c r="AE1040" s="3"/>
      <c r="AF1040" s="3"/>
      <c r="AG1040" s="3"/>
      <c r="AH1040" s="3"/>
      <c r="AI1040" s="3"/>
      <c r="AJ1040" s="3"/>
      <c r="AK1040" s="3"/>
      <c r="AL1040" s="3"/>
      <c r="BW1040" s="4"/>
      <c r="BX1040" s="3"/>
      <c r="BY1040" s="3"/>
      <c r="CE1040" s="3"/>
      <c r="CF1040" s="3"/>
      <c r="CG1040" s="3"/>
      <c r="CH1040" s="3"/>
      <c r="CI1040" s="3"/>
      <c r="CJ1040" s="32"/>
      <c r="CK1040" s="3"/>
      <c r="CL1040" s="3"/>
      <c r="CM1040" s="3"/>
      <c r="CN1040" s="3"/>
      <c r="CO1040" s="3"/>
      <c r="CP1040" s="3"/>
      <c r="CQ1040" s="3"/>
      <c r="CR1040" s="3"/>
      <c r="CS1040" s="3"/>
      <c r="CT1040" s="3"/>
      <c r="CU1040" s="3"/>
    </row>
    <row r="1041" spans="9:99">
      <c r="I1041" s="3"/>
      <c r="O1041" s="3"/>
      <c r="P1041" s="3"/>
      <c r="Q1041" s="3"/>
      <c r="T1041" s="3"/>
      <c r="U1041" s="3"/>
      <c r="W1041" s="37"/>
      <c r="X1041" s="3"/>
      <c r="Y1041" s="3"/>
      <c r="Z1041" s="8"/>
      <c r="AA1041" s="3"/>
      <c r="AB1041" s="3"/>
      <c r="AC1041" s="3"/>
      <c r="AD1041" s="3"/>
      <c r="AE1041" s="3"/>
      <c r="AF1041" s="3"/>
      <c r="AG1041" s="3"/>
      <c r="AH1041" s="3"/>
      <c r="AI1041" s="3"/>
      <c r="AJ1041" s="3"/>
      <c r="AK1041" s="3"/>
      <c r="AL1041" s="3"/>
      <c r="BW1041" s="4"/>
      <c r="BX1041" s="3"/>
      <c r="BY1041" s="3"/>
      <c r="CE1041" s="3"/>
      <c r="CF1041" s="3"/>
      <c r="CG1041" s="3"/>
      <c r="CH1041" s="3"/>
      <c r="CI1041" s="3"/>
      <c r="CJ1041" s="32"/>
      <c r="CK1041" s="3"/>
      <c r="CL1041" s="3"/>
      <c r="CM1041" s="3"/>
      <c r="CN1041" s="3"/>
      <c r="CO1041" s="3"/>
      <c r="CP1041" s="3"/>
      <c r="CQ1041" s="3"/>
      <c r="CR1041" s="3"/>
      <c r="CS1041" s="3"/>
      <c r="CT1041" s="3"/>
      <c r="CU1041" s="3"/>
    </row>
    <row r="1042" spans="9:99">
      <c r="I1042" s="3"/>
      <c r="O1042" s="3"/>
      <c r="P1042" s="3"/>
      <c r="Q1042" s="3"/>
      <c r="T1042" s="3"/>
      <c r="U1042" s="3"/>
      <c r="W1042" s="37"/>
      <c r="X1042" s="3"/>
      <c r="Y1042" s="3"/>
      <c r="Z1042" s="8"/>
      <c r="AA1042" s="3"/>
      <c r="AB1042" s="3"/>
      <c r="AC1042" s="3"/>
      <c r="AD1042" s="3"/>
      <c r="AE1042" s="3"/>
      <c r="AF1042" s="3"/>
      <c r="AG1042" s="3"/>
      <c r="AH1042" s="3"/>
      <c r="AI1042" s="3"/>
      <c r="AJ1042" s="3"/>
      <c r="AK1042" s="3"/>
      <c r="AL1042" s="3"/>
      <c r="BW1042" s="4"/>
      <c r="BX1042" s="3"/>
      <c r="BY1042" s="3"/>
      <c r="CE1042" s="3"/>
      <c r="CF1042" s="3"/>
      <c r="CG1042" s="3"/>
      <c r="CH1042" s="3"/>
      <c r="CI1042" s="3"/>
      <c r="CJ1042" s="32"/>
      <c r="CK1042" s="3"/>
      <c r="CL1042" s="3"/>
      <c r="CM1042" s="3"/>
      <c r="CN1042" s="3"/>
      <c r="CO1042" s="3"/>
      <c r="CP1042" s="3"/>
      <c r="CQ1042" s="3"/>
      <c r="CR1042" s="3"/>
      <c r="CS1042" s="3"/>
      <c r="CT1042" s="3"/>
      <c r="CU1042" s="3"/>
    </row>
    <row r="1043" spans="9:99">
      <c r="I1043" s="3"/>
      <c r="O1043" s="3"/>
      <c r="P1043" s="3"/>
      <c r="Q1043" s="3"/>
      <c r="T1043" s="3"/>
      <c r="U1043" s="3"/>
      <c r="W1043" s="37"/>
      <c r="X1043" s="3"/>
      <c r="Y1043" s="3"/>
      <c r="Z1043" s="8"/>
      <c r="AA1043" s="3"/>
      <c r="AB1043" s="3"/>
      <c r="AC1043" s="3"/>
      <c r="AD1043" s="3"/>
      <c r="AE1043" s="3"/>
      <c r="AF1043" s="3"/>
      <c r="AG1043" s="3"/>
      <c r="AH1043" s="3"/>
      <c r="AI1043" s="3"/>
      <c r="AJ1043" s="3"/>
      <c r="AK1043" s="3"/>
      <c r="AL1043" s="3"/>
      <c r="BW1043" s="4"/>
      <c r="BX1043" s="3"/>
      <c r="BY1043" s="3"/>
      <c r="CE1043" s="3"/>
      <c r="CF1043" s="3"/>
      <c r="CG1043" s="3"/>
      <c r="CH1043" s="3"/>
      <c r="CI1043" s="3"/>
      <c r="CJ1043" s="32"/>
      <c r="CK1043" s="3"/>
      <c r="CL1043" s="3"/>
      <c r="CM1043" s="3"/>
      <c r="CN1043" s="3"/>
      <c r="CO1043" s="3"/>
      <c r="CP1043" s="3"/>
      <c r="CQ1043" s="3"/>
      <c r="CR1043" s="3"/>
      <c r="CS1043" s="3"/>
      <c r="CT1043" s="3"/>
      <c r="CU1043" s="3"/>
    </row>
    <row r="1044" spans="9:99">
      <c r="I1044" s="3"/>
      <c r="O1044" s="3"/>
      <c r="P1044" s="3"/>
      <c r="Q1044" s="3"/>
      <c r="T1044" s="3"/>
      <c r="U1044" s="3"/>
      <c r="W1044" s="37"/>
      <c r="X1044" s="3"/>
      <c r="Y1044" s="3"/>
      <c r="Z1044" s="8"/>
      <c r="AA1044" s="3"/>
      <c r="AB1044" s="3"/>
      <c r="AC1044" s="3"/>
      <c r="AD1044" s="3"/>
      <c r="AE1044" s="3"/>
      <c r="AF1044" s="3"/>
      <c r="AG1044" s="3"/>
      <c r="AH1044" s="3"/>
      <c r="AI1044" s="3"/>
      <c r="AJ1044" s="3"/>
      <c r="AK1044" s="3"/>
      <c r="AL1044" s="3"/>
      <c r="BW1044" s="4"/>
      <c r="BX1044" s="3"/>
      <c r="BY1044" s="3"/>
      <c r="CE1044" s="3"/>
      <c r="CF1044" s="3"/>
      <c r="CG1044" s="3"/>
      <c r="CH1044" s="3"/>
      <c r="CI1044" s="3"/>
      <c r="CJ1044" s="32"/>
      <c r="CK1044" s="3"/>
      <c r="CL1044" s="3"/>
      <c r="CM1044" s="3"/>
      <c r="CN1044" s="3"/>
      <c r="CO1044" s="3"/>
      <c r="CP1044" s="3"/>
      <c r="CQ1044" s="3"/>
      <c r="CR1044" s="3"/>
      <c r="CS1044" s="3"/>
      <c r="CT1044" s="3"/>
      <c r="CU1044" s="3"/>
    </row>
    <row r="1045" spans="9:99">
      <c r="I1045" s="3"/>
      <c r="O1045" s="3"/>
      <c r="P1045" s="3"/>
      <c r="Q1045" s="3"/>
      <c r="T1045" s="3"/>
      <c r="U1045" s="3"/>
      <c r="W1045" s="37"/>
      <c r="X1045" s="3"/>
      <c r="Y1045" s="3"/>
      <c r="Z1045" s="8"/>
      <c r="AA1045" s="3"/>
      <c r="AB1045" s="3"/>
      <c r="AC1045" s="3"/>
      <c r="AD1045" s="3"/>
      <c r="AE1045" s="3"/>
      <c r="AF1045" s="3"/>
      <c r="AG1045" s="3"/>
      <c r="AH1045" s="3"/>
      <c r="AI1045" s="3"/>
      <c r="AJ1045" s="3"/>
      <c r="AK1045" s="3"/>
      <c r="AL1045" s="3"/>
      <c r="BW1045" s="4"/>
      <c r="BX1045" s="3"/>
      <c r="BY1045" s="3"/>
      <c r="CE1045" s="3"/>
      <c r="CF1045" s="3"/>
      <c r="CG1045" s="3"/>
      <c r="CH1045" s="3"/>
      <c r="CI1045" s="3"/>
      <c r="CJ1045" s="32"/>
      <c r="CK1045" s="3"/>
      <c r="CL1045" s="3"/>
      <c r="CM1045" s="3"/>
      <c r="CN1045" s="3"/>
      <c r="CO1045" s="3"/>
      <c r="CP1045" s="3"/>
      <c r="CQ1045" s="3"/>
      <c r="CR1045" s="3"/>
      <c r="CS1045" s="3"/>
      <c r="CT1045" s="3"/>
      <c r="CU1045" s="3"/>
    </row>
    <row r="1046" spans="9:99">
      <c r="I1046" s="3"/>
      <c r="O1046" s="3"/>
      <c r="P1046" s="3"/>
      <c r="Q1046" s="3"/>
      <c r="T1046" s="3"/>
      <c r="U1046" s="3"/>
      <c r="W1046" s="37"/>
      <c r="X1046" s="3"/>
      <c r="Y1046" s="3"/>
      <c r="Z1046" s="8"/>
      <c r="AA1046" s="3"/>
      <c r="AB1046" s="3"/>
      <c r="AC1046" s="3"/>
      <c r="AD1046" s="3"/>
      <c r="AE1046" s="3"/>
      <c r="AF1046" s="3"/>
      <c r="AG1046" s="3"/>
      <c r="AH1046" s="3"/>
      <c r="AI1046" s="3"/>
      <c r="AJ1046" s="3"/>
      <c r="AK1046" s="3"/>
      <c r="AL1046" s="3"/>
      <c r="BW1046" s="4"/>
      <c r="BX1046" s="3"/>
      <c r="BY1046" s="3"/>
      <c r="CE1046" s="3"/>
      <c r="CF1046" s="3"/>
      <c r="CG1046" s="3"/>
      <c r="CH1046" s="3"/>
      <c r="CI1046" s="3"/>
      <c r="CJ1046" s="32"/>
      <c r="CK1046" s="3"/>
      <c r="CL1046" s="3"/>
      <c r="CM1046" s="3"/>
      <c r="CN1046" s="3"/>
      <c r="CO1046" s="3"/>
      <c r="CP1046" s="3"/>
      <c r="CQ1046" s="3"/>
      <c r="CR1046" s="3"/>
      <c r="CS1046" s="3"/>
      <c r="CT1046" s="3"/>
      <c r="CU1046" s="3"/>
    </row>
    <row r="1047" spans="9:99">
      <c r="I1047" s="3"/>
      <c r="O1047" s="3"/>
      <c r="P1047" s="3"/>
      <c r="Q1047" s="3"/>
      <c r="T1047" s="3"/>
      <c r="U1047" s="3"/>
      <c r="W1047" s="37"/>
      <c r="X1047" s="3"/>
      <c r="Y1047" s="3"/>
      <c r="Z1047" s="8"/>
      <c r="AA1047" s="3"/>
      <c r="AB1047" s="3"/>
      <c r="AC1047" s="3"/>
      <c r="AD1047" s="3"/>
      <c r="AE1047" s="3"/>
      <c r="AF1047" s="3"/>
      <c r="AG1047" s="3"/>
      <c r="AH1047" s="3"/>
      <c r="AI1047" s="3"/>
      <c r="AJ1047" s="3"/>
      <c r="AK1047" s="3"/>
      <c r="AL1047" s="3"/>
      <c r="BW1047" s="4"/>
      <c r="BX1047" s="3"/>
      <c r="BY1047" s="3"/>
      <c r="CE1047" s="3"/>
      <c r="CF1047" s="3"/>
      <c r="CG1047" s="3"/>
      <c r="CH1047" s="3"/>
      <c r="CI1047" s="3"/>
      <c r="CJ1047" s="32"/>
      <c r="CK1047" s="3"/>
      <c r="CL1047" s="3"/>
      <c r="CM1047" s="3"/>
      <c r="CN1047" s="3"/>
      <c r="CO1047" s="3"/>
      <c r="CP1047" s="3"/>
      <c r="CQ1047" s="3"/>
      <c r="CR1047" s="3"/>
      <c r="CS1047" s="3"/>
      <c r="CT1047" s="3"/>
      <c r="CU1047" s="3"/>
    </row>
    <row r="1048" spans="9:99">
      <c r="I1048" s="3"/>
      <c r="O1048" s="3"/>
      <c r="P1048" s="3"/>
      <c r="Q1048" s="3"/>
      <c r="T1048" s="3"/>
      <c r="U1048" s="3"/>
      <c r="W1048" s="37"/>
      <c r="X1048" s="3"/>
      <c r="Y1048" s="3"/>
      <c r="Z1048" s="8"/>
      <c r="AA1048" s="3"/>
      <c r="AB1048" s="3"/>
      <c r="AC1048" s="3"/>
      <c r="AD1048" s="3"/>
      <c r="AE1048" s="3"/>
      <c r="AF1048" s="3"/>
      <c r="AG1048" s="3"/>
      <c r="AH1048" s="3"/>
      <c r="AI1048" s="3"/>
      <c r="AJ1048" s="3"/>
      <c r="AK1048" s="3"/>
      <c r="AL1048" s="3"/>
      <c r="BW1048" s="4"/>
      <c r="BX1048" s="3"/>
      <c r="BY1048" s="3"/>
      <c r="CE1048" s="3"/>
      <c r="CF1048" s="3"/>
      <c r="CG1048" s="3"/>
      <c r="CH1048" s="3"/>
      <c r="CI1048" s="3"/>
      <c r="CJ1048" s="32"/>
      <c r="CK1048" s="3"/>
      <c r="CL1048" s="3"/>
      <c r="CM1048" s="3"/>
      <c r="CN1048" s="3"/>
      <c r="CO1048" s="3"/>
      <c r="CP1048" s="3"/>
      <c r="CQ1048" s="3"/>
      <c r="CR1048" s="3"/>
      <c r="CS1048" s="3"/>
      <c r="CT1048" s="3"/>
      <c r="CU1048" s="3"/>
    </row>
    <row r="1049" spans="9:99">
      <c r="I1049" s="3"/>
      <c r="O1049" s="3"/>
      <c r="P1049" s="3"/>
      <c r="Q1049" s="3"/>
      <c r="T1049" s="3"/>
      <c r="U1049" s="3"/>
      <c r="W1049" s="37"/>
      <c r="X1049" s="3"/>
      <c r="Y1049" s="3"/>
      <c r="Z1049" s="8"/>
      <c r="AA1049" s="3"/>
      <c r="AB1049" s="3"/>
      <c r="AC1049" s="3"/>
      <c r="AD1049" s="3"/>
      <c r="AE1049" s="3"/>
      <c r="AF1049" s="3"/>
      <c r="AG1049" s="3"/>
      <c r="AH1049" s="3"/>
      <c r="AI1049" s="3"/>
      <c r="AJ1049" s="3"/>
      <c r="AK1049" s="3"/>
      <c r="AL1049" s="3"/>
      <c r="BW1049" s="4"/>
      <c r="BX1049" s="3"/>
      <c r="BY1049" s="3"/>
      <c r="CE1049" s="3"/>
      <c r="CF1049" s="3"/>
      <c r="CG1049" s="3"/>
      <c r="CH1049" s="3"/>
      <c r="CI1049" s="3"/>
      <c r="CJ1049" s="32"/>
      <c r="CK1049" s="3"/>
      <c r="CL1049" s="3"/>
      <c r="CM1049" s="3"/>
      <c r="CN1049" s="3"/>
      <c r="CO1049" s="3"/>
      <c r="CP1049" s="3"/>
      <c r="CQ1049" s="3"/>
      <c r="CR1049" s="3"/>
      <c r="CS1049" s="3"/>
      <c r="CT1049" s="3"/>
      <c r="CU1049" s="3"/>
    </row>
    <row r="1050" spans="9:99">
      <c r="I1050" s="3"/>
      <c r="O1050" s="3"/>
      <c r="P1050" s="3"/>
      <c r="Q1050" s="3"/>
      <c r="T1050" s="3"/>
      <c r="U1050" s="3"/>
      <c r="W1050" s="37"/>
      <c r="X1050" s="3"/>
      <c r="Y1050" s="3"/>
      <c r="Z1050" s="8"/>
      <c r="AA1050" s="3"/>
      <c r="AB1050" s="3"/>
      <c r="AC1050" s="3"/>
      <c r="AD1050" s="3"/>
      <c r="AE1050" s="3"/>
      <c r="AF1050" s="3"/>
      <c r="AG1050" s="3"/>
      <c r="AH1050" s="3"/>
      <c r="AI1050" s="3"/>
      <c r="AJ1050" s="3"/>
      <c r="AK1050" s="3"/>
      <c r="AL1050" s="3"/>
      <c r="BW1050" s="4"/>
      <c r="BX1050" s="3"/>
      <c r="BY1050" s="3"/>
      <c r="CE1050" s="3"/>
      <c r="CF1050" s="3"/>
      <c r="CG1050" s="3"/>
      <c r="CH1050" s="3"/>
      <c r="CI1050" s="3"/>
      <c r="CJ1050" s="32"/>
      <c r="CK1050" s="3"/>
      <c r="CL1050" s="3"/>
      <c r="CM1050" s="3"/>
      <c r="CN1050" s="3"/>
      <c r="CO1050" s="3"/>
      <c r="CP1050" s="3"/>
      <c r="CQ1050" s="3"/>
      <c r="CR1050" s="3"/>
      <c r="CS1050" s="3"/>
      <c r="CT1050" s="3"/>
      <c r="CU1050" s="3"/>
    </row>
    <row r="1051" spans="9:99">
      <c r="I1051" s="3"/>
      <c r="O1051" s="3"/>
      <c r="P1051" s="3"/>
      <c r="Q1051" s="3"/>
      <c r="T1051" s="3"/>
      <c r="U1051" s="3"/>
      <c r="W1051" s="37"/>
      <c r="X1051" s="3"/>
      <c r="Y1051" s="3"/>
      <c r="Z1051" s="8"/>
      <c r="AA1051" s="3"/>
      <c r="AB1051" s="3"/>
      <c r="AC1051" s="3"/>
      <c r="AD1051" s="3"/>
      <c r="AE1051" s="3"/>
      <c r="AF1051" s="3"/>
      <c r="AG1051" s="3"/>
      <c r="AH1051" s="3"/>
      <c r="AI1051" s="3"/>
      <c r="AJ1051" s="3"/>
      <c r="AK1051" s="3"/>
      <c r="AL1051" s="3"/>
      <c r="BW1051" s="4"/>
      <c r="BX1051" s="3"/>
      <c r="BY1051" s="3"/>
      <c r="CE1051" s="3"/>
      <c r="CF1051" s="3"/>
      <c r="CG1051" s="3"/>
      <c r="CH1051" s="3"/>
      <c r="CI1051" s="3"/>
      <c r="CJ1051" s="32"/>
      <c r="CK1051" s="3"/>
      <c r="CL1051" s="3"/>
      <c r="CM1051" s="3"/>
      <c r="CN1051" s="3"/>
      <c r="CO1051" s="3"/>
      <c r="CP1051" s="3"/>
      <c r="CQ1051" s="3"/>
      <c r="CR1051" s="3"/>
      <c r="CS1051" s="3"/>
      <c r="CT1051" s="3"/>
      <c r="CU1051" s="3"/>
    </row>
    <row r="1052" spans="9:99">
      <c r="I1052" s="3"/>
      <c r="O1052" s="3"/>
      <c r="P1052" s="3"/>
      <c r="Q1052" s="3"/>
      <c r="T1052" s="3"/>
      <c r="U1052" s="3"/>
      <c r="W1052" s="37"/>
      <c r="X1052" s="3"/>
      <c r="Y1052" s="3"/>
      <c r="Z1052" s="8"/>
      <c r="AA1052" s="3"/>
      <c r="AB1052" s="3"/>
      <c r="AC1052" s="3"/>
      <c r="AD1052" s="3"/>
      <c r="AE1052" s="3"/>
      <c r="AF1052" s="3"/>
      <c r="AG1052" s="3"/>
      <c r="AH1052" s="3"/>
      <c r="AI1052" s="3"/>
      <c r="AJ1052" s="3"/>
      <c r="AK1052" s="3"/>
      <c r="AL1052" s="3"/>
      <c r="BW1052" s="4"/>
      <c r="BX1052" s="3"/>
      <c r="BY1052" s="3"/>
      <c r="CE1052" s="3"/>
      <c r="CF1052" s="3"/>
      <c r="CG1052" s="3"/>
      <c r="CH1052" s="3"/>
      <c r="CI1052" s="3"/>
      <c r="CJ1052" s="32"/>
      <c r="CK1052" s="3"/>
      <c r="CL1052" s="3"/>
      <c r="CM1052" s="3"/>
      <c r="CN1052" s="3"/>
      <c r="CO1052" s="3"/>
      <c r="CP1052" s="3"/>
      <c r="CQ1052" s="3"/>
      <c r="CR1052" s="3"/>
      <c r="CS1052" s="3"/>
      <c r="CT1052" s="3"/>
      <c r="CU1052" s="3"/>
    </row>
    <row r="1053" spans="9:99">
      <c r="I1053" s="3"/>
      <c r="O1053" s="3"/>
      <c r="P1053" s="3"/>
      <c r="Q1053" s="3"/>
      <c r="T1053" s="3"/>
      <c r="U1053" s="3"/>
      <c r="W1053" s="37"/>
      <c r="X1053" s="3"/>
      <c r="Y1053" s="3"/>
      <c r="Z1053" s="8"/>
      <c r="AA1053" s="3"/>
      <c r="AB1053" s="3"/>
      <c r="AC1053" s="3"/>
      <c r="AD1053" s="3"/>
      <c r="AE1053" s="3"/>
      <c r="AF1053" s="3"/>
      <c r="AG1053" s="3"/>
      <c r="AH1053" s="3"/>
      <c r="AI1053" s="3"/>
      <c r="AJ1053" s="3"/>
      <c r="AK1053" s="3"/>
      <c r="AL1053" s="3"/>
      <c r="BW1053" s="4"/>
      <c r="BX1053" s="3"/>
      <c r="BY1053" s="3"/>
      <c r="CE1053" s="3"/>
      <c r="CF1053" s="3"/>
      <c r="CG1053" s="3"/>
      <c r="CH1053" s="3"/>
      <c r="CI1053" s="3"/>
      <c r="CJ1053" s="32"/>
      <c r="CK1053" s="3"/>
      <c r="CL1053" s="3"/>
      <c r="CM1053" s="3"/>
      <c r="CN1053" s="3"/>
      <c r="CO1053" s="3"/>
      <c r="CP1053" s="3"/>
      <c r="CQ1053" s="3"/>
      <c r="CR1053" s="3"/>
      <c r="CS1053" s="3"/>
      <c r="CT1053" s="3"/>
      <c r="CU1053" s="3"/>
    </row>
    <row r="1054" spans="9:99">
      <c r="I1054" s="3"/>
      <c r="O1054" s="3"/>
      <c r="P1054" s="3"/>
      <c r="Q1054" s="3"/>
      <c r="T1054" s="3"/>
      <c r="U1054" s="3"/>
      <c r="W1054" s="37"/>
      <c r="X1054" s="3"/>
      <c r="Y1054" s="3"/>
      <c r="Z1054" s="8"/>
      <c r="AA1054" s="3"/>
      <c r="AB1054" s="3"/>
      <c r="AC1054" s="3"/>
      <c r="AD1054" s="3"/>
      <c r="AE1054" s="3"/>
      <c r="AF1054" s="3"/>
      <c r="AG1054" s="3"/>
      <c r="AH1054" s="3"/>
      <c r="AI1054" s="3"/>
      <c r="AJ1054" s="3"/>
      <c r="AK1054" s="3"/>
      <c r="AL1054" s="3"/>
      <c r="BW1054" s="4"/>
      <c r="BX1054" s="3"/>
      <c r="BY1054" s="3"/>
      <c r="CE1054" s="3"/>
      <c r="CF1054" s="3"/>
      <c r="CG1054" s="3"/>
      <c r="CH1054" s="3"/>
      <c r="CI1054" s="3"/>
      <c r="CJ1054" s="32"/>
      <c r="CK1054" s="3"/>
      <c r="CL1054" s="3"/>
      <c r="CM1054" s="3"/>
      <c r="CN1054" s="3"/>
      <c r="CO1054" s="3"/>
      <c r="CP1054" s="3"/>
      <c r="CQ1054" s="3"/>
      <c r="CR1054" s="3"/>
      <c r="CS1054" s="3"/>
      <c r="CT1054" s="3"/>
      <c r="CU1054" s="3"/>
    </row>
    <row r="1055" spans="9:99">
      <c r="I1055" s="3"/>
      <c r="O1055" s="3"/>
      <c r="P1055" s="3"/>
      <c r="Q1055" s="3"/>
      <c r="T1055" s="3"/>
      <c r="U1055" s="3"/>
      <c r="W1055" s="37"/>
      <c r="X1055" s="3"/>
      <c r="Y1055" s="3"/>
      <c r="Z1055" s="8"/>
      <c r="AA1055" s="3"/>
      <c r="AB1055" s="3"/>
      <c r="AC1055" s="3"/>
      <c r="AD1055" s="3"/>
      <c r="AE1055" s="3"/>
      <c r="AF1055" s="3"/>
      <c r="AG1055" s="3"/>
      <c r="AH1055" s="3"/>
      <c r="AI1055" s="3"/>
      <c r="AJ1055" s="3"/>
      <c r="AK1055" s="3"/>
      <c r="AL1055" s="3"/>
      <c r="BW1055" s="4"/>
      <c r="BX1055" s="3"/>
      <c r="BY1055" s="3"/>
      <c r="CE1055" s="3"/>
      <c r="CF1055" s="3"/>
      <c r="CG1055" s="3"/>
      <c r="CH1055" s="3"/>
      <c r="CI1055" s="3"/>
      <c r="CJ1055" s="32"/>
      <c r="CK1055" s="3"/>
      <c r="CL1055" s="3"/>
      <c r="CM1055" s="3"/>
      <c r="CN1055" s="3"/>
      <c r="CO1055" s="3"/>
      <c r="CP1055" s="3"/>
      <c r="CQ1055" s="3"/>
      <c r="CR1055" s="3"/>
      <c r="CS1055" s="3"/>
      <c r="CT1055" s="3"/>
      <c r="CU1055" s="3"/>
    </row>
    <row r="1056" spans="9:99">
      <c r="I1056" s="3"/>
      <c r="O1056" s="3"/>
      <c r="P1056" s="3"/>
      <c r="Q1056" s="3"/>
      <c r="T1056" s="3"/>
      <c r="U1056" s="3"/>
      <c r="W1056" s="37"/>
      <c r="X1056" s="3"/>
      <c r="Y1056" s="3"/>
      <c r="Z1056" s="8"/>
      <c r="AA1056" s="3"/>
      <c r="AB1056" s="3"/>
      <c r="AC1056" s="3"/>
      <c r="AD1056" s="3"/>
      <c r="AE1056" s="3"/>
      <c r="AF1056" s="3"/>
      <c r="AG1056" s="3"/>
      <c r="AH1056" s="3"/>
      <c r="AI1056" s="3"/>
      <c r="AJ1056" s="3"/>
      <c r="AK1056" s="3"/>
      <c r="AL1056" s="3"/>
      <c r="BW1056" s="4"/>
      <c r="BX1056" s="3"/>
      <c r="BY1056" s="3"/>
      <c r="CE1056" s="3"/>
      <c r="CF1056" s="3"/>
      <c r="CG1056" s="3"/>
      <c r="CH1056" s="3"/>
      <c r="CI1056" s="3"/>
      <c r="CJ1056" s="32"/>
      <c r="CK1056" s="3"/>
      <c r="CL1056" s="3"/>
      <c r="CM1056" s="3"/>
      <c r="CN1056" s="3"/>
      <c r="CO1056" s="3"/>
      <c r="CP1056" s="3"/>
      <c r="CQ1056" s="3"/>
      <c r="CR1056" s="3"/>
      <c r="CS1056" s="3"/>
      <c r="CT1056" s="3"/>
      <c r="CU1056" s="3"/>
    </row>
    <row r="1057" spans="9:99">
      <c r="I1057" s="3"/>
      <c r="O1057" s="3"/>
      <c r="P1057" s="3"/>
      <c r="Q1057" s="3"/>
      <c r="T1057" s="3"/>
      <c r="U1057" s="3"/>
      <c r="W1057" s="37"/>
      <c r="X1057" s="3"/>
      <c r="Y1057" s="3"/>
      <c r="Z1057" s="8"/>
      <c r="AA1057" s="3"/>
      <c r="AB1057" s="3"/>
      <c r="AC1057" s="3"/>
      <c r="AD1057" s="3"/>
      <c r="AE1057" s="3"/>
      <c r="AF1057" s="3"/>
      <c r="AG1057" s="3"/>
      <c r="AH1057" s="3"/>
      <c r="AI1057" s="3"/>
      <c r="AJ1057" s="3"/>
      <c r="AK1057" s="3"/>
      <c r="AL1057" s="3"/>
      <c r="BW1057" s="4"/>
      <c r="BX1057" s="3"/>
      <c r="BY1057" s="3"/>
      <c r="CE1057" s="3"/>
      <c r="CF1057" s="3"/>
      <c r="CG1057" s="3"/>
      <c r="CH1057" s="3"/>
      <c r="CI1057" s="3"/>
      <c r="CJ1057" s="32"/>
      <c r="CK1057" s="3"/>
      <c r="CL1057" s="3"/>
      <c r="CM1057" s="3"/>
      <c r="CN1057" s="3"/>
      <c r="CO1057" s="3"/>
      <c r="CP1057" s="3"/>
      <c r="CQ1057" s="3"/>
      <c r="CR1057" s="3"/>
      <c r="CS1057" s="3"/>
      <c r="CT1057" s="3"/>
      <c r="CU1057" s="3"/>
    </row>
    <row r="1058" spans="9:99">
      <c r="I1058" s="3"/>
      <c r="O1058" s="3"/>
      <c r="P1058" s="3"/>
      <c r="Q1058" s="3"/>
      <c r="T1058" s="3"/>
      <c r="U1058" s="3"/>
      <c r="W1058" s="37"/>
      <c r="X1058" s="3"/>
      <c r="Y1058" s="3"/>
      <c r="Z1058" s="8"/>
      <c r="AA1058" s="3"/>
      <c r="AB1058" s="3"/>
      <c r="AC1058" s="3"/>
      <c r="AD1058" s="3"/>
      <c r="AE1058" s="3"/>
      <c r="AF1058" s="3"/>
      <c r="AG1058" s="3"/>
      <c r="AH1058" s="3"/>
      <c r="AI1058" s="3"/>
      <c r="AJ1058" s="3"/>
      <c r="AK1058" s="3"/>
      <c r="AL1058" s="3"/>
      <c r="BW1058" s="4"/>
      <c r="BX1058" s="3"/>
      <c r="BY1058" s="3"/>
      <c r="CE1058" s="3"/>
      <c r="CF1058" s="3"/>
      <c r="CG1058" s="3"/>
      <c r="CH1058" s="3"/>
      <c r="CI1058" s="3"/>
      <c r="CJ1058" s="32"/>
      <c r="CK1058" s="3"/>
      <c r="CL1058" s="3"/>
      <c r="CM1058" s="3"/>
      <c r="CN1058" s="3"/>
      <c r="CO1058" s="3"/>
      <c r="CP1058" s="3"/>
      <c r="CQ1058" s="3"/>
      <c r="CR1058" s="3"/>
      <c r="CS1058" s="3"/>
      <c r="CT1058" s="3"/>
      <c r="CU1058" s="3"/>
    </row>
    <row r="1059" spans="9:99">
      <c r="I1059" s="3"/>
      <c r="O1059" s="3"/>
      <c r="P1059" s="3"/>
      <c r="Q1059" s="3"/>
      <c r="T1059" s="3"/>
      <c r="U1059" s="3"/>
      <c r="W1059" s="37"/>
      <c r="X1059" s="3"/>
      <c r="Y1059" s="3"/>
      <c r="Z1059" s="8"/>
      <c r="AA1059" s="3"/>
      <c r="AB1059" s="3"/>
      <c r="AC1059" s="3"/>
      <c r="AD1059" s="3"/>
      <c r="AE1059" s="3"/>
      <c r="AF1059" s="3"/>
      <c r="AG1059" s="3"/>
      <c r="AH1059" s="3"/>
      <c r="AI1059" s="3"/>
      <c r="AJ1059" s="3"/>
      <c r="AK1059" s="3"/>
      <c r="AL1059" s="3"/>
      <c r="BW1059" s="4"/>
      <c r="BX1059" s="3"/>
      <c r="BY1059" s="3"/>
      <c r="CE1059" s="3"/>
      <c r="CF1059" s="3"/>
      <c r="CG1059" s="3"/>
      <c r="CH1059" s="3"/>
      <c r="CI1059" s="3"/>
      <c r="CJ1059" s="32"/>
      <c r="CK1059" s="3"/>
      <c r="CL1059" s="3"/>
      <c r="CM1059" s="3"/>
      <c r="CN1059" s="3"/>
      <c r="CO1059" s="3"/>
      <c r="CP1059" s="3"/>
      <c r="CQ1059" s="3"/>
      <c r="CR1059" s="3"/>
      <c r="CS1059" s="3"/>
      <c r="CT1059" s="3"/>
      <c r="CU1059" s="3"/>
    </row>
    <row r="1060" spans="9:99">
      <c r="I1060" s="3"/>
      <c r="O1060" s="3"/>
      <c r="P1060" s="3"/>
      <c r="Q1060" s="3"/>
      <c r="T1060" s="3"/>
      <c r="U1060" s="3"/>
      <c r="W1060" s="37"/>
      <c r="X1060" s="3"/>
      <c r="Y1060" s="3"/>
      <c r="Z1060" s="8"/>
      <c r="AA1060" s="3"/>
      <c r="AB1060" s="3"/>
      <c r="AC1060" s="3"/>
      <c r="AD1060" s="3"/>
      <c r="AE1060" s="3"/>
      <c r="AF1060" s="3"/>
      <c r="AG1060" s="3"/>
      <c r="AH1060" s="3"/>
      <c r="AI1060" s="3"/>
      <c r="AJ1060" s="3"/>
      <c r="AK1060" s="3"/>
      <c r="AL1060" s="3"/>
      <c r="BW1060" s="4"/>
      <c r="BX1060" s="3"/>
      <c r="BY1060" s="3"/>
      <c r="CE1060" s="3"/>
      <c r="CF1060" s="3"/>
      <c r="CG1060" s="3"/>
      <c r="CH1060" s="3"/>
      <c r="CI1060" s="3"/>
      <c r="CJ1060" s="32"/>
      <c r="CK1060" s="3"/>
      <c r="CL1060" s="3"/>
      <c r="CM1060" s="3"/>
      <c r="CN1060" s="3"/>
      <c r="CO1060" s="3"/>
      <c r="CP1060" s="3"/>
      <c r="CQ1060" s="3"/>
      <c r="CR1060" s="3"/>
      <c r="CS1060" s="3"/>
      <c r="CT1060" s="3"/>
      <c r="CU1060" s="3"/>
    </row>
    <row r="1061" spans="9:99">
      <c r="I1061" s="3"/>
      <c r="O1061" s="3"/>
      <c r="P1061" s="3"/>
      <c r="Q1061" s="3"/>
      <c r="T1061" s="3"/>
      <c r="U1061" s="3"/>
      <c r="W1061" s="37"/>
      <c r="X1061" s="3"/>
      <c r="Y1061" s="3"/>
      <c r="Z1061" s="8"/>
      <c r="AA1061" s="3"/>
      <c r="AB1061" s="3"/>
      <c r="AC1061" s="3"/>
      <c r="AD1061" s="3"/>
      <c r="AE1061" s="3"/>
      <c r="AF1061" s="3"/>
      <c r="AG1061" s="3"/>
      <c r="AH1061" s="3"/>
      <c r="AI1061" s="3"/>
      <c r="AJ1061" s="3"/>
      <c r="AK1061" s="3"/>
      <c r="AL1061" s="3"/>
      <c r="BW1061" s="4"/>
      <c r="BX1061" s="3"/>
      <c r="BY1061" s="3"/>
      <c r="CE1061" s="3"/>
      <c r="CF1061" s="3"/>
      <c r="CG1061" s="3"/>
      <c r="CH1061" s="3"/>
      <c r="CI1061" s="3"/>
      <c r="CJ1061" s="32"/>
      <c r="CK1061" s="3"/>
      <c r="CL1061" s="3"/>
      <c r="CM1061" s="3"/>
      <c r="CN1061" s="3"/>
      <c r="CO1061" s="3"/>
      <c r="CP1061" s="3"/>
      <c r="CQ1061" s="3"/>
      <c r="CR1061" s="3"/>
      <c r="CS1061" s="3"/>
      <c r="CT1061" s="3"/>
      <c r="CU1061" s="3"/>
    </row>
    <row r="1062" spans="9:99">
      <c r="I1062" s="3"/>
      <c r="O1062" s="3"/>
      <c r="P1062" s="3"/>
      <c r="Q1062" s="3"/>
      <c r="T1062" s="3"/>
      <c r="U1062" s="3"/>
      <c r="W1062" s="37"/>
      <c r="X1062" s="3"/>
      <c r="Y1062" s="3"/>
      <c r="Z1062" s="8"/>
      <c r="AA1062" s="3"/>
      <c r="AB1062" s="3"/>
      <c r="AC1062" s="3"/>
      <c r="AD1062" s="3"/>
      <c r="AE1062" s="3"/>
      <c r="AF1062" s="3"/>
      <c r="AG1062" s="3"/>
      <c r="AH1062" s="3"/>
      <c r="AI1062" s="3"/>
      <c r="AJ1062" s="3"/>
      <c r="AK1062" s="3"/>
      <c r="AL1062" s="3"/>
      <c r="BW1062" s="4"/>
      <c r="BX1062" s="3"/>
      <c r="BY1062" s="3"/>
      <c r="CE1062" s="3"/>
      <c r="CF1062" s="3"/>
      <c r="CG1062" s="3"/>
      <c r="CH1062" s="3"/>
      <c r="CI1062" s="3"/>
      <c r="CJ1062" s="32"/>
      <c r="CK1062" s="3"/>
      <c r="CL1062" s="3"/>
      <c r="CM1062" s="3"/>
      <c r="CN1062" s="3"/>
      <c r="CO1062" s="3"/>
      <c r="CP1062" s="3"/>
      <c r="CQ1062" s="3"/>
      <c r="CR1062" s="3"/>
      <c r="CS1062" s="3"/>
      <c r="CT1062" s="3"/>
      <c r="CU1062" s="3"/>
    </row>
    <row r="1063" spans="9:99">
      <c r="I1063" s="3"/>
      <c r="O1063" s="3"/>
      <c r="P1063" s="3"/>
      <c r="Q1063" s="3"/>
      <c r="T1063" s="3"/>
      <c r="U1063" s="3"/>
      <c r="W1063" s="37"/>
      <c r="X1063" s="3"/>
      <c r="Y1063" s="3"/>
      <c r="Z1063" s="8"/>
      <c r="AA1063" s="3"/>
      <c r="AB1063" s="3"/>
      <c r="AC1063" s="3"/>
      <c r="AD1063" s="3"/>
      <c r="AE1063" s="3"/>
      <c r="AF1063" s="3"/>
      <c r="AG1063" s="3"/>
      <c r="AH1063" s="3"/>
      <c r="AI1063" s="3"/>
      <c r="AJ1063" s="3"/>
      <c r="AK1063" s="3"/>
      <c r="AL1063" s="3"/>
      <c r="BW1063" s="4"/>
      <c r="BX1063" s="3"/>
      <c r="BY1063" s="3"/>
      <c r="CE1063" s="3"/>
      <c r="CF1063" s="3"/>
      <c r="CG1063" s="3"/>
      <c r="CH1063" s="3"/>
      <c r="CI1063" s="3"/>
      <c r="CJ1063" s="32"/>
      <c r="CK1063" s="3"/>
      <c r="CL1063" s="3"/>
      <c r="CM1063" s="3"/>
      <c r="CN1063" s="3"/>
      <c r="CO1063" s="3"/>
      <c r="CP1063" s="3"/>
      <c r="CQ1063" s="3"/>
      <c r="CR1063" s="3"/>
      <c r="CS1063" s="3"/>
      <c r="CT1063" s="3"/>
      <c r="CU1063" s="3"/>
    </row>
    <row r="1064" spans="9:99">
      <c r="I1064" s="3"/>
      <c r="O1064" s="3"/>
      <c r="P1064" s="3"/>
      <c r="Q1064" s="3"/>
      <c r="T1064" s="3"/>
      <c r="U1064" s="3"/>
      <c r="W1064" s="37"/>
      <c r="X1064" s="3"/>
      <c r="Y1064" s="3"/>
      <c r="Z1064" s="8"/>
      <c r="AA1064" s="3"/>
      <c r="AB1064" s="3"/>
      <c r="AC1064" s="3"/>
      <c r="AD1064" s="3"/>
      <c r="AE1064" s="3"/>
      <c r="AF1064" s="3"/>
      <c r="AG1064" s="3"/>
      <c r="AH1064" s="3"/>
      <c r="AI1064" s="3"/>
      <c r="AJ1064" s="3"/>
      <c r="AK1064" s="3"/>
      <c r="AL1064" s="3"/>
      <c r="BW1064" s="4"/>
      <c r="BX1064" s="3"/>
      <c r="BY1064" s="3"/>
      <c r="CE1064" s="3"/>
      <c r="CF1064" s="3"/>
      <c r="CG1064" s="3"/>
      <c r="CH1064" s="3"/>
      <c r="CI1064" s="3"/>
      <c r="CJ1064" s="32"/>
      <c r="CK1064" s="3"/>
      <c r="CL1064" s="3"/>
      <c r="CM1064" s="3"/>
      <c r="CN1064" s="3"/>
      <c r="CO1064" s="3"/>
      <c r="CP1064" s="3"/>
      <c r="CQ1064" s="3"/>
      <c r="CR1064" s="3"/>
      <c r="CS1064" s="3"/>
      <c r="CT1064" s="3"/>
      <c r="CU1064" s="3"/>
    </row>
    <row r="1065" spans="9:99">
      <c r="I1065" s="3"/>
      <c r="O1065" s="3"/>
      <c r="P1065" s="3"/>
      <c r="Q1065" s="3"/>
      <c r="T1065" s="3"/>
      <c r="U1065" s="3"/>
      <c r="W1065" s="37"/>
      <c r="X1065" s="3"/>
      <c r="Y1065" s="3"/>
      <c r="Z1065" s="8"/>
      <c r="AA1065" s="3"/>
      <c r="AB1065" s="3"/>
      <c r="AC1065" s="3"/>
      <c r="AD1065" s="3"/>
      <c r="AE1065" s="3"/>
      <c r="AF1065" s="3"/>
      <c r="AG1065" s="3"/>
      <c r="AH1065" s="3"/>
      <c r="AI1065" s="3"/>
      <c r="AJ1065" s="3"/>
      <c r="AK1065" s="3"/>
      <c r="AL1065" s="3"/>
      <c r="BW1065" s="4"/>
      <c r="BX1065" s="3"/>
      <c r="BY1065" s="3"/>
      <c r="CE1065" s="3"/>
      <c r="CF1065" s="3"/>
      <c r="CG1065" s="3"/>
      <c r="CH1065" s="3"/>
      <c r="CI1065" s="3"/>
      <c r="CJ1065" s="32"/>
      <c r="CK1065" s="3"/>
      <c r="CL1065" s="3"/>
      <c r="CM1065" s="3"/>
      <c r="CN1065" s="3"/>
      <c r="CO1065" s="3"/>
      <c r="CP1065" s="3"/>
      <c r="CQ1065" s="3"/>
      <c r="CR1065" s="3"/>
      <c r="CS1065" s="3"/>
      <c r="CT1065" s="3"/>
      <c r="CU1065" s="3"/>
    </row>
    <row r="1066" spans="9:99">
      <c r="I1066" s="3"/>
      <c r="O1066" s="3"/>
      <c r="P1066" s="3"/>
      <c r="Q1066" s="3"/>
      <c r="T1066" s="3"/>
      <c r="U1066" s="3"/>
      <c r="W1066" s="37"/>
      <c r="X1066" s="3"/>
      <c r="Y1066" s="3"/>
      <c r="Z1066" s="8"/>
      <c r="AA1066" s="3"/>
      <c r="AB1066" s="3"/>
      <c r="AC1066" s="3"/>
      <c r="AD1066" s="3"/>
      <c r="AE1066" s="3"/>
      <c r="AF1066" s="3"/>
      <c r="AG1066" s="3"/>
      <c r="AH1066" s="3"/>
      <c r="AI1066" s="3"/>
      <c r="AJ1066" s="3"/>
      <c r="AK1066" s="3"/>
      <c r="AL1066" s="3"/>
      <c r="BW1066" s="4"/>
      <c r="BX1066" s="3"/>
      <c r="BY1066" s="3"/>
      <c r="CE1066" s="3"/>
      <c r="CF1066" s="3"/>
      <c r="CG1066" s="3"/>
      <c r="CH1066" s="3"/>
      <c r="CI1066" s="3"/>
      <c r="CJ1066" s="32"/>
      <c r="CK1066" s="3"/>
      <c r="CL1066" s="3"/>
      <c r="CM1066" s="3"/>
      <c r="CN1066" s="3"/>
      <c r="CO1066" s="3"/>
      <c r="CP1066" s="3"/>
      <c r="CQ1066" s="3"/>
      <c r="CR1066" s="3"/>
      <c r="CS1066" s="3"/>
      <c r="CT1066" s="3"/>
      <c r="CU1066" s="3"/>
    </row>
    <row r="1067" spans="9:99">
      <c r="I1067" s="3"/>
      <c r="O1067" s="3"/>
      <c r="P1067" s="3"/>
      <c r="Q1067" s="3"/>
      <c r="T1067" s="3"/>
      <c r="U1067" s="3"/>
      <c r="W1067" s="37"/>
      <c r="X1067" s="3"/>
      <c r="Y1067" s="3"/>
      <c r="Z1067" s="8"/>
      <c r="AA1067" s="3"/>
      <c r="AB1067" s="3"/>
      <c r="AC1067" s="3"/>
      <c r="AD1067" s="3"/>
      <c r="AE1067" s="3"/>
      <c r="AF1067" s="3"/>
      <c r="AG1067" s="3"/>
      <c r="AH1067" s="3"/>
      <c r="AI1067" s="3"/>
      <c r="AJ1067" s="3"/>
      <c r="AK1067" s="3"/>
      <c r="AL1067" s="3"/>
      <c r="BW1067" s="4"/>
      <c r="BX1067" s="3"/>
      <c r="BY1067" s="3"/>
      <c r="CE1067" s="3"/>
      <c r="CF1067" s="3"/>
      <c r="CG1067" s="3"/>
      <c r="CH1067" s="3"/>
      <c r="CI1067" s="3"/>
      <c r="CJ1067" s="32"/>
      <c r="CK1067" s="3"/>
      <c r="CL1067" s="3"/>
      <c r="CM1067" s="3"/>
      <c r="CN1067" s="3"/>
      <c r="CO1067" s="3"/>
      <c r="CP1067" s="3"/>
      <c r="CQ1067" s="3"/>
      <c r="CR1067" s="3"/>
      <c r="CS1067" s="3"/>
      <c r="CT1067" s="3"/>
      <c r="CU1067" s="3"/>
    </row>
    <row r="1068" spans="9:99">
      <c r="I1068" s="3"/>
      <c r="O1068" s="3"/>
      <c r="P1068" s="3"/>
      <c r="Q1068" s="3"/>
      <c r="T1068" s="3"/>
      <c r="U1068" s="3"/>
      <c r="W1068" s="37"/>
      <c r="X1068" s="3"/>
      <c r="Y1068" s="3"/>
      <c r="Z1068" s="8"/>
      <c r="AA1068" s="3"/>
      <c r="AB1068" s="3"/>
      <c r="AC1068" s="3"/>
      <c r="AD1068" s="3"/>
      <c r="AE1068" s="3"/>
      <c r="AF1068" s="3"/>
      <c r="AG1068" s="3"/>
      <c r="AH1068" s="3"/>
      <c r="AI1068" s="3"/>
      <c r="AJ1068" s="3"/>
      <c r="AK1068" s="3"/>
      <c r="AL1068" s="3"/>
      <c r="BW1068" s="4"/>
      <c r="BX1068" s="3"/>
      <c r="BY1068" s="3"/>
      <c r="CE1068" s="3"/>
      <c r="CF1068" s="3"/>
      <c r="CG1068" s="3"/>
      <c r="CH1068" s="3"/>
      <c r="CI1068" s="3"/>
      <c r="CJ1068" s="32"/>
      <c r="CK1068" s="3"/>
      <c r="CL1068" s="3"/>
      <c r="CM1068" s="3"/>
      <c r="CN1068" s="3"/>
      <c r="CO1068" s="3"/>
      <c r="CP1068" s="3"/>
      <c r="CQ1068" s="3"/>
      <c r="CR1068" s="3"/>
      <c r="CS1068" s="3"/>
      <c r="CT1068" s="3"/>
      <c r="CU1068" s="3"/>
    </row>
    <row r="1069" spans="9:99">
      <c r="I1069" s="3"/>
      <c r="O1069" s="3"/>
      <c r="P1069" s="3"/>
      <c r="Q1069" s="3"/>
      <c r="T1069" s="3"/>
      <c r="U1069" s="3"/>
      <c r="W1069" s="37"/>
      <c r="X1069" s="3"/>
      <c r="Y1069" s="3"/>
      <c r="Z1069" s="8"/>
      <c r="AA1069" s="3"/>
      <c r="AB1069" s="3"/>
      <c r="AC1069" s="3"/>
      <c r="AD1069" s="3"/>
      <c r="AE1069" s="3"/>
      <c r="AF1069" s="3"/>
      <c r="AG1069" s="3"/>
      <c r="AH1069" s="3"/>
      <c r="AI1069" s="3"/>
      <c r="AJ1069" s="3"/>
      <c r="AK1069" s="3"/>
      <c r="AL1069" s="3"/>
      <c r="BW1069" s="4"/>
      <c r="BX1069" s="3"/>
      <c r="BY1069" s="3"/>
      <c r="CE1069" s="3"/>
      <c r="CF1069" s="3"/>
      <c r="CG1069" s="3"/>
      <c r="CH1069" s="3"/>
      <c r="CI1069" s="3"/>
      <c r="CJ1069" s="32"/>
      <c r="CK1069" s="3"/>
      <c r="CL1069" s="3"/>
      <c r="CM1069" s="3"/>
      <c r="CN1069" s="3"/>
      <c r="CO1069" s="3"/>
      <c r="CP1069" s="3"/>
      <c r="CQ1069" s="3"/>
      <c r="CR1069" s="3"/>
      <c r="CS1069" s="3"/>
      <c r="CT1069" s="3"/>
      <c r="CU1069" s="3"/>
    </row>
    <row r="1070" spans="9:99">
      <c r="I1070" s="3"/>
      <c r="O1070" s="3"/>
      <c r="P1070" s="3"/>
      <c r="Q1070" s="3"/>
      <c r="T1070" s="3"/>
      <c r="U1070" s="3"/>
      <c r="W1070" s="37"/>
      <c r="X1070" s="3"/>
      <c r="Y1070" s="3"/>
      <c r="Z1070" s="8"/>
      <c r="AA1070" s="3"/>
      <c r="AB1070" s="3"/>
      <c r="AC1070" s="3"/>
      <c r="AD1070" s="3"/>
      <c r="AE1070" s="3"/>
      <c r="AF1070" s="3"/>
      <c r="AG1070" s="3"/>
      <c r="AH1070" s="3"/>
      <c r="AI1070" s="3"/>
      <c r="AJ1070" s="3"/>
      <c r="AK1070" s="3"/>
      <c r="AL1070" s="3"/>
      <c r="BW1070" s="4"/>
      <c r="BX1070" s="3"/>
      <c r="BY1070" s="3"/>
      <c r="CE1070" s="3"/>
      <c r="CF1070" s="3"/>
      <c r="CG1070" s="3"/>
      <c r="CH1070" s="3"/>
      <c r="CI1070" s="3"/>
      <c r="CJ1070" s="32"/>
      <c r="CK1070" s="3"/>
      <c r="CL1070" s="3"/>
      <c r="CM1070" s="3"/>
      <c r="CN1070" s="3"/>
      <c r="CO1070" s="3"/>
      <c r="CP1070" s="3"/>
      <c r="CQ1070" s="3"/>
      <c r="CR1070" s="3"/>
      <c r="CS1070" s="3"/>
      <c r="CT1070" s="3"/>
      <c r="CU1070" s="3"/>
    </row>
    <row r="1071" spans="9:99">
      <c r="I1071" s="3"/>
      <c r="O1071" s="3"/>
      <c r="P1071" s="3"/>
      <c r="Q1071" s="3"/>
      <c r="T1071" s="3"/>
      <c r="U1071" s="3"/>
      <c r="W1071" s="37"/>
      <c r="X1071" s="3"/>
      <c r="Y1071" s="3"/>
      <c r="Z1071" s="8"/>
      <c r="AA1071" s="3"/>
      <c r="AB1071" s="3"/>
      <c r="AC1071" s="3"/>
      <c r="AD1071" s="3"/>
      <c r="AE1071" s="3"/>
      <c r="AF1071" s="3"/>
      <c r="AG1071" s="3"/>
      <c r="AH1071" s="3"/>
      <c r="AI1071" s="3"/>
      <c r="AJ1071" s="3"/>
      <c r="AK1071" s="3"/>
      <c r="AL1071" s="3"/>
      <c r="BW1071" s="4"/>
      <c r="BX1071" s="3"/>
      <c r="BY1071" s="3"/>
      <c r="CE1071" s="3"/>
      <c r="CF1071" s="3"/>
      <c r="CG1071" s="3"/>
      <c r="CH1071" s="3"/>
      <c r="CI1071" s="3"/>
      <c r="CJ1071" s="32"/>
      <c r="CK1071" s="3"/>
      <c r="CL1071" s="3"/>
      <c r="CM1071" s="3"/>
      <c r="CN1071" s="3"/>
      <c r="CO1071" s="3"/>
      <c r="CP1071" s="3"/>
      <c r="CQ1071" s="3"/>
      <c r="CR1071" s="3"/>
      <c r="CS1071" s="3"/>
      <c r="CT1071" s="3"/>
      <c r="CU1071" s="3"/>
    </row>
    <row r="1072" spans="9:99">
      <c r="I1072" s="3"/>
      <c r="O1072" s="3"/>
      <c r="P1072" s="3"/>
      <c r="Q1072" s="3"/>
      <c r="T1072" s="3"/>
      <c r="U1072" s="3"/>
      <c r="W1072" s="37"/>
      <c r="X1072" s="3"/>
      <c r="Y1072" s="3"/>
      <c r="Z1072" s="8"/>
      <c r="AA1072" s="3"/>
      <c r="AB1072" s="3"/>
      <c r="AC1072" s="3"/>
      <c r="AD1072" s="3"/>
      <c r="AE1072" s="3"/>
      <c r="AF1072" s="3"/>
      <c r="AG1072" s="3"/>
      <c r="AH1072" s="3"/>
      <c r="AI1072" s="3"/>
      <c r="AJ1072" s="3"/>
      <c r="AK1072" s="3"/>
      <c r="AL1072" s="3"/>
      <c r="BW1072" s="4"/>
      <c r="BX1072" s="3"/>
      <c r="BY1072" s="3"/>
      <c r="CE1072" s="3"/>
      <c r="CF1072" s="3"/>
      <c r="CG1072" s="3"/>
      <c r="CH1072" s="3"/>
      <c r="CI1072" s="3"/>
      <c r="CJ1072" s="32"/>
      <c r="CK1072" s="3"/>
      <c r="CL1072" s="3"/>
      <c r="CM1072" s="3"/>
      <c r="CN1072" s="3"/>
      <c r="CO1072" s="3"/>
      <c r="CP1072" s="3"/>
      <c r="CQ1072" s="3"/>
      <c r="CR1072" s="3"/>
      <c r="CS1072" s="3"/>
      <c r="CT1072" s="3"/>
      <c r="CU1072" s="3"/>
    </row>
    <row r="1073" spans="9:99">
      <c r="I1073" s="3"/>
      <c r="O1073" s="3"/>
      <c r="P1073" s="3"/>
      <c r="Q1073" s="3"/>
      <c r="T1073" s="3"/>
      <c r="U1073" s="3"/>
      <c r="W1073" s="37"/>
      <c r="X1073" s="3"/>
      <c r="Y1073" s="3"/>
      <c r="Z1073" s="8"/>
      <c r="AA1073" s="3"/>
      <c r="AB1073" s="3"/>
      <c r="AC1073" s="3"/>
      <c r="AD1073" s="3"/>
      <c r="AE1073" s="3"/>
      <c r="AF1073" s="3"/>
      <c r="AG1073" s="3"/>
      <c r="AH1073" s="3"/>
      <c r="AI1073" s="3"/>
      <c r="AJ1073" s="3"/>
      <c r="AK1073" s="3"/>
      <c r="AL1073" s="3"/>
      <c r="BW1073" s="4"/>
      <c r="BX1073" s="3"/>
      <c r="BY1073" s="3"/>
      <c r="CE1073" s="3"/>
      <c r="CF1073" s="3"/>
      <c r="CG1073" s="3"/>
      <c r="CH1073" s="3"/>
      <c r="CI1073" s="3"/>
      <c r="CJ1073" s="32"/>
      <c r="CK1073" s="3"/>
      <c r="CL1073" s="3"/>
      <c r="CM1073" s="3"/>
      <c r="CN1073" s="3"/>
      <c r="CO1073" s="3"/>
      <c r="CP1073" s="3"/>
      <c r="CQ1073" s="3"/>
      <c r="CR1073" s="3"/>
      <c r="CS1073" s="3"/>
      <c r="CT1073" s="3"/>
      <c r="CU1073" s="3"/>
    </row>
    <row r="1074" spans="9:99">
      <c r="I1074" s="3"/>
      <c r="O1074" s="3"/>
      <c r="P1074" s="3"/>
      <c r="Q1074" s="3"/>
      <c r="T1074" s="3"/>
      <c r="U1074" s="3"/>
      <c r="W1074" s="37"/>
      <c r="X1074" s="3"/>
      <c r="Y1074" s="3"/>
      <c r="Z1074" s="8"/>
      <c r="AA1074" s="3"/>
      <c r="AB1074" s="3"/>
      <c r="AC1074" s="3"/>
      <c r="AD1074" s="3"/>
      <c r="AE1074" s="3"/>
      <c r="AF1074" s="3"/>
      <c r="AG1074" s="3"/>
      <c r="AH1074" s="3"/>
      <c r="AI1074" s="3"/>
      <c r="AJ1074" s="3"/>
      <c r="AK1074" s="3"/>
      <c r="AL1074" s="3"/>
      <c r="BW1074" s="4"/>
      <c r="BX1074" s="3"/>
      <c r="BY1074" s="3"/>
      <c r="CE1074" s="3"/>
      <c r="CF1074" s="3"/>
      <c r="CG1074" s="3"/>
      <c r="CH1074" s="3"/>
      <c r="CI1074" s="3"/>
      <c r="CJ1074" s="32"/>
      <c r="CK1074" s="3"/>
      <c r="CL1074" s="3"/>
      <c r="CM1074" s="3"/>
      <c r="CN1074" s="3"/>
      <c r="CO1074" s="3"/>
      <c r="CP1074" s="3"/>
      <c r="CQ1074" s="3"/>
      <c r="CR1074" s="3"/>
      <c r="CS1074" s="3"/>
      <c r="CT1074" s="3"/>
      <c r="CU1074" s="3"/>
    </row>
    <row r="1075" spans="9:99">
      <c r="I1075" s="3"/>
      <c r="O1075" s="3"/>
      <c r="P1075" s="3"/>
      <c r="Q1075" s="3"/>
      <c r="T1075" s="3"/>
      <c r="U1075" s="3"/>
      <c r="W1075" s="37"/>
      <c r="X1075" s="3"/>
      <c r="Y1075" s="3"/>
      <c r="Z1075" s="8"/>
      <c r="AA1075" s="3"/>
      <c r="AB1075" s="3"/>
      <c r="AC1075" s="3"/>
      <c r="AD1075" s="3"/>
      <c r="AE1075" s="3"/>
      <c r="AF1075" s="3"/>
      <c r="AG1075" s="3"/>
      <c r="AH1075" s="3"/>
      <c r="AI1075" s="3"/>
      <c r="AJ1075" s="3"/>
      <c r="AK1075" s="3"/>
      <c r="AL1075" s="3"/>
      <c r="BW1075" s="4"/>
      <c r="BX1075" s="3"/>
      <c r="BY1075" s="3"/>
      <c r="CE1075" s="3"/>
      <c r="CF1075" s="3"/>
      <c r="CG1075" s="3"/>
      <c r="CH1075" s="3"/>
      <c r="CI1075" s="3"/>
      <c r="CJ1075" s="32"/>
      <c r="CK1075" s="3"/>
      <c r="CL1075" s="3"/>
      <c r="CM1075" s="3"/>
      <c r="CN1075" s="3"/>
      <c r="CO1075" s="3"/>
      <c r="CP1075" s="3"/>
      <c r="CQ1075" s="3"/>
      <c r="CR1075" s="3"/>
      <c r="CS1075" s="3"/>
      <c r="CT1075" s="3"/>
      <c r="CU1075" s="3"/>
    </row>
    <row r="1076" spans="9:99">
      <c r="I1076" s="3"/>
      <c r="O1076" s="3"/>
      <c r="P1076" s="3"/>
      <c r="Q1076" s="3"/>
      <c r="T1076" s="3"/>
      <c r="U1076" s="3"/>
      <c r="W1076" s="37"/>
      <c r="X1076" s="3"/>
      <c r="Y1076" s="3"/>
      <c r="Z1076" s="8"/>
      <c r="AA1076" s="3"/>
      <c r="AB1076" s="3"/>
      <c r="AC1076" s="3"/>
      <c r="AD1076" s="3"/>
      <c r="AE1076" s="3"/>
      <c r="AF1076" s="3"/>
      <c r="AG1076" s="3"/>
      <c r="AH1076" s="3"/>
      <c r="AI1076" s="3"/>
      <c r="AJ1076" s="3"/>
      <c r="AK1076" s="3"/>
      <c r="AL1076" s="3"/>
      <c r="BW1076" s="4"/>
      <c r="BX1076" s="3"/>
      <c r="BY1076" s="3"/>
      <c r="CE1076" s="3"/>
      <c r="CF1076" s="3"/>
      <c r="CG1076" s="3"/>
      <c r="CH1076" s="3"/>
      <c r="CI1076" s="3"/>
      <c r="CJ1076" s="32"/>
      <c r="CK1076" s="3"/>
      <c r="CL1076" s="3"/>
      <c r="CM1076" s="3"/>
      <c r="CN1076" s="3"/>
      <c r="CO1076" s="3"/>
      <c r="CP1076" s="3"/>
      <c r="CQ1076" s="3"/>
      <c r="CR1076" s="3"/>
      <c r="CS1076" s="3"/>
      <c r="CT1076" s="3"/>
      <c r="CU1076" s="3"/>
    </row>
    <row r="1077" spans="9:99">
      <c r="I1077" s="3"/>
      <c r="O1077" s="3"/>
      <c r="P1077" s="3"/>
      <c r="Q1077" s="3"/>
      <c r="T1077" s="3"/>
      <c r="U1077" s="3"/>
      <c r="W1077" s="37"/>
      <c r="X1077" s="3"/>
      <c r="Y1077" s="3"/>
      <c r="Z1077" s="8"/>
      <c r="AA1077" s="3"/>
      <c r="AB1077" s="3"/>
      <c r="AC1077" s="3"/>
      <c r="AD1077" s="3"/>
      <c r="AE1077" s="3"/>
      <c r="AF1077" s="3"/>
      <c r="AG1077" s="3"/>
      <c r="AH1077" s="3"/>
      <c r="AI1077" s="3"/>
      <c r="AJ1077" s="3"/>
      <c r="AK1077" s="3"/>
      <c r="AL1077" s="3"/>
      <c r="BW1077" s="4"/>
      <c r="BX1077" s="3"/>
      <c r="BY1077" s="3"/>
      <c r="CE1077" s="3"/>
      <c r="CF1077" s="3"/>
      <c r="CG1077" s="3"/>
      <c r="CH1077" s="3"/>
      <c r="CI1077" s="3"/>
      <c r="CJ1077" s="32"/>
      <c r="CK1077" s="3"/>
      <c r="CL1077" s="3"/>
      <c r="CM1077" s="3"/>
      <c r="CN1077" s="3"/>
      <c r="CO1077" s="3"/>
      <c r="CP1077" s="3"/>
      <c r="CQ1077" s="3"/>
      <c r="CR1077" s="3"/>
      <c r="CS1077" s="3"/>
      <c r="CT1077" s="3"/>
      <c r="CU1077" s="3"/>
    </row>
    <row r="1078" spans="9:99">
      <c r="I1078" s="3"/>
      <c r="O1078" s="3"/>
      <c r="P1078" s="3"/>
      <c r="Q1078" s="3"/>
      <c r="T1078" s="3"/>
      <c r="U1078" s="3"/>
      <c r="W1078" s="37"/>
      <c r="X1078" s="3"/>
      <c r="Y1078" s="3"/>
      <c r="Z1078" s="8"/>
      <c r="AA1078" s="3"/>
      <c r="AB1078" s="3"/>
      <c r="AC1078" s="3"/>
      <c r="AD1078" s="3"/>
      <c r="AE1078" s="3"/>
      <c r="AF1078" s="3"/>
      <c r="AG1078" s="3"/>
      <c r="AH1078" s="3"/>
      <c r="AI1078" s="3"/>
      <c r="AJ1078" s="3"/>
      <c r="AK1078" s="3"/>
      <c r="AL1078" s="3"/>
      <c r="BW1078" s="4"/>
      <c r="BX1078" s="3"/>
      <c r="BY1078" s="3"/>
      <c r="CE1078" s="3"/>
      <c r="CF1078" s="3"/>
      <c r="CG1078" s="3"/>
      <c r="CH1078" s="3"/>
      <c r="CI1078" s="3"/>
      <c r="CJ1078" s="32"/>
      <c r="CK1078" s="3"/>
      <c r="CL1078" s="3"/>
      <c r="CM1078" s="3"/>
      <c r="CN1078" s="3"/>
      <c r="CO1078" s="3"/>
      <c r="CP1078" s="3"/>
      <c r="CQ1078" s="3"/>
      <c r="CR1078" s="3"/>
      <c r="CS1078" s="3"/>
      <c r="CT1078" s="3"/>
      <c r="CU1078" s="3"/>
    </row>
    <row r="1079" spans="9:99">
      <c r="I1079" s="3"/>
      <c r="O1079" s="3"/>
      <c r="P1079" s="3"/>
      <c r="Q1079" s="3"/>
      <c r="T1079" s="3"/>
      <c r="U1079" s="3"/>
      <c r="W1079" s="37"/>
      <c r="X1079" s="3"/>
      <c r="Y1079" s="3"/>
      <c r="Z1079" s="8"/>
      <c r="AA1079" s="3"/>
      <c r="AB1079" s="3"/>
      <c r="AC1079" s="3"/>
      <c r="AD1079" s="3"/>
      <c r="AE1079" s="3"/>
      <c r="AF1079" s="3"/>
      <c r="AG1079" s="3"/>
      <c r="AH1079" s="3"/>
      <c r="AI1079" s="3"/>
      <c r="AJ1079" s="3"/>
      <c r="AK1079" s="3"/>
      <c r="AL1079" s="3"/>
      <c r="BW1079" s="4"/>
      <c r="BX1079" s="3"/>
      <c r="BY1079" s="3"/>
      <c r="CE1079" s="3"/>
      <c r="CF1079" s="3"/>
      <c r="CG1079" s="3"/>
      <c r="CH1079" s="3"/>
      <c r="CI1079" s="3"/>
      <c r="CJ1079" s="32"/>
      <c r="CK1079" s="3"/>
      <c r="CL1079" s="3"/>
      <c r="CM1079" s="3"/>
      <c r="CN1079" s="3"/>
      <c r="CO1079" s="3"/>
      <c r="CP1079" s="3"/>
      <c r="CQ1079" s="3"/>
      <c r="CR1079" s="3"/>
      <c r="CS1079" s="3"/>
      <c r="CT1079" s="3"/>
      <c r="CU1079" s="3"/>
    </row>
    <row r="1080" spans="9:99">
      <c r="I1080" s="3"/>
      <c r="O1080" s="3"/>
      <c r="P1080" s="3"/>
      <c r="Q1080" s="3"/>
      <c r="T1080" s="3"/>
      <c r="U1080" s="3"/>
      <c r="W1080" s="37"/>
      <c r="X1080" s="3"/>
      <c r="Y1080" s="3"/>
      <c r="Z1080" s="8"/>
      <c r="AA1080" s="3"/>
      <c r="AB1080" s="3"/>
      <c r="AC1080" s="3"/>
      <c r="AD1080" s="3"/>
      <c r="AE1080" s="3"/>
      <c r="AF1080" s="3"/>
      <c r="AG1080" s="3"/>
      <c r="AH1080" s="3"/>
      <c r="AI1080" s="3"/>
      <c r="AJ1080" s="3"/>
      <c r="AK1080" s="3"/>
      <c r="AL1080" s="3"/>
      <c r="BW1080" s="4"/>
      <c r="BX1080" s="3"/>
      <c r="BY1080" s="3"/>
      <c r="CE1080" s="3"/>
      <c r="CF1080" s="3"/>
      <c r="CG1080" s="3"/>
      <c r="CH1080" s="3"/>
      <c r="CI1080" s="3"/>
      <c r="CJ1080" s="32"/>
      <c r="CK1080" s="3"/>
      <c r="CL1080" s="3"/>
      <c r="CM1080" s="3"/>
      <c r="CN1080" s="3"/>
      <c r="CO1080" s="3"/>
      <c r="CP1080" s="3"/>
      <c r="CQ1080" s="3"/>
      <c r="CR1080" s="3"/>
      <c r="CS1080" s="3"/>
      <c r="CT1080" s="3"/>
      <c r="CU1080" s="3"/>
    </row>
    <row r="1081" spans="9:99">
      <c r="I1081" s="3"/>
      <c r="O1081" s="3"/>
      <c r="P1081" s="3"/>
      <c r="Q1081" s="3"/>
      <c r="T1081" s="3"/>
      <c r="U1081" s="3"/>
      <c r="W1081" s="37"/>
      <c r="X1081" s="3"/>
      <c r="Y1081" s="3"/>
      <c r="Z1081" s="8"/>
      <c r="AA1081" s="3"/>
      <c r="AB1081" s="3"/>
      <c r="AC1081" s="3"/>
      <c r="AD1081" s="3"/>
      <c r="AE1081" s="3"/>
      <c r="AF1081" s="3"/>
      <c r="AG1081" s="3"/>
      <c r="AH1081" s="3"/>
      <c r="AI1081" s="3"/>
      <c r="AJ1081" s="3"/>
      <c r="AK1081" s="3"/>
      <c r="AL1081" s="3"/>
      <c r="BW1081" s="4"/>
      <c r="BX1081" s="3"/>
      <c r="BY1081" s="3"/>
      <c r="CE1081" s="3"/>
      <c r="CF1081" s="3"/>
      <c r="CG1081" s="3"/>
      <c r="CH1081" s="3"/>
      <c r="CI1081" s="3"/>
      <c r="CJ1081" s="32"/>
      <c r="CK1081" s="3"/>
      <c r="CL1081" s="3"/>
      <c r="CM1081" s="3"/>
      <c r="CN1081" s="3"/>
      <c r="CO1081" s="3"/>
      <c r="CP1081" s="3"/>
      <c r="CQ1081" s="3"/>
      <c r="CR1081" s="3"/>
      <c r="CS1081" s="3"/>
      <c r="CT1081" s="3"/>
      <c r="CU1081" s="3"/>
    </row>
    <row r="1082" spans="9:99">
      <c r="I1082" s="3"/>
      <c r="O1082" s="3"/>
      <c r="P1082" s="3"/>
      <c r="Q1082" s="3"/>
      <c r="T1082" s="3"/>
      <c r="U1082" s="3"/>
      <c r="W1082" s="37"/>
      <c r="X1082" s="3"/>
      <c r="Y1082" s="3"/>
      <c r="Z1082" s="8"/>
      <c r="AA1082" s="3"/>
      <c r="AB1082" s="3"/>
      <c r="AC1082" s="3"/>
      <c r="AD1082" s="3"/>
      <c r="AE1082" s="3"/>
      <c r="AF1082" s="3"/>
      <c r="AG1082" s="3"/>
      <c r="AH1082" s="3"/>
      <c r="AI1082" s="3"/>
      <c r="AJ1082" s="3"/>
      <c r="AK1082" s="3"/>
      <c r="AL1082" s="3"/>
      <c r="BW1082" s="4"/>
      <c r="BX1082" s="3"/>
      <c r="BY1082" s="3"/>
      <c r="CE1082" s="3"/>
      <c r="CF1082" s="3"/>
      <c r="CG1082" s="3"/>
      <c r="CH1082" s="3"/>
      <c r="CI1082" s="3"/>
      <c r="CJ1082" s="32"/>
      <c r="CK1082" s="3"/>
      <c r="CL1082" s="3"/>
      <c r="CM1082" s="3"/>
      <c r="CN1082" s="3"/>
      <c r="CO1082" s="3"/>
      <c r="CP1082" s="3"/>
      <c r="CQ1082" s="3"/>
      <c r="CR1082" s="3"/>
      <c r="CS1082" s="3"/>
      <c r="CT1082" s="3"/>
      <c r="CU1082" s="3"/>
    </row>
    <row r="1083" spans="9:99">
      <c r="I1083" s="3"/>
      <c r="O1083" s="3"/>
      <c r="P1083" s="3"/>
      <c r="Q1083" s="3"/>
      <c r="T1083" s="3"/>
      <c r="U1083" s="3"/>
      <c r="W1083" s="37"/>
      <c r="X1083" s="3"/>
      <c r="Y1083" s="3"/>
      <c r="Z1083" s="8"/>
      <c r="AA1083" s="3"/>
      <c r="AB1083" s="3"/>
      <c r="AC1083" s="3"/>
      <c r="AD1083" s="3"/>
      <c r="AE1083" s="3"/>
      <c r="AF1083" s="3"/>
      <c r="AG1083" s="3"/>
      <c r="AH1083" s="3"/>
      <c r="AI1083" s="3"/>
      <c r="AJ1083" s="3"/>
      <c r="AK1083" s="3"/>
      <c r="AL1083" s="3"/>
      <c r="BW1083" s="4"/>
      <c r="BX1083" s="3"/>
      <c r="BY1083" s="3"/>
      <c r="CE1083" s="3"/>
      <c r="CF1083" s="3"/>
      <c r="CG1083" s="3"/>
      <c r="CH1083" s="3"/>
      <c r="CI1083" s="3"/>
      <c r="CJ1083" s="32"/>
      <c r="CK1083" s="3"/>
      <c r="CL1083" s="3"/>
      <c r="CM1083" s="3"/>
      <c r="CN1083" s="3"/>
      <c r="CO1083" s="3"/>
      <c r="CP1083" s="3"/>
      <c r="CQ1083" s="3"/>
      <c r="CR1083" s="3"/>
      <c r="CS1083" s="3"/>
      <c r="CT1083" s="3"/>
      <c r="CU1083" s="3"/>
    </row>
    <row r="1084" spans="9:99">
      <c r="I1084" s="3"/>
      <c r="O1084" s="3"/>
      <c r="P1084" s="3"/>
      <c r="Q1084" s="3"/>
      <c r="T1084" s="3"/>
      <c r="U1084" s="3"/>
      <c r="W1084" s="37"/>
      <c r="X1084" s="3"/>
      <c r="Y1084" s="3"/>
      <c r="Z1084" s="8"/>
      <c r="AA1084" s="3"/>
      <c r="AB1084" s="3"/>
      <c r="AC1084" s="3"/>
      <c r="AD1084" s="3"/>
      <c r="AE1084" s="3"/>
      <c r="AF1084" s="3"/>
      <c r="AG1084" s="3"/>
      <c r="AH1084" s="3"/>
      <c r="AI1084" s="3"/>
      <c r="AJ1084" s="3"/>
      <c r="AK1084" s="3"/>
      <c r="AL1084" s="3"/>
      <c r="BW1084" s="4"/>
      <c r="BX1084" s="3"/>
      <c r="BY1084" s="3"/>
      <c r="CE1084" s="3"/>
      <c r="CF1084" s="3"/>
      <c r="CG1084" s="3"/>
      <c r="CH1084" s="3"/>
      <c r="CI1084" s="3"/>
      <c r="CJ1084" s="32"/>
      <c r="CK1084" s="3"/>
      <c r="CL1084" s="3"/>
      <c r="CM1084" s="3"/>
      <c r="CN1084" s="3"/>
      <c r="CO1084" s="3"/>
      <c r="CP1084" s="3"/>
      <c r="CQ1084" s="3"/>
      <c r="CR1084" s="3"/>
      <c r="CS1084" s="3"/>
      <c r="CT1084" s="3"/>
      <c r="CU1084" s="3"/>
    </row>
    <row r="1085" spans="9:99">
      <c r="I1085" s="3"/>
      <c r="O1085" s="3"/>
      <c r="P1085" s="3"/>
      <c r="Q1085" s="3"/>
      <c r="T1085" s="3"/>
      <c r="U1085" s="3"/>
      <c r="W1085" s="37"/>
      <c r="X1085" s="3"/>
      <c r="Y1085" s="3"/>
      <c r="Z1085" s="8"/>
      <c r="AA1085" s="3"/>
      <c r="AB1085" s="3"/>
      <c r="AC1085" s="3"/>
      <c r="AD1085" s="3"/>
      <c r="AE1085" s="3"/>
      <c r="AF1085" s="3"/>
      <c r="AG1085" s="3"/>
      <c r="AH1085" s="3"/>
      <c r="AI1085" s="3"/>
      <c r="AJ1085" s="3"/>
      <c r="AK1085" s="3"/>
      <c r="AL1085" s="3"/>
      <c r="BW1085" s="4"/>
      <c r="BX1085" s="3"/>
      <c r="BY1085" s="3"/>
      <c r="CE1085" s="3"/>
      <c r="CF1085" s="3"/>
      <c r="CG1085" s="3"/>
      <c r="CH1085" s="3"/>
      <c r="CI1085" s="3"/>
      <c r="CJ1085" s="32"/>
      <c r="CK1085" s="3"/>
      <c r="CL1085" s="3"/>
      <c r="CM1085" s="3"/>
      <c r="CN1085" s="3"/>
      <c r="CO1085" s="3"/>
      <c r="CP1085" s="3"/>
      <c r="CQ1085" s="3"/>
      <c r="CR1085" s="3"/>
      <c r="CS1085" s="3"/>
      <c r="CT1085" s="3"/>
      <c r="CU1085" s="3"/>
    </row>
    <row r="1086" spans="9:99">
      <c r="I1086" s="3"/>
      <c r="O1086" s="3"/>
      <c r="P1086" s="3"/>
      <c r="Q1086" s="3"/>
      <c r="T1086" s="3"/>
      <c r="U1086" s="3"/>
      <c r="W1086" s="37"/>
      <c r="X1086" s="3"/>
      <c r="Y1086" s="3"/>
      <c r="Z1086" s="8"/>
      <c r="AA1086" s="3"/>
      <c r="AB1086" s="3"/>
      <c r="AC1086" s="3"/>
      <c r="AD1086" s="3"/>
      <c r="AE1086" s="3"/>
      <c r="AF1086" s="3"/>
      <c r="AG1086" s="3"/>
      <c r="AH1086" s="3"/>
      <c r="AI1086" s="3"/>
      <c r="AJ1086" s="3"/>
      <c r="AK1086" s="3"/>
      <c r="AL1086" s="3"/>
      <c r="BW1086" s="4"/>
      <c r="BX1086" s="3"/>
      <c r="BY1086" s="3"/>
      <c r="CE1086" s="3"/>
      <c r="CF1086" s="3"/>
      <c r="CG1086" s="3"/>
      <c r="CH1086" s="3"/>
      <c r="CI1086" s="3"/>
      <c r="CJ1086" s="32"/>
      <c r="CK1086" s="3"/>
      <c r="CL1086" s="3"/>
      <c r="CM1086" s="3"/>
      <c r="CN1086" s="3"/>
      <c r="CO1086" s="3"/>
      <c r="CP1086" s="3"/>
      <c r="CQ1086" s="3"/>
      <c r="CR1086" s="3"/>
      <c r="CS1086" s="3"/>
      <c r="CT1086" s="3"/>
      <c r="CU1086" s="3"/>
    </row>
    <row r="1087" spans="9:99">
      <c r="I1087" s="3"/>
      <c r="O1087" s="3"/>
      <c r="P1087" s="3"/>
      <c r="Q1087" s="3"/>
      <c r="T1087" s="3"/>
      <c r="U1087" s="3"/>
      <c r="W1087" s="37"/>
      <c r="X1087" s="3"/>
      <c r="Y1087" s="3"/>
      <c r="Z1087" s="8"/>
      <c r="AA1087" s="3"/>
      <c r="AB1087" s="3"/>
      <c r="AC1087" s="3"/>
      <c r="AD1087" s="3"/>
      <c r="AE1087" s="3"/>
      <c r="AF1087" s="3"/>
      <c r="AG1087" s="3"/>
      <c r="AH1087" s="3"/>
      <c r="AI1087" s="3"/>
      <c r="AJ1087" s="3"/>
      <c r="AK1087" s="3"/>
      <c r="AL1087" s="3"/>
      <c r="BW1087" s="4"/>
      <c r="BX1087" s="3"/>
      <c r="BY1087" s="3"/>
      <c r="CE1087" s="3"/>
      <c r="CF1087" s="3"/>
      <c r="CG1087" s="3"/>
      <c r="CH1087" s="3"/>
      <c r="CI1087" s="3"/>
      <c r="CJ1087" s="32"/>
      <c r="CK1087" s="3"/>
      <c r="CL1087" s="3"/>
      <c r="CM1087" s="3"/>
      <c r="CN1087" s="3"/>
      <c r="CO1087" s="3"/>
      <c r="CP1087" s="3"/>
      <c r="CQ1087" s="3"/>
      <c r="CR1087" s="3"/>
      <c r="CS1087" s="3"/>
      <c r="CT1087" s="3"/>
      <c r="CU1087" s="3"/>
    </row>
    <row r="1088" spans="9:99">
      <c r="I1088" s="3"/>
      <c r="O1088" s="3"/>
      <c r="P1088" s="3"/>
      <c r="Q1088" s="3"/>
      <c r="T1088" s="3"/>
      <c r="U1088" s="3"/>
      <c r="W1088" s="37"/>
      <c r="X1088" s="3"/>
      <c r="Y1088" s="3"/>
      <c r="Z1088" s="8"/>
      <c r="AA1088" s="3"/>
      <c r="AB1088" s="3"/>
      <c r="AC1088" s="3"/>
      <c r="AD1088" s="3"/>
      <c r="AE1088" s="3"/>
      <c r="AF1088" s="3"/>
      <c r="AG1088" s="3"/>
      <c r="AH1088" s="3"/>
      <c r="AI1088" s="3"/>
      <c r="AJ1088" s="3"/>
      <c r="AK1088" s="3"/>
      <c r="AL1088" s="3"/>
      <c r="BW1088" s="4"/>
      <c r="BX1088" s="3"/>
      <c r="BY1088" s="3"/>
      <c r="CE1088" s="3"/>
      <c r="CF1088" s="3"/>
      <c r="CG1088" s="3"/>
      <c r="CH1088" s="3"/>
      <c r="CI1088" s="3"/>
      <c r="CJ1088" s="32"/>
      <c r="CK1088" s="3"/>
      <c r="CL1088" s="3"/>
      <c r="CM1088" s="3"/>
      <c r="CN1088" s="3"/>
      <c r="CO1088" s="3"/>
      <c r="CP1088" s="3"/>
      <c r="CQ1088" s="3"/>
      <c r="CR1088" s="3"/>
      <c r="CS1088" s="3"/>
      <c r="CT1088" s="3"/>
      <c r="CU1088" s="3"/>
    </row>
    <row r="1089" spans="9:99">
      <c r="I1089" s="3"/>
      <c r="O1089" s="3"/>
      <c r="P1089" s="3"/>
      <c r="Q1089" s="3"/>
      <c r="T1089" s="3"/>
      <c r="U1089" s="3"/>
      <c r="W1089" s="37"/>
      <c r="X1089" s="3"/>
      <c r="Y1089" s="3"/>
      <c r="Z1089" s="8"/>
      <c r="AA1089" s="3"/>
      <c r="AB1089" s="3"/>
      <c r="AC1089" s="3"/>
      <c r="AD1089" s="3"/>
      <c r="AE1089" s="3"/>
      <c r="AF1089" s="3"/>
      <c r="AG1089" s="3"/>
      <c r="AH1089" s="3"/>
      <c r="AI1089" s="3"/>
      <c r="AJ1089" s="3"/>
      <c r="AK1089" s="3"/>
      <c r="AL1089" s="3"/>
      <c r="BW1089" s="4"/>
      <c r="BX1089" s="3"/>
      <c r="BY1089" s="3"/>
      <c r="CE1089" s="3"/>
      <c r="CF1089" s="3"/>
      <c r="CG1089" s="3"/>
      <c r="CH1089" s="3"/>
      <c r="CI1089" s="3"/>
      <c r="CJ1089" s="32"/>
      <c r="CK1089" s="3"/>
      <c r="CL1089" s="3"/>
      <c r="CM1089" s="3"/>
      <c r="CN1089" s="3"/>
      <c r="CO1089" s="3"/>
      <c r="CP1089" s="3"/>
      <c r="CQ1089" s="3"/>
      <c r="CR1089" s="3"/>
      <c r="CS1089" s="3"/>
      <c r="CT1089" s="3"/>
      <c r="CU1089" s="3"/>
    </row>
    <row r="1090" spans="9:99">
      <c r="I1090" s="3"/>
      <c r="O1090" s="3"/>
      <c r="P1090" s="3"/>
      <c r="Q1090" s="3"/>
      <c r="T1090" s="3"/>
      <c r="U1090" s="3"/>
      <c r="W1090" s="37"/>
      <c r="X1090" s="3"/>
      <c r="Y1090" s="3"/>
      <c r="Z1090" s="8"/>
      <c r="AA1090" s="3"/>
      <c r="AB1090" s="3"/>
      <c r="AC1090" s="3"/>
      <c r="AD1090" s="3"/>
      <c r="AE1090" s="3"/>
      <c r="AF1090" s="3"/>
      <c r="AG1090" s="3"/>
      <c r="AH1090" s="3"/>
      <c r="AI1090" s="3"/>
      <c r="AJ1090" s="3"/>
      <c r="AK1090" s="3"/>
      <c r="AL1090" s="3"/>
      <c r="BW1090" s="4"/>
      <c r="BX1090" s="3"/>
      <c r="BY1090" s="3"/>
      <c r="CE1090" s="3"/>
      <c r="CF1090" s="3"/>
      <c r="CG1090" s="3"/>
      <c r="CH1090" s="3"/>
      <c r="CI1090" s="3"/>
      <c r="CJ1090" s="32"/>
      <c r="CK1090" s="3"/>
      <c r="CL1090" s="3"/>
      <c r="CM1090" s="3"/>
      <c r="CN1090" s="3"/>
      <c r="CO1090" s="3"/>
      <c r="CP1090" s="3"/>
      <c r="CQ1090" s="3"/>
      <c r="CR1090" s="3"/>
      <c r="CS1090" s="3"/>
      <c r="CT1090" s="3"/>
      <c r="CU1090" s="3"/>
    </row>
    <row r="1091" spans="9:99">
      <c r="I1091" s="3"/>
      <c r="O1091" s="3"/>
      <c r="P1091" s="3"/>
      <c r="Q1091" s="3"/>
      <c r="T1091" s="3"/>
      <c r="U1091" s="3"/>
      <c r="W1091" s="37"/>
      <c r="X1091" s="3"/>
      <c r="Y1091" s="3"/>
      <c r="Z1091" s="8"/>
      <c r="AA1091" s="3"/>
      <c r="AB1091" s="3"/>
      <c r="AC1091" s="3"/>
      <c r="AD1091" s="3"/>
      <c r="AE1091" s="3"/>
      <c r="AF1091" s="3"/>
      <c r="AG1091" s="3"/>
      <c r="AH1091" s="3"/>
      <c r="AI1091" s="3"/>
      <c r="AJ1091" s="3"/>
      <c r="AK1091" s="3"/>
      <c r="AL1091" s="3"/>
      <c r="BW1091" s="4"/>
      <c r="BX1091" s="3"/>
      <c r="BY1091" s="3"/>
      <c r="CE1091" s="3"/>
      <c r="CF1091" s="3"/>
      <c r="CG1091" s="3"/>
      <c r="CH1091" s="3"/>
      <c r="CI1091" s="3"/>
      <c r="CJ1091" s="32"/>
      <c r="CK1091" s="3"/>
      <c r="CL1091" s="3"/>
      <c r="CM1091" s="3"/>
      <c r="CN1091" s="3"/>
      <c r="CO1091" s="3"/>
      <c r="CP1091" s="3"/>
      <c r="CQ1091" s="3"/>
      <c r="CR1091" s="3"/>
      <c r="CS1091" s="3"/>
      <c r="CT1091" s="3"/>
      <c r="CU1091" s="3"/>
    </row>
    <row r="1092" spans="9:99">
      <c r="I1092" s="3"/>
      <c r="O1092" s="3"/>
      <c r="P1092" s="3"/>
      <c r="Q1092" s="3"/>
      <c r="T1092" s="3"/>
      <c r="U1092" s="3"/>
      <c r="W1092" s="37"/>
      <c r="X1092" s="3"/>
      <c r="Y1092" s="3"/>
      <c r="Z1092" s="8"/>
      <c r="AA1092" s="3"/>
      <c r="AB1092" s="3"/>
      <c r="AC1092" s="3"/>
      <c r="AD1092" s="3"/>
      <c r="AE1092" s="3"/>
      <c r="AF1092" s="3"/>
      <c r="AG1092" s="3"/>
      <c r="AH1092" s="3"/>
      <c r="AI1092" s="3"/>
      <c r="AJ1092" s="3"/>
      <c r="AK1092" s="3"/>
      <c r="AL1092" s="3"/>
      <c r="BW1092" s="4"/>
      <c r="BX1092" s="3"/>
      <c r="BY1092" s="3"/>
      <c r="CE1092" s="3"/>
      <c r="CF1092" s="3"/>
      <c r="CG1092" s="3"/>
      <c r="CH1092" s="3"/>
      <c r="CI1092" s="3"/>
      <c r="CJ1092" s="32"/>
      <c r="CK1092" s="3"/>
      <c r="CL1092" s="3"/>
      <c r="CM1092" s="3"/>
      <c r="CN1092" s="3"/>
      <c r="CO1092" s="3"/>
      <c r="CP1092" s="3"/>
      <c r="CQ1092" s="3"/>
      <c r="CR1092" s="3"/>
      <c r="CS1092" s="3"/>
      <c r="CT1092" s="3"/>
      <c r="CU1092" s="3"/>
    </row>
    <row r="1093" spans="9:99">
      <c r="I1093" s="3"/>
      <c r="O1093" s="3"/>
      <c r="P1093" s="3"/>
      <c r="Q1093" s="3"/>
      <c r="T1093" s="3"/>
      <c r="U1093" s="3"/>
      <c r="W1093" s="37"/>
      <c r="X1093" s="3"/>
      <c r="Y1093" s="3"/>
      <c r="Z1093" s="8"/>
      <c r="AA1093" s="3"/>
      <c r="AB1093" s="3"/>
      <c r="AC1093" s="3"/>
      <c r="AD1093" s="3"/>
      <c r="AE1093" s="3"/>
      <c r="AF1093" s="3"/>
      <c r="AG1093" s="3"/>
      <c r="AH1093" s="3"/>
      <c r="AI1093" s="3"/>
      <c r="AJ1093" s="3"/>
      <c r="AK1093" s="3"/>
      <c r="AL1093" s="3"/>
      <c r="BW1093" s="4"/>
      <c r="BX1093" s="3"/>
      <c r="BY1093" s="3"/>
      <c r="CE1093" s="3"/>
      <c r="CF1093" s="3"/>
      <c r="CG1093" s="3"/>
      <c r="CH1093" s="3"/>
      <c r="CI1093" s="3"/>
      <c r="CJ1093" s="32"/>
      <c r="CK1093" s="3"/>
      <c r="CL1093" s="3"/>
      <c r="CM1093" s="3"/>
      <c r="CN1093" s="3"/>
      <c r="CO1093" s="3"/>
      <c r="CP1093" s="3"/>
      <c r="CQ1093" s="3"/>
      <c r="CR1093" s="3"/>
      <c r="CS1093" s="3"/>
      <c r="CT1093" s="3"/>
      <c r="CU1093" s="3"/>
    </row>
    <row r="1094" spans="9:99">
      <c r="I1094" s="3"/>
      <c r="O1094" s="3"/>
      <c r="P1094" s="3"/>
      <c r="Q1094" s="3"/>
      <c r="T1094" s="3"/>
      <c r="U1094" s="3"/>
      <c r="W1094" s="37"/>
      <c r="X1094" s="3"/>
      <c r="Y1094" s="3"/>
      <c r="Z1094" s="8"/>
      <c r="AA1094" s="3"/>
      <c r="AB1094" s="3"/>
      <c r="AC1094" s="3"/>
      <c r="AD1094" s="3"/>
      <c r="AE1094" s="3"/>
      <c r="AF1094" s="3"/>
      <c r="AG1094" s="3"/>
      <c r="AH1094" s="3"/>
      <c r="AI1094" s="3"/>
      <c r="AJ1094" s="3"/>
      <c r="AK1094" s="3"/>
      <c r="AL1094" s="3"/>
      <c r="BW1094" s="4"/>
      <c r="BX1094" s="3"/>
      <c r="BY1094" s="3"/>
      <c r="CE1094" s="3"/>
      <c r="CF1094" s="3"/>
      <c r="CG1094" s="3"/>
      <c r="CH1094" s="3"/>
      <c r="CI1094" s="3"/>
      <c r="CJ1094" s="32"/>
      <c r="CK1094" s="3"/>
      <c r="CL1094" s="3"/>
      <c r="CM1094" s="3"/>
      <c r="CN1094" s="3"/>
      <c r="CO1094" s="3"/>
      <c r="CP1094" s="3"/>
      <c r="CQ1094" s="3"/>
      <c r="CR1094" s="3"/>
      <c r="CS1094" s="3"/>
      <c r="CT1094" s="3"/>
      <c r="CU1094" s="3"/>
    </row>
    <row r="1095" spans="9:99">
      <c r="I1095" s="3"/>
      <c r="O1095" s="3"/>
      <c r="P1095" s="3"/>
      <c r="Q1095" s="3"/>
      <c r="T1095" s="3"/>
      <c r="U1095" s="3"/>
      <c r="W1095" s="37"/>
      <c r="X1095" s="3"/>
      <c r="Y1095" s="3"/>
      <c r="Z1095" s="8"/>
      <c r="AA1095" s="3"/>
      <c r="AB1095" s="3"/>
      <c r="AC1095" s="3"/>
      <c r="AD1095" s="3"/>
      <c r="AE1095" s="3"/>
      <c r="AF1095" s="3"/>
      <c r="AG1095" s="3"/>
      <c r="AH1095" s="3"/>
      <c r="AI1095" s="3"/>
      <c r="AJ1095" s="3"/>
      <c r="AK1095" s="3"/>
      <c r="AL1095" s="3"/>
      <c r="BW1095" s="4"/>
      <c r="BX1095" s="3"/>
      <c r="BY1095" s="3"/>
      <c r="CE1095" s="3"/>
      <c r="CF1095" s="3"/>
      <c r="CG1095" s="3"/>
      <c r="CH1095" s="3"/>
      <c r="CI1095" s="3"/>
      <c r="CJ1095" s="32"/>
      <c r="CK1095" s="3"/>
      <c r="CL1095" s="3"/>
      <c r="CM1095" s="3"/>
      <c r="CN1095" s="3"/>
      <c r="CO1095" s="3"/>
      <c r="CP1095" s="3"/>
      <c r="CQ1095" s="3"/>
      <c r="CR1095" s="3"/>
      <c r="CS1095" s="3"/>
      <c r="CT1095" s="3"/>
      <c r="CU1095" s="3"/>
    </row>
    <row r="1096" spans="9:99">
      <c r="I1096" s="3"/>
      <c r="O1096" s="3"/>
      <c r="P1096" s="3"/>
      <c r="Q1096" s="3"/>
      <c r="T1096" s="3"/>
      <c r="U1096" s="3"/>
      <c r="W1096" s="37"/>
      <c r="X1096" s="3"/>
      <c r="Y1096" s="3"/>
      <c r="Z1096" s="8"/>
      <c r="AA1096" s="3"/>
      <c r="AB1096" s="3"/>
      <c r="AC1096" s="3"/>
      <c r="AD1096" s="3"/>
      <c r="AE1096" s="3"/>
      <c r="AF1096" s="3"/>
      <c r="AG1096" s="3"/>
      <c r="AH1096" s="3"/>
      <c r="AI1096" s="3"/>
      <c r="AJ1096" s="3"/>
      <c r="AK1096" s="3"/>
      <c r="AL1096" s="3"/>
      <c r="BW1096" s="4"/>
      <c r="BX1096" s="3"/>
      <c r="BY1096" s="3"/>
      <c r="CE1096" s="3"/>
      <c r="CF1096" s="3"/>
      <c r="CG1096" s="3"/>
      <c r="CH1096" s="3"/>
      <c r="CI1096" s="3"/>
      <c r="CJ1096" s="32"/>
      <c r="CK1096" s="3"/>
      <c r="CL1096" s="3"/>
      <c r="CM1096" s="3"/>
      <c r="CN1096" s="3"/>
      <c r="CO1096" s="3"/>
      <c r="CP1096" s="3"/>
      <c r="CQ1096" s="3"/>
      <c r="CR1096" s="3"/>
      <c r="CS1096" s="3"/>
      <c r="CT1096" s="3"/>
      <c r="CU1096" s="3"/>
    </row>
    <row r="1097" spans="9:99">
      <c r="I1097" s="3"/>
      <c r="O1097" s="3"/>
      <c r="P1097" s="3"/>
      <c r="Q1097" s="3"/>
      <c r="T1097" s="3"/>
      <c r="U1097" s="3"/>
      <c r="W1097" s="37"/>
      <c r="X1097" s="3"/>
      <c r="Y1097" s="3"/>
      <c r="Z1097" s="8"/>
      <c r="AA1097" s="3"/>
      <c r="AB1097" s="3"/>
      <c r="AC1097" s="3"/>
      <c r="AD1097" s="3"/>
      <c r="AE1097" s="3"/>
      <c r="AF1097" s="3"/>
      <c r="AG1097" s="3"/>
      <c r="AH1097" s="3"/>
      <c r="AI1097" s="3"/>
      <c r="AJ1097" s="3"/>
      <c r="AK1097" s="3"/>
      <c r="AL1097" s="3"/>
      <c r="BW1097" s="4"/>
      <c r="BX1097" s="3"/>
      <c r="BY1097" s="3"/>
      <c r="CE1097" s="3"/>
      <c r="CF1097" s="3"/>
      <c r="CG1097" s="3"/>
      <c r="CH1097" s="3"/>
      <c r="CI1097" s="3"/>
      <c r="CJ1097" s="32"/>
      <c r="CK1097" s="3"/>
      <c r="CL1097" s="3"/>
      <c r="CM1097" s="3"/>
      <c r="CN1097" s="3"/>
      <c r="CO1097" s="3"/>
      <c r="CP1097" s="3"/>
      <c r="CQ1097" s="3"/>
      <c r="CR1097" s="3"/>
      <c r="CS1097" s="3"/>
      <c r="CT1097" s="3"/>
      <c r="CU1097" s="3"/>
    </row>
    <row r="1098" spans="9:99">
      <c r="I1098" s="3"/>
      <c r="O1098" s="3"/>
      <c r="P1098" s="3"/>
      <c r="Q1098" s="3"/>
      <c r="T1098" s="3"/>
      <c r="U1098" s="3"/>
      <c r="W1098" s="37"/>
      <c r="X1098" s="3"/>
      <c r="Y1098" s="3"/>
      <c r="Z1098" s="8"/>
      <c r="AA1098" s="3"/>
      <c r="AB1098" s="3"/>
      <c r="AC1098" s="3"/>
      <c r="AD1098" s="3"/>
      <c r="AE1098" s="3"/>
      <c r="AF1098" s="3"/>
      <c r="AG1098" s="3"/>
      <c r="AH1098" s="3"/>
      <c r="AI1098" s="3"/>
      <c r="AJ1098" s="3"/>
      <c r="AK1098" s="3"/>
      <c r="AL1098" s="3"/>
      <c r="BW1098" s="4"/>
      <c r="BX1098" s="3"/>
      <c r="BY1098" s="3"/>
      <c r="CE1098" s="3"/>
      <c r="CF1098" s="3"/>
      <c r="CG1098" s="3"/>
      <c r="CH1098" s="3"/>
      <c r="CI1098" s="3"/>
      <c r="CJ1098" s="32"/>
      <c r="CK1098" s="3"/>
      <c r="CL1098" s="3"/>
      <c r="CM1098" s="3"/>
      <c r="CN1098" s="3"/>
      <c r="CO1098" s="3"/>
      <c r="CP1098" s="3"/>
      <c r="CQ1098" s="3"/>
      <c r="CR1098" s="3"/>
      <c r="CS1098" s="3"/>
      <c r="CT1098" s="3"/>
      <c r="CU1098" s="3"/>
    </row>
    <row r="1099" spans="9:99">
      <c r="I1099" s="3"/>
      <c r="O1099" s="3"/>
      <c r="P1099" s="3"/>
      <c r="Q1099" s="3"/>
      <c r="T1099" s="3"/>
      <c r="U1099" s="3"/>
      <c r="W1099" s="37"/>
      <c r="X1099" s="3"/>
      <c r="Y1099" s="3"/>
      <c r="Z1099" s="8"/>
      <c r="AA1099" s="3"/>
      <c r="AB1099" s="3"/>
      <c r="AC1099" s="3"/>
      <c r="AD1099" s="3"/>
      <c r="AE1099" s="3"/>
      <c r="AF1099" s="3"/>
      <c r="AG1099" s="3"/>
      <c r="AH1099" s="3"/>
      <c r="AI1099" s="3"/>
      <c r="AJ1099" s="3"/>
      <c r="AK1099" s="3"/>
      <c r="AL1099" s="3"/>
      <c r="BW1099" s="4"/>
      <c r="BX1099" s="3"/>
      <c r="BY1099" s="3"/>
      <c r="CE1099" s="3"/>
      <c r="CF1099" s="3"/>
      <c r="CG1099" s="3"/>
      <c r="CH1099" s="3"/>
      <c r="CI1099" s="3"/>
      <c r="CJ1099" s="32"/>
      <c r="CK1099" s="3"/>
      <c r="CL1099" s="3"/>
      <c r="CM1099" s="3"/>
      <c r="CN1099" s="3"/>
      <c r="CO1099" s="3"/>
      <c r="CP1099" s="3"/>
      <c r="CQ1099" s="3"/>
      <c r="CR1099" s="3"/>
      <c r="CS1099" s="3"/>
      <c r="CT1099" s="3"/>
      <c r="CU1099" s="3"/>
    </row>
    <row r="1100" spans="9:99">
      <c r="I1100" s="3"/>
      <c r="O1100" s="3"/>
      <c r="P1100" s="3"/>
      <c r="Q1100" s="3"/>
      <c r="T1100" s="3"/>
      <c r="U1100" s="3"/>
      <c r="W1100" s="37"/>
      <c r="X1100" s="3"/>
      <c r="Y1100" s="3"/>
      <c r="Z1100" s="8"/>
      <c r="AA1100" s="3"/>
      <c r="AB1100" s="3"/>
      <c r="AC1100" s="3"/>
      <c r="AD1100" s="3"/>
      <c r="AE1100" s="3"/>
      <c r="AF1100" s="3"/>
      <c r="AG1100" s="3"/>
      <c r="AH1100" s="3"/>
      <c r="AI1100" s="3"/>
      <c r="AJ1100" s="3"/>
      <c r="AK1100" s="3"/>
      <c r="AL1100" s="3"/>
      <c r="BW1100" s="4"/>
      <c r="BX1100" s="3"/>
      <c r="BY1100" s="3"/>
      <c r="CE1100" s="3"/>
      <c r="CF1100" s="3"/>
      <c r="CG1100" s="3"/>
      <c r="CH1100" s="3"/>
      <c r="CI1100" s="3"/>
      <c r="CJ1100" s="32"/>
      <c r="CK1100" s="3"/>
      <c r="CL1100" s="3"/>
      <c r="CM1100" s="3"/>
      <c r="CN1100" s="3"/>
      <c r="CO1100" s="3"/>
      <c r="CP1100" s="3"/>
      <c r="CQ1100" s="3"/>
      <c r="CR1100" s="3"/>
      <c r="CS1100" s="3"/>
      <c r="CT1100" s="3"/>
      <c r="CU1100" s="3"/>
    </row>
    <row r="1101" spans="9:99">
      <c r="I1101" s="3"/>
      <c r="O1101" s="3"/>
      <c r="P1101" s="3"/>
      <c r="Q1101" s="3"/>
      <c r="T1101" s="3"/>
      <c r="U1101" s="3"/>
      <c r="W1101" s="37"/>
      <c r="X1101" s="3"/>
      <c r="Y1101" s="3"/>
      <c r="Z1101" s="8"/>
      <c r="AA1101" s="3"/>
      <c r="AB1101" s="3"/>
      <c r="AC1101" s="3"/>
      <c r="AD1101" s="3"/>
      <c r="AE1101" s="3"/>
      <c r="AF1101" s="3"/>
      <c r="AG1101" s="3"/>
      <c r="AH1101" s="3"/>
      <c r="AI1101" s="3"/>
      <c r="AJ1101" s="3"/>
      <c r="AK1101" s="3"/>
      <c r="AL1101" s="3"/>
      <c r="BW1101" s="4"/>
      <c r="BX1101" s="3"/>
      <c r="BY1101" s="3"/>
      <c r="CE1101" s="3"/>
      <c r="CF1101" s="3"/>
      <c r="CG1101" s="3"/>
      <c r="CH1101" s="3"/>
      <c r="CI1101" s="3"/>
      <c r="CJ1101" s="32"/>
      <c r="CK1101" s="3"/>
      <c r="CL1101" s="3"/>
      <c r="CM1101" s="3"/>
      <c r="CN1101" s="3"/>
      <c r="CO1101" s="3"/>
      <c r="CP1101" s="3"/>
      <c r="CQ1101" s="3"/>
      <c r="CR1101" s="3"/>
      <c r="CS1101" s="3"/>
      <c r="CT1101" s="3"/>
      <c r="CU1101" s="3"/>
    </row>
    <row r="1102" spans="9:99">
      <c r="I1102" s="3"/>
      <c r="O1102" s="3"/>
      <c r="P1102" s="3"/>
      <c r="Q1102" s="3"/>
      <c r="T1102" s="3"/>
      <c r="U1102" s="3"/>
      <c r="W1102" s="37"/>
      <c r="X1102" s="3"/>
      <c r="Y1102" s="3"/>
      <c r="Z1102" s="8"/>
      <c r="AA1102" s="3"/>
      <c r="AB1102" s="3"/>
      <c r="AC1102" s="3"/>
      <c r="AD1102" s="3"/>
      <c r="AE1102" s="3"/>
      <c r="AF1102" s="3"/>
      <c r="AG1102" s="3"/>
      <c r="AH1102" s="3"/>
      <c r="AI1102" s="3"/>
      <c r="AJ1102" s="3"/>
      <c r="AK1102" s="3"/>
      <c r="AL1102" s="3"/>
      <c r="BW1102" s="4"/>
      <c r="BX1102" s="3"/>
      <c r="BY1102" s="3"/>
      <c r="CE1102" s="3"/>
      <c r="CF1102" s="3"/>
      <c r="CG1102" s="3"/>
      <c r="CH1102" s="3"/>
      <c r="CI1102" s="3"/>
      <c r="CJ1102" s="32"/>
      <c r="CK1102" s="3"/>
      <c r="CL1102" s="3"/>
      <c r="CM1102" s="3"/>
      <c r="CN1102" s="3"/>
      <c r="CO1102" s="3"/>
      <c r="CP1102" s="3"/>
      <c r="CQ1102" s="3"/>
      <c r="CR1102" s="3"/>
      <c r="CS1102" s="3"/>
      <c r="CT1102" s="3"/>
      <c r="CU1102" s="3"/>
    </row>
    <row r="1103" spans="9:99">
      <c r="I1103" s="3"/>
      <c r="O1103" s="3"/>
      <c r="P1103" s="3"/>
      <c r="Q1103" s="3"/>
      <c r="T1103" s="3"/>
      <c r="U1103" s="3"/>
      <c r="W1103" s="37"/>
      <c r="X1103" s="3"/>
      <c r="Y1103" s="3"/>
      <c r="Z1103" s="8"/>
      <c r="AA1103" s="3"/>
      <c r="AB1103" s="3"/>
      <c r="AC1103" s="3"/>
      <c r="AD1103" s="3"/>
      <c r="AE1103" s="3"/>
      <c r="AF1103" s="3"/>
      <c r="AG1103" s="3"/>
      <c r="AH1103" s="3"/>
      <c r="AI1103" s="3"/>
      <c r="AJ1103" s="3"/>
      <c r="AK1103" s="3"/>
      <c r="AL1103" s="3"/>
      <c r="BW1103" s="4"/>
      <c r="BX1103" s="3"/>
      <c r="BY1103" s="3"/>
      <c r="CE1103" s="3"/>
      <c r="CF1103" s="3"/>
      <c r="CG1103" s="3"/>
      <c r="CH1103" s="3"/>
      <c r="CI1103" s="3"/>
      <c r="CJ1103" s="32"/>
      <c r="CK1103" s="3"/>
      <c r="CL1103" s="3"/>
      <c r="CM1103" s="3"/>
      <c r="CN1103" s="3"/>
      <c r="CO1103" s="3"/>
      <c r="CP1103" s="3"/>
      <c r="CQ1103" s="3"/>
      <c r="CR1103" s="3"/>
      <c r="CS1103" s="3"/>
      <c r="CT1103" s="3"/>
      <c r="CU1103" s="3"/>
    </row>
    <row r="1104" spans="9:99">
      <c r="I1104" s="3"/>
      <c r="O1104" s="3"/>
      <c r="P1104" s="3"/>
      <c r="Q1104" s="3"/>
      <c r="T1104" s="3"/>
      <c r="U1104" s="3"/>
      <c r="W1104" s="37"/>
      <c r="X1104" s="3"/>
      <c r="Y1104" s="3"/>
      <c r="Z1104" s="8"/>
      <c r="AA1104" s="3"/>
      <c r="AB1104" s="3"/>
      <c r="AC1104" s="3"/>
      <c r="AD1104" s="3"/>
      <c r="AE1104" s="3"/>
      <c r="AF1104" s="3"/>
      <c r="AG1104" s="3"/>
      <c r="AH1104" s="3"/>
      <c r="AI1104" s="3"/>
      <c r="AJ1104" s="3"/>
      <c r="AK1104" s="3"/>
      <c r="AL1104" s="3"/>
      <c r="BW1104" s="4"/>
      <c r="BX1104" s="3"/>
      <c r="BY1104" s="3"/>
      <c r="CE1104" s="3"/>
      <c r="CF1104" s="3"/>
      <c r="CG1104" s="3"/>
      <c r="CH1104" s="3"/>
      <c r="CI1104" s="3"/>
      <c r="CJ1104" s="32"/>
      <c r="CK1104" s="3"/>
      <c r="CL1104" s="3"/>
      <c r="CM1104" s="3"/>
      <c r="CN1104" s="3"/>
      <c r="CO1104" s="3"/>
      <c r="CP1104" s="3"/>
      <c r="CQ1104" s="3"/>
      <c r="CR1104" s="3"/>
      <c r="CS1104" s="3"/>
      <c r="CT1104" s="3"/>
      <c r="CU1104" s="3"/>
    </row>
    <row r="1105" spans="9:99">
      <c r="I1105" s="3"/>
      <c r="O1105" s="3"/>
      <c r="P1105" s="3"/>
      <c r="Q1105" s="3"/>
      <c r="T1105" s="3"/>
      <c r="U1105" s="3"/>
      <c r="W1105" s="37"/>
      <c r="X1105" s="3"/>
      <c r="Y1105" s="3"/>
      <c r="Z1105" s="8"/>
      <c r="AA1105" s="3"/>
      <c r="AB1105" s="3"/>
      <c r="AC1105" s="3"/>
      <c r="AD1105" s="3"/>
      <c r="AE1105" s="3"/>
      <c r="AF1105" s="3"/>
      <c r="AG1105" s="3"/>
      <c r="AH1105" s="3"/>
      <c r="AI1105" s="3"/>
      <c r="AJ1105" s="3"/>
      <c r="AK1105" s="3"/>
      <c r="AL1105" s="3"/>
      <c r="BW1105" s="4"/>
      <c r="BX1105" s="3"/>
      <c r="BY1105" s="3"/>
      <c r="CE1105" s="3"/>
      <c r="CF1105" s="3"/>
      <c r="CG1105" s="3"/>
      <c r="CH1105" s="3"/>
      <c r="CI1105" s="3"/>
      <c r="CJ1105" s="32"/>
      <c r="CK1105" s="3"/>
      <c r="CL1105" s="3"/>
      <c r="CM1105" s="3"/>
      <c r="CN1105" s="3"/>
      <c r="CO1105" s="3"/>
      <c r="CP1105" s="3"/>
      <c r="CQ1105" s="3"/>
      <c r="CR1105" s="3"/>
      <c r="CS1105" s="3"/>
      <c r="CT1105" s="3"/>
      <c r="CU1105" s="3"/>
    </row>
    <row r="1106" spans="9:99">
      <c r="I1106" s="3"/>
      <c r="O1106" s="3"/>
      <c r="P1106" s="3"/>
      <c r="Q1106" s="3"/>
      <c r="T1106" s="3"/>
      <c r="U1106" s="3"/>
      <c r="W1106" s="37"/>
      <c r="X1106" s="3"/>
      <c r="Y1106" s="3"/>
      <c r="Z1106" s="8"/>
      <c r="AA1106" s="3"/>
      <c r="AB1106" s="3"/>
      <c r="AC1106" s="3"/>
      <c r="AD1106" s="3"/>
      <c r="AE1106" s="3"/>
      <c r="AF1106" s="3"/>
      <c r="AG1106" s="3"/>
      <c r="AH1106" s="3"/>
      <c r="AI1106" s="3"/>
      <c r="AJ1106" s="3"/>
      <c r="AK1106" s="3"/>
      <c r="AL1106" s="3"/>
      <c r="BW1106" s="4"/>
      <c r="BX1106" s="3"/>
      <c r="BY1106" s="3"/>
      <c r="CE1106" s="3"/>
      <c r="CF1106" s="3"/>
      <c r="CG1106" s="3"/>
      <c r="CH1106" s="3"/>
      <c r="CI1106" s="3"/>
      <c r="CJ1106" s="32"/>
      <c r="CK1106" s="3"/>
      <c r="CL1106" s="3"/>
      <c r="CM1106" s="3"/>
      <c r="CN1106" s="3"/>
      <c r="CO1106" s="3"/>
      <c r="CP1106" s="3"/>
      <c r="CQ1106" s="3"/>
      <c r="CR1106" s="3"/>
      <c r="CS1106" s="3"/>
      <c r="CT1106" s="3"/>
      <c r="CU1106" s="3"/>
    </row>
    <row r="1107" spans="9:99">
      <c r="I1107" s="3"/>
      <c r="O1107" s="3"/>
      <c r="P1107" s="3"/>
      <c r="Q1107" s="3"/>
      <c r="T1107" s="3"/>
      <c r="U1107" s="3"/>
      <c r="W1107" s="37"/>
      <c r="X1107" s="3"/>
      <c r="Y1107" s="3"/>
      <c r="Z1107" s="8"/>
      <c r="AA1107" s="3"/>
      <c r="AB1107" s="3"/>
      <c r="AC1107" s="3"/>
      <c r="AD1107" s="3"/>
      <c r="AE1107" s="3"/>
      <c r="AF1107" s="3"/>
      <c r="AG1107" s="3"/>
      <c r="AH1107" s="3"/>
      <c r="AI1107" s="3"/>
      <c r="AJ1107" s="3"/>
      <c r="AK1107" s="3"/>
      <c r="AL1107" s="3"/>
      <c r="BW1107" s="4"/>
      <c r="BX1107" s="3"/>
      <c r="BY1107" s="3"/>
      <c r="CE1107" s="3"/>
      <c r="CF1107" s="3"/>
      <c r="CG1107" s="3"/>
      <c r="CH1107" s="3"/>
      <c r="CI1107" s="3"/>
      <c r="CJ1107" s="32"/>
      <c r="CK1107" s="3"/>
      <c r="CL1107" s="3"/>
      <c r="CM1107" s="3"/>
      <c r="CN1107" s="3"/>
      <c r="CO1107" s="3"/>
      <c r="CP1107" s="3"/>
      <c r="CQ1107" s="3"/>
      <c r="CR1107" s="3"/>
      <c r="CS1107" s="3"/>
      <c r="CT1107" s="3"/>
      <c r="CU1107" s="3"/>
    </row>
    <row r="1108" spans="9:99">
      <c r="I1108" s="3"/>
      <c r="O1108" s="3"/>
      <c r="P1108" s="3"/>
      <c r="Q1108" s="3"/>
      <c r="T1108" s="3"/>
      <c r="U1108" s="3"/>
      <c r="W1108" s="37"/>
      <c r="X1108" s="3"/>
      <c r="Y1108" s="3"/>
      <c r="Z1108" s="8"/>
      <c r="AA1108" s="3"/>
      <c r="AB1108" s="3"/>
      <c r="AC1108" s="3"/>
      <c r="AD1108" s="3"/>
      <c r="AE1108" s="3"/>
      <c r="AF1108" s="3"/>
      <c r="AG1108" s="3"/>
      <c r="AH1108" s="3"/>
      <c r="AI1108" s="3"/>
      <c r="AJ1108" s="3"/>
      <c r="AK1108" s="3"/>
      <c r="AL1108" s="3"/>
      <c r="BW1108" s="4"/>
      <c r="BX1108" s="3"/>
      <c r="BY1108" s="3"/>
      <c r="CE1108" s="3"/>
      <c r="CF1108" s="3"/>
      <c r="CG1108" s="3"/>
      <c r="CH1108" s="3"/>
      <c r="CI1108" s="3"/>
      <c r="CJ1108" s="32"/>
      <c r="CK1108" s="3"/>
      <c r="CL1108" s="3"/>
      <c r="CM1108" s="3"/>
      <c r="CN1108" s="3"/>
      <c r="CO1108" s="3"/>
      <c r="CP1108" s="3"/>
      <c r="CQ1108" s="3"/>
      <c r="CR1108" s="3"/>
      <c r="CS1108" s="3"/>
      <c r="CT1108" s="3"/>
      <c r="CU1108" s="3"/>
    </row>
    <row r="1109" spans="9:99">
      <c r="I1109" s="3"/>
      <c r="O1109" s="3"/>
      <c r="P1109" s="3"/>
      <c r="Q1109" s="3"/>
      <c r="T1109" s="3"/>
      <c r="U1109" s="3"/>
      <c r="W1109" s="37"/>
      <c r="X1109" s="3"/>
      <c r="Y1109" s="3"/>
      <c r="Z1109" s="8"/>
      <c r="AA1109" s="3"/>
      <c r="AB1109" s="3"/>
      <c r="AC1109" s="3"/>
      <c r="AD1109" s="3"/>
      <c r="AE1109" s="3"/>
      <c r="AF1109" s="3"/>
      <c r="AG1109" s="3"/>
      <c r="AH1109" s="3"/>
      <c r="AI1109" s="3"/>
      <c r="AJ1109" s="3"/>
      <c r="AK1109" s="3"/>
      <c r="AL1109" s="3"/>
      <c r="BW1109" s="4"/>
      <c r="BX1109" s="3"/>
      <c r="BY1109" s="3"/>
      <c r="CE1109" s="3"/>
      <c r="CF1109" s="3"/>
      <c r="CG1109" s="3"/>
      <c r="CH1109" s="3"/>
      <c r="CI1109" s="3"/>
      <c r="CJ1109" s="32"/>
      <c r="CK1109" s="3"/>
      <c r="CL1109" s="3"/>
      <c r="CM1109" s="3"/>
      <c r="CN1109" s="3"/>
      <c r="CO1109" s="3"/>
      <c r="CP1109" s="3"/>
      <c r="CQ1109" s="3"/>
      <c r="CR1109" s="3"/>
      <c r="CS1109" s="3"/>
      <c r="CT1109" s="3"/>
      <c r="CU1109" s="3"/>
    </row>
    <row r="1110" spans="9:99">
      <c r="I1110" s="3"/>
      <c r="O1110" s="3"/>
      <c r="P1110" s="3"/>
      <c r="Q1110" s="3"/>
      <c r="T1110" s="3"/>
      <c r="U1110" s="3"/>
      <c r="W1110" s="37"/>
      <c r="X1110" s="3"/>
      <c r="Y1110" s="3"/>
      <c r="Z1110" s="8"/>
      <c r="AA1110" s="3"/>
      <c r="AB1110" s="3"/>
      <c r="AC1110" s="3"/>
      <c r="AD1110" s="3"/>
      <c r="AE1110" s="3"/>
      <c r="AF1110" s="3"/>
      <c r="AG1110" s="3"/>
      <c r="AH1110" s="3"/>
      <c r="AI1110" s="3"/>
      <c r="AJ1110" s="3"/>
      <c r="AK1110" s="3"/>
      <c r="AL1110" s="3"/>
      <c r="BW1110" s="4"/>
      <c r="BX1110" s="3"/>
      <c r="BY1110" s="3"/>
      <c r="CE1110" s="3"/>
      <c r="CF1110" s="3"/>
      <c r="CG1110" s="3"/>
      <c r="CH1110" s="3"/>
      <c r="CI1110" s="3"/>
      <c r="CJ1110" s="32"/>
      <c r="CK1110" s="3"/>
      <c r="CL1110" s="3"/>
      <c r="CM1110" s="3"/>
      <c r="CN1110" s="3"/>
      <c r="CO1110" s="3"/>
      <c r="CP1110" s="3"/>
      <c r="CQ1110" s="3"/>
      <c r="CR1110" s="3"/>
      <c r="CS1110" s="3"/>
      <c r="CT1110" s="3"/>
      <c r="CU1110" s="3"/>
    </row>
    <row r="1111" spans="9:99">
      <c r="I1111" s="3"/>
      <c r="O1111" s="3"/>
      <c r="P1111" s="3"/>
      <c r="Q1111" s="3"/>
      <c r="T1111" s="3"/>
      <c r="U1111" s="3"/>
      <c r="W1111" s="37"/>
      <c r="X1111" s="3"/>
      <c r="Y1111" s="3"/>
      <c r="Z1111" s="8"/>
      <c r="AA1111" s="3"/>
      <c r="AB1111" s="3"/>
      <c r="AC1111" s="3"/>
      <c r="AD1111" s="3"/>
      <c r="AE1111" s="3"/>
      <c r="AF1111" s="3"/>
      <c r="AG1111" s="3"/>
      <c r="AH1111" s="3"/>
      <c r="AI1111" s="3"/>
      <c r="AJ1111" s="3"/>
      <c r="AK1111" s="3"/>
      <c r="AL1111" s="3"/>
      <c r="BW1111" s="4"/>
      <c r="BX1111" s="3"/>
      <c r="BY1111" s="3"/>
      <c r="CE1111" s="3"/>
      <c r="CF1111" s="3"/>
      <c r="CG1111" s="3"/>
      <c r="CH1111" s="3"/>
      <c r="CI1111" s="3"/>
      <c r="CJ1111" s="32"/>
      <c r="CK1111" s="3"/>
      <c r="CL1111" s="3"/>
      <c r="CM1111" s="3"/>
      <c r="CN1111" s="3"/>
      <c r="CO1111" s="3"/>
      <c r="CP1111" s="3"/>
      <c r="CQ1111" s="3"/>
      <c r="CR1111" s="3"/>
      <c r="CS1111" s="3"/>
      <c r="CT1111" s="3"/>
      <c r="CU1111" s="3"/>
    </row>
    <row r="1112" spans="9:99">
      <c r="I1112" s="3"/>
      <c r="O1112" s="3"/>
      <c r="P1112" s="3"/>
      <c r="Q1112" s="3"/>
      <c r="T1112" s="3"/>
      <c r="U1112" s="3"/>
      <c r="W1112" s="37"/>
      <c r="X1112" s="3"/>
      <c r="Y1112" s="3"/>
      <c r="Z1112" s="8"/>
      <c r="AA1112" s="3"/>
      <c r="AB1112" s="3"/>
      <c r="AC1112" s="3"/>
      <c r="AD1112" s="3"/>
      <c r="AE1112" s="3"/>
      <c r="AF1112" s="3"/>
      <c r="AG1112" s="3"/>
      <c r="AH1112" s="3"/>
      <c r="AI1112" s="3"/>
      <c r="AJ1112" s="3"/>
      <c r="AK1112" s="3"/>
      <c r="AL1112" s="3"/>
      <c r="BW1112" s="4"/>
      <c r="BX1112" s="3"/>
      <c r="BY1112" s="3"/>
      <c r="CE1112" s="3"/>
      <c r="CF1112" s="3"/>
      <c r="CG1112" s="3"/>
      <c r="CH1112" s="3"/>
      <c r="CI1112" s="3"/>
      <c r="CJ1112" s="32"/>
      <c r="CK1112" s="3"/>
      <c r="CL1112" s="3"/>
      <c r="CM1112" s="3"/>
      <c r="CN1112" s="3"/>
      <c r="CO1112" s="3"/>
      <c r="CP1112" s="3"/>
      <c r="CQ1112" s="3"/>
      <c r="CR1112" s="3"/>
      <c r="CS1112" s="3"/>
      <c r="CT1112" s="3"/>
      <c r="CU1112" s="3"/>
    </row>
    <row r="1113" spans="9:99">
      <c r="I1113" s="3"/>
      <c r="O1113" s="3"/>
      <c r="P1113" s="3"/>
      <c r="Q1113" s="3"/>
      <c r="T1113" s="3"/>
      <c r="U1113" s="3"/>
      <c r="W1113" s="37"/>
      <c r="X1113" s="3"/>
      <c r="Y1113" s="3"/>
      <c r="Z1113" s="8"/>
      <c r="AA1113" s="3"/>
      <c r="AB1113" s="3"/>
      <c r="AC1113" s="3"/>
      <c r="AD1113" s="3"/>
      <c r="AE1113" s="3"/>
      <c r="AF1113" s="3"/>
      <c r="AG1113" s="3"/>
      <c r="AH1113" s="3"/>
      <c r="AI1113" s="3"/>
      <c r="AJ1113" s="3"/>
      <c r="AK1113" s="3"/>
      <c r="AL1113" s="3"/>
      <c r="BW1113" s="4"/>
      <c r="BX1113" s="3"/>
      <c r="BY1113" s="3"/>
      <c r="CE1113" s="3"/>
      <c r="CF1113" s="3"/>
      <c r="CG1113" s="3"/>
      <c r="CH1113" s="3"/>
      <c r="CI1113" s="3"/>
      <c r="CJ1113" s="32"/>
      <c r="CK1113" s="3"/>
      <c r="CL1113" s="3"/>
      <c r="CM1113" s="3"/>
      <c r="CN1113" s="3"/>
      <c r="CO1113" s="3"/>
      <c r="CP1113" s="3"/>
      <c r="CQ1113" s="3"/>
      <c r="CR1113" s="3"/>
      <c r="CS1113" s="3"/>
      <c r="CT1113" s="3"/>
      <c r="CU1113" s="3"/>
    </row>
    <row r="1114" spans="9:99">
      <c r="I1114" s="3"/>
      <c r="O1114" s="3"/>
      <c r="P1114" s="3"/>
      <c r="Q1114" s="3"/>
      <c r="T1114" s="3"/>
      <c r="U1114" s="3"/>
      <c r="W1114" s="37"/>
      <c r="X1114" s="3"/>
      <c r="Y1114" s="3"/>
      <c r="Z1114" s="8"/>
      <c r="AA1114" s="3"/>
      <c r="AB1114" s="3"/>
      <c r="AC1114" s="3"/>
      <c r="AD1114" s="3"/>
      <c r="AE1114" s="3"/>
      <c r="AF1114" s="3"/>
      <c r="AG1114" s="3"/>
      <c r="AH1114" s="3"/>
      <c r="AI1114" s="3"/>
      <c r="AJ1114" s="3"/>
      <c r="AK1114" s="3"/>
      <c r="AL1114" s="3"/>
      <c r="BW1114" s="4"/>
      <c r="BX1114" s="3"/>
      <c r="BY1114" s="3"/>
      <c r="CE1114" s="3"/>
      <c r="CF1114" s="3"/>
      <c r="CG1114" s="3"/>
      <c r="CH1114" s="3"/>
      <c r="CI1114" s="3"/>
      <c r="CJ1114" s="32"/>
      <c r="CK1114" s="3"/>
      <c r="CL1114" s="3"/>
      <c r="CM1114" s="3"/>
      <c r="CN1114" s="3"/>
      <c r="CO1114" s="3"/>
      <c r="CP1114" s="3"/>
      <c r="CQ1114" s="3"/>
      <c r="CR1114" s="3"/>
      <c r="CS1114" s="3"/>
      <c r="CT1114" s="3"/>
      <c r="CU1114" s="3"/>
    </row>
    <row r="1115" spans="9:99">
      <c r="I1115" s="3"/>
      <c r="O1115" s="3"/>
      <c r="P1115" s="3"/>
      <c r="Q1115" s="3"/>
      <c r="T1115" s="3"/>
      <c r="U1115" s="3"/>
      <c r="W1115" s="37"/>
      <c r="X1115" s="3"/>
      <c r="Y1115" s="3"/>
      <c r="Z1115" s="8"/>
      <c r="AA1115" s="3"/>
      <c r="AB1115" s="3"/>
      <c r="AC1115" s="3"/>
      <c r="AD1115" s="3"/>
      <c r="AE1115" s="3"/>
      <c r="AF1115" s="3"/>
      <c r="AG1115" s="3"/>
      <c r="AH1115" s="3"/>
      <c r="AI1115" s="3"/>
      <c r="AJ1115" s="3"/>
      <c r="AK1115" s="3"/>
      <c r="AL1115" s="3"/>
      <c r="BW1115" s="4"/>
      <c r="BX1115" s="3"/>
      <c r="BY1115" s="3"/>
      <c r="CE1115" s="3"/>
      <c r="CF1115" s="3"/>
      <c r="CG1115" s="3"/>
      <c r="CH1115" s="3"/>
      <c r="CI1115" s="3"/>
      <c r="CJ1115" s="32"/>
      <c r="CK1115" s="3"/>
      <c r="CL1115" s="3"/>
      <c r="CM1115" s="3"/>
      <c r="CN1115" s="3"/>
      <c r="CO1115" s="3"/>
      <c r="CP1115" s="3"/>
      <c r="CQ1115" s="3"/>
      <c r="CR1115" s="3"/>
      <c r="CS1115" s="3"/>
      <c r="CT1115" s="3"/>
      <c r="CU1115" s="3"/>
    </row>
    <row r="1116" spans="9:99">
      <c r="I1116" s="3"/>
      <c r="O1116" s="3"/>
      <c r="P1116" s="3"/>
      <c r="Q1116" s="3"/>
      <c r="T1116" s="3"/>
      <c r="U1116" s="3"/>
      <c r="W1116" s="37"/>
      <c r="X1116" s="3"/>
      <c r="Y1116" s="3"/>
      <c r="Z1116" s="8"/>
      <c r="AA1116" s="3"/>
      <c r="AB1116" s="3"/>
      <c r="AC1116" s="3"/>
      <c r="AD1116" s="3"/>
      <c r="AE1116" s="3"/>
      <c r="AF1116" s="3"/>
      <c r="AG1116" s="3"/>
      <c r="AH1116" s="3"/>
      <c r="AI1116" s="3"/>
      <c r="AJ1116" s="3"/>
      <c r="AK1116" s="3"/>
      <c r="AL1116" s="3"/>
      <c r="BW1116" s="4"/>
      <c r="BX1116" s="3"/>
      <c r="BY1116" s="3"/>
      <c r="CE1116" s="3"/>
      <c r="CF1116" s="3"/>
      <c r="CG1116" s="3"/>
      <c r="CH1116" s="3"/>
      <c r="CI1116" s="3"/>
      <c r="CJ1116" s="32"/>
      <c r="CK1116" s="3"/>
      <c r="CL1116" s="3"/>
      <c r="CM1116" s="3"/>
      <c r="CN1116" s="3"/>
      <c r="CO1116" s="3"/>
      <c r="CP1116" s="3"/>
      <c r="CQ1116" s="3"/>
      <c r="CR1116" s="3"/>
      <c r="CS1116" s="3"/>
      <c r="CT1116" s="3"/>
      <c r="CU1116" s="3"/>
    </row>
    <row r="1117" spans="9:99">
      <c r="I1117" s="3"/>
      <c r="O1117" s="3"/>
      <c r="P1117" s="3"/>
      <c r="Q1117" s="3"/>
      <c r="T1117" s="3"/>
      <c r="U1117" s="3"/>
      <c r="W1117" s="37"/>
      <c r="X1117" s="3"/>
      <c r="Y1117" s="3"/>
      <c r="Z1117" s="8"/>
      <c r="AA1117" s="3"/>
      <c r="AB1117" s="3"/>
      <c r="AC1117" s="3"/>
      <c r="AD1117" s="3"/>
      <c r="AE1117" s="3"/>
      <c r="AF1117" s="3"/>
      <c r="AG1117" s="3"/>
      <c r="AH1117" s="3"/>
      <c r="AI1117" s="3"/>
      <c r="AJ1117" s="3"/>
      <c r="AK1117" s="3"/>
      <c r="AL1117" s="3"/>
      <c r="BW1117" s="4"/>
      <c r="BX1117" s="3"/>
      <c r="BY1117" s="3"/>
      <c r="CE1117" s="3"/>
      <c r="CF1117" s="3"/>
      <c r="CG1117" s="3"/>
      <c r="CH1117" s="3"/>
      <c r="CI1117" s="3"/>
      <c r="CJ1117" s="32"/>
      <c r="CK1117" s="3"/>
      <c r="CL1117" s="3"/>
      <c r="CM1117" s="3"/>
      <c r="CN1117" s="3"/>
      <c r="CO1117" s="3"/>
      <c r="CP1117" s="3"/>
      <c r="CQ1117" s="3"/>
      <c r="CR1117" s="3"/>
      <c r="CS1117" s="3"/>
      <c r="CT1117" s="3"/>
      <c r="CU1117" s="3"/>
    </row>
    <row r="1118" spans="9:99">
      <c r="I1118" s="3"/>
      <c r="O1118" s="3"/>
      <c r="P1118" s="3"/>
      <c r="Q1118" s="3"/>
      <c r="T1118" s="3"/>
      <c r="U1118" s="3"/>
      <c r="W1118" s="37"/>
      <c r="X1118" s="3"/>
      <c r="Y1118" s="3"/>
      <c r="Z1118" s="8"/>
      <c r="AA1118" s="3"/>
      <c r="AB1118" s="3"/>
      <c r="AC1118" s="3"/>
      <c r="AD1118" s="3"/>
      <c r="AE1118" s="3"/>
      <c r="AF1118" s="3"/>
      <c r="AG1118" s="3"/>
      <c r="AH1118" s="3"/>
      <c r="AI1118" s="3"/>
      <c r="AJ1118" s="3"/>
      <c r="AK1118" s="3"/>
      <c r="AL1118" s="3"/>
      <c r="BW1118" s="4"/>
      <c r="BX1118" s="3"/>
      <c r="BY1118" s="3"/>
      <c r="CE1118" s="3"/>
      <c r="CF1118" s="3"/>
      <c r="CG1118" s="3"/>
      <c r="CH1118" s="3"/>
      <c r="CI1118" s="3"/>
      <c r="CJ1118" s="32"/>
      <c r="CK1118" s="3"/>
      <c r="CL1118" s="3"/>
      <c r="CM1118" s="3"/>
      <c r="CN1118" s="3"/>
      <c r="CO1118" s="3"/>
      <c r="CP1118" s="3"/>
      <c r="CQ1118" s="3"/>
      <c r="CR1118" s="3"/>
      <c r="CS1118" s="3"/>
      <c r="CT1118" s="3"/>
      <c r="CU1118" s="3"/>
    </row>
    <row r="1119" spans="9:99">
      <c r="I1119" s="3"/>
      <c r="O1119" s="3"/>
      <c r="P1119" s="3"/>
      <c r="Q1119" s="3"/>
      <c r="T1119" s="3"/>
      <c r="U1119" s="3"/>
      <c r="W1119" s="37"/>
      <c r="X1119" s="3"/>
      <c r="Y1119" s="3"/>
      <c r="Z1119" s="8"/>
      <c r="AA1119" s="3"/>
      <c r="AB1119" s="3"/>
      <c r="AC1119" s="3"/>
      <c r="AD1119" s="3"/>
      <c r="AE1119" s="3"/>
      <c r="AF1119" s="3"/>
      <c r="AG1119" s="3"/>
      <c r="AH1119" s="3"/>
      <c r="AI1119" s="3"/>
      <c r="AJ1119" s="3"/>
      <c r="AK1119" s="3"/>
      <c r="AL1119" s="3"/>
      <c r="BW1119" s="4"/>
      <c r="BX1119" s="3"/>
      <c r="BY1119" s="3"/>
      <c r="CE1119" s="3"/>
      <c r="CF1119" s="3"/>
      <c r="CG1119" s="3"/>
      <c r="CH1119" s="3"/>
      <c r="CI1119" s="3"/>
      <c r="CJ1119" s="32"/>
      <c r="CK1119" s="3"/>
      <c r="CL1119" s="3"/>
      <c r="CM1119" s="3"/>
      <c r="CN1119" s="3"/>
      <c r="CO1119" s="3"/>
      <c r="CP1119" s="3"/>
      <c r="CQ1119" s="3"/>
      <c r="CR1119" s="3"/>
      <c r="CS1119" s="3"/>
      <c r="CT1119" s="3"/>
      <c r="CU1119" s="3"/>
    </row>
    <row r="1120" spans="9:99">
      <c r="I1120" s="3"/>
      <c r="O1120" s="3"/>
      <c r="P1120" s="3"/>
      <c r="Q1120" s="3"/>
      <c r="T1120" s="3"/>
      <c r="U1120" s="3"/>
      <c r="W1120" s="37"/>
      <c r="X1120" s="3"/>
      <c r="Y1120" s="3"/>
      <c r="Z1120" s="8"/>
      <c r="AA1120" s="3"/>
      <c r="AB1120" s="3"/>
      <c r="AC1120" s="3"/>
      <c r="AD1120" s="3"/>
      <c r="AE1120" s="3"/>
      <c r="AF1120" s="3"/>
      <c r="AG1120" s="3"/>
      <c r="AH1120" s="3"/>
      <c r="AI1120" s="3"/>
      <c r="AJ1120" s="3"/>
      <c r="AK1120" s="3"/>
      <c r="AL1120" s="3"/>
      <c r="BW1120" s="4"/>
      <c r="BX1120" s="3"/>
      <c r="BY1120" s="3"/>
      <c r="CE1120" s="3"/>
      <c r="CF1120" s="3"/>
      <c r="CG1120" s="3"/>
      <c r="CH1120" s="3"/>
      <c r="CI1120" s="3"/>
      <c r="CJ1120" s="32"/>
      <c r="CK1120" s="3"/>
      <c r="CL1120" s="3"/>
      <c r="CM1120" s="3"/>
      <c r="CN1120" s="3"/>
      <c r="CO1120" s="3"/>
      <c r="CP1120" s="3"/>
      <c r="CQ1120" s="3"/>
      <c r="CR1120" s="3"/>
      <c r="CS1120" s="3"/>
      <c r="CT1120" s="3"/>
      <c r="CU1120" s="3"/>
    </row>
    <row r="1121" spans="9:99">
      <c r="I1121" s="3"/>
      <c r="O1121" s="3"/>
      <c r="P1121" s="3"/>
      <c r="Q1121" s="3"/>
      <c r="T1121" s="3"/>
      <c r="U1121" s="3"/>
      <c r="W1121" s="37"/>
      <c r="X1121" s="3"/>
      <c r="Y1121" s="3"/>
      <c r="Z1121" s="8"/>
      <c r="AA1121" s="3"/>
      <c r="AB1121" s="3"/>
      <c r="AC1121" s="3"/>
      <c r="AD1121" s="3"/>
      <c r="AE1121" s="3"/>
      <c r="AF1121" s="3"/>
      <c r="AG1121" s="3"/>
      <c r="AH1121" s="3"/>
      <c r="AI1121" s="3"/>
      <c r="AJ1121" s="3"/>
      <c r="AK1121" s="3"/>
      <c r="AL1121" s="3"/>
      <c r="BW1121" s="4"/>
      <c r="BX1121" s="3"/>
      <c r="BY1121" s="3"/>
      <c r="CE1121" s="3"/>
      <c r="CF1121" s="3"/>
      <c r="CG1121" s="3"/>
      <c r="CH1121" s="3"/>
      <c r="CI1121" s="3"/>
      <c r="CJ1121" s="32"/>
      <c r="CK1121" s="3"/>
      <c r="CL1121" s="3"/>
      <c r="CM1121" s="3"/>
      <c r="CN1121" s="3"/>
      <c r="CO1121" s="3"/>
      <c r="CP1121" s="3"/>
      <c r="CQ1121" s="3"/>
      <c r="CR1121" s="3"/>
      <c r="CS1121" s="3"/>
      <c r="CT1121" s="3"/>
      <c r="CU1121" s="3"/>
    </row>
    <row r="1122" spans="9:99">
      <c r="I1122" s="3"/>
      <c r="O1122" s="3"/>
      <c r="P1122" s="3"/>
      <c r="Q1122" s="3"/>
      <c r="T1122" s="3"/>
      <c r="U1122" s="3"/>
      <c r="W1122" s="37"/>
      <c r="X1122" s="3"/>
      <c r="Y1122" s="3"/>
      <c r="Z1122" s="8"/>
      <c r="AA1122" s="3"/>
      <c r="AB1122" s="3"/>
      <c r="AC1122" s="3"/>
      <c r="AD1122" s="3"/>
      <c r="AE1122" s="3"/>
      <c r="AF1122" s="3"/>
      <c r="AG1122" s="3"/>
      <c r="AH1122" s="3"/>
      <c r="AI1122" s="3"/>
      <c r="AJ1122" s="3"/>
      <c r="AK1122" s="3"/>
      <c r="AL1122" s="3"/>
      <c r="BW1122" s="4"/>
      <c r="BX1122" s="3"/>
      <c r="BY1122" s="3"/>
      <c r="CE1122" s="3"/>
      <c r="CF1122" s="3"/>
      <c r="CG1122" s="3"/>
      <c r="CH1122" s="3"/>
      <c r="CI1122" s="3"/>
      <c r="CJ1122" s="32"/>
      <c r="CK1122" s="3"/>
      <c r="CL1122" s="3"/>
      <c r="CM1122" s="3"/>
      <c r="CN1122" s="3"/>
      <c r="CO1122" s="3"/>
      <c r="CP1122" s="3"/>
      <c r="CQ1122" s="3"/>
      <c r="CR1122" s="3"/>
      <c r="CS1122" s="3"/>
      <c r="CT1122" s="3"/>
      <c r="CU1122" s="3"/>
    </row>
    <row r="1123" spans="9:99">
      <c r="I1123" s="3"/>
      <c r="O1123" s="3"/>
      <c r="P1123" s="3"/>
      <c r="Q1123" s="3"/>
      <c r="T1123" s="3"/>
      <c r="U1123" s="3"/>
      <c r="W1123" s="37"/>
      <c r="X1123" s="3"/>
      <c r="Y1123" s="3"/>
      <c r="Z1123" s="8"/>
      <c r="AA1123" s="3"/>
      <c r="AB1123" s="3"/>
      <c r="AC1123" s="3"/>
      <c r="AD1123" s="3"/>
      <c r="AE1123" s="3"/>
      <c r="AF1123" s="3"/>
      <c r="AG1123" s="3"/>
      <c r="AH1123" s="3"/>
      <c r="AI1123" s="3"/>
      <c r="AJ1123" s="3"/>
      <c r="AK1123" s="3"/>
      <c r="AL1123" s="3"/>
      <c r="BW1123" s="4"/>
      <c r="BX1123" s="3"/>
      <c r="BY1123" s="3"/>
      <c r="CE1123" s="3"/>
      <c r="CF1123" s="3"/>
      <c r="CG1123" s="3"/>
      <c r="CH1123" s="3"/>
      <c r="CI1123" s="3"/>
      <c r="CJ1123" s="32"/>
      <c r="CK1123" s="3"/>
      <c r="CL1123" s="3"/>
      <c r="CM1123" s="3"/>
      <c r="CN1123" s="3"/>
      <c r="CO1123" s="3"/>
      <c r="CP1123" s="3"/>
      <c r="CQ1123" s="3"/>
      <c r="CR1123" s="3"/>
      <c r="CS1123" s="3"/>
      <c r="CT1123" s="3"/>
      <c r="CU1123" s="3"/>
    </row>
    <row r="1124" spans="9:99">
      <c r="I1124" s="3"/>
      <c r="O1124" s="3"/>
      <c r="P1124" s="3"/>
      <c r="Q1124" s="3"/>
      <c r="T1124" s="3"/>
      <c r="U1124" s="3"/>
      <c r="W1124" s="37"/>
      <c r="X1124" s="3"/>
      <c r="Y1124" s="3"/>
      <c r="Z1124" s="8"/>
      <c r="AA1124" s="3"/>
      <c r="AB1124" s="3"/>
      <c r="AC1124" s="3"/>
      <c r="AD1124" s="3"/>
      <c r="AE1124" s="3"/>
      <c r="AF1124" s="3"/>
      <c r="AG1124" s="3"/>
      <c r="AH1124" s="3"/>
      <c r="AI1124" s="3"/>
      <c r="AJ1124" s="3"/>
      <c r="AK1124" s="3"/>
      <c r="AL1124" s="3"/>
      <c r="BW1124" s="4"/>
      <c r="BX1124" s="3"/>
      <c r="BY1124" s="3"/>
      <c r="CE1124" s="3"/>
      <c r="CF1124" s="3"/>
      <c r="CG1124" s="3"/>
      <c r="CH1124" s="3"/>
      <c r="CI1124" s="3"/>
      <c r="CJ1124" s="32"/>
      <c r="CK1124" s="3"/>
      <c r="CL1124" s="3"/>
      <c r="CM1124" s="3"/>
      <c r="CN1124" s="3"/>
      <c r="CO1124" s="3"/>
      <c r="CP1124" s="3"/>
      <c r="CQ1124" s="3"/>
      <c r="CR1124" s="3"/>
      <c r="CS1124" s="3"/>
      <c r="CT1124" s="3"/>
      <c r="CU1124" s="3"/>
    </row>
    <row r="1125" spans="9:99">
      <c r="I1125" s="3"/>
      <c r="O1125" s="3"/>
      <c r="P1125" s="3"/>
      <c r="Q1125" s="3"/>
      <c r="T1125" s="3"/>
      <c r="U1125" s="3"/>
      <c r="W1125" s="37"/>
      <c r="X1125" s="3"/>
      <c r="Y1125" s="3"/>
      <c r="Z1125" s="8"/>
      <c r="AA1125" s="3"/>
      <c r="AB1125" s="3"/>
      <c r="AC1125" s="3"/>
      <c r="AD1125" s="3"/>
      <c r="AE1125" s="3"/>
      <c r="AF1125" s="3"/>
      <c r="AG1125" s="3"/>
      <c r="AH1125" s="3"/>
      <c r="AI1125" s="3"/>
      <c r="AJ1125" s="3"/>
      <c r="AK1125" s="3"/>
      <c r="AL1125" s="3"/>
      <c r="BW1125" s="4"/>
      <c r="BX1125" s="3"/>
      <c r="BY1125" s="3"/>
      <c r="CE1125" s="3"/>
      <c r="CF1125" s="3"/>
      <c r="CG1125" s="3"/>
      <c r="CH1125" s="3"/>
      <c r="CI1125" s="3"/>
      <c r="CJ1125" s="32"/>
      <c r="CK1125" s="3"/>
      <c r="CL1125" s="3"/>
      <c r="CM1125" s="3"/>
      <c r="CN1125" s="3"/>
      <c r="CO1125" s="3"/>
      <c r="CP1125" s="3"/>
      <c r="CQ1125" s="3"/>
      <c r="CR1125" s="3"/>
      <c r="CS1125" s="3"/>
      <c r="CT1125" s="3"/>
      <c r="CU1125" s="3"/>
    </row>
    <row r="1126" spans="9:99">
      <c r="I1126" s="3"/>
      <c r="O1126" s="3"/>
      <c r="P1126" s="3"/>
      <c r="Q1126" s="3"/>
      <c r="T1126" s="3"/>
      <c r="U1126" s="3"/>
      <c r="W1126" s="37"/>
      <c r="X1126" s="3"/>
      <c r="Y1126" s="3"/>
      <c r="Z1126" s="8"/>
      <c r="AA1126" s="3"/>
      <c r="AB1126" s="3"/>
      <c r="AC1126" s="3"/>
      <c r="AD1126" s="3"/>
      <c r="AE1126" s="3"/>
      <c r="AF1126" s="3"/>
      <c r="AG1126" s="3"/>
      <c r="AH1126" s="3"/>
      <c r="AI1126" s="3"/>
      <c r="AJ1126" s="3"/>
      <c r="AK1126" s="3"/>
      <c r="AL1126" s="3"/>
      <c r="BW1126" s="4"/>
      <c r="BX1126" s="3"/>
      <c r="BY1126" s="3"/>
      <c r="CE1126" s="3"/>
      <c r="CF1126" s="3"/>
      <c r="CG1126" s="3"/>
      <c r="CH1126" s="3"/>
      <c r="CI1126" s="3"/>
      <c r="CJ1126" s="32"/>
      <c r="CK1126" s="3"/>
      <c r="CL1126" s="3"/>
      <c r="CM1126" s="3"/>
      <c r="CN1126" s="3"/>
      <c r="CO1126" s="3"/>
      <c r="CP1126" s="3"/>
      <c r="CQ1126" s="3"/>
      <c r="CR1126" s="3"/>
      <c r="CS1126" s="3"/>
      <c r="CT1126" s="3"/>
      <c r="CU1126" s="3"/>
    </row>
    <row r="1127" spans="9:99">
      <c r="I1127" s="3"/>
      <c r="O1127" s="3"/>
      <c r="P1127" s="3"/>
      <c r="Q1127" s="3"/>
      <c r="T1127" s="3"/>
      <c r="U1127" s="3"/>
      <c r="W1127" s="37"/>
      <c r="X1127" s="3"/>
      <c r="Y1127" s="3"/>
      <c r="Z1127" s="8"/>
      <c r="AA1127" s="3"/>
      <c r="AB1127" s="3"/>
      <c r="AC1127" s="3"/>
      <c r="AD1127" s="3"/>
      <c r="AE1127" s="3"/>
      <c r="AF1127" s="3"/>
      <c r="AG1127" s="3"/>
      <c r="AH1127" s="3"/>
      <c r="AI1127" s="3"/>
      <c r="AJ1127" s="3"/>
      <c r="AK1127" s="3"/>
      <c r="AL1127" s="3"/>
      <c r="BW1127" s="4"/>
      <c r="BX1127" s="3"/>
      <c r="BY1127" s="3"/>
      <c r="CE1127" s="3"/>
      <c r="CF1127" s="3"/>
      <c r="CG1127" s="3"/>
      <c r="CH1127" s="3"/>
      <c r="CI1127" s="3"/>
      <c r="CJ1127" s="32"/>
      <c r="CK1127" s="3"/>
      <c r="CL1127" s="3"/>
      <c r="CM1127" s="3"/>
      <c r="CN1127" s="3"/>
      <c r="CO1127" s="3"/>
      <c r="CP1127" s="3"/>
      <c r="CQ1127" s="3"/>
      <c r="CR1127" s="3"/>
      <c r="CS1127" s="3"/>
      <c r="CT1127" s="3"/>
      <c r="CU1127" s="3"/>
    </row>
    <row r="1128" spans="9:99">
      <c r="I1128" s="3"/>
      <c r="O1128" s="3"/>
      <c r="P1128" s="3"/>
      <c r="Q1128" s="3"/>
      <c r="T1128" s="3"/>
      <c r="U1128" s="3"/>
      <c r="W1128" s="37"/>
      <c r="X1128" s="3"/>
      <c r="Y1128" s="3"/>
      <c r="Z1128" s="8"/>
      <c r="AA1128" s="3"/>
      <c r="AB1128" s="3"/>
      <c r="AC1128" s="3"/>
      <c r="AD1128" s="3"/>
      <c r="AE1128" s="3"/>
      <c r="AF1128" s="3"/>
      <c r="AG1128" s="3"/>
      <c r="AH1128" s="3"/>
      <c r="AI1128" s="3"/>
      <c r="AJ1128" s="3"/>
      <c r="AK1128" s="3"/>
      <c r="AL1128" s="3"/>
      <c r="BW1128" s="4"/>
      <c r="BX1128" s="3"/>
      <c r="BY1128" s="3"/>
      <c r="CE1128" s="3"/>
      <c r="CF1128" s="3"/>
      <c r="CG1128" s="3"/>
      <c r="CH1128" s="3"/>
      <c r="CI1128" s="3"/>
      <c r="CJ1128" s="32"/>
      <c r="CK1128" s="3"/>
      <c r="CL1128" s="3"/>
      <c r="CM1128" s="3"/>
      <c r="CN1128" s="3"/>
      <c r="CO1128" s="3"/>
      <c r="CP1128" s="3"/>
      <c r="CQ1128" s="3"/>
      <c r="CR1128" s="3"/>
      <c r="CS1128" s="3"/>
      <c r="CT1128" s="3"/>
      <c r="CU1128" s="3"/>
    </row>
    <row r="1129" spans="9:99">
      <c r="I1129" s="3"/>
      <c r="O1129" s="3"/>
      <c r="P1129" s="3"/>
      <c r="Q1129" s="3"/>
      <c r="T1129" s="3"/>
      <c r="U1129" s="3"/>
      <c r="W1129" s="37"/>
      <c r="X1129" s="3"/>
      <c r="Y1129" s="3"/>
      <c r="Z1129" s="8"/>
      <c r="AA1129" s="3"/>
      <c r="AB1129" s="3"/>
      <c r="AC1129" s="3"/>
      <c r="AD1129" s="3"/>
      <c r="AE1129" s="3"/>
      <c r="AF1129" s="3"/>
      <c r="AG1129" s="3"/>
      <c r="AH1129" s="3"/>
      <c r="AI1129" s="3"/>
      <c r="AJ1129" s="3"/>
      <c r="AK1129" s="3"/>
      <c r="AL1129" s="3"/>
      <c r="BW1129" s="4"/>
      <c r="BX1129" s="3"/>
      <c r="BY1129" s="3"/>
      <c r="CE1129" s="3"/>
      <c r="CF1129" s="3"/>
      <c r="CG1129" s="3"/>
      <c r="CH1129" s="3"/>
      <c r="CI1129" s="3"/>
      <c r="CJ1129" s="32"/>
      <c r="CK1129" s="3"/>
      <c r="CL1129" s="3"/>
      <c r="CM1129" s="3"/>
      <c r="CN1129" s="3"/>
      <c r="CO1129" s="3"/>
      <c r="CP1129" s="3"/>
      <c r="CQ1129" s="3"/>
      <c r="CR1129" s="3"/>
      <c r="CS1129" s="3"/>
      <c r="CT1129" s="3"/>
      <c r="CU1129" s="3"/>
    </row>
    <row r="1130" spans="9:99">
      <c r="I1130" s="3"/>
      <c r="O1130" s="3"/>
      <c r="P1130" s="3"/>
      <c r="Q1130" s="3"/>
      <c r="T1130" s="3"/>
      <c r="U1130" s="3"/>
      <c r="W1130" s="37"/>
      <c r="X1130" s="3"/>
      <c r="Y1130" s="3"/>
      <c r="Z1130" s="8"/>
      <c r="AA1130" s="3"/>
      <c r="AB1130" s="3"/>
      <c r="AC1130" s="3"/>
      <c r="AD1130" s="3"/>
      <c r="AE1130" s="3"/>
      <c r="AF1130" s="3"/>
      <c r="AG1130" s="3"/>
      <c r="AH1130" s="3"/>
      <c r="AI1130" s="3"/>
      <c r="AJ1130" s="3"/>
      <c r="AK1130" s="3"/>
      <c r="AL1130" s="3"/>
      <c r="BW1130" s="4"/>
      <c r="BX1130" s="3"/>
      <c r="BY1130" s="3"/>
      <c r="CE1130" s="3"/>
      <c r="CF1130" s="3"/>
      <c r="CG1130" s="3"/>
      <c r="CH1130" s="3"/>
      <c r="CI1130" s="3"/>
      <c r="CJ1130" s="32"/>
      <c r="CK1130" s="3"/>
      <c r="CL1130" s="3"/>
      <c r="CM1130" s="3"/>
      <c r="CN1130" s="3"/>
      <c r="CO1130" s="3"/>
      <c r="CP1130" s="3"/>
      <c r="CQ1130" s="3"/>
      <c r="CR1130" s="3"/>
      <c r="CS1130" s="3"/>
      <c r="CT1130" s="3"/>
      <c r="CU1130" s="3"/>
    </row>
    <row r="1131" spans="9:99">
      <c r="I1131" s="3"/>
      <c r="O1131" s="3"/>
      <c r="P1131" s="3"/>
      <c r="Q1131" s="3"/>
      <c r="T1131" s="3"/>
      <c r="U1131" s="3"/>
      <c r="W1131" s="37"/>
      <c r="X1131" s="3"/>
      <c r="Y1131" s="3"/>
      <c r="Z1131" s="8"/>
      <c r="AA1131" s="3"/>
      <c r="AB1131" s="3"/>
      <c r="AC1131" s="3"/>
      <c r="AD1131" s="3"/>
      <c r="AE1131" s="3"/>
      <c r="AF1131" s="3"/>
      <c r="AG1131" s="3"/>
      <c r="AH1131" s="3"/>
      <c r="AI1131" s="3"/>
      <c r="AJ1131" s="3"/>
      <c r="AK1131" s="3"/>
      <c r="AL1131" s="3"/>
      <c r="BW1131" s="4"/>
      <c r="BX1131" s="3"/>
      <c r="BY1131" s="3"/>
      <c r="CE1131" s="3"/>
      <c r="CF1131" s="3"/>
      <c r="CG1131" s="3"/>
      <c r="CH1131" s="3"/>
      <c r="CI1131" s="3"/>
      <c r="CJ1131" s="32"/>
      <c r="CK1131" s="3"/>
      <c r="CL1131" s="3"/>
      <c r="CM1131" s="3"/>
      <c r="CN1131" s="3"/>
      <c r="CO1131" s="3"/>
      <c r="CP1131" s="3"/>
      <c r="CQ1131" s="3"/>
      <c r="CR1131" s="3"/>
      <c r="CS1131" s="3"/>
      <c r="CT1131" s="3"/>
      <c r="CU1131" s="3"/>
    </row>
    <row r="1132" spans="9:99">
      <c r="I1132" s="3"/>
      <c r="O1132" s="3"/>
      <c r="P1132" s="3"/>
      <c r="Q1132" s="3"/>
      <c r="T1132" s="3"/>
      <c r="U1132" s="3"/>
      <c r="W1132" s="37"/>
      <c r="X1132" s="3"/>
      <c r="Y1132" s="3"/>
      <c r="Z1132" s="8"/>
      <c r="AA1132" s="3"/>
      <c r="AB1132" s="3"/>
      <c r="AC1132" s="3"/>
      <c r="AD1132" s="3"/>
      <c r="AE1132" s="3"/>
      <c r="AF1132" s="3"/>
      <c r="AG1132" s="3"/>
      <c r="AH1132" s="3"/>
      <c r="AI1132" s="3"/>
      <c r="AJ1132" s="3"/>
      <c r="AK1132" s="3"/>
      <c r="AL1132" s="3"/>
      <c r="BW1132" s="4"/>
      <c r="BX1132" s="3"/>
      <c r="BY1132" s="3"/>
      <c r="CE1132" s="3"/>
      <c r="CF1132" s="3"/>
      <c r="CG1132" s="3"/>
      <c r="CH1132" s="3"/>
      <c r="CI1132" s="3"/>
      <c r="CJ1132" s="32"/>
      <c r="CK1132" s="3"/>
      <c r="CL1132" s="3"/>
      <c r="CM1132" s="3"/>
      <c r="CN1132" s="3"/>
      <c r="CO1132" s="3"/>
      <c r="CP1132" s="3"/>
      <c r="CQ1132" s="3"/>
      <c r="CR1132" s="3"/>
      <c r="CS1132" s="3"/>
      <c r="CT1132" s="3"/>
      <c r="CU1132" s="3"/>
    </row>
    <row r="1133" spans="9:99">
      <c r="I1133" s="3"/>
      <c r="O1133" s="3"/>
      <c r="P1133" s="3"/>
      <c r="Q1133" s="3"/>
      <c r="T1133" s="3"/>
      <c r="U1133" s="3"/>
      <c r="W1133" s="37"/>
      <c r="X1133" s="3"/>
      <c r="Y1133" s="3"/>
      <c r="Z1133" s="8"/>
      <c r="AA1133" s="3"/>
      <c r="AB1133" s="3"/>
      <c r="AC1133" s="3"/>
      <c r="AD1133" s="3"/>
      <c r="AE1133" s="3"/>
      <c r="AF1133" s="3"/>
      <c r="AG1133" s="3"/>
      <c r="AH1133" s="3"/>
      <c r="AI1133" s="3"/>
      <c r="AJ1133" s="3"/>
      <c r="AK1133" s="3"/>
      <c r="AL1133" s="3"/>
      <c r="BW1133" s="4"/>
      <c r="BX1133" s="3"/>
      <c r="BY1133" s="3"/>
      <c r="CE1133" s="3"/>
      <c r="CF1133" s="3"/>
      <c r="CG1133" s="3"/>
      <c r="CH1133" s="3"/>
      <c r="CI1133" s="3"/>
      <c r="CJ1133" s="32"/>
      <c r="CK1133" s="3"/>
      <c r="CL1133" s="3"/>
      <c r="CM1133" s="3"/>
      <c r="CN1133" s="3"/>
      <c r="CO1133" s="3"/>
      <c r="CP1133" s="3"/>
      <c r="CQ1133" s="3"/>
      <c r="CR1133" s="3"/>
      <c r="CS1133" s="3"/>
      <c r="CT1133" s="3"/>
      <c r="CU1133" s="3"/>
    </row>
    <row r="1134" spans="9:99">
      <c r="I1134" s="3"/>
      <c r="O1134" s="3"/>
      <c r="P1134" s="3"/>
      <c r="Q1134" s="3"/>
      <c r="T1134" s="3"/>
      <c r="U1134" s="3"/>
      <c r="W1134" s="37"/>
      <c r="X1134" s="3"/>
      <c r="Y1134" s="3"/>
      <c r="Z1134" s="8"/>
      <c r="AA1134" s="3"/>
      <c r="AB1134" s="3"/>
      <c r="AC1134" s="3"/>
      <c r="AD1134" s="3"/>
      <c r="AE1134" s="3"/>
      <c r="AF1134" s="3"/>
      <c r="AG1134" s="3"/>
      <c r="AH1134" s="3"/>
      <c r="AI1134" s="3"/>
      <c r="AJ1134" s="3"/>
      <c r="AK1134" s="3"/>
      <c r="AL1134" s="3"/>
      <c r="BW1134" s="4"/>
      <c r="BX1134" s="3"/>
      <c r="BY1134" s="3"/>
      <c r="CE1134" s="3"/>
      <c r="CF1134" s="3"/>
      <c r="CG1134" s="3"/>
      <c r="CH1134" s="3"/>
      <c r="CI1134" s="3"/>
      <c r="CJ1134" s="32"/>
      <c r="CK1134" s="3"/>
      <c r="CL1134" s="3"/>
      <c r="CM1134" s="3"/>
      <c r="CN1134" s="3"/>
      <c r="CO1134" s="3"/>
      <c r="CP1134" s="3"/>
      <c r="CQ1134" s="3"/>
      <c r="CR1134" s="3"/>
      <c r="CS1134" s="3"/>
      <c r="CT1134" s="3"/>
      <c r="CU1134" s="3"/>
    </row>
    <row r="1135" spans="9:99">
      <c r="I1135" s="3"/>
      <c r="O1135" s="3"/>
      <c r="P1135" s="3"/>
      <c r="Q1135" s="3"/>
      <c r="T1135" s="3"/>
      <c r="U1135" s="3"/>
      <c r="W1135" s="37"/>
      <c r="X1135" s="3"/>
      <c r="Y1135" s="3"/>
      <c r="Z1135" s="8"/>
      <c r="AA1135" s="3"/>
      <c r="AB1135" s="3"/>
      <c r="AC1135" s="3"/>
      <c r="AD1135" s="3"/>
      <c r="AE1135" s="3"/>
      <c r="AF1135" s="3"/>
      <c r="AG1135" s="3"/>
      <c r="AH1135" s="3"/>
      <c r="AI1135" s="3"/>
      <c r="AJ1135" s="3"/>
      <c r="AK1135" s="3"/>
      <c r="AL1135" s="3"/>
      <c r="BW1135" s="4"/>
      <c r="BX1135" s="3"/>
      <c r="BY1135" s="3"/>
      <c r="CE1135" s="3"/>
      <c r="CF1135" s="3"/>
      <c r="CG1135" s="3"/>
      <c r="CH1135" s="3"/>
      <c r="CI1135" s="3"/>
      <c r="CJ1135" s="32"/>
      <c r="CK1135" s="3"/>
      <c r="CL1135" s="3"/>
      <c r="CM1135" s="3"/>
      <c r="CN1135" s="3"/>
      <c r="CO1135" s="3"/>
      <c r="CP1135" s="3"/>
      <c r="CQ1135" s="3"/>
      <c r="CR1135" s="3"/>
      <c r="CS1135" s="3"/>
      <c r="CT1135" s="3"/>
      <c r="CU1135" s="3"/>
    </row>
    <row r="1136" spans="9:99">
      <c r="I1136" s="3"/>
      <c r="O1136" s="3"/>
      <c r="P1136" s="3"/>
      <c r="Q1136" s="3"/>
      <c r="T1136" s="3"/>
      <c r="U1136" s="3"/>
      <c r="W1136" s="37"/>
      <c r="X1136" s="3"/>
      <c r="Y1136" s="3"/>
      <c r="Z1136" s="8"/>
      <c r="AA1136" s="3"/>
      <c r="AB1136" s="3"/>
      <c r="AC1136" s="3"/>
      <c r="AD1136" s="3"/>
      <c r="AE1136" s="3"/>
      <c r="AF1136" s="3"/>
      <c r="AG1136" s="3"/>
      <c r="AH1136" s="3"/>
      <c r="AI1136" s="3"/>
      <c r="AJ1136" s="3"/>
      <c r="AK1136" s="3"/>
      <c r="AL1136" s="3"/>
      <c r="BW1136" s="4"/>
      <c r="BX1136" s="3"/>
      <c r="BY1136" s="3"/>
      <c r="CE1136" s="3"/>
      <c r="CF1136" s="3"/>
      <c r="CG1136" s="3"/>
      <c r="CH1136" s="3"/>
      <c r="CI1136" s="3"/>
      <c r="CJ1136" s="32"/>
      <c r="CK1136" s="3"/>
      <c r="CL1136" s="3"/>
      <c r="CM1136" s="3"/>
      <c r="CN1136" s="3"/>
      <c r="CO1136" s="3"/>
      <c r="CP1136" s="3"/>
      <c r="CQ1136" s="3"/>
      <c r="CR1136" s="3"/>
      <c r="CS1136" s="3"/>
      <c r="CT1136" s="3"/>
      <c r="CU1136" s="3"/>
    </row>
    <row r="1137" spans="9:99">
      <c r="I1137" s="3"/>
      <c r="O1137" s="3"/>
      <c r="P1137" s="3"/>
      <c r="Q1137" s="3"/>
      <c r="T1137" s="3"/>
      <c r="U1137" s="3"/>
      <c r="W1137" s="37"/>
      <c r="X1137" s="3"/>
      <c r="Y1137" s="3"/>
      <c r="Z1137" s="8"/>
      <c r="AA1137" s="3"/>
      <c r="AB1137" s="3"/>
      <c r="AC1137" s="3"/>
      <c r="AD1137" s="3"/>
      <c r="AE1137" s="3"/>
      <c r="AF1137" s="3"/>
      <c r="AG1137" s="3"/>
      <c r="AH1137" s="3"/>
      <c r="AI1137" s="3"/>
      <c r="AJ1137" s="3"/>
      <c r="AK1137" s="3"/>
      <c r="AL1137" s="3"/>
      <c r="BW1137" s="4"/>
      <c r="BX1137" s="3"/>
      <c r="BY1137" s="3"/>
      <c r="CE1137" s="3"/>
      <c r="CF1137" s="3"/>
      <c r="CG1137" s="3"/>
      <c r="CH1137" s="3"/>
      <c r="CI1137" s="3"/>
      <c r="CJ1137" s="32"/>
      <c r="CK1137" s="3"/>
      <c r="CL1137" s="3"/>
      <c r="CM1137" s="3"/>
      <c r="CN1137" s="3"/>
      <c r="CO1137" s="3"/>
      <c r="CP1137" s="3"/>
      <c r="CQ1137" s="3"/>
      <c r="CR1137" s="3"/>
      <c r="CS1137" s="3"/>
      <c r="CT1137" s="3"/>
      <c r="CU1137" s="3"/>
    </row>
    <row r="1138" spans="9:99">
      <c r="I1138" s="3"/>
      <c r="O1138" s="3"/>
      <c r="P1138" s="3"/>
      <c r="Q1138" s="3"/>
      <c r="T1138" s="3"/>
      <c r="U1138" s="3"/>
      <c r="W1138" s="37"/>
      <c r="X1138" s="3"/>
      <c r="Y1138" s="3"/>
      <c r="Z1138" s="8"/>
      <c r="AA1138" s="3"/>
      <c r="AB1138" s="3"/>
      <c r="AC1138" s="3"/>
      <c r="AD1138" s="3"/>
      <c r="AE1138" s="3"/>
      <c r="AF1138" s="3"/>
      <c r="AG1138" s="3"/>
      <c r="AH1138" s="3"/>
      <c r="AI1138" s="3"/>
      <c r="AJ1138" s="3"/>
      <c r="AK1138" s="3"/>
      <c r="AL1138" s="3"/>
      <c r="BW1138" s="4"/>
      <c r="BX1138" s="3"/>
      <c r="BY1138" s="3"/>
      <c r="CE1138" s="3"/>
      <c r="CF1138" s="3"/>
      <c r="CG1138" s="3"/>
      <c r="CH1138" s="3"/>
      <c r="CI1138" s="3"/>
      <c r="CJ1138" s="32"/>
      <c r="CK1138" s="3"/>
      <c r="CL1138" s="3"/>
      <c r="CM1138" s="3"/>
      <c r="CN1138" s="3"/>
      <c r="CO1138" s="3"/>
      <c r="CP1138" s="3"/>
      <c r="CQ1138" s="3"/>
      <c r="CR1138" s="3"/>
      <c r="CS1138" s="3"/>
      <c r="CT1138" s="3"/>
      <c r="CU1138" s="3"/>
    </row>
    <row r="1139" spans="9:99">
      <c r="I1139" s="3"/>
      <c r="O1139" s="3"/>
      <c r="P1139" s="3"/>
      <c r="Q1139" s="3"/>
      <c r="T1139" s="3"/>
      <c r="U1139" s="3"/>
      <c r="W1139" s="37"/>
      <c r="X1139" s="3"/>
      <c r="Y1139" s="3"/>
      <c r="Z1139" s="8"/>
      <c r="AA1139" s="3"/>
      <c r="AB1139" s="3"/>
      <c r="AC1139" s="3"/>
      <c r="AD1139" s="3"/>
      <c r="AE1139" s="3"/>
      <c r="AF1139" s="3"/>
      <c r="AG1139" s="3"/>
      <c r="AH1139" s="3"/>
      <c r="AI1139" s="3"/>
      <c r="AJ1139" s="3"/>
      <c r="AK1139" s="3"/>
      <c r="AL1139" s="3"/>
      <c r="BW1139" s="4"/>
      <c r="BX1139" s="3"/>
      <c r="BY1139" s="3"/>
      <c r="CE1139" s="3"/>
      <c r="CF1139" s="3"/>
      <c r="CG1139" s="3"/>
      <c r="CH1139" s="3"/>
      <c r="CI1139" s="3"/>
      <c r="CJ1139" s="32"/>
      <c r="CK1139" s="3"/>
      <c r="CL1139" s="3"/>
      <c r="CM1139" s="3"/>
      <c r="CN1139" s="3"/>
      <c r="CO1139" s="3"/>
      <c r="CP1139" s="3"/>
      <c r="CQ1139" s="3"/>
      <c r="CR1139" s="3"/>
      <c r="CS1139" s="3"/>
      <c r="CT1139" s="3"/>
      <c r="CU1139" s="3"/>
    </row>
    <row r="1140" spans="9:99">
      <c r="I1140" s="3"/>
      <c r="O1140" s="3"/>
      <c r="P1140" s="3"/>
      <c r="Q1140" s="3"/>
      <c r="T1140" s="3"/>
      <c r="U1140" s="3"/>
      <c r="W1140" s="37"/>
      <c r="X1140" s="3"/>
      <c r="Y1140" s="3"/>
      <c r="Z1140" s="8"/>
      <c r="AA1140" s="3"/>
      <c r="AB1140" s="3"/>
      <c r="AC1140" s="3"/>
      <c r="AD1140" s="3"/>
      <c r="AE1140" s="3"/>
      <c r="AF1140" s="3"/>
      <c r="AG1140" s="3"/>
      <c r="AH1140" s="3"/>
      <c r="AI1140" s="3"/>
      <c r="AJ1140" s="3"/>
      <c r="AK1140" s="3"/>
      <c r="AL1140" s="3"/>
      <c r="BW1140" s="4"/>
      <c r="BX1140" s="3"/>
      <c r="BY1140" s="3"/>
      <c r="CE1140" s="3"/>
      <c r="CF1140" s="3"/>
      <c r="CG1140" s="3"/>
      <c r="CH1140" s="3"/>
      <c r="CI1140" s="3"/>
      <c r="CJ1140" s="32"/>
      <c r="CK1140" s="3"/>
      <c r="CL1140" s="3"/>
      <c r="CM1140" s="3"/>
      <c r="CN1140" s="3"/>
      <c r="CO1140" s="3"/>
      <c r="CP1140" s="3"/>
      <c r="CQ1140" s="3"/>
      <c r="CR1140" s="3"/>
      <c r="CS1140" s="3"/>
      <c r="CT1140" s="3"/>
      <c r="CU1140" s="3"/>
    </row>
    <row r="1141" spans="9:99">
      <c r="I1141" s="3"/>
      <c r="O1141" s="3"/>
      <c r="P1141" s="3"/>
      <c r="Q1141" s="3"/>
      <c r="T1141" s="3"/>
      <c r="U1141" s="3"/>
      <c r="W1141" s="37"/>
      <c r="X1141" s="3"/>
      <c r="Y1141" s="3"/>
      <c r="Z1141" s="8"/>
      <c r="AA1141" s="3"/>
      <c r="AB1141" s="3"/>
      <c r="AC1141" s="3"/>
      <c r="AD1141" s="3"/>
      <c r="AE1141" s="3"/>
      <c r="AF1141" s="3"/>
      <c r="AG1141" s="3"/>
      <c r="AH1141" s="3"/>
      <c r="AI1141" s="3"/>
      <c r="AJ1141" s="3"/>
      <c r="AK1141" s="3"/>
      <c r="AL1141" s="3"/>
      <c r="BW1141" s="4"/>
      <c r="BX1141" s="3"/>
      <c r="BY1141" s="3"/>
      <c r="CE1141" s="3"/>
      <c r="CF1141" s="3"/>
      <c r="CG1141" s="3"/>
      <c r="CH1141" s="3"/>
      <c r="CI1141" s="3"/>
      <c r="CJ1141" s="32"/>
      <c r="CK1141" s="3"/>
      <c r="CL1141" s="3"/>
      <c r="CM1141" s="3"/>
      <c r="CN1141" s="3"/>
      <c r="CO1141" s="3"/>
      <c r="CP1141" s="3"/>
      <c r="CQ1141" s="3"/>
      <c r="CR1141" s="3"/>
      <c r="CS1141" s="3"/>
      <c r="CT1141" s="3"/>
      <c r="CU1141" s="3"/>
    </row>
    <row r="1142" spans="9:99">
      <c r="I1142" s="3"/>
      <c r="O1142" s="3"/>
      <c r="P1142" s="3"/>
      <c r="Q1142" s="3"/>
      <c r="T1142" s="3"/>
      <c r="U1142" s="3"/>
      <c r="W1142" s="37"/>
      <c r="X1142" s="3"/>
      <c r="Y1142" s="3"/>
      <c r="Z1142" s="8"/>
      <c r="AA1142" s="3"/>
      <c r="AB1142" s="3"/>
      <c r="AC1142" s="3"/>
      <c r="AD1142" s="3"/>
      <c r="AE1142" s="3"/>
      <c r="AF1142" s="3"/>
      <c r="AG1142" s="3"/>
      <c r="AH1142" s="3"/>
      <c r="AI1142" s="3"/>
      <c r="AJ1142" s="3"/>
      <c r="AK1142" s="3"/>
      <c r="AL1142" s="3"/>
      <c r="BW1142" s="4"/>
      <c r="BX1142" s="3"/>
      <c r="BY1142" s="3"/>
      <c r="CE1142" s="3"/>
      <c r="CF1142" s="3"/>
      <c r="CG1142" s="3"/>
      <c r="CH1142" s="3"/>
      <c r="CI1142" s="3"/>
      <c r="CJ1142" s="32"/>
      <c r="CK1142" s="3"/>
      <c r="CL1142" s="3"/>
      <c r="CM1142" s="3"/>
      <c r="CN1142" s="3"/>
      <c r="CO1142" s="3"/>
      <c r="CP1142" s="3"/>
      <c r="CQ1142" s="3"/>
      <c r="CR1142" s="3"/>
      <c r="CS1142" s="3"/>
      <c r="CT1142" s="3"/>
      <c r="CU1142" s="3"/>
    </row>
    <row r="1143" spans="9:99">
      <c r="I1143" s="3"/>
      <c r="O1143" s="3"/>
      <c r="P1143" s="3"/>
      <c r="Q1143" s="3"/>
      <c r="T1143" s="3"/>
      <c r="U1143" s="3"/>
      <c r="W1143" s="37"/>
      <c r="X1143" s="3"/>
      <c r="Y1143" s="3"/>
      <c r="Z1143" s="8"/>
      <c r="AA1143" s="3"/>
      <c r="AB1143" s="3"/>
      <c r="AC1143" s="3"/>
      <c r="AD1143" s="3"/>
      <c r="AE1143" s="3"/>
      <c r="AF1143" s="3"/>
      <c r="AG1143" s="3"/>
      <c r="AH1143" s="3"/>
      <c r="AI1143" s="3"/>
      <c r="AJ1143" s="3"/>
      <c r="AK1143" s="3"/>
      <c r="AL1143" s="3"/>
      <c r="BW1143" s="4"/>
      <c r="BX1143" s="3"/>
      <c r="BY1143" s="3"/>
      <c r="CE1143" s="3"/>
      <c r="CF1143" s="3"/>
      <c r="CG1143" s="3"/>
      <c r="CH1143" s="3"/>
      <c r="CI1143" s="3"/>
      <c r="CJ1143" s="32"/>
      <c r="CK1143" s="3"/>
      <c r="CL1143" s="3"/>
      <c r="CM1143" s="3"/>
      <c r="CN1143" s="3"/>
      <c r="CO1143" s="3"/>
      <c r="CP1143" s="3"/>
      <c r="CQ1143" s="3"/>
      <c r="CR1143" s="3"/>
      <c r="CS1143" s="3"/>
      <c r="CT1143" s="3"/>
      <c r="CU1143" s="3"/>
    </row>
    <row r="1144" spans="9:99">
      <c r="I1144" s="3"/>
      <c r="O1144" s="3"/>
      <c r="P1144" s="3"/>
      <c r="Q1144" s="3"/>
      <c r="T1144" s="3"/>
      <c r="U1144" s="3"/>
      <c r="W1144" s="37"/>
      <c r="X1144" s="3"/>
      <c r="Y1144" s="3"/>
      <c r="Z1144" s="8"/>
      <c r="AA1144" s="3"/>
      <c r="AB1144" s="3"/>
      <c r="AC1144" s="3"/>
      <c r="AD1144" s="3"/>
      <c r="AE1144" s="3"/>
      <c r="AF1144" s="3"/>
      <c r="AG1144" s="3"/>
      <c r="AH1144" s="3"/>
      <c r="AI1144" s="3"/>
      <c r="AJ1144" s="3"/>
      <c r="AK1144" s="3"/>
      <c r="AL1144" s="3"/>
      <c r="BW1144" s="4"/>
      <c r="BX1144" s="3"/>
      <c r="BY1144" s="3"/>
      <c r="CE1144" s="3"/>
      <c r="CF1144" s="3"/>
      <c r="CG1144" s="3"/>
      <c r="CH1144" s="3"/>
      <c r="CI1144" s="3"/>
      <c r="CJ1144" s="32"/>
      <c r="CK1144" s="3"/>
      <c r="CL1144" s="3"/>
      <c r="CM1144" s="3"/>
      <c r="CN1144" s="3"/>
      <c r="CO1144" s="3"/>
      <c r="CP1144" s="3"/>
      <c r="CQ1144" s="3"/>
      <c r="CR1144" s="3"/>
      <c r="CS1144" s="3"/>
      <c r="CT1144" s="3"/>
      <c r="CU1144" s="3"/>
    </row>
    <row r="1145" spans="9:99">
      <c r="I1145" s="3"/>
      <c r="O1145" s="3"/>
      <c r="P1145" s="3"/>
      <c r="Q1145" s="3"/>
      <c r="T1145" s="3"/>
      <c r="U1145" s="3"/>
      <c r="W1145" s="37"/>
      <c r="X1145" s="3"/>
      <c r="Y1145" s="3"/>
      <c r="Z1145" s="8"/>
      <c r="AA1145" s="3"/>
      <c r="AB1145" s="3"/>
      <c r="AC1145" s="3"/>
      <c r="AD1145" s="3"/>
      <c r="AE1145" s="3"/>
      <c r="AF1145" s="3"/>
      <c r="AG1145" s="3"/>
      <c r="AH1145" s="3"/>
      <c r="AI1145" s="3"/>
      <c r="AJ1145" s="3"/>
      <c r="AK1145" s="3"/>
      <c r="AL1145" s="3"/>
      <c r="BW1145" s="4"/>
      <c r="BX1145" s="3"/>
      <c r="BY1145" s="3"/>
      <c r="CE1145" s="3"/>
      <c r="CF1145" s="3"/>
      <c r="CG1145" s="3"/>
      <c r="CH1145" s="3"/>
      <c r="CI1145" s="3"/>
      <c r="CJ1145" s="32"/>
      <c r="CK1145" s="3"/>
      <c r="CL1145" s="3"/>
      <c r="CM1145" s="3"/>
      <c r="CN1145" s="3"/>
      <c r="CO1145" s="3"/>
      <c r="CP1145" s="3"/>
      <c r="CQ1145" s="3"/>
      <c r="CR1145" s="3"/>
      <c r="CS1145" s="3"/>
      <c r="CT1145" s="3"/>
      <c r="CU1145" s="3"/>
    </row>
    <row r="1146" spans="9:99">
      <c r="I1146" s="3"/>
      <c r="O1146" s="3"/>
      <c r="P1146" s="3"/>
      <c r="Q1146" s="3"/>
      <c r="T1146" s="3"/>
      <c r="U1146" s="3"/>
      <c r="W1146" s="37"/>
      <c r="X1146" s="3"/>
      <c r="Y1146" s="3"/>
      <c r="Z1146" s="8"/>
      <c r="AA1146" s="3"/>
      <c r="AB1146" s="3"/>
      <c r="AC1146" s="3"/>
      <c r="AD1146" s="3"/>
      <c r="AE1146" s="3"/>
      <c r="AF1146" s="3"/>
      <c r="AG1146" s="3"/>
      <c r="AH1146" s="3"/>
      <c r="AI1146" s="3"/>
      <c r="AJ1146" s="3"/>
      <c r="AK1146" s="3"/>
      <c r="AL1146" s="3"/>
      <c r="BW1146" s="4"/>
      <c r="BX1146" s="3"/>
      <c r="BY1146" s="3"/>
      <c r="CE1146" s="3"/>
      <c r="CF1146" s="3"/>
      <c r="CG1146" s="3"/>
      <c r="CH1146" s="3"/>
      <c r="CI1146" s="3"/>
      <c r="CJ1146" s="32"/>
      <c r="CK1146" s="3"/>
      <c r="CL1146" s="3"/>
      <c r="CM1146" s="3"/>
      <c r="CN1146" s="3"/>
      <c r="CO1146" s="3"/>
      <c r="CP1146" s="3"/>
      <c r="CQ1146" s="3"/>
      <c r="CR1146" s="3"/>
      <c r="CS1146" s="3"/>
      <c r="CT1146" s="3"/>
      <c r="CU1146" s="3"/>
    </row>
    <row r="1147" spans="9:99">
      <c r="I1147" s="3"/>
      <c r="O1147" s="3"/>
      <c r="P1147" s="3"/>
      <c r="Q1147" s="3"/>
      <c r="T1147" s="3"/>
      <c r="U1147" s="3"/>
      <c r="W1147" s="37"/>
      <c r="X1147" s="3"/>
      <c r="Y1147" s="3"/>
      <c r="Z1147" s="8"/>
      <c r="AA1147" s="3"/>
      <c r="AB1147" s="3"/>
      <c r="AC1147" s="3"/>
      <c r="AD1147" s="3"/>
      <c r="AE1147" s="3"/>
      <c r="AF1147" s="3"/>
      <c r="AG1147" s="3"/>
      <c r="AH1147" s="3"/>
      <c r="AI1147" s="3"/>
      <c r="AJ1147" s="3"/>
      <c r="AK1147" s="3"/>
      <c r="AL1147" s="3"/>
      <c r="BW1147" s="4"/>
      <c r="BX1147" s="3"/>
      <c r="BY1147" s="3"/>
      <c r="CE1147" s="3"/>
      <c r="CF1147" s="3"/>
      <c r="CG1147" s="3"/>
      <c r="CH1147" s="3"/>
      <c r="CI1147" s="3"/>
      <c r="CJ1147" s="32"/>
      <c r="CK1147" s="3"/>
      <c r="CL1147" s="3"/>
      <c r="CM1147" s="3"/>
      <c r="CN1147" s="3"/>
      <c r="CO1147" s="3"/>
      <c r="CP1147" s="3"/>
      <c r="CQ1147" s="3"/>
      <c r="CR1147" s="3"/>
      <c r="CS1147" s="3"/>
      <c r="CT1147" s="3"/>
      <c r="CU1147" s="3"/>
    </row>
    <row r="1148" spans="9:99">
      <c r="I1148" s="3"/>
      <c r="O1148" s="3"/>
      <c r="P1148" s="3"/>
      <c r="Q1148" s="3"/>
      <c r="T1148" s="3"/>
      <c r="U1148" s="3"/>
      <c r="W1148" s="37"/>
      <c r="X1148" s="3"/>
      <c r="Y1148" s="3"/>
      <c r="Z1148" s="8"/>
      <c r="AA1148" s="3"/>
      <c r="AB1148" s="3"/>
      <c r="AC1148" s="3"/>
      <c r="AD1148" s="3"/>
      <c r="AE1148" s="3"/>
      <c r="AF1148" s="3"/>
      <c r="AG1148" s="3"/>
      <c r="AH1148" s="3"/>
      <c r="AI1148" s="3"/>
      <c r="AJ1148" s="3"/>
      <c r="AK1148" s="3"/>
      <c r="AL1148" s="3"/>
      <c r="BW1148" s="4"/>
      <c r="BX1148" s="3"/>
      <c r="BY1148" s="3"/>
      <c r="CE1148" s="3"/>
      <c r="CF1148" s="3"/>
      <c r="CG1148" s="3"/>
      <c r="CH1148" s="3"/>
      <c r="CI1148" s="3"/>
      <c r="CJ1148" s="32"/>
      <c r="CK1148" s="3"/>
      <c r="CL1148" s="3"/>
      <c r="CM1148" s="3"/>
      <c r="CN1148" s="3"/>
      <c r="CO1148" s="3"/>
      <c r="CP1148" s="3"/>
      <c r="CQ1148" s="3"/>
      <c r="CR1148" s="3"/>
      <c r="CS1148" s="3"/>
      <c r="CT1148" s="3"/>
      <c r="CU1148" s="3"/>
    </row>
    <row r="1149" spans="9:99">
      <c r="I1149" s="3"/>
      <c r="O1149" s="3"/>
      <c r="P1149" s="3"/>
      <c r="Q1149" s="3"/>
      <c r="T1149" s="3"/>
      <c r="U1149" s="3"/>
      <c r="W1149" s="37"/>
      <c r="X1149" s="3"/>
      <c r="Y1149" s="3"/>
      <c r="Z1149" s="8"/>
      <c r="AA1149" s="3"/>
      <c r="AB1149" s="3"/>
      <c r="AC1149" s="3"/>
      <c r="AD1149" s="3"/>
      <c r="AE1149" s="3"/>
      <c r="AF1149" s="3"/>
      <c r="AG1149" s="3"/>
      <c r="AH1149" s="3"/>
      <c r="AI1149" s="3"/>
      <c r="AJ1149" s="3"/>
      <c r="AK1149" s="3"/>
      <c r="AL1149" s="3"/>
      <c r="BW1149" s="4"/>
      <c r="BX1149" s="3"/>
      <c r="BY1149" s="3"/>
      <c r="CE1149" s="3"/>
      <c r="CF1149" s="3"/>
      <c r="CG1149" s="3"/>
      <c r="CH1149" s="3"/>
      <c r="CI1149" s="3"/>
      <c r="CJ1149" s="32"/>
      <c r="CK1149" s="3"/>
      <c r="CL1149" s="3"/>
      <c r="CM1149" s="3"/>
      <c r="CN1149" s="3"/>
      <c r="CO1149" s="3"/>
      <c r="CP1149" s="3"/>
      <c r="CQ1149" s="3"/>
      <c r="CR1149" s="3"/>
      <c r="CS1149" s="3"/>
      <c r="CT1149" s="3"/>
      <c r="CU1149" s="3"/>
    </row>
    <row r="1150" spans="9:99">
      <c r="I1150" s="3"/>
      <c r="O1150" s="3"/>
      <c r="P1150" s="3"/>
      <c r="Q1150" s="3"/>
      <c r="T1150" s="3"/>
      <c r="U1150" s="3"/>
      <c r="W1150" s="37"/>
      <c r="X1150" s="3"/>
      <c r="Y1150" s="3"/>
      <c r="Z1150" s="8"/>
      <c r="AA1150" s="3"/>
      <c r="AB1150" s="3"/>
      <c r="AC1150" s="3"/>
      <c r="AD1150" s="3"/>
      <c r="AE1150" s="3"/>
      <c r="AF1150" s="3"/>
      <c r="AG1150" s="3"/>
      <c r="AH1150" s="3"/>
      <c r="AI1150" s="3"/>
      <c r="AJ1150" s="3"/>
      <c r="AK1150" s="3"/>
      <c r="AL1150" s="3"/>
      <c r="BW1150" s="4"/>
      <c r="BX1150" s="3"/>
      <c r="BY1150" s="3"/>
      <c r="CE1150" s="3"/>
      <c r="CF1150" s="3"/>
      <c r="CG1150" s="3"/>
      <c r="CH1150" s="3"/>
      <c r="CI1150" s="3"/>
      <c r="CJ1150" s="32"/>
      <c r="CK1150" s="3"/>
      <c r="CL1150" s="3"/>
      <c r="CM1150" s="3"/>
      <c r="CN1150" s="3"/>
      <c r="CO1150" s="3"/>
      <c r="CP1150" s="3"/>
      <c r="CQ1150" s="3"/>
      <c r="CR1150" s="3"/>
      <c r="CS1150" s="3"/>
      <c r="CT1150" s="3"/>
      <c r="CU1150" s="3"/>
    </row>
    <row r="1151" spans="9:99">
      <c r="I1151" s="3"/>
      <c r="O1151" s="3"/>
      <c r="P1151" s="3"/>
      <c r="Q1151" s="3"/>
      <c r="T1151" s="3"/>
      <c r="U1151" s="3"/>
      <c r="W1151" s="37"/>
      <c r="X1151" s="3"/>
      <c r="Y1151" s="3"/>
      <c r="Z1151" s="8"/>
      <c r="AA1151" s="3"/>
      <c r="AB1151" s="3"/>
      <c r="AC1151" s="3"/>
      <c r="AD1151" s="3"/>
      <c r="AE1151" s="3"/>
      <c r="AF1151" s="3"/>
      <c r="AG1151" s="3"/>
      <c r="AH1151" s="3"/>
      <c r="AI1151" s="3"/>
      <c r="AJ1151" s="3"/>
      <c r="AK1151" s="3"/>
      <c r="AL1151" s="3"/>
      <c r="BW1151" s="4"/>
      <c r="BX1151" s="3"/>
      <c r="BY1151" s="3"/>
      <c r="CE1151" s="3"/>
      <c r="CF1151" s="3"/>
      <c r="CG1151" s="3"/>
      <c r="CH1151" s="3"/>
      <c r="CI1151" s="3"/>
      <c r="CJ1151" s="32"/>
      <c r="CK1151" s="3"/>
      <c r="CL1151" s="3"/>
      <c r="CM1151" s="3"/>
      <c r="CN1151" s="3"/>
      <c r="CO1151" s="3"/>
      <c r="CP1151" s="3"/>
      <c r="CQ1151" s="3"/>
      <c r="CR1151" s="3"/>
      <c r="CS1151" s="3"/>
      <c r="CT1151" s="3"/>
      <c r="CU1151" s="3"/>
    </row>
    <row r="1152" spans="9:99">
      <c r="I1152" s="3"/>
      <c r="O1152" s="3"/>
      <c r="P1152" s="3"/>
      <c r="Q1152" s="3"/>
      <c r="T1152" s="3"/>
      <c r="U1152" s="3"/>
      <c r="W1152" s="37"/>
      <c r="X1152" s="3"/>
      <c r="Y1152" s="3"/>
      <c r="Z1152" s="8"/>
      <c r="AA1152" s="3"/>
      <c r="AB1152" s="3"/>
      <c r="AC1152" s="3"/>
      <c r="AD1152" s="3"/>
      <c r="AE1152" s="3"/>
      <c r="AF1152" s="3"/>
      <c r="AG1152" s="3"/>
      <c r="AH1152" s="3"/>
      <c r="AI1152" s="3"/>
      <c r="AJ1152" s="3"/>
      <c r="AK1152" s="3"/>
      <c r="AL1152" s="3"/>
      <c r="BW1152" s="4"/>
      <c r="BX1152" s="3"/>
      <c r="BY1152" s="3"/>
      <c r="CE1152" s="3"/>
      <c r="CF1152" s="3"/>
      <c r="CG1152" s="3"/>
      <c r="CH1152" s="3"/>
      <c r="CI1152" s="3"/>
      <c r="CJ1152" s="32"/>
      <c r="CK1152" s="3"/>
      <c r="CL1152" s="3"/>
      <c r="CM1152" s="3"/>
      <c r="CN1152" s="3"/>
      <c r="CO1152" s="3"/>
      <c r="CP1152" s="3"/>
      <c r="CQ1152" s="3"/>
      <c r="CR1152" s="3"/>
      <c r="CS1152" s="3"/>
      <c r="CT1152" s="3"/>
      <c r="CU1152" s="3"/>
    </row>
    <row r="1153" spans="9:99">
      <c r="I1153" s="3"/>
      <c r="O1153" s="3"/>
      <c r="P1153" s="3"/>
      <c r="Q1153" s="3"/>
      <c r="T1153" s="3"/>
      <c r="U1153" s="3"/>
      <c r="W1153" s="37"/>
      <c r="X1153" s="3"/>
      <c r="Y1153" s="3"/>
      <c r="Z1153" s="8"/>
      <c r="AA1153" s="3"/>
      <c r="AB1153" s="3"/>
      <c r="AC1153" s="3"/>
      <c r="AD1153" s="3"/>
      <c r="AE1153" s="3"/>
      <c r="AF1153" s="3"/>
      <c r="AG1153" s="3"/>
      <c r="AH1153" s="3"/>
      <c r="AI1153" s="3"/>
      <c r="AJ1153" s="3"/>
      <c r="AK1153" s="3"/>
      <c r="AL1153" s="3"/>
      <c r="BW1153" s="4"/>
      <c r="BX1153" s="3"/>
      <c r="BY1153" s="3"/>
      <c r="CE1153" s="3"/>
      <c r="CF1153" s="3"/>
      <c r="CG1153" s="3"/>
      <c r="CH1153" s="3"/>
      <c r="CI1153" s="3"/>
      <c r="CJ1153" s="32"/>
      <c r="CK1153" s="3"/>
      <c r="CL1153" s="3"/>
      <c r="CM1153" s="3"/>
      <c r="CN1153" s="3"/>
      <c r="CO1153" s="3"/>
      <c r="CP1153" s="3"/>
      <c r="CQ1153" s="3"/>
      <c r="CR1153" s="3"/>
      <c r="CS1153" s="3"/>
      <c r="CT1153" s="3"/>
      <c r="CU1153" s="3"/>
    </row>
    <row r="1154" spans="9:99">
      <c r="I1154" s="3"/>
      <c r="O1154" s="3"/>
      <c r="P1154" s="3"/>
      <c r="Q1154" s="3"/>
      <c r="T1154" s="3"/>
      <c r="U1154" s="3"/>
      <c r="W1154" s="37"/>
      <c r="X1154" s="3"/>
      <c r="Y1154" s="3"/>
      <c r="Z1154" s="8"/>
      <c r="AA1154" s="3"/>
      <c r="AB1154" s="3"/>
      <c r="AC1154" s="3"/>
      <c r="AD1154" s="3"/>
      <c r="AE1154" s="3"/>
      <c r="AF1154" s="3"/>
      <c r="AG1154" s="3"/>
      <c r="AH1154" s="3"/>
      <c r="AI1154" s="3"/>
      <c r="AJ1154" s="3"/>
      <c r="AK1154" s="3"/>
      <c r="AL1154" s="3"/>
      <c r="BW1154" s="4"/>
      <c r="BX1154" s="3"/>
      <c r="BY1154" s="3"/>
      <c r="CE1154" s="3"/>
      <c r="CF1154" s="3"/>
      <c r="CG1154" s="3"/>
      <c r="CH1154" s="3"/>
      <c r="CI1154" s="3"/>
      <c r="CJ1154" s="32"/>
      <c r="CK1154" s="3"/>
      <c r="CL1154" s="3"/>
      <c r="CM1154" s="3"/>
      <c r="CN1154" s="3"/>
      <c r="CO1154" s="3"/>
      <c r="CP1154" s="3"/>
      <c r="CQ1154" s="3"/>
      <c r="CR1154" s="3"/>
      <c r="CS1154" s="3"/>
      <c r="CT1154" s="3"/>
      <c r="CU1154" s="3"/>
    </row>
    <row r="1155" spans="9:99">
      <c r="I1155" s="3"/>
      <c r="O1155" s="3"/>
      <c r="P1155" s="3"/>
      <c r="Q1155" s="3"/>
      <c r="T1155" s="3"/>
      <c r="U1155" s="3"/>
      <c r="W1155" s="37"/>
      <c r="X1155" s="3"/>
      <c r="Y1155" s="3"/>
      <c r="Z1155" s="8"/>
      <c r="AA1155" s="3"/>
      <c r="AB1155" s="3"/>
      <c r="AC1155" s="3"/>
      <c r="AD1155" s="3"/>
      <c r="AE1155" s="3"/>
      <c r="AF1155" s="3"/>
      <c r="AG1155" s="3"/>
      <c r="AH1155" s="3"/>
      <c r="AI1155" s="3"/>
      <c r="AJ1155" s="3"/>
      <c r="AK1155" s="3"/>
      <c r="AL1155" s="3"/>
      <c r="BW1155" s="4"/>
      <c r="BX1155" s="3"/>
      <c r="BY1155" s="3"/>
      <c r="CE1155" s="3"/>
      <c r="CF1155" s="3"/>
      <c r="CG1155" s="3"/>
      <c r="CH1155" s="3"/>
      <c r="CI1155" s="3"/>
      <c r="CJ1155" s="32"/>
      <c r="CK1155" s="3"/>
      <c r="CL1155" s="3"/>
      <c r="CM1155" s="3"/>
      <c r="CN1155" s="3"/>
      <c r="CO1155" s="3"/>
      <c r="CP1155" s="3"/>
      <c r="CQ1155" s="3"/>
      <c r="CR1155" s="3"/>
      <c r="CS1155" s="3"/>
      <c r="CT1155" s="3"/>
      <c r="CU1155" s="3"/>
    </row>
    <row r="1156" spans="9:99">
      <c r="I1156" s="3"/>
      <c r="O1156" s="3"/>
      <c r="P1156" s="3"/>
      <c r="Q1156" s="3"/>
      <c r="T1156" s="3"/>
      <c r="U1156" s="3"/>
      <c r="W1156" s="37"/>
      <c r="X1156" s="3"/>
      <c r="Y1156" s="3"/>
      <c r="Z1156" s="8"/>
      <c r="AA1156" s="3"/>
      <c r="AB1156" s="3"/>
      <c r="AC1156" s="3"/>
      <c r="AD1156" s="3"/>
      <c r="AE1156" s="3"/>
      <c r="AF1156" s="3"/>
      <c r="AG1156" s="3"/>
      <c r="AH1156" s="3"/>
      <c r="AI1156" s="3"/>
      <c r="AJ1156" s="3"/>
      <c r="AK1156" s="3"/>
      <c r="AL1156" s="3"/>
      <c r="BW1156" s="4"/>
      <c r="BX1156" s="3"/>
      <c r="BY1156" s="3"/>
      <c r="CE1156" s="3"/>
      <c r="CF1156" s="3"/>
      <c r="CG1156" s="3"/>
      <c r="CH1156" s="3"/>
      <c r="CI1156" s="3"/>
      <c r="CJ1156" s="32"/>
      <c r="CK1156" s="3"/>
      <c r="CL1156" s="3"/>
      <c r="CM1156" s="3"/>
      <c r="CN1156" s="3"/>
      <c r="CO1156" s="3"/>
      <c r="CP1156" s="3"/>
      <c r="CQ1156" s="3"/>
      <c r="CR1156" s="3"/>
      <c r="CS1156" s="3"/>
      <c r="CT1156" s="3"/>
      <c r="CU1156" s="3"/>
    </row>
    <row r="1157" spans="9:99">
      <c r="I1157" s="3"/>
      <c r="O1157" s="3"/>
      <c r="P1157" s="3"/>
      <c r="Q1157" s="3"/>
      <c r="T1157" s="3"/>
      <c r="U1157" s="3"/>
      <c r="W1157" s="37"/>
      <c r="X1157" s="3"/>
      <c r="Y1157" s="3"/>
      <c r="Z1157" s="8"/>
      <c r="AA1157" s="3"/>
      <c r="AB1157" s="3"/>
      <c r="AC1157" s="3"/>
      <c r="AD1157" s="3"/>
      <c r="AE1157" s="3"/>
      <c r="AF1157" s="3"/>
      <c r="AG1157" s="3"/>
      <c r="AH1157" s="3"/>
      <c r="AI1157" s="3"/>
      <c r="AJ1157" s="3"/>
      <c r="AK1157" s="3"/>
      <c r="AL1157" s="3"/>
      <c r="BW1157" s="4"/>
      <c r="BX1157" s="3"/>
      <c r="BY1157" s="3"/>
      <c r="CE1157" s="3"/>
      <c r="CF1157" s="3"/>
      <c r="CG1157" s="3"/>
      <c r="CH1157" s="3"/>
      <c r="CI1157" s="3"/>
      <c r="CJ1157" s="32"/>
      <c r="CK1157" s="3"/>
      <c r="CL1157" s="3"/>
      <c r="CM1157" s="3"/>
      <c r="CN1157" s="3"/>
      <c r="CO1157" s="3"/>
      <c r="CP1157" s="3"/>
      <c r="CQ1157" s="3"/>
      <c r="CR1157" s="3"/>
      <c r="CS1157" s="3"/>
      <c r="CT1157" s="3"/>
      <c r="CU1157" s="3"/>
    </row>
    <row r="1158" spans="9:99">
      <c r="I1158" s="3"/>
      <c r="O1158" s="3"/>
      <c r="P1158" s="3"/>
      <c r="Q1158" s="3"/>
      <c r="T1158" s="3"/>
      <c r="U1158" s="3"/>
      <c r="W1158" s="37"/>
      <c r="X1158" s="3"/>
      <c r="Y1158" s="3"/>
      <c r="Z1158" s="8"/>
      <c r="AA1158" s="3"/>
      <c r="AB1158" s="3"/>
      <c r="AC1158" s="3"/>
      <c r="AD1158" s="3"/>
      <c r="AE1158" s="3"/>
      <c r="AF1158" s="3"/>
      <c r="AG1158" s="3"/>
      <c r="AH1158" s="3"/>
      <c r="AI1158" s="3"/>
      <c r="AJ1158" s="3"/>
      <c r="AK1158" s="3"/>
      <c r="AL1158" s="3"/>
      <c r="BW1158" s="4"/>
      <c r="BX1158" s="3"/>
      <c r="BY1158" s="3"/>
      <c r="CE1158" s="3"/>
      <c r="CF1158" s="3"/>
      <c r="CG1158" s="3"/>
      <c r="CH1158" s="3"/>
      <c r="CI1158" s="3"/>
      <c r="CJ1158" s="32"/>
      <c r="CK1158" s="3"/>
      <c r="CL1158" s="3"/>
      <c r="CM1158" s="3"/>
      <c r="CN1158" s="3"/>
      <c r="CO1158" s="3"/>
      <c r="CP1158" s="3"/>
      <c r="CQ1158" s="3"/>
      <c r="CR1158" s="3"/>
      <c r="CS1158" s="3"/>
      <c r="CT1158" s="3"/>
      <c r="CU1158" s="3"/>
    </row>
    <row r="1159" spans="9:99">
      <c r="I1159" s="3"/>
      <c r="O1159" s="3"/>
      <c r="P1159" s="3"/>
      <c r="Q1159" s="3"/>
      <c r="T1159" s="3"/>
      <c r="U1159" s="3"/>
      <c r="W1159" s="37"/>
      <c r="X1159" s="3"/>
      <c r="Y1159" s="3"/>
      <c r="Z1159" s="8"/>
      <c r="AA1159" s="3"/>
      <c r="AB1159" s="3"/>
      <c r="AC1159" s="3"/>
      <c r="AD1159" s="3"/>
      <c r="AE1159" s="3"/>
      <c r="AF1159" s="3"/>
      <c r="AG1159" s="3"/>
      <c r="AH1159" s="3"/>
      <c r="AI1159" s="3"/>
      <c r="AJ1159" s="3"/>
      <c r="AK1159" s="3"/>
      <c r="AL1159" s="3"/>
      <c r="BW1159" s="4"/>
      <c r="BX1159" s="3"/>
      <c r="BY1159" s="3"/>
      <c r="CE1159" s="3"/>
      <c r="CF1159" s="3"/>
      <c r="CG1159" s="3"/>
      <c r="CH1159" s="3"/>
      <c r="CI1159" s="3"/>
      <c r="CJ1159" s="32"/>
      <c r="CK1159" s="3"/>
      <c r="CL1159" s="3"/>
      <c r="CM1159" s="3"/>
      <c r="CN1159" s="3"/>
      <c r="CO1159" s="3"/>
      <c r="CP1159" s="3"/>
      <c r="CQ1159" s="3"/>
      <c r="CR1159" s="3"/>
      <c r="CS1159" s="3"/>
      <c r="CT1159" s="3"/>
      <c r="CU1159" s="3"/>
    </row>
    <row r="1160" spans="9:99">
      <c r="I1160" s="3"/>
      <c r="O1160" s="3"/>
      <c r="P1160" s="3"/>
      <c r="Q1160" s="3"/>
      <c r="T1160" s="3"/>
      <c r="U1160" s="3"/>
      <c r="W1160" s="37"/>
      <c r="X1160" s="3"/>
      <c r="Y1160" s="3"/>
      <c r="Z1160" s="8"/>
      <c r="AA1160" s="3"/>
      <c r="AB1160" s="3"/>
      <c r="AC1160" s="3"/>
      <c r="AD1160" s="3"/>
      <c r="AE1160" s="3"/>
      <c r="AF1160" s="3"/>
      <c r="AG1160" s="3"/>
      <c r="AH1160" s="3"/>
      <c r="AI1160" s="3"/>
      <c r="AJ1160" s="3"/>
      <c r="AK1160" s="3"/>
      <c r="AL1160" s="3"/>
      <c r="BW1160" s="4"/>
      <c r="BX1160" s="3"/>
      <c r="BY1160" s="3"/>
      <c r="CE1160" s="3"/>
      <c r="CF1160" s="3"/>
      <c r="CG1160" s="3"/>
      <c r="CH1160" s="3"/>
      <c r="CI1160" s="3"/>
      <c r="CJ1160" s="32"/>
      <c r="CK1160" s="3"/>
      <c r="CL1160" s="3"/>
      <c r="CM1160" s="3"/>
      <c r="CN1160" s="3"/>
      <c r="CO1160" s="3"/>
      <c r="CP1160" s="3"/>
      <c r="CQ1160" s="3"/>
      <c r="CR1160" s="3"/>
      <c r="CS1160" s="3"/>
      <c r="CT1160" s="3"/>
      <c r="CU1160" s="3"/>
    </row>
    <row r="1161" spans="9:99">
      <c r="I1161" s="3"/>
      <c r="O1161" s="3"/>
      <c r="P1161" s="3"/>
      <c r="Q1161" s="3"/>
      <c r="T1161" s="3"/>
      <c r="U1161" s="3"/>
      <c r="W1161" s="37"/>
      <c r="X1161" s="3"/>
      <c r="Y1161" s="3"/>
      <c r="Z1161" s="8"/>
      <c r="AA1161" s="3"/>
      <c r="AB1161" s="3"/>
      <c r="AC1161" s="3"/>
      <c r="AD1161" s="3"/>
      <c r="AE1161" s="3"/>
      <c r="AF1161" s="3"/>
      <c r="AG1161" s="3"/>
      <c r="AH1161" s="3"/>
      <c r="AI1161" s="3"/>
      <c r="AJ1161" s="3"/>
      <c r="AK1161" s="3"/>
      <c r="AL1161" s="3"/>
      <c r="BW1161" s="4"/>
      <c r="BX1161" s="3"/>
      <c r="BY1161" s="3"/>
      <c r="CE1161" s="3"/>
      <c r="CF1161" s="3"/>
      <c r="CG1161" s="3"/>
      <c r="CH1161" s="3"/>
      <c r="CI1161" s="3"/>
      <c r="CJ1161" s="32"/>
      <c r="CK1161" s="3"/>
      <c r="CL1161" s="3"/>
      <c r="CM1161" s="3"/>
      <c r="CN1161" s="3"/>
      <c r="CO1161" s="3"/>
      <c r="CP1161" s="3"/>
      <c r="CQ1161" s="3"/>
      <c r="CR1161" s="3"/>
      <c r="CS1161" s="3"/>
      <c r="CT1161" s="3"/>
      <c r="CU1161" s="3"/>
    </row>
    <row r="1162" spans="9:99">
      <c r="I1162" s="3"/>
      <c r="O1162" s="3"/>
      <c r="P1162" s="3"/>
      <c r="Q1162" s="3"/>
      <c r="T1162" s="3"/>
      <c r="U1162" s="3"/>
      <c r="W1162" s="37"/>
      <c r="X1162" s="3"/>
      <c r="Y1162" s="3"/>
      <c r="Z1162" s="8"/>
      <c r="AA1162" s="3"/>
      <c r="AB1162" s="3"/>
      <c r="AC1162" s="3"/>
      <c r="AD1162" s="3"/>
      <c r="AE1162" s="3"/>
      <c r="AF1162" s="3"/>
      <c r="AG1162" s="3"/>
      <c r="AH1162" s="3"/>
      <c r="AI1162" s="3"/>
      <c r="AJ1162" s="3"/>
      <c r="AK1162" s="3"/>
      <c r="AL1162" s="3"/>
      <c r="BW1162" s="4"/>
      <c r="BX1162" s="3"/>
      <c r="BY1162" s="3"/>
      <c r="CE1162" s="3"/>
      <c r="CF1162" s="3"/>
      <c r="CG1162" s="3"/>
      <c r="CH1162" s="3"/>
      <c r="CI1162" s="3"/>
      <c r="CJ1162" s="32"/>
      <c r="CK1162" s="3"/>
      <c r="CL1162" s="3"/>
      <c r="CM1162" s="3"/>
      <c r="CN1162" s="3"/>
      <c r="CO1162" s="3"/>
      <c r="CP1162" s="3"/>
      <c r="CQ1162" s="3"/>
      <c r="CR1162" s="3"/>
      <c r="CS1162" s="3"/>
      <c r="CT1162" s="3"/>
      <c r="CU1162" s="3"/>
    </row>
    <row r="1163" spans="9:99">
      <c r="I1163" s="3"/>
      <c r="O1163" s="3"/>
      <c r="P1163" s="3"/>
      <c r="Q1163" s="3"/>
      <c r="T1163" s="3"/>
      <c r="U1163" s="3"/>
      <c r="W1163" s="37"/>
      <c r="X1163" s="3"/>
      <c r="Y1163" s="3"/>
      <c r="Z1163" s="8"/>
      <c r="AA1163" s="3"/>
      <c r="AB1163" s="3"/>
      <c r="AC1163" s="3"/>
      <c r="AD1163" s="3"/>
      <c r="AE1163" s="3"/>
      <c r="AF1163" s="3"/>
      <c r="AG1163" s="3"/>
      <c r="AH1163" s="3"/>
      <c r="AI1163" s="3"/>
      <c r="AJ1163" s="3"/>
      <c r="AK1163" s="3"/>
      <c r="AL1163" s="3"/>
      <c r="BW1163" s="4"/>
      <c r="BX1163" s="3"/>
      <c r="BY1163" s="3"/>
      <c r="CE1163" s="3"/>
      <c r="CF1163" s="3"/>
      <c r="CG1163" s="3"/>
      <c r="CH1163" s="3"/>
      <c r="CI1163" s="3"/>
      <c r="CJ1163" s="32"/>
      <c r="CK1163" s="3"/>
      <c r="CL1163" s="3"/>
      <c r="CM1163" s="3"/>
      <c r="CN1163" s="3"/>
      <c r="CO1163" s="3"/>
      <c r="CP1163" s="3"/>
      <c r="CQ1163" s="3"/>
      <c r="CR1163" s="3"/>
      <c r="CS1163" s="3"/>
      <c r="CT1163" s="3"/>
      <c r="CU1163" s="3"/>
    </row>
    <row r="1164" spans="9:99">
      <c r="I1164" s="3"/>
      <c r="O1164" s="3"/>
      <c r="P1164" s="3"/>
      <c r="Q1164" s="3"/>
      <c r="T1164" s="3"/>
      <c r="U1164" s="3"/>
      <c r="W1164" s="37"/>
      <c r="X1164" s="3"/>
      <c r="Y1164" s="3"/>
      <c r="Z1164" s="8"/>
      <c r="AA1164" s="3"/>
      <c r="AB1164" s="3"/>
      <c r="AC1164" s="3"/>
      <c r="AD1164" s="3"/>
      <c r="AE1164" s="3"/>
      <c r="AF1164" s="3"/>
      <c r="AG1164" s="3"/>
      <c r="AH1164" s="3"/>
      <c r="AI1164" s="3"/>
      <c r="AJ1164" s="3"/>
      <c r="AK1164" s="3"/>
      <c r="AL1164" s="3"/>
      <c r="BW1164" s="4"/>
      <c r="BX1164" s="3"/>
      <c r="BY1164" s="3"/>
      <c r="CE1164" s="3"/>
      <c r="CF1164" s="3"/>
      <c r="CG1164" s="3"/>
      <c r="CH1164" s="3"/>
      <c r="CI1164" s="3"/>
      <c r="CJ1164" s="32"/>
      <c r="CK1164" s="3"/>
      <c r="CL1164" s="3"/>
      <c r="CM1164" s="3"/>
      <c r="CN1164" s="3"/>
      <c r="CO1164" s="3"/>
      <c r="CP1164" s="3"/>
      <c r="CQ1164" s="3"/>
      <c r="CR1164" s="3"/>
      <c r="CS1164" s="3"/>
      <c r="CT1164" s="3"/>
      <c r="CU1164" s="3"/>
    </row>
    <row r="1165" spans="9:99">
      <c r="I1165" s="3"/>
      <c r="O1165" s="3"/>
      <c r="P1165" s="3"/>
      <c r="Q1165" s="3"/>
      <c r="T1165" s="3"/>
      <c r="U1165" s="3"/>
      <c r="W1165" s="37"/>
      <c r="X1165" s="3"/>
      <c r="Y1165" s="3"/>
      <c r="Z1165" s="8"/>
      <c r="AA1165" s="3"/>
      <c r="AB1165" s="3"/>
      <c r="AC1165" s="3"/>
      <c r="AD1165" s="3"/>
      <c r="AE1165" s="3"/>
      <c r="AF1165" s="3"/>
      <c r="AG1165" s="3"/>
      <c r="AH1165" s="3"/>
      <c r="AI1165" s="3"/>
      <c r="AJ1165" s="3"/>
      <c r="AK1165" s="3"/>
      <c r="AL1165" s="3"/>
      <c r="BW1165" s="4"/>
      <c r="BX1165" s="3"/>
      <c r="BY1165" s="3"/>
      <c r="CE1165" s="3"/>
      <c r="CF1165" s="3"/>
      <c r="CG1165" s="3"/>
      <c r="CH1165" s="3"/>
      <c r="CI1165" s="3"/>
      <c r="CJ1165" s="32"/>
      <c r="CK1165" s="3"/>
      <c r="CL1165" s="3"/>
      <c r="CM1165" s="3"/>
      <c r="CN1165" s="3"/>
      <c r="CO1165" s="3"/>
      <c r="CP1165" s="3"/>
      <c r="CQ1165" s="3"/>
      <c r="CR1165" s="3"/>
      <c r="CS1165" s="3"/>
      <c r="CT1165" s="3"/>
      <c r="CU1165" s="3"/>
    </row>
    <row r="1166" spans="9:99">
      <c r="I1166" s="3"/>
      <c r="O1166" s="3"/>
      <c r="P1166" s="3"/>
      <c r="Q1166" s="3"/>
      <c r="T1166" s="3"/>
      <c r="U1166" s="3"/>
      <c r="W1166" s="37"/>
      <c r="X1166" s="3"/>
      <c r="Y1166" s="3"/>
      <c r="Z1166" s="8"/>
      <c r="AA1166" s="3"/>
      <c r="AB1166" s="3"/>
      <c r="AC1166" s="3"/>
      <c r="AD1166" s="3"/>
      <c r="AE1166" s="3"/>
      <c r="AF1166" s="3"/>
      <c r="AG1166" s="3"/>
      <c r="AH1166" s="3"/>
      <c r="AI1166" s="3"/>
      <c r="AJ1166" s="3"/>
      <c r="AK1166" s="3"/>
      <c r="AL1166" s="3"/>
      <c r="BW1166" s="4"/>
      <c r="BX1166" s="3"/>
      <c r="BY1166" s="3"/>
      <c r="CE1166" s="3"/>
      <c r="CF1166" s="3"/>
      <c r="CG1166" s="3"/>
      <c r="CH1166" s="3"/>
      <c r="CI1166" s="3"/>
      <c r="CJ1166" s="32"/>
      <c r="CK1166" s="3"/>
      <c r="CL1166" s="3"/>
      <c r="CM1166" s="3"/>
      <c r="CN1166" s="3"/>
      <c r="CO1166" s="3"/>
      <c r="CP1166" s="3"/>
      <c r="CQ1166" s="3"/>
      <c r="CR1166" s="3"/>
      <c r="CS1166" s="3"/>
      <c r="CT1166" s="3"/>
      <c r="CU1166" s="3"/>
    </row>
    <row r="1167" spans="9:99">
      <c r="I1167" s="3"/>
      <c r="O1167" s="3"/>
      <c r="P1167" s="3"/>
      <c r="Q1167" s="3"/>
      <c r="T1167" s="3"/>
      <c r="U1167" s="3"/>
      <c r="W1167" s="37"/>
      <c r="X1167" s="3"/>
      <c r="Y1167" s="3"/>
      <c r="Z1167" s="8"/>
      <c r="AA1167" s="3"/>
      <c r="AB1167" s="3"/>
      <c r="AC1167" s="3"/>
      <c r="AD1167" s="3"/>
      <c r="AE1167" s="3"/>
      <c r="AF1167" s="3"/>
      <c r="AG1167" s="3"/>
      <c r="AH1167" s="3"/>
      <c r="AI1167" s="3"/>
      <c r="AJ1167" s="3"/>
      <c r="AK1167" s="3"/>
      <c r="AL1167" s="3"/>
      <c r="BW1167" s="4"/>
      <c r="BX1167" s="3"/>
      <c r="BY1167" s="3"/>
      <c r="CE1167" s="3"/>
      <c r="CF1167" s="3"/>
      <c r="CG1167" s="3"/>
      <c r="CH1167" s="3"/>
      <c r="CI1167" s="3"/>
      <c r="CJ1167" s="32"/>
      <c r="CK1167" s="3"/>
      <c r="CL1167" s="3"/>
      <c r="CM1167" s="3"/>
      <c r="CN1167" s="3"/>
      <c r="CO1167" s="3"/>
      <c r="CP1167" s="3"/>
      <c r="CQ1167" s="3"/>
      <c r="CR1167" s="3"/>
      <c r="CS1167" s="3"/>
      <c r="CT1167" s="3"/>
      <c r="CU1167" s="3"/>
    </row>
    <row r="1168" spans="9:99">
      <c r="I1168" s="3"/>
      <c r="O1168" s="3"/>
      <c r="P1168" s="3"/>
      <c r="Q1168" s="3"/>
      <c r="T1168" s="3"/>
      <c r="U1168" s="3"/>
      <c r="W1168" s="37"/>
      <c r="X1168" s="3"/>
      <c r="Y1168" s="3"/>
      <c r="Z1168" s="8"/>
      <c r="AA1168" s="3"/>
      <c r="AB1168" s="3"/>
      <c r="AC1168" s="3"/>
      <c r="AD1168" s="3"/>
      <c r="AE1168" s="3"/>
      <c r="AF1168" s="3"/>
      <c r="AG1168" s="3"/>
      <c r="AH1168" s="3"/>
      <c r="AI1168" s="3"/>
      <c r="AJ1168" s="3"/>
      <c r="AK1168" s="3"/>
      <c r="AL1168" s="3"/>
      <c r="BW1168" s="4"/>
      <c r="BX1168" s="3"/>
      <c r="BY1168" s="3"/>
      <c r="CE1168" s="3"/>
      <c r="CF1168" s="3"/>
      <c r="CG1168" s="3"/>
      <c r="CH1168" s="3"/>
      <c r="CI1168" s="3"/>
      <c r="CJ1168" s="32"/>
      <c r="CK1168" s="3"/>
      <c r="CL1168" s="3"/>
      <c r="CM1168" s="3"/>
      <c r="CN1168" s="3"/>
      <c r="CO1168" s="3"/>
      <c r="CP1168" s="3"/>
      <c r="CQ1168" s="3"/>
      <c r="CR1168" s="3"/>
      <c r="CS1168" s="3"/>
      <c r="CT1168" s="3"/>
      <c r="CU1168" s="3"/>
    </row>
    <row r="1169" spans="9:99">
      <c r="I1169" s="3"/>
      <c r="O1169" s="3"/>
      <c r="P1169" s="3"/>
      <c r="Q1169" s="3"/>
      <c r="T1169" s="3"/>
      <c r="U1169" s="3"/>
      <c r="W1169" s="37"/>
      <c r="X1169" s="3"/>
      <c r="Y1169" s="3"/>
      <c r="Z1169" s="8"/>
      <c r="AA1169" s="3"/>
      <c r="AB1169" s="3"/>
      <c r="AC1169" s="3"/>
      <c r="AD1169" s="3"/>
      <c r="AE1169" s="3"/>
      <c r="AF1169" s="3"/>
      <c r="AG1169" s="3"/>
      <c r="AH1169" s="3"/>
      <c r="AI1169" s="3"/>
      <c r="AJ1169" s="3"/>
      <c r="AK1169" s="3"/>
      <c r="AL1169" s="3"/>
      <c r="BW1169" s="4"/>
      <c r="BX1169" s="3"/>
      <c r="BY1169" s="3"/>
      <c r="CE1169" s="3"/>
      <c r="CF1169" s="3"/>
      <c r="CG1169" s="3"/>
      <c r="CH1169" s="3"/>
      <c r="CI1169" s="3"/>
      <c r="CJ1169" s="32"/>
      <c r="CK1169" s="3"/>
      <c r="CL1169" s="3"/>
      <c r="CM1169" s="3"/>
      <c r="CN1169" s="3"/>
      <c r="CO1169" s="3"/>
      <c r="CP1169" s="3"/>
      <c r="CQ1169" s="3"/>
      <c r="CR1169" s="3"/>
      <c r="CS1169" s="3"/>
      <c r="CT1169" s="3"/>
      <c r="CU1169" s="3"/>
    </row>
    <row r="1170" spans="9:99">
      <c r="I1170" s="3"/>
      <c r="O1170" s="3"/>
      <c r="P1170" s="3"/>
      <c r="Q1170" s="3"/>
      <c r="T1170" s="3"/>
      <c r="U1170" s="3"/>
      <c r="W1170" s="37"/>
      <c r="X1170" s="3"/>
      <c r="Y1170" s="3"/>
      <c r="Z1170" s="8"/>
      <c r="AA1170" s="3"/>
      <c r="AB1170" s="3"/>
      <c r="AC1170" s="3"/>
      <c r="AD1170" s="3"/>
      <c r="AE1170" s="3"/>
      <c r="AF1170" s="3"/>
      <c r="AG1170" s="3"/>
      <c r="AH1170" s="3"/>
      <c r="AI1170" s="3"/>
      <c r="AJ1170" s="3"/>
      <c r="AK1170" s="3"/>
      <c r="AL1170" s="3"/>
      <c r="BW1170" s="4"/>
      <c r="BX1170" s="3"/>
      <c r="BY1170" s="3"/>
      <c r="CE1170" s="3"/>
      <c r="CF1170" s="3"/>
      <c r="CG1170" s="3"/>
      <c r="CH1170" s="3"/>
      <c r="CI1170" s="3"/>
      <c r="CJ1170" s="32"/>
      <c r="CK1170" s="3"/>
      <c r="CL1170" s="3"/>
      <c r="CM1170" s="3"/>
      <c r="CN1170" s="3"/>
      <c r="CO1170" s="3"/>
      <c r="CP1170" s="3"/>
      <c r="CQ1170" s="3"/>
      <c r="CR1170" s="3"/>
      <c r="CS1170" s="3"/>
      <c r="CT1170" s="3"/>
      <c r="CU1170" s="3"/>
    </row>
    <row r="1171" spans="9:99">
      <c r="I1171" s="3"/>
      <c r="O1171" s="3"/>
      <c r="P1171" s="3"/>
      <c r="Q1171" s="3"/>
      <c r="T1171" s="3"/>
      <c r="U1171" s="3"/>
      <c r="W1171" s="37"/>
      <c r="X1171" s="3"/>
      <c r="Y1171" s="3"/>
      <c r="Z1171" s="8"/>
      <c r="AA1171" s="3"/>
      <c r="AB1171" s="3"/>
      <c r="AC1171" s="3"/>
      <c r="AD1171" s="3"/>
      <c r="AE1171" s="3"/>
      <c r="AF1171" s="3"/>
      <c r="AG1171" s="3"/>
      <c r="AH1171" s="3"/>
      <c r="AI1171" s="3"/>
      <c r="AJ1171" s="3"/>
      <c r="AK1171" s="3"/>
      <c r="AL1171" s="3"/>
      <c r="BW1171" s="4"/>
      <c r="BX1171" s="3"/>
      <c r="BY1171" s="3"/>
      <c r="CE1171" s="3"/>
      <c r="CF1171" s="3"/>
      <c r="CG1171" s="3"/>
      <c r="CH1171" s="3"/>
      <c r="CI1171" s="3"/>
      <c r="CJ1171" s="32"/>
      <c r="CK1171" s="3"/>
      <c r="CL1171" s="3"/>
      <c r="CM1171" s="3"/>
      <c r="CN1171" s="3"/>
      <c r="CO1171" s="3"/>
      <c r="CP1171" s="3"/>
      <c r="CQ1171" s="3"/>
      <c r="CR1171" s="3"/>
      <c r="CS1171" s="3"/>
      <c r="CT1171" s="3"/>
      <c r="CU1171" s="3"/>
    </row>
    <row r="1172" spans="9:99">
      <c r="I1172" s="3"/>
      <c r="O1172" s="3"/>
      <c r="P1172" s="3"/>
      <c r="Q1172" s="3"/>
      <c r="T1172" s="3"/>
      <c r="U1172" s="3"/>
      <c r="W1172" s="37"/>
      <c r="X1172" s="3"/>
      <c r="Y1172" s="3"/>
      <c r="Z1172" s="8"/>
      <c r="AA1172" s="3"/>
      <c r="AB1172" s="3"/>
      <c r="AC1172" s="3"/>
      <c r="AD1172" s="3"/>
      <c r="AE1172" s="3"/>
      <c r="AF1172" s="3"/>
      <c r="AG1172" s="3"/>
      <c r="AH1172" s="3"/>
      <c r="AI1172" s="3"/>
      <c r="AJ1172" s="3"/>
      <c r="AK1172" s="3"/>
      <c r="AL1172" s="3"/>
      <c r="BW1172" s="4"/>
      <c r="BX1172" s="3"/>
      <c r="BY1172" s="3"/>
      <c r="CE1172" s="3"/>
      <c r="CF1172" s="3"/>
      <c r="CG1172" s="3"/>
      <c r="CH1172" s="3"/>
      <c r="CI1172" s="3"/>
      <c r="CJ1172" s="32"/>
      <c r="CK1172" s="3"/>
      <c r="CL1172" s="3"/>
      <c r="CM1172" s="3"/>
      <c r="CN1172" s="3"/>
      <c r="CO1172" s="3"/>
      <c r="CP1172" s="3"/>
      <c r="CQ1172" s="3"/>
      <c r="CR1172" s="3"/>
      <c r="CS1172" s="3"/>
      <c r="CT1172" s="3"/>
      <c r="CU1172" s="3"/>
    </row>
    <row r="1173" spans="9:99">
      <c r="I1173" s="3"/>
      <c r="O1173" s="3"/>
      <c r="P1173" s="3"/>
      <c r="Q1173" s="3"/>
      <c r="T1173" s="3"/>
      <c r="U1173" s="3"/>
      <c r="W1173" s="37"/>
      <c r="X1173" s="3"/>
      <c r="Y1173" s="3"/>
      <c r="Z1173" s="8"/>
      <c r="AA1173" s="3"/>
      <c r="AB1173" s="3"/>
      <c r="AC1173" s="3"/>
      <c r="AD1173" s="3"/>
      <c r="AE1173" s="3"/>
      <c r="AF1173" s="3"/>
      <c r="AG1173" s="3"/>
      <c r="AH1173" s="3"/>
      <c r="AI1173" s="3"/>
      <c r="AJ1173" s="3"/>
      <c r="AK1173" s="3"/>
      <c r="AL1173" s="3"/>
      <c r="BW1173" s="4"/>
      <c r="BX1173" s="3"/>
      <c r="BY1173" s="3"/>
      <c r="CE1173" s="3"/>
      <c r="CF1173" s="3"/>
      <c r="CG1173" s="3"/>
      <c r="CH1173" s="3"/>
      <c r="CI1173" s="3"/>
      <c r="CJ1173" s="32"/>
      <c r="CK1173" s="3"/>
      <c r="CL1173" s="3"/>
      <c r="CM1173" s="3"/>
      <c r="CN1173" s="3"/>
      <c r="CO1173" s="3"/>
      <c r="CP1173" s="3"/>
      <c r="CQ1173" s="3"/>
      <c r="CR1173" s="3"/>
      <c r="CS1173" s="3"/>
      <c r="CT1173" s="3"/>
      <c r="CU1173" s="3"/>
    </row>
    <row r="1174" spans="9:99">
      <c r="I1174" s="3"/>
      <c r="O1174" s="3"/>
      <c r="P1174" s="3"/>
      <c r="Q1174" s="3"/>
      <c r="T1174" s="3"/>
      <c r="U1174" s="3"/>
      <c r="W1174" s="37"/>
      <c r="X1174" s="3"/>
      <c r="Y1174" s="3"/>
      <c r="Z1174" s="8"/>
      <c r="AA1174" s="3"/>
      <c r="AB1174" s="3"/>
      <c r="AC1174" s="3"/>
      <c r="AD1174" s="3"/>
      <c r="AE1174" s="3"/>
      <c r="AF1174" s="3"/>
      <c r="AG1174" s="3"/>
      <c r="AH1174" s="3"/>
      <c r="AI1174" s="3"/>
      <c r="AJ1174" s="3"/>
      <c r="AK1174" s="3"/>
      <c r="AL1174" s="3"/>
      <c r="BW1174" s="4"/>
      <c r="BX1174" s="3"/>
      <c r="BY1174" s="3"/>
      <c r="CE1174" s="3"/>
      <c r="CF1174" s="3"/>
      <c r="CG1174" s="3"/>
      <c r="CH1174" s="3"/>
      <c r="CI1174" s="3"/>
      <c r="CJ1174" s="32"/>
      <c r="CK1174" s="3"/>
      <c r="CL1174" s="3"/>
      <c r="CM1174" s="3"/>
      <c r="CN1174" s="3"/>
      <c r="CO1174" s="3"/>
      <c r="CP1174" s="3"/>
      <c r="CQ1174" s="3"/>
      <c r="CR1174" s="3"/>
      <c r="CS1174" s="3"/>
      <c r="CT1174" s="3"/>
      <c r="CU1174" s="3"/>
    </row>
    <row r="1175" spans="9:99">
      <c r="I1175" s="3"/>
      <c r="O1175" s="3"/>
      <c r="P1175" s="3"/>
      <c r="Q1175" s="3"/>
      <c r="T1175" s="3"/>
      <c r="U1175" s="3"/>
      <c r="W1175" s="37"/>
      <c r="X1175" s="3"/>
      <c r="Y1175" s="3"/>
      <c r="Z1175" s="8"/>
      <c r="AA1175" s="3"/>
      <c r="AB1175" s="3"/>
      <c r="AC1175" s="3"/>
      <c r="AD1175" s="3"/>
      <c r="AE1175" s="3"/>
      <c r="AF1175" s="3"/>
      <c r="AG1175" s="3"/>
      <c r="AH1175" s="3"/>
      <c r="AI1175" s="3"/>
      <c r="AJ1175" s="3"/>
      <c r="AK1175" s="3"/>
      <c r="AL1175" s="3"/>
      <c r="BW1175" s="4"/>
      <c r="BX1175" s="3"/>
      <c r="BY1175" s="3"/>
      <c r="CE1175" s="3"/>
      <c r="CF1175" s="3"/>
      <c r="CG1175" s="3"/>
      <c r="CH1175" s="3"/>
      <c r="CI1175" s="3"/>
      <c r="CJ1175" s="32"/>
      <c r="CK1175" s="3"/>
      <c r="CL1175" s="3"/>
      <c r="CM1175" s="3"/>
      <c r="CN1175" s="3"/>
      <c r="CO1175" s="3"/>
      <c r="CP1175" s="3"/>
      <c r="CQ1175" s="3"/>
      <c r="CR1175" s="3"/>
      <c r="CS1175" s="3"/>
      <c r="CT1175" s="3"/>
      <c r="CU1175" s="3"/>
    </row>
    <row r="1176" spans="9:99">
      <c r="I1176" s="3"/>
      <c r="O1176" s="3"/>
      <c r="P1176" s="3"/>
      <c r="Q1176" s="3"/>
      <c r="T1176" s="3"/>
      <c r="U1176" s="3"/>
      <c r="W1176" s="37"/>
      <c r="X1176" s="3"/>
      <c r="Y1176" s="3"/>
      <c r="Z1176" s="8"/>
      <c r="AA1176" s="3"/>
      <c r="AB1176" s="3"/>
      <c r="AC1176" s="3"/>
      <c r="AD1176" s="3"/>
      <c r="AE1176" s="3"/>
      <c r="AF1176" s="3"/>
      <c r="AG1176" s="3"/>
      <c r="AH1176" s="3"/>
      <c r="AI1176" s="3"/>
      <c r="AJ1176" s="3"/>
      <c r="AK1176" s="3"/>
      <c r="AL1176" s="3"/>
      <c r="BW1176" s="4"/>
      <c r="BX1176" s="3"/>
      <c r="BY1176" s="3"/>
      <c r="CE1176" s="3"/>
      <c r="CF1176" s="3"/>
      <c r="CG1176" s="3"/>
      <c r="CH1176" s="3"/>
      <c r="CI1176" s="3"/>
      <c r="CJ1176" s="32"/>
      <c r="CK1176" s="3"/>
      <c r="CL1176" s="3"/>
      <c r="CM1176" s="3"/>
      <c r="CN1176" s="3"/>
      <c r="CO1176" s="3"/>
      <c r="CP1176" s="3"/>
      <c r="CQ1176" s="3"/>
      <c r="CR1176" s="3"/>
      <c r="CS1176" s="3"/>
      <c r="CT1176" s="3"/>
      <c r="CU1176" s="3"/>
    </row>
    <row r="1177" spans="9:99">
      <c r="I1177" s="3"/>
      <c r="O1177" s="3"/>
      <c r="P1177" s="3"/>
      <c r="Q1177" s="3"/>
      <c r="T1177" s="3"/>
      <c r="U1177" s="3"/>
      <c r="W1177" s="37"/>
      <c r="X1177" s="3"/>
      <c r="Y1177" s="3"/>
      <c r="Z1177" s="8"/>
      <c r="AA1177" s="3"/>
      <c r="AB1177" s="3"/>
      <c r="AC1177" s="3"/>
      <c r="AD1177" s="3"/>
      <c r="AE1177" s="3"/>
      <c r="AF1177" s="3"/>
      <c r="AG1177" s="3"/>
      <c r="AH1177" s="3"/>
      <c r="AI1177" s="3"/>
      <c r="AJ1177" s="3"/>
      <c r="AK1177" s="3"/>
      <c r="AL1177" s="3"/>
      <c r="BW1177" s="4"/>
      <c r="BX1177" s="3"/>
      <c r="BY1177" s="3"/>
      <c r="CE1177" s="3"/>
      <c r="CF1177" s="3"/>
      <c r="CG1177" s="3"/>
      <c r="CH1177" s="3"/>
      <c r="CI1177" s="3"/>
      <c r="CJ1177" s="32"/>
      <c r="CK1177" s="3"/>
      <c r="CL1177" s="3"/>
      <c r="CM1177" s="3"/>
      <c r="CN1177" s="3"/>
      <c r="CO1177" s="3"/>
      <c r="CP1177" s="3"/>
      <c r="CQ1177" s="3"/>
      <c r="CR1177" s="3"/>
      <c r="CS1177" s="3"/>
      <c r="CT1177" s="3"/>
      <c r="CU1177" s="3"/>
    </row>
    <row r="1178" spans="9:99">
      <c r="I1178" s="3"/>
      <c r="O1178" s="3"/>
      <c r="P1178" s="3"/>
      <c r="Q1178" s="3"/>
      <c r="T1178" s="3"/>
      <c r="U1178" s="3"/>
      <c r="W1178" s="37"/>
      <c r="X1178" s="3"/>
      <c r="Y1178" s="3"/>
      <c r="Z1178" s="8"/>
      <c r="AA1178" s="3"/>
      <c r="AB1178" s="3"/>
      <c r="AC1178" s="3"/>
      <c r="AD1178" s="3"/>
      <c r="AE1178" s="3"/>
      <c r="AF1178" s="3"/>
      <c r="AG1178" s="3"/>
      <c r="AH1178" s="3"/>
      <c r="AI1178" s="3"/>
      <c r="AJ1178" s="3"/>
      <c r="AK1178" s="3"/>
      <c r="AL1178" s="3"/>
      <c r="BW1178" s="4"/>
      <c r="BX1178" s="3"/>
      <c r="BY1178" s="3"/>
      <c r="CE1178" s="3"/>
      <c r="CF1178" s="3"/>
      <c r="CG1178" s="3"/>
      <c r="CH1178" s="3"/>
      <c r="CI1178" s="3"/>
      <c r="CJ1178" s="32"/>
      <c r="CK1178" s="3"/>
      <c r="CL1178" s="3"/>
      <c r="CM1178" s="3"/>
      <c r="CN1178" s="3"/>
      <c r="CO1178" s="3"/>
      <c r="CP1178" s="3"/>
      <c r="CQ1178" s="3"/>
      <c r="CR1178" s="3"/>
      <c r="CS1178" s="3"/>
      <c r="CT1178" s="3"/>
      <c r="CU1178" s="3"/>
    </row>
    <row r="1179" spans="9:99">
      <c r="I1179" s="3"/>
      <c r="O1179" s="3"/>
      <c r="P1179" s="3"/>
      <c r="Q1179" s="3"/>
      <c r="T1179" s="3"/>
      <c r="U1179" s="3"/>
      <c r="W1179" s="37"/>
      <c r="X1179" s="3"/>
      <c r="Y1179" s="3"/>
      <c r="Z1179" s="8"/>
      <c r="AA1179" s="3"/>
      <c r="AB1179" s="3"/>
      <c r="AC1179" s="3"/>
      <c r="AD1179" s="3"/>
      <c r="AE1179" s="3"/>
      <c r="AF1179" s="3"/>
      <c r="AG1179" s="3"/>
      <c r="AH1179" s="3"/>
      <c r="AI1179" s="3"/>
      <c r="AJ1179" s="3"/>
      <c r="AK1179" s="3"/>
      <c r="AL1179" s="3"/>
      <c r="BW1179" s="4"/>
      <c r="BX1179" s="3"/>
      <c r="BY1179" s="3"/>
      <c r="CE1179" s="3"/>
      <c r="CF1179" s="3"/>
      <c r="CG1179" s="3"/>
      <c r="CH1179" s="3"/>
      <c r="CI1179" s="3"/>
      <c r="CJ1179" s="32"/>
      <c r="CK1179" s="3"/>
      <c r="CL1179" s="3"/>
      <c r="CM1179" s="3"/>
      <c r="CN1179" s="3"/>
      <c r="CO1179" s="3"/>
      <c r="CP1179" s="3"/>
      <c r="CQ1179" s="3"/>
      <c r="CR1179" s="3"/>
      <c r="CS1179" s="3"/>
      <c r="CT1179" s="3"/>
      <c r="CU1179" s="3"/>
    </row>
    <row r="1180" spans="9:99">
      <c r="I1180" s="3"/>
      <c r="O1180" s="3"/>
      <c r="P1180" s="3"/>
      <c r="Q1180" s="3"/>
      <c r="T1180" s="3"/>
      <c r="U1180" s="3"/>
      <c r="W1180" s="37"/>
      <c r="X1180" s="3"/>
      <c r="Y1180" s="3"/>
      <c r="Z1180" s="8"/>
      <c r="AA1180" s="3"/>
      <c r="AB1180" s="3"/>
      <c r="AC1180" s="3"/>
      <c r="AD1180" s="3"/>
      <c r="AE1180" s="3"/>
      <c r="AF1180" s="3"/>
      <c r="AG1180" s="3"/>
      <c r="AH1180" s="3"/>
      <c r="AI1180" s="3"/>
      <c r="AJ1180" s="3"/>
      <c r="AK1180" s="3"/>
      <c r="AL1180" s="3"/>
      <c r="BW1180" s="4"/>
      <c r="BX1180" s="3"/>
      <c r="BY1180" s="3"/>
      <c r="CE1180" s="3"/>
      <c r="CF1180" s="3"/>
      <c r="CG1180" s="3"/>
      <c r="CH1180" s="3"/>
      <c r="CI1180" s="3"/>
      <c r="CJ1180" s="32"/>
      <c r="CK1180" s="3"/>
      <c r="CL1180" s="3"/>
      <c r="CM1180" s="3"/>
      <c r="CN1180" s="3"/>
      <c r="CO1180" s="3"/>
      <c r="CP1180" s="3"/>
      <c r="CQ1180" s="3"/>
      <c r="CR1180" s="3"/>
      <c r="CS1180" s="3"/>
      <c r="CT1180" s="3"/>
      <c r="CU1180" s="3"/>
    </row>
    <row r="1181" spans="9:99">
      <c r="I1181" s="3"/>
      <c r="O1181" s="3"/>
      <c r="P1181" s="3"/>
      <c r="Q1181" s="3"/>
      <c r="T1181" s="3"/>
      <c r="U1181" s="3"/>
      <c r="W1181" s="37"/>
      <c r="X1181" s="3"/>
      <c r="Y1181" s="3"/>
      <c r="Z1181" s="8"/>
      <c r="AA1181" s="3"/>
      <c r="AB1181" s="3"/>
      <c r="AC1181" s="3"/>
      <c r="AD1181" s="3"/>
      <c r="AE1181" s="3"/>
      <c r="AF1181" s="3"/>
      <c r="AG1181" s="3"/>
      <c r="AH1181" s="3"/>
      <c r="AI1181" s="3"/>
      <c r="AJ1181" s="3"/>
      <c r="AK1181" s="3"/>
      <c r="AL1181" s="3"/>
      <c r="BW1181" s="4"/>
      <c r="BX1181" s="3"/>
      <c r="BY1181" s="3"/>
      <c r="CE1181" s="3"/>
      <c r="CF1181" s="3"/>
      <c r="CG1181" s="3"/>
      <c r="CH1181" s="3"/>
      <c r="CI1181" s="3"/>
      <c r="CJ1181" s="32"/>
      <c r="CK1181" s="3"/>
      <c r="CL1181" s="3"/>
      <c r="CM1181" s="3"/>
      <c r="CN1181" s="3"/>
      <c r="CO1181" s="3"/>
      <c r="CP1181" s="3"/>
      <c r="CQ1181" s="3"/>
      <c r="CR1181" s="3"/>
      <c r="CS1181" s="3"/>
      <c r="CT1181" s="3"/>
      <c r="CU1181" s="3"/>
    </row>
    <row r="1182" spans="9:99">
      <c r="I1182" s="3"/>
      <c r="O1182" s="3"/>
      <c r="P1182" s="3"/>
      <c r="Q1182" s="3"/>
      <c r="T1182" s="3"/>
      <c r="U1182" s="3"/>
      <c r="W1182" s="37"/>
      <c r="X1182" s="3"/>
      <c r="Y1182" s="3"/>
      <c r="Z1182" s="8"/>
      <c r="AA1182" s="3"/>
      <c r="AB1182" s="3"/>
      <c r="AC1182" s="3"/>
      <c r="AD1182" s="3"/>
      <c r="AE1182" s="3"/>
      <c r="AF1182" s="3"/>
      <c r="AG1182" s="3"/>
      <c r="AH1182" s="3"/>
      <c r="AI1182" s="3"/>
      <c r="AJ1182" s="3"/>
      <c r="AK1182" s="3"/>
      <c r="AL1182" s="3"/>
      <c r="BW1182" s="4"/>
      <c r="BX1182" s="3"/>
      <c r="BY1182" s="3"/>
      <c r="CE1182" s="3"/>
      <c r="CF1182" s="3"/>
      <c r="CG1182" s="3"/>
      <c r="CH1182" s="3"/>
      <c r="CI1182" s="3"/>
      <c r="CJ1182" s="32"/>
      <c r="CK1182" s="3"/>
      <c r="CL1182" s="3"/>
      <c r="CM1182" s="3"/>
      <c r="CN1182" s="3"/>
      <c r="CO1182" s="3"/>
      <c r="CP1182" s="3"/>
      <c r="CQ1182" s="3"/>
      <c r="CR1182" s="3"/>
      <c r="CS1182" s="3"/>
      <c r="CT1182" s="3"/>
      <c r="CU1182" s="3"/>
    </row>
    <row r="1183" spans="9:99">
      <c r="I1183" s="3"/>
      <c r="O1183" s="3"/>
      <c r="P1183" s="3"/>
      <c r="Q1183" s="3"/>
      <c r="T1183" s="3"/>
      <c r="U1183" s="3"/>
      <c r="W1183" s="37"/>
      <c r="X1183" s="3"/>
      <c r="Y1183" s="3"/>
      <c r="Z1183" s="8"/>
      <c r="AA1183" s="3"/>
      <c r="AB1183" s="3"/>
      <c r="AC1183" s="3"/>
      <c r="AD1183" s="3"/>
      <c r="AE1183" s="3"/>
      <c r="AF1183" s="3"/>
      <c r="AG1183" s="3"/>
      <c r="AH1183" s="3"/>
      <c r="AI1183" s="3"/>
      <c r="AJ1183" s="3"/>
      <c r="AK1183" s="3"/>
      <c r="AL1183" s="3"/>
      <c r="BW1183" s="4"/>
      <c r="BX1183" s="3"/>
      <c r="BY1183" s="3"/>
      <c r="CE1183" s="3"/>
      <c r="CF1183" s="3"/>
      <c r="CG1183" s="3"/>
      <c r="CH1183" s="3"/>
      <c r="CI1183" s="3"/>
      <c r="CJ1183" s="32"/>
      <c r="CK1183" s="3"/>
      <c r="CL1183" s="3"/>
      <c r="CM1183" s="3"/>
      <c r="CN1183" s="3"/>
      <c r="CO1183" s="3"/>
      <c r="CP1183" s="3"/>
      <c r="CQ1183" s="3"/>
      <c r="CR1183" s="3"/>
      <c r="CS1183" s="3"/>
      <c r="CT1183" s="3"/>
      <c r="CU1183" s="3"/>
    </row>
    <row r="1184" spans="9:99">
      <c r="I1184" s="3"/>
      <c r="O1184" s="3"/>
      <c r="P1184" s="3"/>
      <c r="Q1184" s="3"/>
      <c r="T1184" s="3"/>
      <c r="U1184" s="3"/>
      <c r="W1184" s="37"/>
      <c r="X1184" s="3"/>
      <c r="Y1184" s="3"/>
      <c r="Z1184" s="8"/>
      <c r="AA1184" s="3"/>
      <c r="AB1184" s="3"/>
      <c r="AC1184" s="3"/>
      <c r="AD1184" s="3"/>
      <c r="AE1184" s="3"/>
      <c r="AF1184" s="3"/>
      <c r="AG1184" s="3"/>
      <c r="AH1184" s="3"/>
      <c r="AI1184" s="3"/>
      <c r="AJ1184" s="3"/>
      <c r="AK1184" s="3"/>
      <c r="AL1184" s="3"/>
      <c r="BW1184" s="4"/>
      <c r="BX1184" s="3"/>
      <c r="BY1184" s="3"/>
      <c r="CE1184" s="3"/>
      <c r="CF1184" s="3"/>
      <c r="CG1184" s="3"/>
      <c r="CH1184" s="3"/>
      <c r="CI1184" s="3"/>
      <c r="CJ1184" s="32"/>
      <c r="CK1184" s="3"/>
      <c r="CL1184" s="3"/>
      <c r="CM1184" s="3"/>
      <c r="CN1184" s="3"/>
      <c r="CO1184" s="3"/>
      <c r="CP1184" s="3"/>
      <c r="CQ1184" s="3"/>
      <c r="CR1184" s="3"/>
      <c r="CS1184" s="3"/>
      <c r="CT1184" s="3"/>
      <c r="CU1184" s="3"/>
    </row>
    <row r="1185" spans="9:99">
      <c r="I1185" s="3"/>
      <c r="O1185" s="3"/>
      <c r="P1185" s="3"/>
      <c r="Q1185" s="3"/>
      <c r="T1185" s="3"/>
      <c r="U1185" s="3"/>
      <c r="W1185" s="37"/>
      <c r="X1185" s="3"/>
      <c r="Y1185" s="3"/>
      <c r="Z1185" s="8"/>
      <c r="AA1185" s="3"/>
      <c r="AB1185" s="3"/>
      <c r="AC1185" s="3"/>
      <c r="AD1185" s="3"/>
      <c r="AE1185" s="3"/>
      <c r="AF1185" s="3"/>
      <c r="AG1185" s="3"/>
      <c r="AH1185" s="3"/>
      <c r="AI1185" s="3"/>
      <c r="AJ1185" s="3"/>
      <c r="AK1185" s="3"/>
      <c r="AL1185" s="3"/>
      <c r="BW1185" s="4"/>
      <c r="BX1185" s="3"/>
      <c r="BY1185" s="3"/>
      <c r="CE1185" s="3"/>
      <c r="CF1185" s="3"/>
      <c r="CG1185" s="3"/>
      <c r="CH1185" s="3"/>
      <c r="CI1185" s="3"/>
      <c r="CJ1185" s="32"/>
      <c r="CK1185" s="3"/>
      <c r="CL1185" s="3"/>
      <c r="CM1185" s="3"/>
      <c r="CN1185" s="3"/>
      <c r="CO1185" s="3"/>
      <c r="CP1185" s="3"/>
      <c r="CQ1185" s="3"/>
      <c r="CR1185" s="3"/>
      <c r="CS1185" s="3"/>
      <c r="CT1185" s="3"/>
      <c r="CU1185" s="3"/>
    </row>
    <row r="1186" spans="9:99">
      <c r="I1186" s="3"/>
      <c r="O1186" s="3"/>
      <c r="P1186" s="3"/>
      <c r="Q1186" s="3"/>
      <c r="T1186" s="3"/>
      <c r="U1186" s="3"/>
      <c r="W1186" s="37"/>
      <c r="X1186" s="3"/>
      <c r="Y1186" s="3"/>
      <c r="Z1186" s="8"/>
      <c r="AA1186" s="3"/>
      <c r="AB1186" s="3"/>
      <c r="AC1186" s="3"/>
      <c r="AD1186" s="3"/>
      <c r="AE1186" s="3"/>
      <c r="AF1186" s="3"/>
      <c r="AG1186" s="3"/>
      <c r="AH1186" s="3"/>
      <c r="AI1186" s="3"/>
      <c r="AJ1186" s="3"/>
      <c r="AK1186" s="3"/>
      <c r="AL1186" s="3"/>
      <c r="BW1186" s="4"/>
      <c r="BX1186" s="3"/>
      <c r="BY1186" s="3"/>
      <c r="CE1186" s="3"/>
      <c r="CF1186" s="3"/>
      <c r="CG1186" s="3"/>
      <c r="CH1186" s="3"/>
      <c r="CI1186" s="3"/>
      <c r="CJ1186" s="32"/>
      <c r="CK1186" s="3"/>
      <c r="CL1186" s="3"/>
      <c r="CM1186" s="3"/>
      <c r="CN1186" s="3"/>
      <c r="CO1186" s="3"/>
      <c r="CP1186" s="3"/>
      <c r="CQ1186" s="3"/>
      <c r="CR1186" s="3"/>
      <c r="CS1186" s="3"/>
      <c r="CT1186" s="3"/>
      <c r="CU1186" s="3"/>
    </row>
    <row r="1187" spans="9:99">
      <c r="I1187" s="3"/>
      <c r="O1187" s="3"/>
      <c r="P1187" s="3"/>
      <c r="Q1187" s="3"/>
      <c r="T1187" s="3"/>
      <c r="U1187" s="3"/>
      <c r="W1187" s="37"/>
      <c r="X1187" s="3"/>
      <c r="Y1187" s="3"/>
      <c r="Z1187" s="8"/>
      <c r="AA1187" s="3"/>
      <c r="AB1187" s="3"/>
      <c r="AC1187" s="3"/>
      <c r="AD1187" s="3"/>
      <c r="AE1187" s="3"/>
      <c r="AF1187" s="3"/>
      <c r="AG1187" s="3"/>
      <c r="AH1187" s="3"/>
      <c r="AI1187" s="3"/>
      <c r="AJ1187" s="3"/>
      <c r="AK1187" s="3"/>
      <c r="AL1187" s="3"/>
      <c r="BW1187" s="4"/>
      <c r="BX1187" s="3"/>
      <c r="BY1187" s="3"/>
      <c r="CE1187" s="3"/>
      <c r="CF1187" s="3"/>
      <c r="CG1187" s="3"/>
      <c r="CH1187" s="3"/>
      <c r="CI1187" s="3"/>
      <c r="CJ1187" s="32"/>
      <c r="CK1187" s="3"/>
      <c r="CL1187" s="3"/>
      <c r="CM1187" s="3"/>
      <c r="CN1187" s="3"/>
      <c r="CO1187" s="3"/>
      <c r="CP1187" s="3"/>
      <c r="CQ1187" s="3"/>
      <c r="CR1187" s="3"/>
      <c r="CS1187" s="3"/>
      <c r="CT1187" s="3"/>
      <c r="CU1187" s="3"/>
    </row>
    <row r="1188" spans="9:99">
      <c r="I1188" s="3"/>
      <c r="O1188" s="3"/>
      <c r="P1188" s="3"/>
      <c r="Q1188" s="3"/>
      <c r="T1188" s="3"/>
      <c r="U1188" s="3"/>
      <c r="W1188" s="37"/>
      <c r="X1188" s="3"/>
      <c r="Y1188" s="3"/>
      <c r="Z1188" s="8"/>
      <c r="AA1188" s="3"/>
      <c r="AB1188" s="3"/>
      <c r="AC1188" s="3"/>
      <c r="AD1188" s="3"/>
      <c r="AE1188" s="3"/>
      <c r="AF1188" s="3"/>
      <c r="AG1188" s="3"/>
      <c r="AH1188" s="3"/>
      <c r="AI1188" s="3"/>
      <c r="AJ1188" s="3"/>
      <c r="AK1188" s="3"/>
      <c r="AL1188" s="3"/>
      <c r="BW1188" s="4"/>
      <c r="BX1188" s="3"/>
      <c r="BY1188" s="3"/>
      <c r="CE1188" s="3"/>
      <c r="CF1188" s="3"/>
      <c r="CG1188" s="3"/>
      <c r="CH1188" s="3"/>
      <c r="CI1188" s="3"/>
      <c r="CJ1188" s="32"/>
      <c r="CK1188" s="3"/>
      <c r="CL1188" s="3"/>
      <c r="CM1188" s="3"/>
      <c r="CN1188" s="3"/>
      <c r="CO1188" s="3"/>
      <c r="CP1188" s="3"/>
      <c r="CQ1188" s="3"/>
      <c r="CR1188" s="3"/>
      <c r="CS1188" s="3"/>
      <c r="CT1188" s="3"/>
      <c r="CU1188" s="3"/>
    </row>
    <row r="1189" spans="9:99">
      <c r="I1189" s="3"/>
      <c r="O1189" s="3"/>
      <c r="P1189" s="3"/>
      <c r="Q1189" s="3"/>
      <c r="T1189" s="3"/>
      <c r="U1189" s="3"/>
      <c r="W1189" s="37"/>
      <c r="X1189" s="3"/>
      <c r="Y1189" s="3"/>
      <c r="Z1189" s="8"/>
      <c r="AA1189" s="3"/>
      <c r="AB1189" s="3"/>
      <c r="AC1189" s="3"/>
      <c r="AD1189" s="3"/>
      <c r="AE1189" s="3"/>
      <c r="AF1189" s="3"/>
      <c r="AG1189" s="3"/>
      <c r="AH1189" s="3"/>
      <c r="AI1189" s="3"/>
      <c r="AJ1189" s="3"/>
      <c r="AK1189" s="3"/>
      <c r="AL1189" s="3"/>
      <c r="BW1189" s="4"/>
      <c r="BX1189" s="3"/>
      <c r="BY1189" s="3"/>
      <c r="CE1189" s="3"/>
      <c r="CF1189" s="3"/>
      <c r="CG1189" s="3"/>
      <c r="CH1189" s="3"/>
      <c r="CI1189" s="3"/>
      <c r="CJ1189" s="32"/>
      <c r="CK1189" s="3"/>
      <c r="CL1189" s="3"/>
      <c r="CM1189" s="3"/>
      <c r="CN1189" s="3"/>
      <c r="CO1189" s="3"/>
      <c r="CP1189" s="3"/>
      <c r="CQ1189" s="3"/>
      <c r="CR1189" s="3"/>
      <c r="CS1189" s="3"/>
      <c r="CT1189" s="3"/>
      <c r="CU1189" s="3"/>
    </row>
    <row r="1190" spans="9:99">
      <c r="I1190" s="3"/>
      <c r="O1190" s="3"/>
      <c r="P1190" s="3"/>
      <c r="Q1190" s="3"/>
      <c r="T1190" s="3"/>
      <c r="U1190" s="3"/>
      <c r="W1190" s="37"/>
      <c r="X1190" s="3"/>
      <c r="Y1190" s="3"/>
      <c r="Z1190" s="8"/>
      <c r="AA1190" s="3"/>
      <c r="AB1190" s="3"/>
      <c r="AC1190" s="3"/>
      <c r="AD1190" s="3"/>
      <c r="AE1190" s="3"/>
      <c r="AF1190" s="3"/>
      <c r="AG1190" s="3"/>
      <c r="AH1190" s="3"/>
      <c r="AI1190" s="3"/>
      <c r="AJ1190" s="3"/>
      <c r="AK1190" s="3"/>
      <c r="AL1190" s="3"/>
      <c r="BW1190" s="4"/>
      <c r="BX1190" s="3"/>
      <c r="BY1190" s="3"/>
      <c r="CE1190" s="3"/>
      <c r="CF1190" s="3"/>
      <c r="CG1190" s="3"/>
      <c r="CH1190" s="3"/>
      <c r="CI1190" s="3"/>
      <c r="CJ1190" s="32"/>
      <c r="CK1190" s="3"/>
      <c r="CL1190" s="3"/>
      <c r="CM1190" s="3"/>
      <c r="CN1190" s="3"/>
      <c r="CO1190" s="3"/>
      <c r="CP1190" s="3"/>
      <c r="CQ1190" s="3"/>
      <c r="CR1190" s="3"/>
      <c r="CS1190" s="3"/>
      <c r="CT1190" s="3"/>
      <c r="CU1190" s="3"/>
    </row>
    <row r="1191" spans="9:99">
      <c r="I1191" s="3"/>
      <c r="O1191" s="3"/>
      <c r="P1191" s="3"/>
      <c r="Q1191" s="3"/>
      <c r="T1191" s="3"/>
      <c r="U1191" s="3"/>
      <c r="W1191" s="37"/>
      <c r="X1191" s="3"/>
      <c r="Y1191" s="3"/>
      <c r="Z1191" s="8"/>
      <c r="AA1191" s="3"/>
      <c r="AB1191" s="3"/>
      <c r="AC1191" s="3"/>
      <c r="AD1191" s="3"/>
      <c r="AE1191" s="3"/>
      <c r="AF1191" s="3"/>
      <c r="AG1191" s="3"/>
      <c r="AH1191" s="3"/>
      <c r="AI1191" s="3"/>
      <c r="AJ1191" s="3"/>
      <c r="AK1191" s="3"/>
      <c r="AL1191" s="3"/>
      <c r="BW1191" s="4"/>
      <c r="BX1191" s="3"/>
      <c r="BY1191" s="3"/>
      <c r="CE1191" s="3"/>
      <c r="CF1191" s="3"/>
      <c r="CG1191" s="3"/>
      <c r="CH1191" s="3"/>
      <c r="CI1191" s="3"/>
      <c r="CJ1191" s="32"/>
      <c r="CK1191" s="3"/>
      <c r="CL1191" s="3"/>
      <c r="CM1191" s="3"/>
      <c r="CN1191" s="3"/>
      <c r="CO1191" s="3"/>
      <c r="CP1191" s="3"/>
      <c r="CQ1191" s="3"/>
      <c r="CR1191" s="3"/>
      <c r="CS1191" s="3"/>
      <c r="CT1191" s="3"/>
      <c r="CU1191" s="3"/>
    </row>
    <row r="1192" spans="9:99">
      <c r="I1192" s="3"/>
      <c r="O1192" s="3"/>
      <c r="P1192" s="3"/>
      <c r="Q1192" s="3"/>
      <c r="T1192" s="3"/>
      <c r="U1192" s="3"/>
      <c r="W1192" s="37"/>
      <c r="X1192" s="3"/>
      <c r="Y1192" s="3"/>
      <c r="Z1192" s="8"/>
      <c r="AA1192" s="3"/>
      <c r="AB1192" s="3"/>
      <c r="AC1192" s="3"/>
      <c r="AD1192" s="3"/>
      <c r="AE1192" s="3"/>
      <c r="AF1192" s="3"/>
      <c r="AG1192" s="3"/>
      <c r="AH1192" s="3"/>
      <c r="AI1192" s="3"/>
      <c r="AJ1192" s="3"/>
      <c r="AK1192" s="3"/>
      <c r="AL1192" s="3"/>
      <c r="BW1192" s="4"/>
      <c r="BX1192" s="3"/>
      <c r="BY1192" s="3"/>
      <c r="CE1192" s="3"/>
      <c r="CF1192" s="3"/>
      <c r="CG1192" s="3"/>
      <c r="CH1192" s="3"/>
      <c r="CI1192" s="3"/>
      <c r="CJ1192" s="32"/>
      <c r="CK1192" s="3"/>
      <c r="CL1192" s="3"/>
      <c r="CM1192" s="3"/>
      <c r="CN1192" s="3"/>
      <c r="CO1192" s="3"/>
      <c r="CP1192" s="3"/>
      <c r="CQ1192" s="3"/>
      <c r="CR1192" s="3"/>
      <c r="CS1192" s="3"/>
      <c r="CT1192" s="3"/>
      <c r="CU1192" s="3"/>
    </row>
    <row r="1193" spans="9:99">
      <c r="I1193" s="3"/>
      <c r="O1193" s="3"/>
      <c r="P1193" s="3"/>
      <c r="Q1193" s="3"/>
      <c r="T1193" s="3"/>
      <c r="U1193" s="3"/>
      <c r="W1193" s="37"/>
      <c r="X1193" s="3"/>
      <c r="Y1193" s="3"/>
      <c r="Z1193" s="8"/>
      <c r="AA1193" s="3"/>
      <c r="AB1193" s="3"/>
      <c r="AC1193" s="3"/>
      <c r="AD1193" s="3"/>
      <c r="AE1193" s="3"/>
      <c r="AF1193" s="3"/>
      <c r="AG1193" s="3"/>
      <c r="AH1193" s="3"/>
      <c r="AI1193" s="3"/>
      <c r="AJ1193" s="3"/>
      <c r="AK1193" s="3"/>
      <c r="AL1193" s="3"/>
      <c r="BW1193" s="4"/>
      <c r="BX1193" s="3"/>
      <c r="BY1193" s="3"/>
      <c r="CE1193" s="3"/>
      <c r="CF1193" s="3"/>
      <c r="CG1193" s="3"/>
      <c r="CH1193" s="3"/>
      <c r="CI1193" s="3"/>
      <c r="CJ1193" s="32"/>
      <c r="CK1193" s="3"/>
      <c r="CL1193" s="3"/>
      <c r="CM1193" s="3"/>
      <c r="CN1193" s="3"/>
      <c r="CO1193" s="3"/>
      <c r="CP1193" s="3"/>
      <c r="CQ1193" s="3"/>
      <c r="CR1193" s="3"/>
      <c r="CS1193" s="3"/>
      <c r="CT1193" s="3"/>
      <c r="CU1193" s="3"/>
    </row>
    <row r="1194" spans="9:99">
      <c r="I1194" s="3"/>
      <c r="O1194" s="3"/>
      <c r="P1194" s="3"/>
      <c r="Q1194" s="3"/>
      <c r="T1194" s="3"/>
      <c r="U1194" s="3"/>
      <c r="W1194" s="37"/>
      <c r="X1194" s="3"/>
      <c r="Y1194" s="3"/>
      <c r="Z1194" s="8"/>
      <c r="AA1194" s="3"/>
      <c r="AB1194" s="3"/>
      <c r="AC1194" s="3"/>
      <c r="AD1194" s="3"/>
      <c r="AE1194" s="3"/>
      <c r="AF1194" s="3"/>
      <c r="AG1194" s="3"/>
      <c r="AH1194" s="3"/>
      <c r="AI1194" s="3"/>
      <c r="AJ1194" s="3"/>
      <c r="AK1194" s="3"/>
      <c r="AL1194" s="3"/>
      <c r="BW1194" s="4"/>
      <c r="BX1194" s="3"/>
      <c r="BY1194" s="3"/>
      <c r="CE1194" s="3"/>
      <c r="CF1194" s="3"/>
      <c r="CG1194" s="3"/>
      <c r="CH1194" s="3"/>
      <c r="CI1194" s="3"/>
      <c r="CJ1194" s="32"/>
      <c r="CK1194" s="3"/>
      <c r="CL1194" s="3"/>
      <c r="CM1194" s="3"/>
      <c r="CN1194" s="3"/>
      <c r="CO1194" s="3"/>
      <c r="CP1194" s="3"/>
      <c r="CQ1194" s="3"/>
      <c r="CR1194" s="3"/>
      <c r="CS1194" s="3"/>
      <c r="CT1194" s="3"/>
      <c r="CU1194" s="3"/>
    </row>
    <row r="1195" spans="9:99">
      <c r="I1195" s="3"/>
      <c r="O1195" s="3"/>
      <c r="P1195" s="3"/>
      <c r="Q1195" s="3"/>
      <c r="T1195" s="3"/>
      <c r="U1195" s="3"/>
      <c r="W1195" s="37"/>
      <c r="X1195" s="3"/>
      <c r="Y1195" s="3"/>
      <c r="Z1195" s="8"/>
      <c r="AA1195" s="3"/>
      <c r="AB1195" s="3"/>
      <c r="AC1195" s="3"/>
      <c r="AD1195" s="3"/>
      <c r="AE1195" s="3"/>
      <c r="AF1195" s="3"/>
      <c r="AG1195" s="3"/>
      <c r="AH1195" s="3"/>
      <c r="AI1195" s="3"/>
      <c r="AJ1195" s="3"/>
      <c r="AK1195" s="3"/>
      <c r="AL1195" s="3"/>
      <c r="BW1195" s="4"/>
      <c r="BX1195" s="3"/>
      <c r="BY1195" s="3"/>
      <c r="CE1195" s="3"/>
      <c r="CF1195" s="3"/>
      <c r="CG1195" s="3"/>
      <c r="CH1195" s="3"/>
      <c r="CI1195" s="3"/>
      <c r="CJ1195" s="32"/>
      <c r="CK1195" s="3"/>
      <c r="CL1195" s="3"/>
      <c r="CM1195" s="3"/>
      <c r="CN1195" s="3"/>
      <c r="CO1195" s="3"/>
      <c r="CP1195" s="3"/>
      <c r="CQ1195" s="3"/>
      <c r="CR1195" s="3"/>
      <c r="CS1195" s="3"/>
      <c r="CT1195" s="3"/>
      <c r="CU1195" s="3"/>
    </row>
    <row r="1196" spans="9:99">
      <c r="I1196" s="3"/>
      <c r="O1196" s="3"/>
      <c r="P1196" s="3"/>
      <c r="Q1196" s="3"/>
      <c r="T1196" s="3"/>
      <c r="U1196" s="3"/>
      <c r="W1196" s="37"/>
      <c r="X1196" s="3"/>
      <c r="Y1196" s="3"/>
      <c r="Z1196" s="8"/>
      <c r="AA1196" s="3"/>
      <c r="AB1196" s="3"/>
      <c r="AC1196" s="3"/>
      <c r="AD1196" s="3"/>
      <c r="AE1196" s="3"/>
      <c r="AF1196" s="3"/>
      <c r="AG1196" s="3"/>
      <c r="AH1196" s="3"/>
      <c r="AI1196" s="3"/>
      <c r="AJ1196" s="3"/>
      <c r="AK1196" s="3"/>
      <c r="AL1196" s="3"/>
      <c r="BW1196" s="4"/>
      <c r="BX1196" s="3"/>
      <c r="BY1196" s="3"/>
      <c r="CE1196" s="3"/>
      <c r="CF1196" s="3"/>
      <c r="CG1196" s="3"/>
      <c r="CH1196" s="3"/>
      <c r="CI1196" s="3"/>
      <c r="CJ1196" s="32"/>
      <c r="CK1196" s="3"/>
      <c r="CL1196" s="3"/>
      <c r="CM1196" s="3"/>
      <c r="CN1196" s="3"/>
      <c r="CO1196" s="3"/>
      <c r="CP1196" s="3"/>
      <c r="CQ1196" s="3"/>
      <c r="CR1196" s="3"/>
      <c r="CS1196" s="3"/>
      <c r="CT1196" s="3"/>
      <c r="CU1196" s="3"/>
    </row>
    <row r="1197" spans="9:99">
      <c r="I1197" s="3"/>
      <c r="O1197" s="3"/>
      <c r="P1197" s="3"/>
      <c r="Q1197" s="3"/>
      <c r="T1197" s="3"/>
      <c r="U1197" s="3"/>
      <c r="W1197" s="37"/>
      <c r="X1197" s="3"/>
      <c r="Y1197" s="3"/>
      <c r="Z1197" s="8"/>
      <c r="AA1197" s="3"/>
      <c r="AB1197" s="3"/>
      <c r="AC1197" s="3"/>
      <c r="AD1197" s="3"/>
      <c r="AE1197" s="3"/>
      <c r="AF1197" s="3"/>
      <c r="AG1197" s="3"/>
      <c r="AH1197" s="3"/>
      <c r="AI1197" s="3"/>
      <c r="AJ1197" s="3"/>
      <c r="AK1197" s="3"/>
      <c r="AL1197" s="3"/>
      <c r="BW1197" s="4"/>
      <c r="BX1197" s="3"/>
      <c r="BY1197" s="3"/>
      <c r="CE1197" s="3"/>
      <c r="CF1197" s="3"/>
      <c r="CG1197" s="3"/>
      <c r="CH1197" s="3"/>
      <c r="CI1197" s="3"/>
      <c r="CJ1197" s="32"/>
      <c r="CK1197" s="3"/>
      <c r="CL1197" s="3"/>
      <c r="CM1197" s="3"/>
      <c r="CN1197" s="3"/>
      <c r="CO1197" s="3"/>
      <c r="CP1197" s="3"/>
      <c r="CQ1197" s="3"/>
      <c r="CR1197" s="3"/>
      <c r="CS1197" s="3"/>
      <c r="CT1197" s="3"/>
      <c r="CU1197" s="3"/>
    </row>
    <row r="1198" spans="9:99">
      <c r="I1198" s="3"/>
      <c r="O1198" s="3"/>
      <c r="P1198" s="3"/>
      <c r="Q1198" s="3"/>
      <c r="T1198" s="3"/>
      <c r="U1198" s="3"/>
      <c r="W1198" s="37"/>
      <c r="X1198" s="3"/>
      <c r="Y1198" s="3"/>
      <c r="Z1198" s="8"/>
      <c r="AA1198" s="3"/>
      <c r="AB1198" s="3"/>
      <c r="AC1198" s="3"/>
      <c r="AD1198" s="3"/>
      <c r="AE1198" s="3"/>
      <c r="AF1198" s="3"/>
      <c r="AG1198" s="3"/>
      <c r="AH1198" s="3"/>
      <c r="AI1198" s="3"/>
      <c r="AJ1198" s="3"/>
      <c r="AK1198" s="3"/>
      <c r="AL1198" s="3"/>
      <c r="BW1198" s="4"/>
      <c r="BX1198" s="3"/>
      <c r="BY1198" s="3"/>
      <c r="CE1198" s="3"/>
      <c r="CF1198" s="3"/>
      <c r="CG1198" s="3"/>
      <c r="CH1198" s="3"/>
      <c r="CI1198" s="3"/>
      <c r="CJ1198" s="32"/>
      <c r="CK1198" s="3"/>
      <c r="CL1198" s="3"/>
      <c r="CM1198" s="3"/>
      <c r="CN1198" s="3"/>
      <c r="CO1198" s="3"/>
      <c r="CP1198" s="3"/>
      <c r="CQ1198" s="3"/>
      <c r="CR1198" s="3"/>
      <c r="CS1198" s="3"/>
      <c r="CT1198" s="3"/>
      <c r="CU1198" s="3"/>
    </row>
    <row r="1199" spans="9:99">
      <c r="I1199" s="3"/>
      <c r="O1199" s="3"/>
      <c r="P1199" s="3"/>
      <c r="Q1199" s="3"/>
      <c r="T1199" s="3"/>
      <c r="U1199" s="3"/>
      <c r="W1199" s="37"/>
      <c r="X1199" s="3"/>
      <c r="Y1199" s="3"/>
      <c r="Z1199" s="8"/>
      <c r="AA1199" s="3"/>
      <c r="AB1199" s="3"/>
      <c r="AC1199" s="3"/>
      <c r="AD1199" s="3"/>
      <c r="AE1199" s="3"/>
      <c r="AF1199" s="3"/>
      <c r="AG1199" s="3"/>
      <c r="AH1199" s="3"/>
      <c r="AI1199" s="3"/>
      <c r="AJ1199" s="3"/>
      <c r="AK1199" s="3"/>
      <c r="AL1199" s="3"/>
      <c r="BW1199" s="4"/>
      <c r="BX1199" s="3"/>
      <c r="BY1199" s="3"/>
      <c r="CE1199" s="3"/>
      <c r="CF1199" s="3"/>
      <c r="CG1199" s="3"/>
      <c r="CH1199" s="3"/>
      <c r="CI1199" s="3"/>
      <c r="CJ1199" s="32"/>
      <c r="CK1199" s="3"/>
      <c r="CL1199" s="3"/>
      <c r="CM1199" s="3"/>
      <c r="CN1199" s="3"/>
      <c r="CO1199" s="3"/>
      <c r="CP1199" s="3"/>
      <c r="CQ1199" s="3"/>
      <c r="CR1199" s="3"/>
      <c r="CS1199" s="3"/>
      <c r="CT1199" s="3"/>
      <c r="CU1199" s="3"/>
    </row>
    <row r="1200" spans="9:99">
      <c r="I1200" s="3"/>
      <c r="O1200" s="3"/>
      <c r="P1200" s="3"/>
      <c r="Q1200" s="3"/>
      <c r="T1200" s="3"/>
      <c r="U1200" s="3"/>
      <c r="W1200" s="37"/>
      <c r="X1200" s="3"/>
      <c r="Y1200" s="3"/>
      <c r="Z1200" s="8"/>
      <c r="AA1200" s="3"/>
      <c r="AB1200" s="3"/>
      <c r="AC1200" s="3"/>
      <c r="AD1200" s="3"/>
      <c r="AE1200" s="3"/>
      <c r="AF1200" s="3"/>
      <c r="AG1200" s="3"/>
      <c r="AH1200" s="3"/>
      <c r="AI1200" s="3"/>
      <c r="AJ1200" s="3"/>
      <c r="AK1200" s="3"/>
      <c r="AL1200" s="3"/>
      <c r="BW1200" s="4"/>
      <c r="BX1200" s="3"/>
      <c r="BY1200" s="3"/>
      <c r="CE1200" s="3"/>
      <c r="CF1200" s="3"/>
      <c r="CG1200" s="3"/>
      <c r="CH1200" s="3"/>
      <c r="CI1200" s="3"/>
      <c r="CJ1200" s="32"/>
      <c r="CK1200" s="3"/>
      <c r="CL1200" s="3"/>
      <c r="CM1200" s="3"/>
      <c r="CN1200" s="3"/>
      <c r="CO1200" s="3"/>
      <c r="CP1200" s="3"/>
      <c r="CQ1200" s="3"/>
      <c r="CR1200" s="3"/>
      <c r="CS1200" s="3"/>
      <c r="CT1200" s="3"/>
      <c r="CU1200" s="3"/>
    </row>
    <row r="1201" spans="9:99">
      <c r="I1201" s="3"/>
      <c r="O1201" s="3"/>
      <c r="P1201" s="3"/>
      <c r="Q1201" s="3"/>
      <c r="T1201" s="3"/>
      <c r="U1201" s="3"/>
      <c r="W1201" s="37"/>
      <c r="X1201" s="3"/>
      <c r="Y1201" s="3"/>
      <c r="Z1201" s="8"/>
      <c r="AA1201" s="3"/>
      <c r="AB1201" s="3"/>
      <c r="AC1201" s="3"/>
      <c r="AD1201" s="3"/>
      <c r="AE1201" s="3"/>
      <c r="AF1201" s="3"/>
      <c r="AG1201" s="3"/>
      <c r="AH1201" s="3"/>
      <c r="AI1201" s="3"/>
      <c r="AJ1201" s="3"/>
      <c r="AK1201" s="3"/>
      <c r="AL1201" s="3"/>
      <c r="BW1201" s="4"/>
      <c r="BX1201" s="3"/>
      <c r="BY1201" s="3"/>
      <c r="CE1201" s="3"/>
      <c r="CF1201" s="3"/>
      <c r="CG1201" s="3"/>
      <c r="CH1201" s="3"/>
      <c r="CI1201" s="3"/>
      <c r="CJ1201" s="32"/>
      <c r="CK1201" s="3"/>
      <c r="CL1201" s="3"/>
      <c r="CM1201" s="3"/>
      <c r="CN1201" s="3"/>
      <c r="CO1201" s="3"/>
      <c r="CP1201" s="3"/>
      <c r="CQ1201" s="3"/>
      <c r="CR1201" s="3"/>
      <c r="CS1201" s="3"/>
      <c r="CT1201" s="3"/>
      <c r="CU1201" s="3"/>
    </row>
    <row r="1202" spans="9:99">
      <c r="I1202" s="3"/>
      <c r="O1202" s="3"/>
      <c r="P1202" s="3"/>
      <c r="Q1202" s="3"/>
      <c r="T1202" s="3"/>
      <c r="U1202" s="3"/>
      <c r="W1202" s="37"/>
      <c r="X1202" s="3"/>
      <c r="Y1202" s="3"/>
      <c r="Z1202" s="8"/>
      <c r="AA1202" s="3"/>
      <c r="AB1202" s="3"/>
      <c r="AC1202" s="3"/>
      <c r="AD1202" s="3"/>
      <c r="AE1202" s="3"/>
      <c r="AF1202" s="3"/>
      <c r="AG1202" s="3"/>
      <c r="AH1202" s="3"/>
      <c r="AI1202" s="3"/>
      <c r="AJ1202" s="3"/>
      <c r="AK1202" s="3"/>
      <c r="AL1202" s="3"/>
      <c r="BW1202" s="4"/>
      <c r="BX1202" s="3"/>
      <c r="BY1202" s="3"/>
      <c r="CE1202" s="3"/>
      <c r="CF1202" s="3"/>
      <c r="CG1202" s="3"/>
      <c r="CH1202" s="3"/>
      <c r="CI1202" s="3"/>
      <c r="CJ1202" s="32"/>
      <c r="CK1202" s="3"/>
      <c r="CL1202" s="3"/>
      <c r="CM1202" s="3"/>
      <c r="CN1202" s="3"/>
      <c r="CO1202" s="3"/>
      <c r="CP1202" s="3"/>
      <c r="CQ1202" s="3"/>
      <c r="CR1202" s="3"/>
      <c r="CS1202" s="3"/>
      <c r="CT1202" s="3"/>
      <c r="CU1202" s="3"/>
    </row>
    <row r="1203" spans="9:99">
      <c r="I1203" s="3"/>
      <c r="O1203" s="3"/>
      <c r="P1203" s="3"/>
      <c r="Q1203" s="3"/>
      <c r="T1203" s="3"/>
      <c r="U1203" s="3"/>
      <c r="W1203" s="37"/>
      <c r="X1203" s="3"/>
      <c r="Y1203" s="3"/>
      <c r="Z1203" s="8"/>
      <c r="AA1203" s="3"/>
      <c r="AB1203" s="3"/>
      <c r="AC1203" s="3"/>
      <c r="AD1203" s="3"/>
      <c r="AE1203" s="3"/>
      <c r="AF1203" s="3"/>
      <c r="AG1203" s="3"/>
      <c r="AH1203" s="3"/>
      <c r="AI1203" s="3"/>
      <c r="AJ1203" s="3"/>
      <c r="AK1203" s="3"/>
      <c r="AL1203" s="3"/>
      <c r="BW1203" s="4"/>
      <c r="BX1203" s="3"/>
      <c r="BY1203" s="3"/>
      <c r="CE1203" s="3"/>
      <c r="CF1203" s="3"/>
      <c r="CG1203" s="3"/>
      <c r="CH1203" s="3"/>
      <c r="CI1203" s="3"/>
      <c r="CJ1203" s="32"/>
      <c r="CK1203" s="3"/>
      <c r="CL1203" s="3"/>
      <c r="CM1203" s="3"/>
      <c r="CN1203" s="3"/>
      <c r="CO1203" s="3"/>
      <c r="CP1203" s="3"/>
      <c r="CQ1203" s="3"/>
      <c r="CR1203" s="3"/>
      <c r="CS1203" s="3"/>
      <c r="CT1203" s="3"/>
      <c r="CU1203" s="3"/>
    </row>
    <row r="1204" spans="9:99">
      <c r="I1204" s="3"/>
      <c r="O1204" s="3"/>
      <c r="P1204" s="3"/>
      <c r="Q1204" s="3"/>
      <c r="T1204" s="3"/>
      <c r="U1204" s="3"/>
      <c r="W1204" s="37"/>
      <c r="X1204" s="3"/>
      <c r="Y1204" s="3"/>
      <c r="Z1204" s="8"/>
      <c r="AA1204" s="3"/>
      <c r="AB1204" s="3"/>
      <c r="AC1204" s="3"/>
      <c r="AD1204" s="3"/>
      <c r="AE1204" s="3"/>
      <c r="AF1204" s="3"/>
      <c r="AG1204" s="3"/>
      <c r="AH1204" s="3"/>
      <c r="AI1204" s="3"/>
      <c r="AJ1204" s="3"/>
      <c r="AK1204" s="3"/>
      <c r="AL1204" s="3"/>
      <c r="BW1204" s="4"/>
      <c r="BX1204" s="3"/>
      <c r="BY1204" s="3"/>
      <c r="CE1204" s="3"/>
      <c r="CF1204" s="3"/>
      <c r="CG1204" s="3"/>
      <c r="CH1204" s="3"/>
      <c r="CI1204" s="3"/>
      <c r="CJ1204" s="32"/>
      <c r="CK1204" s="3"/>
      <c r="CL1204" s="3"/>
      <c r="CM1204" s="3"/>
      <c r="CN1204" s="3"/>
      <c r="CO1204" s="3"/>
      <c r="CP1204" s="3"/>
      <c r="CQ1204" s="3"/>
      <c r="CR1204" s="3"/>
      <c r="CS1204" s="3"/>
      <c r="CT1204" s="3"/>
      <c r="CU1204" s="3"/>
    </row>
    <row r="1205" spans="9:99">
      <c r="I1205" s="3"/>
      <c r="O1205" s="3"/>
      <c r="P1205" s="3"/>
      <c r="Q1205" s="3"/>
      <c r="T1205" s="3"/>
      <c r="U1205" s="3"/>
      <c r="W1205" s="37"/>
      <c r="X1205" s="3"/>
      <c r="Y1205" s="3"/>
      <c r="Z1205" s="8"/>
      <c r="AA1205" s="3"/>
      <c r="AB1205" s="3"/>
      <c r="AC1205" s="3"/>
      <c r="AD1205" s="3"/>
      <c r="AE1205" s="3"/>
      <c r="AF1205" s="3"/>
      <c r="AG1205" s="3"/>
      <c r="AH1205" s="3"/>
      <c r="AI1205" s="3"/>
      <c r="AJ1205" s="3"/>
      <c r="AK1205" s="3"/>
      <c r="AL1205" s="3"/>
      <c r="BW1205" s="4"/>
      <c r="BX1205" s="3"/>
      <c r="BY1205" s="3"/>
      <c r="CE1205" s="3"/>
      <c r="CF1205" s="3"/>
      <c r="CG1205" s="3"/>
      <c r="CH1205" s="3"/>
      <c r="CI1205" s="3"/>
      <c r="CJ1205" s="32"/>
      <c r="CK1205" s="3"/>
      <c r="CL1205" s="3"/>
      <c r="CM1205" s="3"/>
      <c r="CN1205" s="3"/>
      <c r="CO1205" s="3"/>
      <c r="CP1205" s="3"/>
      <c r="CQ1205" s="3"/>
      <c r="CR1205" s="3"/>
      <c r="CS1205" s="3"/>
      <c r="CT1205" s="3"/>
      <c r="CU1205" s="3"/>
    </row>
    <row r="1206" spans="9:99">
      <c r="I1206" s="3"/>
      <c r="O1206" s="3"/>
      <c r="P1206" s="3"/>
      <c r="Q1206" s="3"/>
      <c r="T1206" s="3"/>
      <c r="U1206" s="3"/>
      <c r="W1206" s="37"/>
      <c r="X1206" s="3"/>
      <c r="Y1206" s="3"/>
      <c r="Z1206" s="8"/>
      <c r="AA1206" s="3"/>
      <c r="AB1206" s="3"/>
      <c r="AC1206" s="3"/>
      <c r="AD1206" s="3"/>
      <c r="AE1206" s="3"/>
      <c r="AF1206" s="3"/>
      <c r="AG1206" s="3"/>
      <c r="AH1206" s="3"/>
      <c r="AI1206" s="3"/>
      <c r="AJ1206" s="3"/>
      <c r="AK1206" s="3"/>
      <c r="AL1206" s="3"/>
      <c r="BW1206" s="4"/>
      <c r="BX1206" s="3"/>
      <c r="BY1206" s="3"/>
      <c r="CE1206" s="3"/>
      <c r="CF1206" s="3"/>
      <c r="CG1206" s="3"/>
      <c r="CH1206" s="3"/>
      <c r="CI1206" s="3"/>
      <c r="CJ1206" s="32"/>
      <c r="CK1206" s="3"/>
      <c r="CL1206" s="3"/>
      <c r="CM1206" s="3"/>
      <c r="CN1206" s="3"/>
      <c r="CO1206" s="3"/>
      <c r="CP1206" s="3"/>
      <c r="CQ1206" s="3"/>
      <c r="CR1206" s="3"/>
      <c r="CS1206" s="3"/>
      <c r="CT1206" s="3"/>
      <c r="CU1206" s="3"/>
    </row>
    <row r="1207" spans="9:99">
      <c r="I1207" s="3"/>
      <c r="O1207" s="3"/>
      <c r="P1207" s="3"/>
      <c r="Q1207" s="3"/>
      <c r="T1207" s="3"/>
      <c r="U1207" s="3"/>
      <c r="W1207" s="37"/>
      <c r="X1207" s="3"/>
      <c r="Y1207" s="3"/>
      <c r="Z1207" s="8"/>
      <c r="AA1207" s="3"/>
      <c r="AB1207" s="3"/>
      <c r="AC1207" s="3"/>
      <c r="AD1207" s="3"/>
      <c r="AE1207" s="3"/>
      <c r="AF1207" s="3"/>
      <c r="AG1207" s="3"/>
      <c r="AH1207" s="3"/>
      <c r="AI1207" s="3"/>
      <c r="AJ1207" s="3"/>
      <c r="AK1207" s="3"/>
      <c r="AL1207" s="3"/>
      <c r="BW1207" s="4"/>
      <c r="BX1207" s="3"/>
      <c r="BY1207" s="3"/>
      <c r="CE1207" s="3"/>
      <c r="CF1207" s="3"/>
      <c r="CG1207" s="3"/>
      <c r="CH1207" s="3"/>
      <c r="CI1207" s="3"/>
      <c r="CJ1207" s="32"/>
      <c r="CK1207" s="3"/>
      <c r="CL1207" s="3"/>
      <c r="CM1207" s="3"/>
      <c r="CN1207" s="3"/>
      <c r="CO1207" s="3"/>
      <c r="CP1207" s="3"/>
      <c r="CQ1207" s="3"/>
      <c r="CR1207" s="3"/>
      <c r="CS1207" s="3"/>
      <c r="CT1207" s="3"/>
      <c r="CU1207" s="3"/>
    </row>
    <row r="1208" spans="9:99">
      <c r="I1208" s="3"/>
      <c r="O1208" s="3"/>
      <c r="P1208" s="3"/>
      <c r="Q1208" s="3"/>
      <c r="T1208" s="3"/>
      <c r="U1208" s="3"/>
      <c r="W1208" s="37"/>
      <c r="X1208" s="3"/>
      <c r="Y1208" s="3"/>
      <c r="Z1208" s="8"/>
      <c r="AA1208" s="3"/>
      <c r="AB1208" s="3"/>
      <c r="AC1208" s="3"/>
      <c r="AD1208" s="3"/>
      <c r="AE1208" s="3"/>
      <c r="AF1208" s="3"/>
      <c r="AG1208" s="3"/>
      <c r="AH1208" s="3"/>
      <c r="AI1208" s="3"/>
      <c r="AJ1208" s="3"/>
      <c r="AK1208" s="3"/>
      <c r="AL1208" s="3"/>
      <c r="BW1208" s="4"/>
      <c r="BX1208" s="3"/>
      <c r="BY1208" s="3"/>
      <c r="CE1208" s="3"/>
      <c r="CF1208" s="3"/>
      <c r="CG1208" s="3"/>
      <c r="CH1208" s="3"/>
      <c r="CI1208" s="3"/>
      <c r="CJ1208" s="32"/>
      <c r="CK1208" s="3"/>
      <c r="CL1208" s="3"/>
      <c r="CM1208" s="3"/>
      <c r="CN1208" s="3"/>
      <c r="CO1208" s="3"/>
      <c r="CP1208" s="3"/>
      <c r="CQ1208" s="3"/>
      <c r="CR1208" s="3"/>
      <c r="CS1208" s="3"/>
      <c r="CT1208" s="3"/>
      <c r="CU1208" s="3"/>
    </row>
    <row r="1209" spans="9:99">
      <c r="I1209" s="3"/>
      <c r="O1209" s="3"/>
      <c r="P1209" s="3"/>
      <c r="Q1209" s="3"/>
      <c r="T1209" s="3"/>
      <c r="U1209" s="3"/>
      <c r="W1209" s="37"/>
      <c r="X1209" s="3"/>
      <c r="Y1209" s="3"/>
      <c r="Z1209" s="8"/>
      <c r="AA1209" s="3"/>
      <c r="AB1209" s="3"/>
      <c r="AC1209" s="3"/>
      <c r="AD1209" s="3"/>
      <c r="AE1209" s="3"/>
      <c r="AF1209" s="3"/>
      <c r="AG1209" s="3"/>
      <c r="AH1209" s="3"/>
      <c r="AI1209" s="3"/>
      <c r="AJ1209" s="3"/>
      <c r="AK1209" s="3"/>
      <c r="AL1209" s="3"/>
      <c r="BW1209" s="4"/>
      <c r="BX1209" s="3"/>
      <c r="BY1209" s="3"/>
      <c r="CE1209" s="3"/>
      <c r="CF1209" s="3"/>
      <c r="CG1209" s="3"/>
      <c r="CH1209" s="3"/>
      <c r="CI1209" s="3"/>
      <c r="CJ1209" s="32"/>
      <c r="CK1209" s="3"/>
      <c r="CL1209" s="3"/>
      <c r="CM1209" s="3"/>
      <c r="CN1209" s="3"/>
      <c r="CO1209" s="3"/>
      <c r="CP1209" s="3"/>
      <c r="CQ1209" s="3"/>
      <c r="CR1209" s="3"/>
      <c r="CS1209" s="3"/>
      <c r="CT1209" s="3"/>
      <c r="CU1209" s="3"/>
    </row>
    <row r="1210" spans="9:99">
      <c r="I1210" s="3"/>
      <c r="O1210" s="3"/>
      <c r="P1210" s="3"/>
      <c r="Q1210" s="3"/>
      <c r="T1210" s="3"/>
      <c r="U1210" s="3"/>
      <c r="W1210" s="37"/>
      <c r="X1210" s="3"/>
      <c r="Y1210" s="3"/>
      <c r="Z1210" s="8"/>
      <c r="AA1210" s="3"/>
      <c r="AB1210" s="3"/>
      <c r="AC1210" s="3"/>
      <c r="AD1210" s="3"/>
      <c r="AE1210" s="3"/>
      <c r="AF1210" s="3"/>
      <c r="AG1210" s="3"/>
      <c r="AH1210" s="3"/>
      <c r="AI1210" s="3"/>
      <c r="AJ1210" s="3"/>
      <c r="AK1210" s="3"/>
      <c r="AL1210" s="3"/>
      <c r="BW1210" s="4"/>
      <c r="BX1210" s="3"/>
      <c r="BY1210" s="3"/>
      <c r="CE1210" s="3"/>
      <c r="CF1210" s="3"/>
      <c r="CG1210" s="3"/>
      <c r="CH1210" s="3"/>
      <c r="CI1210" s="3"/>
      <c r="CJ1210" s="32"/>
      <c r="CK1210" s="3"/>
      <c r="CL1210" s="3"/>
      <c r="CM1210" s="3"/>
      <c r="CN1210" s="3"/>
      <c r="CO1210" s="3"/>
      <c r="CP1210" s="3"/>
      <c r="CQ1210" s="3"/>
      <c r="CR1210" s="3"/>
      <c r="CS1210" s="3"/>
      <c r="CT1210" s="3"/>
      <c r="CU1210" s="3"/>
    </row>
    <row r="1211" spans="9:99">
      <c r="I1211" s="3"/>
      <c r="O1211" s="3"/>
      <c r="P1211" s="3"/>
      <c r="Q1211" s="3"/>
      <c r="T1211" s="3"/>
      <c r="U1211" s="3"/>
      <c r="W1211" s="37"/>
      <c r="X1211" s="3"/>
      <c r="Y1211" s="3"/>
      <c r="Z1211" s="8"/>
      <c r="AA1211" s="3"/>
      <c r="AB1211" s="3"/>
      <c r="AC1211" s="3"/>
      <c r="AD1211" s="3"/>
      <c r="AE1211" s="3"/>
      <c r="AF1211" s="3"/>
      <c r="AG1211" s="3"/>
      <c r="AH1211" s="3"/>
      <c r="AI1211" s="3"/>
      <c r="AJ1211" s="3"/>
      <c r="AK1211" s="3"/>
      <c r="AL1211" s="3"/>
      <c r="BW1211" s="4"/>
      <c r="BX1211" s="3"/>
      <c r="BY1211" s="3"/>
      <c r="CE1211" s="3"/>
      <c r="CF1211" s="3"/>
      <c r="CG1211" s="3"/>
      <c r="CH1211" s="3"/>
      <c r="CI1211" s="3"/>
      <c r="CJ1211" s="32"/>
      <c r="CK1211" s="3"/>
      <c r="CL1211" s="3"/>
      <c r="CM1211" s="3"/>
      <c r="CN1211" s="3"/>
      <c r="CO1211" s="3"/>
      <c r="CP1211" s="3"/>
      <c r="CQ1211" s="3"/>
      <c r="CR1211" s="3"/>
      <c r="CS1211" s="3"/>
      <c r="CT1211" s="3"/>
      <c r="CU1211" s="3"/>
    </row>
    <row r="1212" spans="9:99">
      <c r="I1212" s="3"/>
      <c r="O1212" s="3"/>
      <c r="P1212" s="3"/>
      <c r="Q1212" s="3"/>
      <c r="T1212" s="3"/>
      <c r="U1212" s="3"/>
      <c r="W1212" s="37"/>
      <c r="X1212" s="3"/>
      <c r="Y1212" s="3"/>
      <c r="Z1212" s="8"/>
      <c r="AA1212" s="3"/>
      <c r="AB1212" s="3"/>
      <c r="AC1212" s="3"/>
      <c r="AD1212" s="3"/>
      <c r="AE1212" s="3"/>
      <c r="AF1212" s="3"/>
      <c r="AG1212" s="3"/>
      <c r="AH1212" s="3"/>
      <c r="AI1212" s="3"/>
      <c r="AJ1212" s="3"/>
      <c r="AK1212" s="3"/>
      <c r="AL1212" s="3"/>
      <c r="BW1212" s="4"/>
      <c r="BX1212" s="3"/>
      <c r="BY1212" s="3"/>
      <c r="CE1212" s="3"/>
      <c r="CF1212" s="3"/>
      <c r="CG1212" s="3"/>
      <c r="CH1212" s="3"/>
      <c r="CI1212" s="3"/>
      <c r="CJ1212" s="32"/>
      <c r="CK1212" s="3"/>
      <c r="CL1212" s="3"/>
      <c r="CM1212" s="3"/>
      <c r="CN1212" s="3"/>
      <c r="CO1212" s="3"/>
      <c r="CP1212" s="3"/>
      <c r="CQ1212" s="3"/>
      <c r="CR1212" s="3"/>
      <c r="CS1212" s="3"/>
      <c r="CT1212" s="3"/>
      <c r="CU1212" s="3"/>
    </row>
    <row r="1213" spans="9:99">
      <c r="I1213" s="3"/>
      <c r="O1213" s="3"/>
      <c r="P1213" s="3"/>
      <c r="Q1213" s="3"/>
      <c r="T1213" s="3"/>
      <c r="U1213" s="3"/>
      <c r="W1213" s="37"/>
      <c r="X1213" s="3"/>
      <c r="Y1213" s="3"/>
      <c r="Z1213" s="8"/>
      <c r="AA1213" s="3"/>
      <c r="AB1213" s="3"/>
      <c r="AC1213" s="3"/>
      <c r="AD1213" s="3"/>
      <c r="AE1213" s="3"/>
      <c r="AF1213" s="3"/>
      <c r="AG1213" s="3"/>
      <c r="AH1213" s="3"/>
      <c r="AI1213" s="3"/>
      <c r="AJ1213" s="3"/>
      <c r="AK1213" s="3"/>
      <c r="AL1213" s="3"/>
      <c r="BW1213" s="4"/>
      <c r="BX1213" s="3"/>
      <c r="BY1213" s="3"/>
      <c r="CE1213" s="3"/>
      <c r="CF1213" s="3"/>
      <c r="CG1213" s="3"/>
      <c r="CH1213" s="3"/>
      <c r="CI1213" s="3"/>
      <c r="CJ1213" s="32"/>
      <c r="CK1213" s="3"/>
      <c r="CL1213" s="3"/>
      <c r="CM1213" s="3"/>
      <c r="CN1213" s="3"/>
      <c r="CO1213" s="3"/>
      <c r="CP1213" s="3"/>
      <c r="CQ1213" s="3"/>
      <c r="CR1213" s="3"/>
      <c r="CS1213" s="3"/>
      <c r="CT1213" s="3"/>
      <c r="CU1213" s="3"/>
    </row>
    <row r="1214" spans="9:99">
      <c r="I1214" s="3"/>
      <c r="O1214" s="3"/>
      <c r="P1214" s="3"/>
      <c r="Q1214" s="3"/>
      <c r="T1214" s="3"/>
      <c r="U1214" s="3"/>
      <c r="W1214" s="37"/>
      <c r="X1214" s="3"/>
      <c r="Y1214" s="3"/>
      <c r="Z1214" s="8"/>
      <c r="AA1214" s="3"/>
      <c r="AB1214" s="3"/>
      <c r="AC1214" s="3"/>
      <c r="AD1214" s="3"/>
      <c r="AE1214" s="3"/>
      <c r="AF1214" s="3"/>
      <c r="AG1214" s="3"/>
      <c r="AH1214" s="3"/>
      <c r="AI1214" s="3"/>
      <c r="AJ1214" s="3"/>
      <c r="AK1214" s="3"/>
      <c r="AL1214" s="3"/>
      <c r="BW1214" s="4"/>
      <c r="BX1214" s="3"/>
      <c r="BY1214" s="3"/>
      <c r="CE1214" s="3"/>
      <c r="CF1214" s="3"/>
      <c r="CG1214" s="3"/>
      <c r="CH1214" s="3"/>
      <c r="CI1214" s="3"/>
      <c r="CJ1214" s="32"/>
      <c r="CK1214" s="3"/>
      <c r="CL1214" s="3"/>
      <c r="CM1214" s="3"/>
      <c r="CN1214" s="3"/>
      <c r="CO1214" s="3"/>
      <c r="CP1214" s="3"/>
      <c r="CQ1214" s="3"/>
      <c r="CR1214" s="3"/>
      <c r="CS1214" s="3"/>
      <c r="CT1214" s="3"/>
      <c r="CU1214" s="3"/>
    </row>
    <row r="1215" spans="9:99">
      <c r="I1215" s="3"/>
      <c r="O1215" s="3"/>
      <c r="P1215" s="3"/>
      <c r="Q1215" s="3"/>
      <c r="T1215" s="3"/>
      <c r="U1215" s="3"/>
      <c r="W1215" s="37"/>
      <c r="X1215" s="3"/>
      <c r="Y1215" s="3"/>
      <c r="Z1215" s="8"/>
      <c r="AA1215" s="3"/>
      <c r="AB1215" s="3"/>
      <c r="AC1215" s="3"/>
      <c r="AD1215" s="3"/>
      <c r="AE1215" s="3"/>
      <c r="AF1215" s="3"/>
      <c r="AG1215" s="3"/>
      <c r="AH1215" s="3"/>
      <c r="AI1215" s="3"/>
      <c r="AJ1215" s="3"/>
      <c r="AK1215" s="3"/>
      <c r="AL1215" s="3"/>
      <c r="BW1215" s="4"/>
      <c r="BX1215" s="3"/>
      <c r="BY1215" s="3"/>
      <c r="CE1215" s="3"/>
      <c r="CF1215" s="3"/>
      <c r="CG1215" s="3"/>
      <c r="CH1215" s="3"/>
      <c r="CI1215" s="3"/>
      <c r="CJ1215" s="32"/>
      <c r="CK1215" s="3"/>
      <c r="CL1215" s="3"/>
      <c r="CM1215" s="3"/>
      <c r="CN1215" s="3"/>
      <c r="CO1215" s="3"/>
      <c r="CP1215" s="3"/>
      <c r="CQ1215" s="3"/>
      <c r="CR1215" s="3"/>
      <c r="CS1215" s="3"/>
      <c r="CT1215" s="3"/>
      <c r="CU1215" s="3"/>
    </row>
    <row r="1216" spans="9:99">
      <c r="I1216" s="3"/>
      <c r="O1216" s="3"/>
      <c r="P1216" s="3"/>
      <c r="Q1216" s="3"/>
      <c r="T1216" s="3"/>
      <c r="U1216" s="3"/>
      <c r="W1216" s="37"/>
      <c r="X1216" s="3"/>
      <c r="Y1216" s="3"/>
      <c r="Z1216" s="8"/>
      <c r="AA1216" s="3"/>
      <c r="AB1216" s="3"/>
      <c r="AC1216" s="3"/>
      <c r="AD1216" s="3"/>
      <c r="AE1216" s="3"/>
      <c r="AF1216" s="3"/>
      <c r="AG1216" s="3"/>
      <c r="AH1216" s="3"/>
      <c r="AI1216" s="3"/>
      <c r="AJ1216" s="3"/>
      <c r="AK1216" s="3"/>
      <c r="AL1216" s="3"/>
      <c r="BW1216" s="4"/>
      <c r="BX1216" s="3"/>
      <c r="BY1216" s="3"/>
      <c r="CE1216" s="3"/>
      <c r="CF1216" s="3"/>
      <c r="CG1216" s="3"/>
      <c r="CH1216" s="3"/>
      <c r="CI1216" s="3"/>
      <c r="CJ1216" s="32"/>
      <c r="CK1216" s="3"/>
      <c r="CL1216" s="3"/>
      <c r="CM1216" s="3"/>
      <c r="CN1216" s="3"/>
      <c r="CO1216" s="3"/>
      <c r="CP1216" s="3"/>
      <c r="CQ1216" s="3"/>
      <c r="CR1216" s="3"/>
      <c r="CS1216" s="3"/>
      <c r="CT1216" s="3"/>
      <c r="CU1216" s="3"/>
    </row>
    <row r="1217" spans="9:99">
      <c r="I1217" s="3"/>
      <c r="O1217" s="3"/>
      <c r="P1217" s="3"/>
      <c r="Q1217" s="3"/>
      <c r="T1217" s="3"/>
      <c r="U1217" s="3"/>
      <c r="W1217" s="37"/>
      <c r="X1217" s="3"/>
      <c r="Y1217" s="3"/>
      <c r="Z1217" s="8"/>
      <c r="AA1217" s="3"/>
      <c r="AB1217" s="3"/>
      <c r="AC1217" s="3"/>
      <c r="AD1217" s="3"/>
      <c r="AE1217" s="3"/>
      <c r="AF1217" s="3"/>
      <c r="AG1217" s="3"/>
      <c r="AH1217" s="3"/>
      <c r="AI1217" s="3"/>
      <c r="AJ1217" s="3"/>
      <c r="AK1217" s="3"/>
      <c r="AL1217" s="3"/>
      <c r="BW1217" s="4"/>
      <c r="BX1217" s="3"/>
      <c r="BY1217" s="3"/>
      <c r="CE1217" s="3"/>
      <c r="CF1217" s="3"/>
      <c r="CG1217" s="3"/>
      <c r="CH1217" s="3"/>
      <c r="CI1217" s="3"/>
      <c r="CJ1217" s="32"/>
      <c r="CK1217" s="3"/>
      <c r="CL1217" s="3"/>
      <c r="CM1217" s="3"/>
      <c r="CN1217" s="3"/>
      <c r="CO1217" s="3"/>
      <c r="CP1217" s="3"/>
      <c r="CQ1217" s="3"/>
      <c r="CR1217" s="3"/>
      <c r="CS1217" s="3"/>
      <c r="CT1217" s="3"/>
      <c r="CU1217" s="3"/>
    </row>
    <row r="1218" spans="9:99">
      <c r="I1218" s="3"/>
      <c r="O1218" s="3"/>
      <c r="P1218" s="3"/>
      <c r="Q1218" s="3"/>
      <c r="T1218" s="3"/>
      <c r="U1218" s="3"/>
      <c r="W1218" s="37"/>
      <c r="X1218" s="3"/>
      <c r="Y1218" s="3"/>
      <c r="Z1218" s="8"/>
      <c r="AA1218" s="3"/>
      <c r="AB1218" s="3"/>
      <c r="AC1218" s="3"/>
      <c r="AD1218" s="3"/>
      <c r="AE1218" s="3"/>
      <c r="AF1218" s="3"/>
      <c r="AG1218" s="3"/>
      <c r="AH1218" s="3"/>
      <c r="AI1218" s="3"/>
      <c r="AJ1218" s="3"/>
      <c r="AK1218" s="3"/>
      <c r="AL1218" s="3"/>
      <c r="BW1218" s="4"/>
      <c r="BX1218" s="3"/>
      <c r="BY1218" s="3"/>
      <c r="CE1218" s="3"/>
      <c r="CF1218" s="3"/>
      <c r="CG1218" s="3"/>
      <c r="CH1218" s="3"/>
      <c r="CI1218" s="3"/>
      <c r="CJ1218" s="32"/>
      <c r="CK1218" s="3"/>
      <c r="CL1218" s="3"/>
      <c r="CM1218" s="3"/>
      <c r="CN1218" s="3"/>
      <c r="CO1218" s="3"/>
      <c r="CP1218" s="3"/>
      <c r="CQ1218" s="3"/>
      <c r="CR1218" s="3"/>
      <c r="CS1218" s="3"/>
      <c r="CT1218" s="3"/>
      <c r="CU1218" s="3"/>
    </row>
    <row r="1219" spans="9:99">
      <c r="I1219" s="3"/>
      <c r="O1219" s="3"/>
      <c r="P1219" s="3"/>
      <c r="Q1219" s="3"/>
      <c r="T1219" s="3"/>
      <c r="U1219" s="3"/>
      <c r="W1219" s="37"/>
      <c r="X1219" s="3"/>
      <c r="Y1219" s="3"/>
      <c r="Z1219" s="8"/>
      <c r="AA1219" s="3"/>
      <c r="AB1219" s="3"/>
      <c r="AC1219" s="3"/>
      <c r="AD1219" s="3"/>
      <c r="AE1219" s="3"/>
      <c r="AF1219" s="3"/>
      <c r="AG1219" s="3"/>
      <c r="AH1219" s="3"/>
      <c r="AI1219" s="3"/>
      <c r="AJ1219" s="3"/>
      <c r="AK1219" s="3"/>
      <c r="AL1219" s="3"/>
      <c r="BW1219" s="4"/>
      <c r="BX1219" s="3"/>
      <c r="BY1219" s="3"/>
      <c r="CE1219" s="3"/>
      <c r="CF1219" s="3"/>
      <c r="CG1219" s="3"/>
      <c r="CH1219" s="3"/>
      <c r="CI1219" s="3"/>
      <c r="CJ1219" s="32"/>
      <c r="CK1219" s="3"/>
      <c r="CL1219" s="3"/>
      <c r="CM1219" s="3"/>
      <c r="CN1219" s="3"/>
      <c r="CO1219" s="3"/>
      <c r="CP1219" s="3"/>
      <c r="CQ1219" s="3"/>
      <c r="CR1219" s="3"/>
      <c r="CS1219" s="3"/>
      <c r="CT1219" s="3"/>
      <c r="CU1219" s="3"/>
    </row>
    <row r="1220" spans="9:99">
      <c r="I1220" s="3"/>
      <c r="O1220" s="3"/>
      <c r="P1220" s="3"/>
      <c r="Q1220" s="3"/>
      <c r="T1220" s="3"/>
      <c r="U1220" s="3"/>
      <c r="W1220" s="37"/>
      <c r="X1220" s="3"/>
      <c r="Y1220" s="3"/>
      <c r="Z1220" s="8"/>
      <c r="AA1220" s="3"/>
      <c r="AB1220" s="3"/>
      <c r="AC1220" s="3"/>
      <c r="AD1220" s="3"/>
      <c r="AE1220" s="3"/>
      <c r="AF1220" s="3"/>
      <c r="AG1220" s="3"/>
      <c r="AH1220" s="3"/>
      <c r="AI1220" s="3"/>
      <c r="AJ1220" s="3"/>
      <c r="AK1220" s="3"/>
      <c r="AL1220" s="3"/>
      <c r="BW1220" s="4"/>
      <c r="BX1220" s="3"/>
      <c r="BY1220" s="3"/>
      <c r="CE1220" s="3"/>
      <c r="CF1220" s="3"/>
      <c r="CG1220" s="3"/>
      <c r="CH1220" s="3"/>
      <c r="CI1220" s="3"/>
      <c r="CJ1220" s="32"/>
      <c r="CK1220" s="3"/>
      <c r="CL1220" s="3"/>
      <c r="CM1220" s="3"/>
      <c r="CN1220" s="3"/>
      <c r="CO1220" s="3"/>
      <c r="CP1220" s="3"/>
      <c r="CQ1220" s="3"/>
      <c r="CR1220" s="3"/>
      <c r="CS1220" s="3"/>
      <c r="CT1220" s="3"/>
      <c r="CU1220" s="3"/>
    </row>
    <row r="1221" spans="9:99">
      <c r="I1221" s="3"/>
      <c r="O1221" s="3"/>
      <c r="P1221" s="3"/>
      <c r="Q1221" s="3"/>
      <c r="T1221" s="3"/>
      <c r="U1221" s="3"/>
      <c r="W1221" s="37"/>
      <c r="X1221" s="3"/>
      <c r="Y1221" s="3"/>
      <c r="Z1221" s="8"/>
      <c r="AA1221" s="3"/>
      <c r="AB1221" s="3"/>
      <c r="AC1221" s="3"/>
      <c r="AD1221" s="3"/>
      <c r="AE1221" s="3"/>
      <c r="AF1221" s="3"/>
      <c r="AG1221" s="3"/>
      <c r="AH1221" s="3"/>
      <c r="AI1221" s="3"/>
      <c r="AJ1221" s="3"/>
      <c r="AK1221" s="3"/>
      <c r="AL1221" s="3"/>
      <c r="BW1221" s="4"/>
      <c r="BX1221" s="3"/>
      <c r="BY1221" s="3"/>
      <c r="CE1221" s="3"/>
      <c r="CF1221" s="3"/>
      <c r="CG1221" s="3"/>
      <c r="CH1221" s="3"/>
      <c r="CI1221" s="3"/>
      <c r="CJ1221" s="32"/>
      <c r="CK1221" s="3"/>
      <c r="CL1221" s="3"/>
      <c r="CM1221" s="3"/>
      <c r="CN1221" s="3"/>
      <c r="CO1221" s="3"/>
      <c r="CP1221" s="3"/>
      <c r="CQ1221" s="3"/>
      <c r="CR1221" s="3"/>
      <c r="CS1221" s="3"/>
      <c r="CT1221" s="3"/>
      <c r="CU1221" s="3"/>
    </row>
    <row r="1222" spans="9:99">
      <c r="I1222" s="3"/>
      <c r="O1222" s="3"/>
      <c r="P1222" s="3"/>
      <c r="Q1222" s="3"/>
      <c r="T1222" s="3"/>
      <c r="U1222" s="3"/>
      <c r="W1222" s="37"/>
      <c r="X1222" s="3"/>
      <c r="Y1222" s="3"/>
      <c r="Z1222" s="8"/>
      <c r="AA1222" s="3"/>
      <c r="AB1222" s="3"/>
      <c r="AC1222" s="3"/>
      <c r="AD1222" s="3"/>
      <c r="AE1222" s="3"/>
      <c r="AF1222" s="3"/>
      <c r="AG1222" s="3"/>
      <c r="AH1222" s="3"/>
      <c r="AI1222" s="3"/>
      <c r="AJ1222" s="3"/>
      <c r="AK1222" s="3"/>
      <c r="AL1222" s="3"/>
      <c r="BW1222" s="4"/>
      <c r="BX1222" s="3"/>
      <c r="BY1222" s="3"/>
      <c r="CE1222" s="3"/>
      <c r="CF1222" s="3"/>
      <c r="CG1222" s="3"/>
      <c r="CH1222" s="3"/>
      <c r="CI1222" s="3"/>
      <c r="CJ1222" s="32"/>
      <c r="CK1222" s="3"/>
      <c r="CL1222" s="3"/>
      <c r="CM1222" s="3"/>
      <c r="CN1222" s="3"/>
      <c r="CO1222" s="3"/>
      <c r="CP1222" s="3"/>
      <c r="CQ1222" s="3"/>
      <c r="CR1222" s="3"/>
      <c r="CS1222" s="3"/>
      <c r="CT1222" s="3"/>
      <c r="CU1222" s="3"/>
    </row>
    <row r="1223" spans="9:99">
      <c r="I1223" s="3"/>
      <c r="O1223" s="3"/>
      <c r="P1223" s="3"/>
      <c r="Q1223" s="3"/>
      <c r="T1223" s="3"/>
      <c r="U1223" s="3"/>
      <c r="W1223" s="37"/>
      <c r="X1223" s="3"/>
      <c r="Y1223" s="3"/>
      <c r="Z1223" s="8"/>
      <c r="AA1223" s="3"/>
      <c r="AB1223" s="3"/>
      <c r="AC1223" s="3"/>
      <c r="AD1223" s="3"/>
      <c r="AE1223" s="3"/>
      <c r="AF1223" s="3"/>
      <c r="AG1223" s="3"/>
      <c r="AH1223" s="3"/>
      <c r="AI1223" s="3"/>
      <c r="AJ1223" s="3"/>
      <c r="AK1223" s="3"/>
      <c r="AL1223" s="3"/>
      <c r="BW1223" s="4"/>
      <c r="BX1223" s="3"/>
      <c r="BY1223" s="3"/>
      <c r="CE1223" s="3"/>
      <c r="CF1223" s="3"/>
      <c r="CG1223" s="3"/>
      <c r="CH1223" s="3"/>
      <c r="CI1223" s="3"/>
      <c r="CJ1223" s="32"/>
      <c r="CK1223" s="3"/>
      <c r="CL1223" s="3"/>
      <c r="CM1223" s="3"/>
      <c r="CN1223" s="3"/>
      <c r="CO1223" s="3"/>
      <c r="CP1223" s="3"/>
      <c r="CQ1223" s="3"/>
      <c r="CR1223" s="3"/>
      <c r="CS1223" s="3"/>
      <c r="CT1223" s="3"/>
      <c r="CU1223" s="3"/>
    </row>
    <row r="1224" spans="9:99">
      <c r="I1224" s="3"/>
      <c r="O1224" s="3"/>
      <c r="P1224" s="3"/>
      <c r="Q1224" s="3"/>
      <c r="T1224" s="3"/>
      <c r="U1224" s="3"/>
      <c r="W1224" s="37"/>
      <c r="X1224" s="3"/>
      <c r="Y1224" s="3"/>
      <c r="Z1224" s="8"/>
      <c r="AA1224" s="3"/>
      <c r="AB1224" s="3"/>
      <c r="AC1224" s="3"/>
      <c r="AD1224" s="3"/>
      <c r="AE1224" s="3"/>
      <c r="AF1224" s="3"/>
      <c r="AG1224" s="3"/>
      <c r="AH1224" s="3"/>
      <c r="AI1224" s="3"/>
      <c r="AJ1224" s="3"/>
      <c r="AK1224" s="3"/>
      <c r="AL1224" s="3"/>
      <c r="BW1224" s="4"/>
      <c r="BX1224" s="3"/>
      <c r="BY1224" s="3"/>
      <c r="CE1224" s="3"/>
      <c r="CF1224" s="3"/>
      <c r="CG1224" s="3"/>
      <c r="CH1224" s="3"/>
      <c r="CI1224" s="3"/>
      <c r="CJ1224" s="32"/>
      <c r="CK1224" s="3"/>
      <c r="CL1224" s="3"/>
      <c r="CM1224" s="3"/>
      <c r="CN1224" s="3"/>
      <c r="CO1224" s="3"/>
      <c r="CP1224" s="3"/>
      <c r="CQ1224" s="3"/>
      <c r="CR1224" s="3"/>
      <c r="CS1224" s="3"/>
      <c r="CT1224" s="3"/>
      <c r="CU1224" s="3"/>
    </row>
    <row r="1225" spans="9:99">
      <c r="I1225" s="3"/>
      <c r="O1225" s="3"/>
      <c r="P1225" s="3"/>
      <c r="Q1225" s="3"/>
      <c r="T1225" s="3"/>
      <c r="U1225" s="3"/>
      <c r="W1225" s="37"/>
      <c r="X1225" s="3"/>
      <c r="Y1225" s="3"/>
      <c r="Z1225" s="8"/>
      <c r="AA1225" s="3"/>
      <c r="AB1225" s="3"/>
      <c r="AC1225" s="3"/>
      <c r="AD1225" s="3"/>
      <c r="AE1225" s="3"/>
      <c r="AF1225" s="3"/>
      <c r="AG1225" s="3"/>
      <c r="AH1225" s="3"/>
      <c r="AI1225" s="3"/>
      <c r="AJ1225" s="3"/>
      <c r="AK1225" s="3"/>
      <c r="AL1225" s="3"/>
      <c r="BW1225" s="4"/>
      <c r="BX1225" s="3"/>
      <c r="BY1225" s="3"/>
      <c r="CE1225" s="3"/>
      <c r="CF1225" s="3"/>
      <c r="CG1225" s="3"/>
      <c r="CH1225" s="3"/>
      <c r="CI1225" s="3"/>
      <c r="CJ1225" s="32"/>
      <c r="CK1225" s="3"/>
      <c r="CL1225" s="3"/>
      <c r="CM1225" s="3"/>
      <c r="CN1225" s="3"/>
      <c r="CO1225" s="3"/>
      <c r="CP1225" s="3"/>
      <c r="CQ1225" s="3"/>
      <c r="CR1225" s="3"/>
      <c r="CS1225" s="3"/>
      <c r="CT1225" s="3"/>
      <c r="CU1225" s="3"/>
    </row>
    <row r="1226" spans="9:99">
      <c r="I1226" s="3"/>
      <c r="O1226" s="3"/>
      <c r="P1226" s="3"/>
      <c r="Q1226" s="3"/>
      <c r="T1226" s="3"/>
      <c r="U1226" s="3"/>
      <c r="W1226" s="37"/>
      <c r="X1226" s="3"/>
      <c r="Y1226" s="3"/>
      <c r="Z1226" s="8"/>
      <c r="AA1226" s="3"/>
      <c r="AB1226" s="3"/>
      <c r="AC1226" s="3"/>
      <c r="AD1226" s="3"/>
      <c r="AE1226" s="3"/>
      <c r="AF1226" s="3"/>
      <c r="AG1226" s="3"/>
      <c r="AH1226" s="3"/>
      <c r="AI1226" s="3"/>
      <c r="AJ1226" s="3"/>
      <c r="AK1226" s="3"/>
      <c r="AL1226" s="3"/>
      <c r="BW1226" s="4"/>
      <c r="BX1226" s="3"/>
      <c r="BY1226" s="3"/>
      <c r="CE1226" s="3"/>
      <c r="CF1226" s="3"/>
      <c r="CG1226" s="3"/>
      <c r="CH1226" s="3"/>
      <c r="CI1226" s="3"/>
      <c r="CJ1226" s="32"/>
      <c r="CK1226" s="3"/>
      <c r="CL1226" s="3"/>
      <c r="CM1226" s="3"/>
      <c r="CN1226" s="3"/>
      <c r="CO1226" s="3"/>
      <c r="CP1226" s="3"/>
      <c r="CQ1226" s="3"/>
      <c r="CR1226" s="3"/>
      <c r="CS1226" s="3"/>
      <c r="CT1226" s="3"/>
      <c r="CU1226" s="3"/>
    </row>
    <row r="1227" spans="9:99">
      <c r="I1227" s="3"/>
      <c r="O1227" s="3"/>
      <c r="P1227" s="3"/>
      <c r="Q1227" s="3"/>
      <c r="T1227" s="3"/>
      <c r="U1227" s="3"/>
      <c r="W1227" s="37"/>
      <c r="X1227" s="3"/>
      <c r="Y1227" s="3"/>
      <c r="Z1227" s="8"/>
      <c r="AA1227" s="3"/>
      <c r="AB1227" s="3"/>
      <c r="AC1227" s="3"/>
      <c r="AD1227" s="3"/>
      <c r="AE1227" s="3"/>
      <c r="AF1227" s="3"/>
      <c r="AG1227" s="3"/>
      <c r="AH1227" s="3"/>
      <c r="AI1227" s="3"/>
      <c r="AJ1227" s="3"/>
      <c r="AK1227" s="3"/>
      <c r="AL1227" s="3"/>
      <c r="BW1227" s="4"/>
      <c r="BX1227" s="3"/>
      <c r="BY1227" s="3"/>
      <c r="CE1227" s="3"/>
      <c r="CF1227" s="3"/>
      <c r="CG1227" s="3"/>
      <c r="CH1227" s="3"/>
      <c r="CI1227" s="3"/>
      <c r="CJ1227" s="32"/>
      <c r="CK1227" s="3"/>
      <c r="CL1227" s="3"/>
      <c r="CM1227" s="3"/>
      <c r="CN1227" s="3"/>
      <c r="CO1227" s="3"/>
      <c r="CP1227" s="3"/>
      <c r="CQ1227" s="3"/>
      <c r="CR1227" s="3"/>
      <c r="CS1227" s="3"/>
      <c r="CT1227" s="3"/>
      <c r="CU1227" s="3"/>
    </row>
    <row r="1228" spans="9:99">
      <c r="I1228" s="3"/>
      <c r="O1228" s="3"/>
      <c r="P1228" s="3"/>
      <c r="Q1228" s="3"/>
      <c r="T1228" s="3"/>
      <c r="U1228" s="3"/>
      <c r="W1228" s="37"/>
      <c r="X1228" s="3"/>
      <c r="Y1228" s="3"/>
      <c r="Z1228" s="8"/>
      <c r="AA1228" s="3"/>
      <c r="AB1228" s="3"/>
      <c r="AC1228" s="3"/>
      <c r="AD1228" s="3"/>
      <c r="AE1228" s="3"/>
      <c r="AF1228" s="3"/>
      <c r="AG1228" s="3"/>
      <c r="AH1228" s="3"/>
      <c r="AI1228" s="3"/>
      <c r="AJ1228" s="3"/>
      <c r="AK1228" s="3"/>
      <c r="AL1228" s="3"/>
      <c r="BW1228" s="4"/>
      <c r="BX1228" s="3"/>
      <c r="BY1228" s="3"/>
      <c r="CE1228" s="3"/>
      <c r="CF1228" s="3"/>
      <c r="CG1228" s="3"/>
      <c r="CH1228" s="3"/>
      <c r="CI1228" s="3"/>
      <c r="CJ1228" s="32"/>
      <c r="CK1228" s="3"/>
      <c r="CL1228" s="3"/>
      <c r="CM1228" s="3"/>
      <c r="CN1228" s="3"/>
      <c r="CO1228" s="3"/>
      <c r="CP1228" s="3"/>
      <c r="CQ1228" s="3"/>
      <c r="CR1228" s="3"/>
      <c r="CS1228" s="3"/>
      <c r="CT1228" s="3"/>
      <c r="CU1228" s="3"/>
    </row>
    <row r="1229" spans="9:99">
      <c r="I1229" s="3"/>
      <c r="O1229" s="3"/>
      <c r="P1229" s="3"/>
      <c r="Q1229" s="3"/>
      <c r="T1229" s="3"/>
      <c r="U1229" s="3"/>
      <c r="W1229" s="37"/>
      <c r="X1229" s="3"/>
      <c r="Y1229" s="3"/>
      <c r="Z1229" s="8"/>
      <c r="AA1229" s="3"/>
      <c r="AB1229" s="3"/>
      <c r="AC1229" s="3"/>
      <c r="AD1229" s="3"/>
      <c r="AE1229" s="3"/>
      <c r="AF1229" s="3"/>
      <c r="AG1229" s="3"/>
      <c r="AH1229" s="3"/>
      <c r="AI1229" s="3"/>
      <c r="AJ1229" s="3"/>
      <c r="AK1229" s="3"/>
      <c r="AL1229" s="3"/>
      <c r="BW1229" s="4"/>
      <c r="BX1229" s="3"/>
      <c r="BY1229" s="3"/>
      <c r="CE1229" s="3"/>
      <c r="CF1229" s="3"/>
      <c r="CG1229" s="3"/>
      <c r="CH1229" s="3"/>
      <c r="CI1229" s="3"/>
      <c r="CJ1229" s="32"/>
      <c r="CK1229" s="3"/>
      <c r="CL1229" s="3"/>
      <c r="CM1229" s="3"/>
      <c r="CN1229" s="3"/>
      <c r="CO1229" s="3"/>
      <c r="CP1229" s="3"/>
      <c r="CQ1229" s="3"/>
      <c r="CR1229" s="3"/>
      <c r="CS1229" s="3"/>
      <c r="CT1229" s="3"/>
      <c r="CU1229" s="3"/>
    </row>
    <row r="1230" spans="9:99">
      <c r="I1230" s="3"/>
      <c r="O1230" s="3"/>
      <c r="P1230" s="3"/>
      <c r="Q1230" s="3"/>
      <c r="T1230" s="3"/>
      <c r="U1230" s="3"/>
      <c r="W1230" s="37"/>
      <c r="X1230" s="3"/>
      <c r="Y1230" s="3"/>
      <c r="Z1230" s="8"/>
      <c r="AA1230" s="3"/>
      <c r="AB1230" s="3"/>
      <c r="AC1230" s="3"/>
      <c r="AD1230" s="3"/>
      <c r="AE1230" s="3"/>
      <c r="AF1230" s="3"/>
      <c r="AG1230" s="3"/>
      <c r="AH1230" s="3"/>
      <c r="AI1230" s="3"/>
      <c r="AJ1230" s="3"/>
      <c r="AK1230" s="3"/>
      <c r="AL1230" s="3"/>
      <c r="BW1230" s="4"/>
      <c r="BX1230" s="3"/>
      <c r="BY1230" s="3"/>
      <c r="CE1230" s="3"/>
      <c r="CF1230" s="3"/>
      <c r="CG1230" s="3"/>
      <c r="CH1230" s="3"/>
      <c r="CI1230" s="3"/>
      <c r="CJ1230" s="32"/>
      <c r="CK1230" s="3"/>
      <c r="CL1230" s="3"/>
      <c r="CM1230" s="3"/>
      <c r="CN1230" s="3"/>
      <c r="CO1230" s="3"/>
      <c r="CP1230" s="3"/>
      <c r="CQ1230" s="3"/>
      <c r="CR1230" s="3"/>
      <c r="CS1230" s="3"/>
      <c r="CT1230" s="3"/>
      <c r="CU1230" s="3"/>
    </row>
    <row r="1231" spans="9:99">
      <c r="I1231" s="3"/>
      <c r="O1231" s="3"/>
      <c r="P1231" s="3"/>
      <c r="Q1231" s="3"/>
      <c r="T1231" s="3"/>
      <c r="U1231" s="3"/>
      <c r="W1231" s="37"/>
      <c r="X1231" s="3"/>
      <c r="Y1231" s="3"/>
      <c r="Z1231" s="8"/>
      <c r="AA1231" s="3"/>
      <c r="AB1231" s="3"/>
      <c r="AC1231" s="3"/>
      <c r="AD1231" s="3"/>
      <c r="AE1231" s="3"/>
      <c r="AF1231" s="3"/>
      <c r="AG1231" s="3"/>
      <c r="AH1231" s="3"/>
      <c r="AI1231" s="3"/>
      <c r="AJ1231" s="3"/>
      <c r="AK1231" s="3"/>
      <c r="AL1231" s="3"/>
      <c r="BW1231" s="4"/>
      <c r="BX1231" s="3"/>
      <c r="BY1231" s="3"/>
      <c r="CE1231" s="3"/>
      <c r="CF1231" s="3"/>
      <c r="CG1231" s="3"/>
      <c r="CH1231" s="3"/>
      <c r="CI1231" s="3"/>
      <c r="CJ1231" s="32"/>
      <c r="CK1231" s="3"/>
      <c r="CL1231" s="3"/>
      <c r="CM1231" s="3"/>
      <c r="CN1231" s="3"/>
      <c r="CO1231" s="3"/>
      <c r="CP1231" s="3"/>
      <c r="CQ1231" s="3"/>
      <c r="CR1231" s="3"/>
      <c r="CS1231" s="3"/>
      <c r="CT1231" s="3"/>
      <c r="CU1231" s="3"/>
    </row>
    <row r="1232" spans="9:99">
      <c r="I1232" s="3"/>
      <c r="O1232" s="3"/>
      <c r="P1232" s="3"/>
      <c r="Q1232" s="3"/>
      <c r="T1232" s="3"/>
      <c r="U1232" s="3"/>
      <c r="W1232" s="37"/>
      <c r="X1232" s="3"/>
      <c r="Y1232" s="3"/>
      <c r="Z1232" s="8"/>
      <c r="AA1232" s="3"/>
      <c r="AB1232" s="3"/>
      <c r="AC1232" s="3"/>
      <c r="AD1232" s="3"/>
      <c r="AE1232" s="3"/>
      <c r="AF1232" s="3"/>
      <c r="AG1232" s="3"/>
      <c r="AH1232" s="3"/>
      <c r="AI1232" s="3"/>
      <c r="AJ1232" s="3"/>
      <c r="AK1232" s="3"/>
      <c r="AL1232" s="3"/>
      <c r="BW1232" s="4"/>
      <c r="BX1232" s="3"/>
      <c r="BY1232" s="3"/>
      <c r="CE1232" s="3"/>
      <c r="CF1232" s="3"/>
      <c r="CG1232" s="3"/>
      <c r="CH1232" s="3"/>
      <c r="CI1232" s="3"/>
      <c r="CJ1232" s="32"/>
      <c r="CK1232" s="3"/>
      <c r="CL1232" s="3"/>
      <c r="CM1232" s="3"/>
      <c r="CN1232" s="3"/>
      <c r="CO1232" s="3"/>
      <c r="CP1232" s="3"/>
      <c r="CQ1232" s="3"/>
      <c r="CR1232" s="3"/>
      <c r="CS1232" s="3"/>
      <c r="CT1232" s="3"/>
      <c r="CU1232" s="3"/>
    </row>
    <row r="1233" spans="9:99">
      <c r="I1233" s="3"/>
      <c r="O1233" s="3"/>
      <c r="P1233" s="3"/>
      <c r="Q1233" s="3"/>
      <c r="T1233" s="3"/>
      <c r="U1233" s="3"/>
      <c r="W1233" s="37"/>
      <c r="X1233" s="3"/>
      <c r="Y1233" s="3"/>
      <c r="Z1233" s="8"/>
      <c r="AA1233" s="3"/>
      <c r="AB1233" s="3"/>
      <c r="AC1233" s="3"/>
      <c r="AD1233" s="3"/>
      <c r="AE1233" s="3"/>
      <c r="AF1233" s="3"/>
      <c r="AG1233" s="3"/>
      <c r="AH1233" s="3"/>
      <c r="AI1233" s="3"/>
      <c r="AJ1233" s="3"/>
      <c r="AK1233" s="3"/>
      <c r="AL1233" s="3"/>
      <c r="BW1233" s="4"/>
      <c r="BX1233" s="3"/>
      <c r="BY1233" s="3"/>
      <c r="CE1233" s="3"/>
      <c r="CF1233" s="3"/>
      <c r="CG1233" s="3"/>
      <c r="CH1233" s="3"/>
      <c r="CI1233" s="3"/>
      <c r="CJ1233" s="32"/>
      <c r="CK1233" s="3"/>
      <c r="CL1233" s="3"/>
      <c r="CM1233" s="3"/>
      <c r="CN1233" s="3"/>
      <c r="CO1233" s="3"/>
      <c r="CP1233" s="3"/>
      <c r="CQ1233" s="3"/>
      <c r="CR1233" s="3"/>
      <c r="CS1233" s="3"/>
      <c r="CT1233" s="3"/>
      <c r="CU1233" s="3"/>
    </row>
    <row r="1234" spans="9:99">
      <c r="I1234" s="3"/>
      <c r="O1234" s="3"/>
      <c r="P1234" s="3"/>
      <c r="Q1234" s="3"/>
      <c r="T1234" s="3"/>
      <c r="U1234" s="3"/>
      <c r="W1234" s="37"/>
      <c r="X1234" s="3"/>
      <c r="Y1234" s="3"/>
      <c r="Z1234" s="8"/>
      <c r="AA1234" s="3"/>
      <c r="AB1234" s="3"/>
      <c r="AC1234" s="3"/>
      <c r="AD1234" s="3"/>
      <c r="AE1234" s="3"/>
      <c r="AF1234" s="3"/>
      <c r="AG1234" s="3"/>
      <c r="AH1234" s="3"/>
      <c r="AI1234" s="3"/>
      <c r="AJ1234" s="3"/>
      <c r="AK1234" s="3"/>
      <c r="AL1234" s="3"/>
      <c r="BW1234" s="4"/>
      <c r="BX1234" s="3"/>
      <c r="BY1234" s="3"/>
      <c r="CE1234" s="3"/>
      <c r="CF1234" s="3"/>
      <c r="CG1234" s="3"/>
      <c r="CH1234" s="3"/>
      <c r="CI1234" s="3"/>
      <c r="CJ1234" s="32"/>
      <c r="CK1234" s="3"/>
      <c r="CL1234" s="3"/>
      <c r="CM1234" s="3"/>
      <c r="CN1234" s="3"/>
      <c r="CO1234" s="3"/>
      <c r="CP1234" s="3"/>
      <c r="CQ1234" s="3"/>
      <c r="CR1234" s="3"/>
      <c r="CS1234" s="3"/>
      <c r="CT1234" s="3"/>
      <c r="CU1234" s="3"/>
    </row>
    <row r="1235" spans="9:99">
      <c r="I1235" s="3"/>
      <c r="O1235" s="3"/>
      <c r="P1235" s="3"/>
      <c r="Q1235" s="3"/>
      <c r="T1235" s="3"/>
      <c r="U1235" s="3"/>
      <c r="W1235" s="37"/>
      <c r="X1235" s="3"/>
      <c r="Y1235" s="3"/>
      <c r="Z1235" s="8"/>
      <c r="AA1235" s="3"/>
      <c r="AB1235" s="3"/>
      <c r="AC1235" s="3"/>
      <c r="AD1235" s="3"/>
      <c r="AE1235" s="3"/>
      <c r="AF1235" s="3"/>
      <c r="AG1235" s="3"/>
      <c r="AH1235" s="3"/>
      <c r="AI1235" s="3"/>
      <c r="AJ1235" s="3"/>
      <c r="AK1235" s="3"/>
      <c r="AL1235" s="3"/>
      <c r="BW1235" s="4"/>
      <c r="BX1235" s="3"/>
      <c r="BY1235" s="3"/>
      <c r="CE1235" s="3"/>
      <c r="CF1235" s="3"/>
      <c r="CG1235" s="3"/>
      <c r="CH1235" s="3"/>
      <c r="CI1235" s="3"/>
      <c r="CJ1235" s="32"/>
      <c r="CK1235" s="3"/>
      <c r="CL1235" s="3"/>
      <c r="CM1235" s="3"/>
      <c r="CN1235" s="3"/>
      <c r="CO1235" s="3"/>
      <c r="CP1235" s="3"/>
      <c r="CQ1235" s="3"/>
      <c r="CR1235" s="3"/>
      <c r="CS1235" s="3"/>
      <c r="CT1235" s="3"/>
      <c r="CU1235" s="3"/>
    </row>
    <row r="1236" spans="9:99">
      <c r="I1236" s="3"/>
      <c r="O1236" s="3"/>
      <c r="P1236" s="3"/>
      <c r="Q1236" s="3"/>
      <c r="T1236" s="3"/>
      <c r="U1236" s="3"/>
      <c r="W1236" s="37"/>
      <c r="X1236" s="3"/>
      <c r="Y1236" s="3"/>
      <c r="Z1236" s="8"/>
      <c r="AA1236" s="3"/>
      <c r="AB1236" s="3"/>
      <c r="AC1236" s="3"/>
      <c r="AD1236" s="3"/>
      <c r="AE1236" s="3"/>
      <c r="AF1236" s="3"/>
      <c r="AG1236" s="3"/>
      <c r="AH1236" s="3"/>
      <c r="AI1236" s="3"/>
      <c r="AJ1236" s="3"/>
      <c r="AK1236" s="3"/>
      <c r="AL1236" s="3"/>
      <c r="BW1236" s="4"/>
      <c r="BX1236" s="3"/>
      <c r="BY1236" s="3"/>
      <c r="CE1236" s="3"/>
      <c r="CF1236" s="3"/>
      <c r="CG1236" s="3"/>
      <c r="CH1236" s="3"/>
      <c r="CI1236" s="3"/>
      <c r="CJ1236" s="32"/>
      <c r="CK1236" s="3"/>
      <c r="CL1236" s="3"/>
      <c r="CM1236" s="3"/>
      <c r="CN1236" s="3"/>
      <c r="CO1236" s="3"/>
      <c r="CP1236" s="3"/>
      <c r="CQ1236" s="3"/>
      <c r="CR1236" s="3"/>
      <c r="CS1236" s="3"/>
      <c r="CT1236" s="3"/>
      <c r="CU1236" s="3"/>
    </row>
    <row r="1237" spans="9:99">
      <c r="I1237" s="3"/>
      <c r="O1237" s="3"/>
      <c r="P1237" s="3"/>
      <c r="Q1237" s="3"/>
      <c r="T1237" s="3"/>
      <c r="U1237" s="3"/>
      <c r="W1237" s="37"/>
      <c r="X1237" s="3"/>
      <c r="Y1237" s="3"/>
      <c r="Z1237" s="8"/>
      <c r="AA1237" s="3"/>
      <c r="AB1237" s="3"/>
      <c r="AC1237" s="3"/>
      <c r="AD1237" s="3"/>
      <c r="AE1237" s="3"/>
      <c r="AF1237" s="3"/>
      <c r="AG1237" s="3"/>
      <c r="AH1237" s="3"/>
      <c r="AI1237" s="3"/>
      <c r="AJ1237" s="3"/>
      <c r="AK1237" s="3"/>
      <c r="AL1237" s="3"/>
      <c r="BW1237" s="4"/>
      <c r="BX1237" s="3"/>
      <c r="BY1237" s="3"/>
      <c r="CE1237" s="3"/>
      <c r="CF1237" s="3"/>
      <c r="CG1237" s="3"/>
      <c r="CH1237" s="3"/>
      <c r="CI1237" s="3"/>
      <c r="CJ1237" s="32"/>
      <c r="CK1237" s="3"/>
      <c r="CL1237" s="3"/>
      <c r="CM1237" s="3"/>
      <c r="CN1237" s="3"/>
      <c r="CO1237" s="3"/>
      <c r="CP1237" s="3"/>
      <c r="CQ1237" s="3"/>
      <c r="CR1237" s="3"/>
      <c r="CS1237" s="3"/>
      <c r="CT1237" s="3"/>
      <c r="CU1237" s="3"/>
    </row>
    <row r="1238" spans="9:99">
      <c r="I1238" s="3"/>
      <c r="O1238" s="3"/>
      <c r="P1238" s="3"/>
      <c r="Q1238" s="3"/>
      <c r="T1238" s="3"/>
      <c r="U1238" s="3"/>
      <c r="W1238" s="37"/>
      <c r="X1238" s="3"/>
      <c r="Y1238" s="3"/>
      <c r="Z1238" s="8"/>
      <c r="AA1238" s="3"/>
      <c r="AB1238" s="3"/>
      <c r="AC1238" s="3"/>
      <c r="AD1238" s="3"/>
      <c r="AE1238" s="3"/>
      <c r="AF1238" s="3"/>
      <c r="AG1238" s="3"/>
      <c r="AH1238" s="3"/>
      <c r="AI1238" s="3"/>
      <c r="AJ1238" s="3"/>
      <c r="AK1238" s="3"/>
      <c r="AL1238" s="3"/>
      <c r="BW1238" s="4"/>
      <c r="BX1238" s="3"/>
      <c r="BY1238" s="3"/>
      <c r="CE1238" s="3"/>
      <c r="CF1238" s="3"/>
      <c r="CG1238" s="3"/>
      <c r="CH1238" s="3"/>
      <c r="CI1238" s="3"/>
      <c r="CJ1238" s="32"/>
      <c r="CK1238" s="3"/>
      <c r="CL1238" s="3"/>
      <c r="CM1238" s="3"/>
      <c r="CN1238" s="3"/>
      <c r="CO1238" s="3"/>
      <c r="CP1238" s="3"/>
      <c r="CQ1238" s="3"/>
      <c r="CR1238" s="3"/>
      <c r="CS1238" s="3"/>
      <c r="CT1238" s="3"/>
      <c r="CU1238" s="3"/>
    </row>
    <row r="1239" spans="9:99">
      <c r="I1239" s="3"/>
      <c r="O1239" s="3"/>
      <c r="P1239" s="3"/>
      <c r="Q1239" s="3"/>
      <c r="T1239" s="3"/>
      <c r="U1239" s="3"/>
      <c r="W1239" s="37"/>
      <c r="X1239" s="3"/>
      <c r="Y1239" s="3"/>
      <c r="Z1239" s="8"/>
      <c r="AA1239" s="3"/>
      <c r="AB1239" s="3"/>
      <c r="AC1239" s="3"/>
      <c r="AD1239" s="3"/>
      <c r="AE1239" s="3"/>
      <c r="AF1239" s="3"/>
      <c r="AG1239" s="3"/>
      <c r="AH1239" s="3"/>
      <c r="AI1239" s="3"/>
      <c r="AJ1239" s="3"/>
      <c r="AK1239" s="3"/>
      <c r="AL1239" s="3"/>
      <c r="BW1239" s="4"/>
      <c r="BX1239" s="3"/>
      <c r="BY1239" s="3"/>
      <c r="CE1239" s="3"/>
      <c r="CF1239" s="3"/>
      <c r="CG1239" s="3"/>
      <c r="CH1239" s="3"/>
      <c r="CI1239" s="3"/>
      <c r="CJ1239" s="32"/>
      <c r="CK1239" s="3"/>
      <c r="CL1239" s="3"/>
      <c r="CM1239" s="3"/>
      <c r="CN1239" s="3"/>
      <c r="CO1239" s="3"/>
      <c r="CP1239" s="3"/>
      <c r="CQ1239" s="3"/>
      <c r="CR1239" s="3"/>
      <c r="CS1239" s="3"/>
      <c r="CT1239" s="3"/>
      <c r="CU1239" s="3"/>
    </row>
    <row r="1240" spans="9:99">
      <c r="I1240" s="3"/>
      <c r="O1240" s="3"/>
      <c r="P1240" s="3"/>
      <c r="Q1240" s="3"/>
      <c r="T1240" s="3"/>
      <c r="U1240" s="3"/>
      <c r="W1240" s="37"/>
      <c r="X1240" s="3"/>
      <c r="Y1240" s="3"/>
      <c r="Z1240" s="8"/>
      <c r="AA1240" s="3"/>
      <c r="AB1240" s="3"/>
      <c r="AC1240" s="3"/>
      <c r="AD1240" s="3"/>
      <c r="AE1240" s="3"/>
      <c r="AF1240" s="3"/>
      <c r="AG1240" s="3"/>
      <c r="AH1240" s="3"/>
      <c r="AI1240" s="3"/>
      <c r="AJ1240" s="3"/>
      <c r="AK1240" s="3"/>
      <c r="AL1240" s="3"/>
      <c r="BW1240" s="4"/>
      <c r="BX1240" s="3"/>
      <c r="BY1240" s="3"/>
      <c r="CE1240" s="3"/>
      <c r="CF1240" s="3"/>
      <c r="CG1240" s="3"/>
      <c r="CH1240" s="3"/>
      <c r="CI1240" s="3"/>
      <c r="CJ1240" s="32"/>
      <c r="CK1240" s="3"/>
      <c r="CL1240" s="3"/>
      <c r="CM1240" s="3"/>
      <c r="CN1240" s="3"/>
      <c r="CO1240" s="3"/>
      <c r="CP1240" s="3"/>
      <c r="CQ1240" s="3"/>
      <c r="CR1240" s="3"/>
      <c r="CS1240" s="3"/>
      <c r="CT1240" s="3"/>
      <c r="CU1240" s="3"/>
    </row>
    <row r="1241" spans="9:99">
      <c r="I1241" s="3"/>
      <c r="O1241" s="3"/>
      <c r="P1241" s="3"/>
      <c r="Q1241" s="3"/>
      <c r="T1241" s="3"/>
      <c r="U1241" s="3"/>
      <c r="W1241" s="37"/>
      <c r="X1241" s="3"/>
      <c r="Y1241" s="3"/>
      <c r="Z1241" s="8"/>
      <c r="AA1241" s="3"/>
      <c r="AB1241" s="3"/>
      <c r="AC1241" s="3"/>
      <c r="AD1241" s="3"/>
      <c r="AE1241" s="3"/>
      <c r="AF1241" s="3"/>
      <c r="AG1241" s="3"/>
      <c r="AH1241" s="3"/>
      <c r="AI1241" s="3"/>
      <c r="AJ1241" s="3"/>
      <c r="AK1241" s="3"/>
      <c r="AL1241" s="3"/>
      <c r="BW1241" s="4"/>
      <c r="BX1241" s="3"/>
      <c r="BY1241" s="3"/>
      <c r="CE1241" s="3"/>
      <c r="CF1241" s="3"/>
      <c r="CG1241" s="3"/>
      <c r="CH1241" s="3"/>
      <c r="CI1241" s="3"/>
      <c r="CJ1241" s="32"/>
      <c r="CK1241" s="3"/>
      <c r="CL1241" s="3"/>
      <c r="CM1241" s="3"/>
      <c r="CN1241" s="3"/>
      <c r="CO1241" s="3"/>
      <c r="CP1241" s="3"/>
      <c r="CQ1241" s="3"/>
      <c r="CR1241" s="3"/>
      <c r="CS1241" s="3"/>
      <c r="CT1241" s="3"/>
      <c r="CU1241" s="3"/>
    </row>
    <row r="1242" spans="9:99">
      <c r="I1242" s="3"/>
      <c r="O1242" s="3"/>
      <c r="P1242" s="3"/>
      <c r="Q1242" s="3"/>
      <c r="T1242" s="3"/>
      <c r="U1242" s="3"/>
      <c r="W1242" s="37"/>
      <c r="X1242" s="3"/>
      <c r="Y1242" s="3"/>
      <c r="Z1242" s="8"/>
      <c r="AA1242" s="3"/>
      <c r="AB1242" s="3"/>
      <c r="AC1242" s="3"/>
      <c r="AD1242" s="3"/>
      <c r="AE1242" s="3"/>
      <c r="AF1242" s="3"/>
      <c r="AG1242" s="3"/>
      <c r="AH1242" s="3"/>
      <c r="AI1242" s="3"/>
      <c r="AJ1242" s="3"/>
      <c r="AK1242" s="3"/>
      <c r="AL1242" s="3"/>
      <c r="BW1242" s="4"/>
      <c r="BX1242" s="3"/>
      <c r="BY1242" s="3"/>
      <c r="CE1242" s="3"/>
      <c r="CF1242" s="3"/>
      <c r="CG1242" s="3"/>
      <c r="CH1242" s="3"/>
      <c r="CI1242" s="3"/>
      <c r="CJ1242" s="32"/>
      <c r="CK1242" s="3"/>
      <c r="CL1242" s="3"/>
      <c r="CM1242" s="3"/>
      <c r="CN1242" s="3"/>
      <c r="CO1242" s="3"/>
      <c r="CP1242" s="3"/>
      <c r="CQ1242" s="3"/>
      <c r="CR1242" s="3"/>
      <c r="CS1242" s="3"/>
      <c r="CT1242" s="3"/>
      <c r="CU1242" s="3"/>
    </row>
    <row r="1243" spans="9:99">
      <c r="I1243" s="3"/>
      <c r="O1243" s="3"/>
      <c r="P1243" s="3"/>
      <c r="Q1243" s="3"/>
      <c r="T1243" s="3"/>
      <c r="U1243" s="3"/>
      <c r="W1243" s="37"/>
      <c r="X1243" s="3"/>
      <c r="Y1243" s="3"/>
      <c r="Z1243" s="8"/>
      <c r="AA1243" s="3"/>
      <c r="AB1243" s="3"/>
      <c r="AC1243" s="3"/>
      <c r="AD1243" s="3"/>
      <c r="AE1243" s="3"/>
      <c r="AF1243" s="3"/>
      <c r="AG1243" s="3"/>
      <c r="AH1243" s="3"/>
      <c r="AI1243" s="3"/>
      <c r="AJ1243" s="3"/>
      <c r="AK1243" s="3"/>
      <c r="AL1243" s="3"/>
      <c r="BW1243" s="4"/>
      <c r="BX1243" s="3"/>
      <c r="BY1243" s="3"/>
      <c r="CE1243" s="3"/>
      <c r="CF1243" s="3"/>
      <c r="CG1243" s="3"/>
      <c r="CH1243" s="3"/>
      <c r="CI1243" s="3"/>
      <c r="CJ1243" s="32"/>
      <c r="CK1243" s="3"/>
      <c r="CL1243" s="3"/>
      <c r="CM1243" s="3"/>
      <c r="CN1243" s="3"/>
      <c r="CO1243" s="3"/>
      <c r="CP1243" s="3"/>
      <c r="CQ1243" s="3"/>
      <c r="CR1243" s="3"/>
      <c r="CS1243" s="3"/>
      <c r="CT1243" s="3"/>
      <c r="CU1243" s="3"/>
    </row>
    <row r="1244" spans="9:99">
      <c r="I1244" s="3"/>
      <c r="O1244" s="3"/>
      <c r="P1244" s="3"/>
      <c r="Q1244" s="3"/>
      <c r="T1244" s="3"/>
      <c r="U1244" s="3"/>
      <c r="W1244" s="37"/>
      <c r="X1244" s="3"/>
      <c r="Y1244" s="3"/>
      <c r="Z1244" s="8"/>
      <c r="AA1244" s="3"/>
      <c r="AB1244" s="3"/>
      <c r="AC1244" s="3"/>
      <c r="AD1244" s="3"/>
      <c r="AE1244" s="3"/>
      <c r="AF1244" s="3"/>
      <c r="AG1244" s="3"/>
      <c r="AH1244" s="3"/>
      <c r="AI1244" s="3"/>
      <c r="AJ1244" s="3"/>
      <c r="AK1244" s="3"/>
      <c r="AL1244" s="3"/>
      <c r="BW1244" s="4"/>
      <c r="BX1244" s="3"/>
      <c r="BY1244" s="3"/>
      <c r="CE1244" s="3"/>
      <c r="CF1244" s="3"/>
      <c r="CG1244" s="3"/>
      <c r="CH1244" s="3"/>
      <c r="CI1244" s="3"/>
      <c r="CJ1244" s="32"/>
      <c r="CK1244" s="3"/>
      <c r="CL1244" s="3"/>
      <c r="CM1244" s="3"/>
      <c r="CN1244" s="3"/>
      <c r="CO1244" s="3"/>
      <c r="CP1244" s="3"/>
      <c r="CQ1244" s="3"/>
      <c r="CR1244" s="3"/>
      <c r="CS1244" s="3"/>
      <c r="CT1244" s="3"/>
      <c r="CU1244" s="3"/>
    </row>
    <row r="1245" spans="9:99">
      <c r="I1245" s="3"/>
      <c r="O1245" s="3"/>
      <c r="P1245" s="3"/>
      <c r="Q1245" s="3"/>
      <c r="T1245" s="3"/>
      <c r="U1245" s="3"/>
      <c r="W1245" s="37"/>
      <c r="X1245" s="3"/>
      <c r="Y1245" s="3"/>
      <c r="Z1245" s="8"/>
      <c r="AA1245" s="3"/>
      <c r="AB1245" s="3"/>
      <c r="AC1245" s="3"/>
      <c r="AD1245" s="3"/>
      <c r="AE1245" s="3"/>
      <c r="AF1245" s="3"/>
      <c r="AG1245" s="3"/>
      <c r="AH1245" s="3"/>
      <c r="AI1245" s="3"/>
      <c r="AJ1245" s="3"/>
      <c r="AK1245" s="3"/>
      <c r="AL1245" s="3"/>
      <c r="BW1245" s="4"/>
      <c r="BX1245" s="3"/>
      <c r="BY1245" s="3"/>
      <c r="CE1245" s="3"/>
      <c r="CF1245" s="3"/>
      <c r="CG1245" s="3"/>
      <c r="CH1245" s="3"/>
      <c r="CI1245" s="3"/>
      <c r="CJ1245" s="32"/>
      <c r="CK1245" s="3"/>
      <c r="CL1245" s="3"/>
      <c r="CM1245" s="3"/>
      <c r="CN1245" s="3"/>
      <c r="CO1245" s="3"/>
      <c r="CP1245" s="3"/>
      <c r="CQ1245" s="3"/>
      <c r="CR1245" s="3"/>
      <c r="CS1245" s="3"/>
      <c r="CT1245" s="3"/>
      <c r="CU1245" s="3"/>
    </row>
    <row r="1246" spans="9:99">
      <c r="I1246" s="3"/>
      <c r="O1246" s="3"/>
      <c r="P1246" s="3"/>
      <c r="Q1246" s="3"/>
      <c r="T1246" s="3"/>
      <c r="U1246" s="3"/>
      <c r="W1246" s="37"/>
      <c r="X1246" s="3"/>
      <c r="Y1246" s="3"/>
      <c r="Z1246" s="8"/>
      <c r="AA1246" s="3"/>
      <c r="AB1246" s="3"/>
      <c r="AC1246" s="3"/>
      <c r="AD1246" s="3"/>
      <c r="AE1246" s="3"/>
      <c r="AF1246" s="3"/>
      <c r="AG1246" s="3"/>
      <c r="AH1246" s="3"/>
      <c r="AI1246" s="3"/>
      <c r="AJ1246" s="3"/>
      <c r="AK1246" s="3"/>
      <c r="AL1246" s="3"/>
      <c r="BW1246" s="4"/>
      <c r="BX1246" s="3"/>
      <c r="BY1246" s="3"/>
      <c r="CE1246" s="3"/>
      <c r="CF1246" s="3"/>
      <c r="CG1246" s="3"/>
      <c r="CH1246" s="3"/>
      <c r="CI1246" s="3"/>
      <c r="CJ1246" s="32"/>
      <c r="CK1246" s="3"/>
      <c r="CL1246" s="3"/>
      <c r="CM1246" s="3"/>
      <c r="CN1246" s="3"/>
      <c r="CO1246" s="3"/>
      <c r="CP1246" s="3"/>
      <c r="CQ1246" s="3"/>
      <c r="CR1246" s="3"/>
      <c r="CS1246" s="3"/>
      <c r="CT1246" s="3"/>
      <c r="CU1246" s="3"/>
    </row>
    <row r="1247" spans="9:99">
      <c r="I1247" s="3"/>
      <c r="O1247" s="3"/>
      <c r="P1247" s="3"/>
      <c r="Q1247" s="3"/>
      <c r="T1247" s="3"/>
      <c r="U1247" s="3"/>
      <c r="W1247" s="37"/>
      <c r="X1247" s="3"/>
      <c r="Y1247" s="3"/>
      <c r="Z1247" s="8"/>
      <c r="AA1247" s="3"/>
      <c r="AB1247" s="3"/>
      <c r="AC1247" s="3"/>
      <c r="AD1247" s="3"/>
      <c r="AE1247" s="3"/>
      <c r="AF1247" s="3"/>
      <c r="AG1247" s="3"/>
      <c r="AH1247" s="3"/>
      <c r="AI1247" s="3"/>
      <c r="AJ1247" s="3"/>
      <c r="AK1247" s="3"/>
      <c r="AL1247" s="3"/>
      <c r="BW1247" s="4"/>
      <c r="BX1247" s="3"/>
      <c r="BY1247" s="3"/>
      <c r="CE1247" s="3"/>
      <c r="CF1247" s="3"/>
      <c r="CG1247" s="3"/>
      <c r="CH1247" s="3"/>
      <c r="CI1247" s="3"/>
      <c r="CJ1247" s="32"/>
      <c r="CK1247" s="3"/>
      <c r="CL1247" s="3"/>
      <c r="CM1247" s="3"/>
      <c r="CN1247" s="3"/>
      <c r="CO1247" s="3"/>
      <c r="CP1247" s="3"/>
      <c r="CQ1247" s="3"/>
      <c r="CR1247" s="3"/>
      <c r="CS1247" s="3"/>
      <c r="CT1247" s="3"/>
      <c r="CU1247" s="3"/>
    </row>
    <row r="1248" spans="9:99">
      <c r="I1248" s="3"/>
      <c r="O1248" s="3"/>
      <c r="P1248" s="3"/>
      <c r="Q1248" s="3"/>
      <c r="T1248" s="3"/>
      <c r="U1248" s="3"/>
      <c r="W1248" s="37"/>
      <c r="X1248" s="3"/>
      <c r="Y1248" s="3"/>
      <c r="Z1248" s="8"/>
      <c r="AA1248" s="3"/>
      <c r="AB1248" s="3"/>
      <c r="AC1248" s="3"/>
      <c r="AD1248" s="3"/>
      <c r="AE1248" s="3"/>
      <c r="AF1248" s="3"/>
      <c r="AG1248" s="3"/>
      <c r="AH1248" s="3"/>
      <c r="AI1248" s="3"/>
      <c r="AJ1248" s="3"/>
      <c r="AK1248" s="3"/>
      <c r="AL1248" s="3"/>
      <c r="BW1248" s="4"/>
      <c r="BX1248" s="3"/>
      <c r="BY1248" s="3"/>
      <c r="CE1248" s="3"/>
      <c r="CF1248" s="3"/>
      <c r="CG1248" s="3"/>
      <c r="CH1248" s="3"/>
      <c r="CI1248" s="3"/>
      <c r="CJ1248" s="32"/>
      <c r="CK1248" s="3"/>
      <c r="CL1248" s="3"/>
      <c r="CM1248" s="3"/>
      <c r="CN1248" s="3"/>
      <c r="CO1248" s="3"/>
      <c r="CP1248" s="3"/>
      <c r="CQ1248" s="3"/>
      <c r="CR1248" s="3"/>
      <c r="CS1248" s="3"/>
      <c r="CT1248" s="3"/>
      <c r="CU1248" s="3"/>
    </row>
    <row r="1249" spans="9:99">
      <c r="I1249" s="3"/>
      <c r="O1249" s="3"/>
      <c r="P1249" s="3"/>
      <c r="Q1249" s="3"/>
      <c r="T1249" s="3"/>
      <c r="U1249" s="3"/>
      <c r="W1249" s="37"/>
      <c r="X1249" s="3"/>
      <c r="Y1249" s="3"/>
      <c r="Z1249" s="8"/>
      <c r="AA1249" s="3"/>
      <c r="AB1249" s="3"/>
      <c r="AC1249" s="3"/>
      <c r="AD1249" s="3"/>
      <c r="AE1249" s="3"/>
      <c r="AF1249" s="3"/>
      <c r="AG1249" s="3"/>
      <c r="AH1249" s="3"/>
      <c r="AI1249" s="3"/>
      <c r="AJ1249" s="3"/>
      <c r="AK1249" s="3"/>
      <c r="AL1249" s="3"/>
      <c r="BW1249" s="4"/>
      <c r="BX1249" s="3"/>
      <c r="BY1249" s="3"/>
      <c r="CE1249" s="3"/>
      <c r="CF1249" s="3"/>
      <c r="CG1249" s="3"/>
      <c r="CH1249" s="3"/>
      <c r="CI1249" s="3"/>
      <c r="CJ1249" s="32"/>
      <c r="CK1249" s="3"/>
      <c r="CL1249" s="3"/>
      <c r="CM1249" s="3"/>
      <c r="CN1249" s="3"/>
      <c r="CO1249" s="3"/>
      <c r="CP1249" s="3"/>
      <c r="CQ1249" s="3"/>
      <c r="CR1249" s="3"/>
      <c r="CS1249" s="3"/>
      <c r="CT1249" s="3"/>
      <c r="CU1249" s="3"/>
    </row>
    <row r="1250" spans="9:99">
      <c r="I1250" s="3"/>
      <c r="O1250" s="3"/>
      <c r="P1250" s="3"/>
      <c r="Q1250" s="3"/>
      <c r="T1250" s="3"/>
      <c r="U1250" s="3"/>
      <c r="W1250" s="37"/>
      <c r="X1250" s="3"/>
      <c r="Y1250" s="3"/>
      <c r="Z1250" s="8"/>
      <c r="AA1250" s="3"/>
      <c r="AB1250" s="3"/>
      <c r="AC1250" s="3"/>
      <c r="AD1250" s="3"/>
      <c r="AE1250" s="3"/>
      <c r="AF1250" s="3"/>
      <c r="AG1250" s="3"/>
      <c r="AH1250" s="3"/>
      <c r="AI1250" s="3"/>
      <c r="AJ1250" s="3"/>
      <c r="AK1250" s="3"/>
      <c r="AL1250" s="3"/>
      <c r="BW1250" s="4"/>
      <c r="BX1250" s="3"/>
      <c r="BY1250" s="3"/>
      <c r="CE1250" s="3"/>
      <c r="CF1250" s="3"/>
      <c r="CG1250" s="3"/>
      <c r="CH1250" s="3"/>
      <c r="CI1250" s="3"/>
      <c r="CJ1250" s="32"/>
      <c r="CK1250" s="3"/>
      <c r="CL1250" s="3"/>
      <c r="CM1250" s="3"/>
      <c r="CN1250" s="3"/>
      <c r="CO1250" s="3"/>
      <c r="CP1250" s="3"/>
      <c r="CQ1250" s="3"/>
      <c r="CR1250" s="3"/>
      <c r="CS1250" s="3"/>
      <c r="CT1250" s="3"/>
      <c r="CU1250" s="3"/>
    </row>
    <row r="1251" spans="9:99">
      <c r="I1251" s="3"/>
      <c r="O1251" s="3"/>
      <c r="P1251" s="3"/>
      <c r="Q1251" s="3"/>
      <c r="T1251" s="3"/>
      <c r="U1251" s="3"/>
      <c r="W1251" s="37"/>
      <c r="X1251" s="3"/>
      <c r="Y1251" s="3"/>
      <c r="Z1251" s="8"/>
      <c r="AA1251" s="3"/>
      <c r="AB1251" s="3"/>
      <c r="AC1251" s="3"/>
      <c r="AD1251" s="3"/>
      <c r="AE1251" s="3"/>
      <c r="AF1251" s="3"/>
      <c r="AG1251" s="3"/>
      <c r="AH1251" s="3"/>
      <c r="AI1251" s="3"/>
      <c r="AJ1251" s="3"/>
      <c r="AK1251" s="3"/>
      <c r="AL1251" s="3"/>
      <c r="BW1251" s="4"/>
      <c r="BX1251" s="3"/>
      <c r="BY1251" s="3"/>
      <c r="CE1251" s="3"/>
      <c r="CF1251" s="3"/>
      <c r="CG1251" s="3"/>
      <c r="CH1251" s="3"/>
      <c r="CI1251" s="3"/>
      <c r="CJ1251" s="32"/>
      <c r="CK1251" s="3"/>
      <c r="CL1251" s="3"/>
      <c r="CM1251" s="3"/>
      <c r="CN1251" s="3"/>
      <c r="CO1251" s="3"/>
      <c r="CP1251" s="3"/>
      <c r="CQ1251" s="3"/>
      <c r="CR1251" s="3"/>
      <c r="CS1251" s="3"/>
      <c r="CT1251" s="3"/>
      <c r="CU1251" s="3"/>
    </row>
    <row r="1252" spans="9:99">
      <c r="I1252" s="3"/>
      <c r="O1252" s="3"/>
      <c r="P1252" s="3"/>
      <c r="Q1252" s="3"/>
      <c r="T1252" s="3"/>
      <c r="U1252" s="3"/>
      <c r="W1252" s="37"/>
      <c r="X1252" s="3"/>
      <c r="Y1252" s="3"/>
      <c r="Z1252" s="8"/>
      <c r="AA1252" s="3"/>
      <c r="AB1252" s="3"/>
      <c r="AC1252" s="3"/>
      <c r="AD1252" s="3"/>
      <c r="AE1252" s="3"/>
      <c r="AF1252" s="3"/>
      <c r="AG1252" s="3"/>
      <c r="AH1252" s="3"/>
      <c r="AI1252" s="3"/>
      <c r="AJ1252" s="3"/>
      <c r="AK1252" s="3"/>
      <c r="AL1252" s="3"/>
      <c r="BW1252" s="4"/>
      <c r="BX1252" s="3"/>
      <c r="BY1252" s="3"/>
      <c r="CE1252" s="3"/>
      <c r="CF1252" s="3"/>
      <c r="CG1252" s="3"/>
      <c r="CH1252" s="3"/>
      <c r="CI1252" s="3"/>
      <c r="CJ1252" s="32"/>
      <c r="CK1252" s="3"/>
      <c r="CL1252" s="3"/>
      <c r="CM1252" s="3"/>
      <c r="CN1252" s="3"/>
      <c r="CO1252" s="3"/>
      <c r="CP1252" s="3"/>
      <c r="CQ1252" s="3"/>
      <c r="CR1252" s="3"/>
      <c r="CS1252" s="3"/>
      <c r="CT1252" s="3"/>
      <c r="CU1252" s="3"/>
    </row>
    <row r="1253" spans="9:99">
      <c r="I1253" s="3"/>
      <c r="O1253" s="3"/>
      <c r="P1253" s="3"/>
      <c r="Q1253" s="3"/>
      <c r="T1253" s="3"/>
      <c r="U1253" s="3"/>
      <c r="W1253" s="37"/>
      <c r="X1253" s="3"/>
      <c r="Y1253" s="3"/>
      <c r="Z1253" s="8"/>
      <c r="AA1253" s="3"/>
      <c r="AB1253" s="3"/>
      <c r="AC1253" s="3"/>
      <c r="AD1253" s="3"/>
      <c r="AE1253" s="3"/>
      <c r="AF1253" s="3"/>
      <c r="AG1253" s="3"/>
      <c r="AH1253" s="3"/>
      <c r="AI1253" s="3"/>
      <c r="AJ1253" s="3"/>
      <c r="AK1253" s="3"/>
      <c r="AL1253" s="3"/>
      <c r="BW1253" s="4"/>
      <c r="BX1253" s="3"/>
      <c r="BY1253" s="3"/>
      <c r="CE1253" s="3"/>
      <c r="CF1253" s="3"/>
      <c r="CG1253" s="3"/>
      <c r="CH1253" s="3"/>
      <c r="CI1253" s="3"/>
      <c r="CJ1253" s="32"/>
      <c r="CK1253" s="3"/>
      <c r="CL1253" s="3"/>
      <c r="CM1253" s="3"/>
      <c r="CN1253" s="3"/>
      <c r="CO1253" s="3"/>
      <c r="CP1253" s="3"/>
      <c r="CQ1253" s="3"/>
      <c r="CR1253" s="3"/>
      <c r="CS1253" s="3"/>
      <c r="CT1253" s="3"/>
      <c r="CU1253" s="3"/>
    </row>
    <row r="1254" spans="9:99">
      <c r="I1254" s="3"/>
      <c r="O1254" s="3"/>
      <c r="P1254" s="3"/>
      <c r="Q1254" s="3"/>
      <c r="T1254" s="3"/>
      <c r="U1254" s="3"/>
      <c r="W1254" s="37"/>
      <c r="X1254" s="3"/>
      <c r="Y1254" s="3"/>
      <c r="Z1254" s="8"/>
      <c r="AA1254" s="3"/>
      <c r="AB1254" s="3"/>
      <c r="AC1254" s="3"/>
      <c r="AD1254" s="3"/>
      <c r="AE1254" s="3"/>
      <c r="AF1254" s="3"/>
      <c r="AG1254" s="3"/>
      <c r="AH1254" s="3"/>
      <c r="AI1254" s="3"/>
      <c r="AJ1254" s="3"/>
      <c r="AK1254" s="3"/>
      <c r="AL1254" s="3"/>
      <c r="BW1254" s="4"/>
      <c r="BX1254" s="3"/>
      <c r="BY1254" s="3"/>
      <c r="CE1254" s="3"/>
      <c r="CF1254" s="3"/>
      <c r="CG1254" s="3"/>
      <c r="CH1254" s="3"/>
      <c r="CI1254" s="3"/>
      <c r="CJ1254" s="32"/>
      <c r="CK1254" s="3"/>
      <c r="CL1254" s="3"/>
      <c r="CM1254" s="3"/>
      <c r="CN1254" s="3"/>
      <c r="CO1254" s="3"/>
      <c r="CP1254" s="3"/>
      <c r="CQ1254" s="3"/>
      <c r="CR1254" s="3"/>
      <c r="CS1254" s="3"/>
      <c r="CT1254" s="3"/>
      <c r="CU1254" s="3"/>
    </row>
    <row r="1255" spans="9:99">
      <c r="I1255" s="3"/>
      <c r="O1255" s="3"/>
      <c r="P1255" s="3"/>
      <c r="Q1255" s="3"/>
      <c r="T1255" s="3"/>
      <c r="U1255" s="3"/>
      <c r="W1255" s="37"/>
      <c r="X1255" s="3"/>
      <c r="Y1255" s="3"/>
      <c r="Z1255" s="8"/>
      <c r="AA1255" s="3"/>
      <c r="AB1255" s="3"/>
      <c r="AC1255" s="3"/>
      <c r="AD1255" s="3"/>
      <c r="AE1255" s="3"/>
      <c r="AF1255" s="3"/>
      <c r="AG1255" s="3"/>
      <c r="AH1255" s="3"/>
      <c r="AI1255" s="3"/>
      <c r="AJ1255" s="3"/>
      <c r="AK1255" s="3"/>
      <c r="AL1255" s="3"/>
      <c r="BW1255" s="4"/>
      <c r="BX1255" s="3"/>
      <c r="BY1255" s="3"/>
      <c r="CE1255" s="3"/>
      <c r="CF1255" s="3"/>
      <c r="CG1255" s="3"/>
      <c r="CH1255" s="3"/>
      <c r="CI1255" s="3"/>
      <c r="CJ1255" s="32"/>
      <c r="CK1255" s="3"/>
      <c r="CL1255" s="3"/>
      <c r="CM1255" s="3"/>
      <c r="CN1255" s="3"/>
      <c r="CO1255" s="3"/>
      <c r="CP1255" s="3"/>
      <c r="CQ1255" s="3"/>
      <c r="CR1255" s="3"/>
      <c r="CS1255" s="3"/>
      <c r="CT1255" s="3"/>
      <c r="CU1255" s="3"/>
    </row>
    <row r="1256" spans="9:99">
      <c r="I1256" s="3"/>
      <c r="O1256" s="3"/>
      <c r="P1256" s="3"/>
      <c r="Q1256" s="3"/>
      <c r="T1256" s="3"/>
      <c r="U1256" s="3"/>
      <c r="W1256" s="37"/>
      <c r="X1256" s="3"/>
      <c r="Y1256" s="3"/>
      <c r="Z1256" s="8"/>
      <c r="AA1256" s="3"/>
      <c r="AB1256" s="3"/>
      <c r="AC1256" s="3"/>
      <c r="AD1256" s="3"/>
      <c r="AE1256" s="3"/>
      <c r="AF1256" s="3"/>
      <c r="AG1256" s="3"/>
      <c r="AH1256" s="3"/>
      <c r="AI1256" s="3"/>
      <c r="AJ1256" s="3"/>
      <c r="AK1256" s="3"/>
      <c r="AL1256" s="3"/>
      <c r="BW1256" s="4"/>
      <c r="BX1256" s="3"/>
      <c r="BY1256" s="3"/>
      <c r="CE1256" s="3"/>
      <c r="CF1256" s="3"/>
      <c r="CG1256" s="3"/>
      <c r="CH1256" s="3"/>
      <c r="CI1256" s="3"/>
      <c r="CJ1256" s="32"/>
      <c r="CK1256" s="3"/>
      <c r="CL1256" s="3"/>
      <c r="CM1256" s="3"/>
      <c r="CN1256" s="3"/>
      <c r="CO1256" s="3"/>
      <c r="CP1256" s="3"/>
      <c r="CQ1256" s="3"/>
      <c r="CR1256" s="3"/>
      <c r="CS1256" s="3"/>
      <c r="CT1256" s="3"/>
      <c r="CU1256" s="3"/>
    </row>
    <row r="1257" spans="9:99">
      <c r="I1257" s="3"/>
      <c r="O1257" s="3"/>
      <c r="P1257" s="3"/>
      <c r="Q1257" s="3"/>
      <c r="T1257" s="3"/>
      <c r="U1257" s="3"/>
      <c r="W1257" s="37"/>
      <c r="X1257" s="3"/>
      <c r="Y1257" s="3"/>
      <c r="Z1257" s="8"/>
      <c r="AA1257" s="3"/>
      <c r="AB1257" s="3"/>
      <c r="AC1257" s="3"/>
      <c r="AD1257" s="3"/>
      <c r="AE1257" s="3"/>
      <c r="AF1257" s="3"/>
      <c r="AG1257" s="3"/>
      <c r="AH1257" s="3"/>
      <c r="AI1257" s="3"/>
      <c r="AJ1257" s="3"/>
      <c r="AK1257" s="3"/>
      <c r="AL1257" s="3"/>
      <c r="BW1257" s="4"/>
      <c r="BX1257" s="3"/>
      <c r="BY1257" s="3"/>
      <c r="CE1257" s="3"/>
      <c r="CF1257" s="3"/>
      <c r="CG1257" s="3"/>
      <c r="CH1257" s="3"/>
      <c r="CI1257" s="3"/>
      <c r="CJ1257" s="32"/>
      <c r="CK1257" s="3"/>
      <c r="CL1257" s="3"/>
      <c r="CM1257" s="3"/>
      <c r="CN1257" s="3"/>
      <c r="CO1257" s="3"/>
      <c r="CP1257" s="3"/>
      <c r="CQ1257" s="3"/>
      <c r="CR1257" s="3"/>
      <c r="CS1257" s="3"/>
      <c r="CT1257" s="3"/>
      <c r="CU1257" s="3"/>
    </row>
    <row r="1258" spans="9:99">
      <c r="I1258" s="3"/>
      <c r="O1258" s="3"/>
      <c r="P1258" s="3"/>
      <c r="Q1258" s="3"/>
      <c r="T1258" s="3"/>
      <c r="U1258" s="3"/>
      <c r="W1258" s="37"/>
      <c r="X1258" s="3"/>
      <c r="Y1258" s="3"/>
      <c r="Z1258" s="8"/>
      <c r="AA1258" s="3"/>
      <c r="AB1258" s="3"/>
      <c r="AC1258" s="3"/>
      <c r="AD1258" s="3"/>
      <c r="AE1258" s="3"/>
      <c r="AF1258" s="3"/>
      <c r="AG1258" s="3"/>
      <c r="AH1258" s="3"/>
      <c r="AI1258" s="3"/>
      <c r="AJ1258" s="3"/>
      <c r="AK1258" s="3"/>
      <c r="AL1258" s="3"/>
      <c r="BW1258" s="4"/>
      <c r="BX1258" s="3"/>
      <c r="BY1258" s="3"/>
      <c r="CE1258" s="3"/>
      <c r="CF1258" s="3"/>
      <c r="CG1258" s="3"/>
      <c r="CH1258" s="3"/>
      <c r="CI1258" s="3"/>
      <c r="CJ1258" s="32"/>
      <c r="CK1258" s="3"/>
      <c r="CL1258" s="3"/>
      <c r="CM1258" s="3"/>
      <c r="CN1258" s="3"/>
      <c r="CO1258" s="3"/>
      <c r="CP1258" s="3"/>
      <c r="CQ1258" s="3"/>
      <c r="CR1258" s="3"/>
      <c r="CS1258" s="3"/>
      <c r="CT1258" s="3"/>
      <c r="CU1258" s="3"/>
    </row>
    <row r="1259" spans="9:99">
      <c r="I1259" s="3"/>
      <c r="O1259" s="3"/>
      <c r="P1259" s="3"/>
      <c r="Q1259" s="3"/>
      <c r="T1259" s="3"/>
      <c r="U1259" s="3"/>
      <c r="W1259" s="37"/>
      <c r="X1259" s="3"/>
      <c r="Y1259" s="3"/>
      <c r="Z1259" s="8"/>
      <c r="AA1259" s="3"/>
      <c r="AB1259" s="3"/>
      <c r="AC1259" s="3"/>
      <c r="AD1259" s="3"/>
      <c r="AE1259" s="3"/>
      <c r="AF1259" s="3"/>
      <c r="AG1259" s="3"/>
      <c r="AH1259" s="3"/>
      <c r="AI1259" s="3"/>
      <c r="AJ1259" s="3"/>
      <c r="AK1259" s="3"/>
      <c r="AL1259" s="3"/>
      <c r="BW1259" s="4"/>
      <c r="BX1259" s="3"/>
      <c r="BY1259" s="3"/>
      <c r="CE1259" s="3"/>
      <c r="CF1259" s="3"/>
      <c r="CG1259" s="3"/>
      <c r="CH1259" s="3"/>
      <c r="CI1259" s="3"/>
      <c r="CJ1259" s="32"/>
      <c r="CK1259" s="3"/>
      <c r="CL1259" s="3"/>
      <c r="CM1259" s="3"/>
      <c r="CN1259" s="3"/>
      <c r="CO1259" s="3"/>
      <c r="CP1259" s="3"/>
      <c r="CQ1259" s="3"/>
      <c r="CR1259" s="3"/>
      <c r="CS1259" s="3"/>
      <c r="CT1259" s="3"/>
      <c r="CU1259" s="3"/>
    </row>
    <row r="1260" spans="9:99">
      <c r="I1260" s="3"/>
      <c r="O1260" s="3"/>
      <c r="P1260" s="3"/>
      <c r="Q1260" s="3"/>
      <c r="T1260" s="3"/>
      <c r="U1260" s="3"/>
      <c r="W1260" s="37"/>
      <c r="X1260" s="3"/>
      <c r="Y1260" s="3"/>
      <c r="Z1260" s="8"/>
      <c r="AA1260" s="3"/>
      <c r="AB1260" s="3"/>
      <c r="AC1260" s="3"/>
      <c r="AD1260" s="3"/>
      <c r="AE1260" s="3"/>
      <c r="AF1260" s="3"/>
      <c r="AG1260" s="3"/>
      <c r="AH1260" s="3"/>
      <c r="AI1260" s="3"/>
      <c r="AJ1260" s="3"/>
      <c r="AK1260" s="3"/>
      <c r="AL1260" s="3"/>
      <c r="BW1260" s="4"/>
      <c r="BX1260" s="3"/>
      <c r="BY1260" s="3"/>
      <c r="CE1260" s="3"/>
      <c r="CF1260" s="3"/>
      <c r="CG1260" s="3"/>
      <c r="CH1260" s="3"/>
      <c r="CI1260" s="3"/>
      <c r="CJ1260" s="32"/>
      <c r="CK1260" s="3"/>
      <c r="CL1260" s="3"/>
      <c r="CM1260" s="3"/>
      <c r="CN1260" s="3"/>
      <c r="CO1260" s="3"/>
      <c r="CP1260" s="3"/>
      <c r="CQ1260" s="3"/>
      <c r="CR1260" s="3"/>
      <c r="CS1260" s="3"/>
      <c r="CT1260" s="3"/>
      <c r="CU1260" s="3"/>
    </row>
    <row r="1261" spans="9:99">
      <c r="I1261" s="3"/>
      <c r="O1261" s="3"/>
      <c r="P1261" s="3"/>
      <c r="Q1261" s="3"/>
      <c r="T1261" s="3"/>
      <c r="U1261" s="3"/>
      <c r="W1261" s="37"/>
      <c r="X1261" s="3"/>
      <c r="Y1261" s="3"/>
      <c r="Z1261" s="8"/>
      <c r="AA1261" s="3"/>
      <c r="AB1261" s="3"/>
      <c r="AC1261" s="3"/>
      <c r="AD1261" s="3"/>
      <c r="AE1261" s="3"/>
      <c r="AF1261" s="3"/>
      <c r="AG1261" s="3"/>
      <c r="AH1261" s="3"/>
      <c r="AI1261" s="3"/>
      <c r="AJ1261" s="3"/>
      <c r="AK1261" s="3"/>
      <c r="AL1261" s="3"/>
      <c r="BW1261" s="4"/>
      <c r="BX1261" s="3"/>
      <c r="BY1261" s="3"/>
      <c r="CE1261" s="3"/>
      <c r="CF1261" s="3"/>
      <c r="CG1261" s="3"/>
      <c r="CH1261" s="3"/>
      <c r="CI1261" s="3"/>
      <c r="CJ1261" s="32"/>
      <c r="CK1261" s="3"/>
      <c r="CL1261" s="3"/>
      <c r="CM1261" s="3"/>
      <c r="CN1261" s="3"/>
      <c r="CO1261" s="3"/>
      <c r="CP1261" s="3"/>
      <c r="CQ1261" s="3"/>
      <c r="CR1261" s="3"/>
      <c r="CS1261" s="3"/>
      <c r="CT1261" s="3"/>
      <c r="CU1261" s="3"/>
    </row>
    <row r="1262" spans="9:99">
      <c r="I1262" s="3"/>
      <c r="O1262" s="3"/>
      <c r="P1262" s="3"/>
      <c r="Q1262" s="3"/>
      <c r="T1262" s="3"/>
      <c r="U1262" s="3"/>
      <c r="W1262" s="37"/>
      <c r="X1262" s="3"/>
      <c r="Y1262" s="3"/>
      <c r="Z1262" s="8"/>
      <c r="AA1262" s="3"/>
      <c r="AB1262" s="3"/>
      <c r="AC1262" s="3"/>
      <c r="AD1262" s="3"/>
      <c r="AE1262" s="3"/>
      <c r="AF1262" s="3"/>
      <c r="AG1262" s="3"/>
      <c r="AH1262" s="3"/>
      <c r="AI1262" s="3"/>
      <c r="AJ1262" s="3"/>
      <c r="AK1262" s="3"/>
      <c r="AL1262" s="3"/>
      <c r="BW1262" s="4"/>
      <c r="BX1262" s="3"/>
      <c r="BY1262" s="3"/>
      <c r="CE1262" s="3"/>
      <c r="CF1262" s="3"/>
      <c r="CG1262" s="3"/>
      <c r="CH1262" s="3"/>
      <c r="CI1262" s="3"/>
      <c r="CJ1262" s="32"/>
      <c r="CK1262" s="3"/>
      <c r="CL1262" s="3"/>
      <c r="CM1262" s="3"/>
      <c r="CN1262" s="3"/>
      <c r="CO1262" s="3"/>
      <c r="CP1262" s="3"/>
      <c r="CQ1262" s="3"/>
      <c r="CR1262" s="3"/>
      <c r="CS1262" s="3"/>
      <c r="CT1262" s="3"/>
      <c r="CU1262" s="3"/>
    </row>
    <row r="1263" spans="9:99">
      <c r="I1263" s="3"/>
      <c r="O1263" s="3"/>
      <c r="P1263" s="3"/>
      <c r="Q1263" s="3"/>
      <c r="T1263" s="3"/>
      <c r="U1263" s="3"/>
      <c r="W1263" s="37"/>
      <c r="X1263" s="3"/>
      <c r="Y1263" s="3"/>
      <c r="Z1263" s="8"/>
      <c r="AA1263" s="3"/>
      <c r="AB1263" s="3"/>
      <c r="AC1263" s="3"/>
      <c r="AD1263" s="3"/>
      <c r="AE1263" s="3"/>
      <c r="AF1263" s="3"/>
      <c r="AG1263" s="3"/>
      <c r="AH1263" s="3"/>
      <c r="AI1263" s="3"/>
      <c r="AJ1263" s="3"/>
      <c r="AK1263" s="3"/>
      <c r="AL1263" s="3"/>
      <c r="BW1263" s="4"/>
      <c r="BX1263" s="3"/>
      <c r="BY1263" s="3"/>
      <c r="CE1263" s="3"/>
      <c r="CF1263" s="3"/>
      <c r="CG1263" s="3"/>
      <c r="CH1263" s="3"/>
      <c r="CI1263" s="3"/>
      <c r="CJ1263" s="32"/>
      <c r="CK1263" s="3"/>
      <c r="CL1263" s="3"/>
      <c r="CM1263" s="3"/>
      <c r="CN1263" s="3"/>
      <c r="CO1263" s="3"/>
      <c r="CP1263" s="3"/>
      <c r="CQ1263" s="3"/>
      <c r="CR1263" s="3"/>
      <c r="CS1263" s="3"/>
      <c r="CT1263" s="3"/>
      <c r="CU1263" s="3"/>
    </row>
    <row r="1264" spans="9:99">
      <c r="I1264" s="3"/>
      <c r="O1264" s="3"/>
      <c r="P1264" s="3"/>
      <c r="Q1264" s="3"/>
      <c r="T1264" s="3"/>
      <c r="U1264" s="3"/>
      <c r="W1264" s="37"/>
      <c r="X1264" s="3"/>
      <c r="Y1264" s="3"/>
      <c r="Z1264" s="8"/>
      <c r="AA1264" s="3"/>
      <c r="AB1264" s="3"/>
      <c r="AC1264" s="3"/>
      <c r="AD1264" s="3"/>
      <c r="AE1264" s="3"/>
      <c r="AF1264" s="3"/>
      <c r="AG1264" s="3"/>
      <c r="AH1264" s="3"/>
      <c r="AI1264" s="3"/>
      <c r="AJ1264" s="3"/>
      <c r="AK1264" s="3"/>
      <c r="AL1264" s="3"/>
      <c r="BW1264" s="4"/>
      <c r="BX1264" s="3"/>
      <c r="BY1264" s="3"/>
      <c r="CE1264" s="3"/>
      <c r="CF1264" s="3"/>
      <c r="CG1264" s="3"/>
      <c r="CH1264" s="3"/>
      <c r="CI1264" s="3"/>
      <c r="CJ1264" s="32"/>
      <c r="CK1264" s="3"/>
      <c r="CL1264" s="3"/>
      <c r="CM1264" s="3"/>
      <c r="CN1264" s="3"/>
      <c r="CO1264" s="3"/>
      <c r="CP1264" s="3"/>
      <c r="CQ1264" s="3"/>
      <c r="CR1264" s="3"/>
      <c r="CS1264" s="3"/>
      <c r="CT1264" s="3"/>
      <c r="CU1264" s="3"/>
    </row>
    <row r="1265" spans="9:99">
      <c r="I1265" s="3"/>
      <c r="O1265" s="3"/>
      <c r="P1265" s="3"/>
      <c r="Q1265" s="3"/>
      <c r="T1265" s="3"/>
      <c r="U1265" s="3"/>
      <c r="W1265" s="37"/>
      <c r="X1265" s="3"/>
      <c r="Y1265" s="3"/>
      <c r="Z1265" s="8"/>
      <c r="AA1265" s="3"/>
      <c r="AB1265" s="3"/>
      <c r="AC1265" s="3"/>
      <c r="AD1265" s="3"/>
      <c r="AE1265" s="3"/>
      <c r="AF1265" s="3"/>
      <c r="AG1265" s="3"/>
      <c r="AH1265" s="3"/>
      <c r="AI1265" s="3"/>
      <c r="AJ1265" s="3"/>
      <c r="AK1265" s="3"/>
      <c r="AL1265" s="3"/>
      <c r="BW1265" s="4"/>
      <c r="BX1265" s="3"/>
      <c r="BY1265" s="3"/>
      <c r="CE1265" s="3"/>
      <c r="CF1265" s="3"/>
      <c r="CG1265" s="3"/>
      <c r="CH1265" s="3"/>
      <c r="CI1265" s="3"/>
      <c r="CJ1265" s="32"/>
      <c r="CK1265" s="3"/>
      <c r="CL1265" s="3"/>
      <c r="CM1265" s="3"/>
      <c r="CN1265" s="3"/>
      <c r="CO1265" s="3"/>
      <c r="CP1265" s="3"/>
      <c r="CQ1265" s="3"/>
      <c r="CR1265" s="3"/>
      <c r="CS1265" s="3"/>
      <c r="CT1265" s="3"/>
      <c r="CU1265" s="3"/>
    </row>
    <row r="1266" spans="9:99">
      <c r="I1266" s="3"/>
      <c r="O1266" s="3"/>
      <c r="P1266" s="3"/>
      <c r="Q1266" s="3"/>
      <c r="T1266" s="3"/>
      <c r="U1266" s="3"/>
      <c r="W1266" s="37"/>
      <c r="X1266" s="3"/>
      <c r="Y1266" s="3"/>
      <c r="Z1266" s="8"/>
      <c r="AA1266" s="3"/>
      <c r="AB1266" s="3"/>
      <c r="AC1266" s="3"/>
      <c r="AD1266" s="3"/>
      <c r="AE1266" s="3"/>
      <c r="AF1266" s="3"/>
      <c r="AG1266" s="3"/>
      <c r="AH1266" s="3"/>
      <c r="AI1266" s="3"/>
      <c r="AJ1266" s="3"/>
      <c r="AK1266" s="3"/>
      <c r="AL1266" s="3"/>
      <c r="BW1266" s="4"/>
      <c r="BX1266" s="3"/>
      <c r="BY1266" s="3"/>
      <c r="CE1266" s="3"/>
      <c r="CF1266" s="3"/>
      <c r="CG1266" s="3"/>
      <c r="CH1266" s="3"/>
      <c r="CI1266" s="3"/>
      <c r="CJ1266" s="32"/>
      <c r="CK1266" s="3"/>
      <c r="CL1266" s="3"/>
      <c r="CM1266" s="3"/>
      <c r="CN1266" s="3"/>
      <c r="CO1266" s="3"/>
      <c r="CP1266" s="3"/>
      <c r="CQ1266" s="3"/>
      <c r="CR1266" s="3"/>
      <c r="CS1266" s="3"/>
      <c r="CT1266" s="3"/>
      <c r="CU1266" s="3"/>
    </row>
    <row r="1267" spans="9:99">
      <c r="I1267" s="3"/>
      <c r="O1267" s="3"/>
      <c r="P1267" s="3"/>
      <c r="Q1267" s="3"/>
      <c r="T1267" s="3"/>
      <c r="U1267" s="3"/>
      <c r="W1267" s="37"/>
      <c r="X1267" s="3"/>
      <c r="Y1267" s="3"/>
      <c r="Z1267" s="8"/>
      <c r="AA1267" s="3"/>
      <c r="AB1267" s="3"/>
      <c r="AC1267" s="3"/>
      <c r="AD1267" s="3"/>
      <c r="AE1267" s="3"/>
      <c r="AF1267" s="3"/>
      <c r="AG1267" s="3"/>
      <c r="AH1267" s="3"/>
      <c r="AI1267" s="3"/>
      <c r="AJ1267" s="3"/>
      <c r="AK1267" s="3"/>
      <c r="AL1267" s="3"/>
      <c r="BW1267" s="4"/>
      <c r="BX1267" s="3"/>
      <c r="BY1267" s="3"/>
      <c r="CE1267" s="3"/>
      <c r="CF1267" s="3"/>
      <c r="CG1267" s="3"/>
      <c r="CH1267" s="3"/>
      <c r="CI1267" s="3"/>
      <c r="CJ1267" s="32"/>
      <c r="CK1267" s="3"/>
      <c r="CL1267" s="3"/>
      <c r="CM1267" s="3"/>
      <c r="CN1267" s="3"/>
      <c r="CO1267" s="3"/>
      <c r="CP1267" s="3"/>
      <c r="CQ1267" s="3"/>
      <c r="CR1267" s="3"/>
      <c r="CS1267" s="3"/>
      <c r="CT1267" s="3"/>
      <c r="CU1267" s="3"/>
    </row>
    <row r="1268" spans="9:99">
      <c r="I1268" s="3"/>
      <c r="O1268" s="3"/>
      <c r="P1268" s="3"/>
      <c r="Q1268" s="3"/>
      <c r="T1268" s="3"/>
      <c r="U1268" s="3"/>
      <c r="W1268" s="37"/>
      <c r="X1268" s="3"/>
      <c r="Y1268" s="3"/>
      <c r="Z1268" s="8"/>
      <c r="AA1268" s="3"/>
      <c r="AB1268" s="3"/>
      <c r="AC1268" s="3"/>
      <c r="AD1268" s="3"/>
      <c r="AE1268" s="3"/>
      <c r="AF1268" s="3"/>
      <c r="AG1268" s="3"/>
      <c r="AH1268" s="3"/>
      <c r="AI1268" s="3"/>
      <c r="AJ1268" s="3"/>
      <c r="AK1268" s="3"/>
      <c r="AL1268" s="3"/>
      <c r="BW1268" s="4"/>
      <c r="BX1268" s="3"/>
      <c r="BY1268" s="3"/>
      <c r="CE1268" s="3"/>
      <c r="CF1268" s="3"/>
      <c r="CG1268" s="3"/>
      <c r="CH1268" s="3"/>
      <c r="CI1268" s="3"/>
      <c r="CJ1268" s="32"/>
      <c r="CK1268" s="3"/>
      <c r="CL1268" s="3"/>
      <c r="CM1268" s="3"/>
      <c r="CN1268" s="3"/>
      <c r="CO1268" s="3"/>
      <c r="CP1268" s="3"/>
      <c r="CQ1268" s="3"/>
      <c r="CR1268" s="3"/>
      <c r="CS1268" s="3"/>
      <c r="CT1268" s="3"/>
      <c r="CU1268" s="3"/>
    </row>
    <row r="1269" spans="9:99">
      <c r="I1269" s="3"/>
      <c r="O1269" s="3"/>
      <c r="P1269" s="3"/>
      <c r="Q1269" s="3"/>
      <c r="T1269" s="3"/>
      <c r="U1269" s="3"/>
      <c r="W1269" s="37"/>
      <c r="X1269" s="3"/>
      <c r="Y1269" s="3"/>
      <c r="Z1269" s="8"/>
      <c r="AA1269" s="3"/>
      <c r="AB1269" s="3"/>
      <c r="AC1269" s="3"/>
      <c r="AD1269" s="3"/>
      <c r="AE1269" s="3"/>
      <c r="AF1269" s="3"/>
      <c r="AG1269" s="3"/>
      <c r="AH1269" s="3"/>
      <c r="AI1269" s="3"/>
      <c r="AJ1269" s="3"/>
      <c r="AK1269" s="3"/>
      <c r="AL1269" s="3"/>
      <c r="BW1269" s="4"/>
      <c r="BX1269" s="3"/>
      <c r="BY1269" s="3"/>
      <c r="CE1269" s="3"/>
      <c r="CF1269" s="3"/>
      <c r="CG1269" s="3"/>
      <c r="CH1269" s="3"/>
      <c r="CI1269" s="3"/>
      <c r="CJ1269" s="32"/>
      <c r="CK1269" s="3"/>
      <c r="CL1269" s="3"/>
      <c r="CM1269" s="3"/>
      <c r="CN1269" s="3"/>
      <c r="CO1269" s="3"/>
      <c r="CP1269" s="3"/>
      <c r="CQ1269" s="3"/>
      <c r="CR1269" s="3"/>
      <c r="CS1269" s="3"/>
      <c r="CT1269" s="3"/>
      <c r="CU1269" s="3"/>
    </row>
    <row r="1270" spans="9:99">
      <c r="I1270" s="3"/>
      <c r="O1270" s="3"/>
      <c r="P1270" s="3"/>
      <c r="Q1270" s="3"/>
      <c r="T1270" s="3"/>
      <c r="U1270" s="3"/>
      <c r="W1270" s="37"/>
      <c r="X1270" s="3"/>
      <c r="Y1270" s="3"/>
      <c r="Z1270" s="8"/>
      <c r="AA1270" s="3"/>
      <c r="AB1270" s="3"/>
      <c r="AC1270" s="3"/>
      <c r="AD1270" s="3"/>
      <c r="AE1270" s="3"/>
      <c r="AF1270" s="3"/>
      <c r="AG1270" s="3"/>
      <c r="AH1270" s="3"/>
      <c r="AI1270" s="3"/>
      <c r="AJ1270" s="3"/>
      <c r="AK1270" s="3"/>
      <c r="AL1270" s="3"/>
      <c r="BW1270" s="4"/>
      <c r="BX1270" s="3"/>
      <c r="BY1270" s="3"/>
      <c r="CE1270" s="3"/>
      <c r="CF1270" s="3"/>
      <c r="CG1270" s="3"/>
      <c r="CH1270" s="3"/>
      <c r="CI1270" s="3"/>
      <c r="CJ1270" s="32"/>
      <c r="CK1270" s="3"/>
      <c r="CL1270" s="3"/>
      <c r="CM1270" s="3"/>
      <c r="CN1270" s="3"/>
      <c r="CO1270" s="3"/>
      <c r="CP1270" s="3"/>
      <c r="CQ1270" s="3"/>
      <c r="CR1270" s="3"/>
      <c r="CS1270" s="3"/>
      <c r="CT1270" s="3"/>
      <c r="CU1270" s="3"/>
    </row>
    <row r="1271" spans="9:99">
      <c r="I1271" s="3"/>
      <c r="O1271" s="3"/>
      <c r="P1271" s="3"/>
      <c r="Q1271" s="3"/>
      <c r="T1271" s="3"/>
      <c r="U1271" s="3"/>
      <c r="W1271" s="37"/>
      <c r="X1271" s="3"/>
      <c r="Y1271" s="3"/>
      <c r="Z1271" s="8"/>
      <c r="AA1271" s="3"/>
      <c r="AB1271" s="3"/>
      <c r="AC1271" s="3"/>
      <c r="AD1271" s="3"/>
      <c r="AE1271" s="3"/>
      <c r="AF1271" s="3"/>
      <c r="AG1271" s="3"/>
      <c r="AH1271" s="3"/>
      <c r="AI1271" s="3"/>
      <c r="AJ1271" s="3"/>
      <c r="AK1271" s="3"/>
      <c r="AL1271" s="3"/>
      <c r="BW1271" s="4"/>
      <c r="BX1271" s="3"/>
      <c r="BY1271" s="3"/>
      <c r="CE1271" s="3"/>
      <c r="CF1271" s="3"/>
      <c r="CG1271" s="3"/>
      <c r="CH1271" s="3"/>
      <c r="CI1271" s="3"/>
      <c r="CJ1271" s="32"/>
      <c r="CK1271" s="3"/>
      <c r="CL1271" s="3"/>
      <c r="CM1271" s="3"/>
      <c r="CN1271" s="3"/>
      <c r="CO1271" s="3"/>
      <c r="CP1271" s="3"/>
      <c r="CQ1271" s="3"/>
      <c r="CR1271" s="3"/>
      <c r="CS1271" s="3"/>
      <c r="CT1271" s="3"/>
      <c r="CU1271" s="3"/>
    </row>
    <row r="1272" spans="9:99">
      <c r="I1272" s="3"/>
      <c r="O1272" s="3"/>
      <c r="P1272" s="3"/>
      <c r="Q1272" s="3"/>
      <c r="T1272" s="3"/>
      <c r="U1272" s="3"/>
      <c r="W1272" s="37"/>
      <c r="X1272" s="3"/>
      <c r="Y1272" s="3"/>
      <c r="Z1272" s="8"/>
      <c r="AA1272" s="3"/>
      <c r="AB1272" s="3"/>
      <c r="AC1272" s="3"/>
      <c r="AD1272" s="3"/>
      <c r="AE1272" s="3"/>
      <c r="AF1272" s="3"/>
      <c r="AG1272" s="3"/>
      <c r="AH1272" s="3"/>
      <c r="AI1272" s="3"/>
      <c r="AJ1272" s="3"/>
      <c r="AK1272" s="3"/>
      <c r="AL1272" s="3"/>
      <c r="BW1272" s="4"/>
      <c r="BX1272" s="3"/>
      <c r="BY1272" s="3"/>
      <c r="CE1272" s="3"/>
      <c r="CF1272" s="3"/>
      <c r="CG1272" s="3"/>
      <c r="CH1272" s="3"/>
      <c r="CI1272" s="3"/>
      <c r="CJ1272" s="32"/>
      <c r="CK1272" s="3"/>
      <c r="CL1272" s="3"/>
      <c r="CM1272" s="3"/>
      <c r="CN1272" s="3"/>
      <c r="CO1272" s="3"/>
      <c r="CP1272" s="3"/>
      <c r="CQ1272" s="3"/>
      <c r="CR1272" s="3"/>
      <c r="CS1272" s="3"/>
      <c r="CT1272" s="3"/>
      <c r="CU1272" s="3"/>
    </row>
    <row r="1273" spans="9:99">
      <c r="I1273" s="3"/>
      <c r="O1273" s="3"/>
      <c r="P1273" s="3"/>
      <c r="Q1273" s="3"/>
      <c r="T1273" s="3"/>
      <c r="U1273" s="3"/>
      <c r="W1273" s="37"/>
      <c r="X1273" s="3"/>
      <c r="Y1273" s="3"/>
      <c r="Z1273" s="8"/>
      <c r="AA1273" s="3"/>
      <c r="AB1273" s="3"/>
      <c r="AC1273" s="3"/>
      <c r="AD1273" s="3"/>
      <c r="AE1273" s="3"/>
      <c r="AF1273" s="3"/>
      <c r="AG1273" s="3"/>
      <c r="AH1273" s="3"/>
      <c r="AI1273" s="3"/>
      <c r="AJ1273" s="3"/>
      <c r="AK1273" s="3"/>
      <c r="AL1273" s="3"/>
      <c r="BW1273" s="4"/>
      <c r="BX1273" s="3"/>
      <c r="BY1273" s="3"/>
      <c r="CE1273" s="3"/>
      <c r="CF1273" s="3"/>
      <c r="CG1273" s="3"/>
      <c r="CH1273" s="3"/>
      <c r="CI1273" s="3"/>
      <c r="CJ1273" s="32"/>
      <c r="CK1273" s="3"/>
      <c r="CL1273" s="3"/>
      <c r="CM1273" s="3"/>
      <c r="CN1273" s="3"/>
      <c r="CO1273" s="3"/>
      <c r="CP1273" s="3"/>
      <c r="CQ1273" s="3"/>
      <c r="CR1273" s="3"/>
      <c r="CS1273" s="3"/>
      <c r="CT1273" s="3"/>
      <c r="CU1273" s="3"/>
    </row>
    <row r="1274" spans="9:99">
      <c r="I1274" s="3"/>
      <c r="O1274" s="3"/>
      <c r="P1274" s="3"/>
      <c r="Q1274" s="3"/>
      <c r="T1274" s="3"/>
      <c r="U1274" s="3"/>
      <c r="W1274" s="37"/>
      <c r="X1274" s="3"/>
      <c r="Y1274" s="3"/>
      <c r="Z1274" s="8"/>
      <c r="AA1274" s="3"/>
      <c r="AB1274" s="3"/>
      <c r="AC1274" s="3"/>
      <c r="AD1274" s="3"/>
      <c r="AE1274" s="3"/>
      <c r="AF1274" s="3"/>
      <c r="AG1274" s="3"/>
      <c r="AH1274" s="3"/>
      <c r="AI1274" s="3"/>
      <c r="AJ1274" s="3"/>
      <c r="AK1274" s="3"/>
      <c r="AL1274" s="3"/>
      <c r="BW1274" s="4"/>
      <c r="BX1274" s="3"/>
      <c r="BY1274" s="3"/>
      <c r="CE1274" s="3"/>
      <c r="CF1274" s="3"/>
      <c r="CG1274" s="3"/>
      <c r="CH1274" s="3"/>
      <c r="CI1274" s="3"/>
      <c r="CJ1274" s="32"/>
      <c r="CK1274" s="3"/>
      <c r="CL1274" s="3"/>
      <c r="CM1274" s="3"/>
      <c r="CN1274" s="3"/>
      <c r="CO1274" s="3"/>
      <c r="CP1274" s="3"/>
      <c r="CQ1274" s="3"/>
      <c r="CR1274" s="3"/>
      <c r="CS1274" s="3"/>
      <c r="CT1274" s="3"/>
      <c r="CU1274" s="3"/>
    </row>
    <row r="1275" spans="9:99">
      <c r="I1275" s="3"/>
      <c r="O1275" s="3"/>
      <c r="P1275" s="3"/>
      <c r="Q1275" s="3"/>
      <c r="T1275" s="3"/>
      <c r="U1275" s="3"/>
      <c r="W1275" s="37"/>
      <c r="X1275" s="3"/>
      <c r="Y1275" s="3"/>
      <c r="Z1275" s="8"/>
      <c r="AA1275" s="3"/>
      <c r="AB1275" s="3"/>
      <c r="AC1275" s="3"/>
      <c r="AD1275" s="3"/>
      <c r="AE1275" s="3"/>
      <c r="AF1275" s="3"/>
      <c r="AG1275" s="3"/>
      <c r="AH1275" s="3"/>
      <c r="AI1275" s="3"/>
      <c r="AJ1275" s="3"/>
      <c r="AK1275" s="3"/>
      <c r="AL1275" s="3"/>
      <c r="BW1275" s="4"/>
      <c r="BX1275" s="3"/>
      <c r="BY1275" s="3"/>
      <c r="CE1275" s="3"/>
      <c r="CF1275" s="3"/>
      <c r="CG1275" s="3"/>
      <c r="CH1275" s="3"/>
      <c r="CI1275" s="3"/>
      <c r="CJ1275" s="32"/>
      <c r="CK1275" s="3"/>
      <c r="CL1275" s="3"/>
      <c r="CM1275" s="3"/>
      <c r="CN1275" s="3"/>
      <c r="CO1275" s="3"/>
      <c r="CP1275" s="3"/>
      <c r="CQ1275" s="3"/>
      <c r="CR1275" s="3"/>
      <c r="CS1275" s="3"/>
      <c r="CT1275" s="3"/>
      <c r="CU1275" s="3"/>
    </row>
    <row r="1276" spans="9:99">
      <c r="I1276" s="3"/>
      <c r="O1276" s="3"/>
      <c r="P1276" s="3"/>
      <c r="Q1276" s="3"/>
      <c r="T1276" s="3"/>
      <c r="U1276" s="3"/>
      <c r="W1276" s="37"/>
      <c r="X1276" s="3"/>
      <c r="Y1276" s="3"/>
      <c r="Z1276" s="8"/>
      <c r="AA1276" s="3"/>
      <c r="AB1276" s="3"/>
      <c r="AC1276" s="3"/>
      <c r="AD1276" s="3"/>
      <c r="AE1276" s="3"/>
      <c r="AF1276" s="3"/>
      <c r="AG1276" s="3"/>
      <c r="AH1276" s="3"/>
      <c r="AI1276" s="3"/>
      <c r="AJ1276" s="3"/>
      <c r="AK1276" s="3"/>
      <c r="AL1276" s="3"/>
      <c r="BW1276" s="4"/>
      <c r="BX1276" s="3"/>
      <c r="BY1276" s="3"/>
      <c r="CE1276" s="3"/>
      <c r="CF1276" s="3"/>
      <c r="CG1276" s="3"/>
      <c r="CH1276" s="3"/>
      <c r="CI1276" s="3"/>
      <c r="CJ1276" s="32"/>
      <c r="CK1276" s="3"/>
      <c r="CL1276" s="3"/>
      <c r="CM1276" s="3"/>
      <c r="CN1276" s="3"/>
      <c r="CO1276" s="3"/>
      <c r="CP1276" s="3"/>
      <c r="CQ1276" s="3"/>
      <c r="CR1276" s="3"/>
      <c r="CS1276" s="3"/>
      <c r="CT1276" s="3"/>
      <c r="CU1276" s="3"/>
    </row>
    <row r="1277" spans="9:99">
      <c r="I1277" s="3"/>
      <c r="O1277" s="3"/>
      <c r="P1277" s="3"/>
      <c r="Q1277" s="3"/>
      <c r="T1277" s="3"/>
      <c r="U1277" s="3"/>
      <c r="W1277" s="37"/>
      <c r="X1277" s="3"/>
      <c r="Y1277" s="3"/>
      <c r="Z1277" s="8"/>
      <c r="AA1277" s="3"/>
      <c r="AB1277" s="3"/>
      <c r="AC1277" s="3"/>
      <c r="AD1277" s="3"/>
      <c r="AE1277" s="3"/>
      <c r="AF1277" s="3"/>
      <c r="AG1277" s="3"/>
      <c r="AH1277" s="3"/>
      <c r="AI1277" s="3"/>
      <c r="AJ1277" s="3"/>
      <c r="AK1277" s="3"/>
      <c r="AL1277" s="3"/>
      <c r="BW1277" s="4"/>
      <c r="BX1277" s="3"/>
      <c r="BY1277" s="3"/>
      <c r="CE1277" s="3"/>
      <c r="CF1277" s="3"/>
      <c r="CG1277" s="3"/>
      <c r="CH1277" s="3"/>
      <c r="CI1277" s="3"/>
      <c r="CJ1277" s="32"/>
      <c r="CK1277" s="3"/>
      <c r="CL1277" s="3"/>
      <c r="CM1277" s="3"/>
      <c r="CN1277" s="3"/>
      <c r="CO1277" s="3"/>
      <c r="CP1277" s="3"/>
      <c r="CQ1277" s="3"/>
      <c r="CR1277" s="3"/>
      <c r="CS1277" s="3"/>
      <c r="CT1277" s="3"/>
      <c r="CU1277" s="3"/>
    </row>
    <row r="1278" spans="9:99">
      <c r="I1278" s="3"/>
      <c r="O1278" s="3"/>
      <c r="P1278" s="3"/>
      <c r="Q1278" s="3"/>
      <c r="T1278" s="3"/>
      <c r="U1278" s="3"/>
      <c r="W1278" s="37"/>
      <c r="X1278" s="3"/>
      <c r="Y1278" s="3"/>
      <c r="Z1278" s="8"/>
      <c r="AA1278" s="3"/>
      <c r="AB1278" s="3"/>
      <c r="AC1278" s="3"/>
      <c r="AD1278" s="3"/>
      <c r="AE1278" s="3"/>
      <c r="AF1278" s="3"/>
      <c r="AG1278" s="3"/>
      <c r="AH1278" s="3"/>
      <c r="AI1278" s="3"/>
      <c r="AJ1278" s="3"/>
      <c r="AK1278" s="3"/>
      <c r="AL1278" s="3"/>
      <c r="BW1278" s="4"/>
      <c r="BX1278" s="3"/>
      <c r="BY1278" s="3"/>
      <c r="CE1278" s="3"/>
      <c r="CF1278" s="3"/>
      <c r="CG1278" s="3"/>
      <c r="CH1278" s="3"/>
      <c r="CI1278" s="3"/>
      <c r="CJ1278" s="32"/>
      <c r="CK1278" s="3"/>
      <c r="CL1278" s="3"/>
      <c r="CM1278" s="3"/>
      <c r="CN1278" s="3"/>
      <c r="CO1278" s="3"/>
      <c r="CP1278" s="3"/>
      <c r="CQ1278" s="3"/>
      <c r="CR1278" s="3"/>
      <c r="CS1278" s="3"/>
      <c r="CT1278" s="3"/>
      <c r="CU1278" s="3"/>
    </row>
    <row r="1279" spans="9:99">
      <c r="I1279" s="3"/>
      <c r="O1279" s="3"/>
      <c r="P1279" s="3"/>
      <c r="Q1279" s="3"/>
      <c r="T1279" s="3"/>
      <c r="U1279" s="3"/>
      <c r="W1279" s="37"/>
      <c r="X1279" s="3"/>
      <c r="Y1279" s="3"/>
      <c r="Z1279" s="8"/>
      <c r="AA1279" s="3"/>
      <c r="AB1279" s="3"/>
      <c r="AC1279" s="3"/>
      <c r="AD1279" s="3"/>
      <c r="AE1279" s="3"/>
      <c r="AF1279" s="3"/>
      <c r="AG1279" s="3"/>
      <c r="AH1279" s="3"/>
      <c r="AI1279" s="3"/>
      <c r="AJ1279" s="3"/>
      <c r="AK1279" s="3"/>
      <c r="AL1279" s="3"/>
      <c r="BW1279" s="4"/>
      <c r="BX1279" s="3"/>
      <c r="BY1279" s="3"/>
      <c r="CE1279" s="3"/>
      <c r="CF1279" s="3"/>
      <c r="CG1279" s="3"/>
      <c r="CH1279" s="3"/>
      <c r="CI1279" s="3"/>
      <c r="CJ1279" s="32"/>
      <c r="CK1279" s="3"/>
      <c r="CL1279" s="3"/>
      <c r="CM1279" s="3"/>
      <c r="CN1279" s="3"/>
      <c r="CO1279" s="3"/>
      <c r="CP1279" s="3"/>
      <c r="CQ1279" s="3"/>
      <c r="CR1279" s="3"/>
      <c r="CS1279" s="3"/>
      <c r="CT1279" s="3"/>
      <c r="CU1279" s="3"/>
    </row>
    <row r="1280" spans="9:99">
      <c r="I1280" s="3"/>
      <c r="O1280" s="3"/>
      <c r="P1280" s="3"/>
      <c r="Q1280" s="3"/>
      <c r="T1280" s="3"/>
      <c r="U1280" s="3"/>
      <c r="W1280" s="37"/>
      <c r="X1280" s="3"/>
      <c r="Y1280" s="3"/>
      <c r="Z1280" s="8"/>
      <c r="AA1280" s="3"/>
      <c r="AB1280" s="3"/>
      <c r="AC1280" s="3"/>
      <c r="AD1280" s="3"/>
      <c r="AE1280" s="3"/>
      <c r="AF1280" s="3"/>
      <c r="AG1280" s="3"/>
      <c r="AH1280" s="3"/>
      <c r="AI1280" s="3"/>
      <c r="AJ1280" s="3"/>
      <c r="AK1280" s="3"/>
      <c r="AL1280" s="3"/>
      <c r="BW1280" s="4"/>
      <c r="BX1280" s="3"/>
      <c r="BY1280" s="3"/>
      <c r="CE1280" s="3"/>
      <c r="CF1280" s="3"/>
      <c r="CG1280" s="3"/>
      <c r="CH1280" s="3"/>
      <c r="CI1280" s="3"/>
      <c r="CJ1280" s="32"/>
      <c r="CK1280" s="3"/>
      <c r="CL1280" s="3"/>
      <c r="CM1280" s="3"/>
      <c r="CN1280" s="3"/>
      <c r="CO1280" s="3"/>
      <c r="CP1280" s="3"/>
      <c r="CQ1280" s="3"/>
      <c r="CR1280" s="3"/>
      <c r="CS1280" s="3"/>
      <c r="CT1280" s="3"/>
      <c r="CU1280" s="3"/>
    </row>
    <row r="1281" spans="9:99">
      <c r="I1281" s="3"/>
      <c r="O1281" s="3"/>
      <c r="P1281" s="3"/>
      <c r="Q1281" s="3"/>
      <c r="T1281" s="3"/>
      <c r="U1281" s="3"/>
      <c r="W1281" s="37"/>
      <c r="X1281" s="3"/>
      <c r="Y1281" s="3"/>
      <c r="Z1281" s="8"/>
      <c r="AA1281" s="3"/>
      <c r="AB1281" s="3"/>
      <c r="AC1281" s="3"/>
      <c r="AD1281" s="3"/>
      <c r="AE1281" s="3"/>
      <c r="AF1281" s="3"/>
      <c r="AG1281" s="3"/>
      <c r="AH1281" s="3"/>
      <c r="AI1281" s="3"/>
      <c r="AJ1281" s="3"/>
      <c r="AK1281" s="3"/>
      <c r="AL1281" s="3"/>
      <c r="BW1281" s="4"/>
      <c r="BX1281" s="3"/>
      <c r="BY1281" s="3"/>
      <c r="CE1281" s="3"/>
      <c r="CF1281" s="3"/>
      <c r="CG1281" s="3"/>
      <c r="CH1281" s="3"/>
      <c r="CI1281" s="3"/>
      <c r="CJ1281" s="32"/>
      <c r="CK1281" s="3"/>
      <c r="CL1281" s="3"/>
      <c r="CM1281" s="3"/>
      <c r="CN1281" s="3"/>
      <c r="CO1281" s="3"/>
      <c r="CP1281" s="3"/>
      <c r="CQ1281" s="3"/>
      <c r="CR1281" s="3"/>
      <c r="CS1281" s="3"/>
      <c r="CT1281" s="3"/>
      <c r="CU1281" s="3"/>
    </row>
    <row r="1282" spans="9:99">
      <c r="I1282" s="3"/>
      <c r="O1282" s="3"/>
      <c r="P1282" s="3"/>
      <c r="Q1282" s="3"/>
      <c r="T1282" s="3"/>
      <c r="U1282" s="3"/>
      <c r="W1282" s="37"/>
      <c r="X1282" s="3"/>
      <c r="Y1282" s="3"/>
      <c r="Z1282" s="8"/>
      <c r="AA1282" s="3"/>
      <c r="AB1282" s="3"/>
      <c r="AC1282" s="3"/>
      <c r="AD1282" s="3"/>
      <c r="AE1282" s="3"/>
      <c r="AF1282" s="3"/>
      <c r="AG1282" s="3"/>
      <c r="AH1282" s="3"/>
      <c r="AI1282" s="3"/>
      <c r="AJ1282" s="3"/>
      <c r="AK1282" s="3"/>
      <c r="AL1282" s="3"/>
      <c r="BW1282" s="4"/>
      <c r="BX1282" s="3"/>
      <c r="BY1282" s="3"/>
      <c r="CE1282" s="3"/>
      <c r="CF1282" s="3"/>
      <c r="CG1282" s="3"/>
      <c r="CH1282" s="3"/>
      <c r="CI1282" s="3"/>
      <c r="CJ1282" s="32"/>
      <c r="CK1282" s="3"/>
      <c r="CL1282" s="3"/>
      <c r="CM1282" s="3"/>
      <c r="CN1282" s="3"/>
      <c r="CO1282" s="3"/>
      <c r="CP1282" s="3"/>
      <c r="CQ1282" s="3"/>
      <c r="CR1282" s="3"/>
      <c r="CS1282" s="3"/>
      <c r="CT1282" s="3"/>
      <c r="CU1282" s="3"/>
    </row>
    <row r="1283" spans="9:99">
      <c r="I1283" s="3"/>
      <c r="O1283" s="3"/>
      <c r="P1283" s="3"/>
      <c r="Q1283" s="3"/>
      <c r="T1283" s="3"/>
      <c r="U1283" s="3"/>
      <c r="W1283" s="37"/>
      <c r="X1283" s="3"/>
      <c r="Y1283" s="3"/>
      <c r="Z1283" s="8"/>
      <c r="AA1283" s="3"/>
      <c r="AB1283" s="3"/>
      <c r="AC1283" s="3"/>
      <c r="AD1283" s="3"/>
      <c r="AE1283" s="3"/>
      <c r="AF1283" s="3"/>
      <c r="AG1283" s="3"/>
      <c r="AH1283" s="3"/>
      <c r="AI1283" s="3"/>
      <c r="AJ1283" s="3"/>
      <c r="AK1283" s="3"/>
      <c r="AL1283" s="3"/>
      <c r="BW1283" s="4"/>
      <c r="BX1283" s="3"/>
      <c r="BY1283" s="3"/>
      <c r="CE1283" s="3"/>
      <c r="CF1283" s="3"/>
      <c r="CG1283" s="3"/>
      <c r="CH1283" s="3"/>
      <c r="CI1283" s="3"/>
      <c r="CJ1283" s="32"/>
      <c r="CK1283" s="3"/>
      <c r="CL1283" s="3"/>
      <c r="CM1283" s="3"/>
      <c r="CN1283" s="3"/>
      <c r="CO1283" s="3"/>
      <c r="CP1283" s="3"/>
      <c r="CQ1283" s="3"/>
      <c r="CR1283" s="3"/>
      <c r="CS1283" s="3"/>
      <c r="CT1283" s="3"/>
      <c r="CU1283" s="3"/>
    </row>
    <row r="1284" spans="9:99">
      <c r="I1284" s="3"/>
      <c r="O1284" s="3"/>
      <c r="P1284" s="3"/>
      <c r="Q1284" s="3"/>
      <c r="T1284" s="3"/>
      <c r="U1284" s="3"/>
      <c r="W1284" s="37"/>
      <c r="X1284" s="3"/>
      <c r="Y1284" s="3"/>
      <c r="Z1284" s="8"/>
      <c r="AA1284" s="3"/>
      <c r="AB1284" s="3"/>
      <c r="AC1284" s="3"/>
      <c r="AD1284" s="3"/>
      <c r="AE1284" s="3"/>
      <c r="AF1284" s="3"/>
      <c r="AG1284" s="3"/>
      <c r="AH1284" s="3"/>
      <c r="AI1284" s="3"/>
      <c r="AJ1284" s="3"/>
      <c r="AK1284" s="3"/>
      <c r="AL1284" s="3"/>
      <c r="BW1284" s="4"/>
      <c r="BX1284" s="3"/>
      <c r="BY1284" s="3"/>
      <c r="CE1284" s="3"/>
      <c r="CF1284" s="3"/>
      <c r="CG1284" s="3"/>
      <c r="CH1284" s="3"/>
      <c r="CI1284" s="3"/>
      <c r="CJ1284" s="32"/>
      <c r="CK1284" s="3"/>
      <c r="CL1284" s="3"/>
      <c r="CM1284" s="3"/>
      <c r="CN1284" s="3"/>
      <c r="CO1284" s="3"/>
      <c r="CP1284" s="3"/>
      <c r="CQ1284" s="3"/>
      <c r="CR1284" s="3"/>
      <c r="CS1284" s="3"/>
      <c r="CT1284" s="3"/>
      <c r="CU1284" s="3"/>
    </row>
    <row r="1285" spans="9:99">
      <c r="I1285" s="3"/>
      <c r="O1285" s="3"/>
      <c r="P1285" s="3"/>
      <c r="Q1285" s="3"/>
      <c r="T1285" s="3"/>
      <c r="U1285" s="3"/>
      <c r="W1285" s="37"/>
      <c r="X1285" s="3"/>
      <c r="Y1285" s="3"/>
      <c r="Z1285" s="8"/>
      <c r="AA1285" s="3"/>
      <c r="AB1285" s="3"/>
      <c r="AC1285" s="3"/>
      <c r="AD1285" s="3"/>
      <c r="AE1285" s="3"/>
      <c r="AF1285" s="3"/>
      <c r="AG1285" s="3"/>
      <c r="AH1285" s="3"/>
      <c r="AI1285" s="3"/>
      <c r="AJ1285" s="3"/>
      <c r="AK1285" s="3"/>
      <c r="AL1285" s="3"/>
      <c r="BW1285" s="4"/>
      <c r="BX1285" s="3"/>
      <c r="BY1285" s="3"/>
      <c r="CE1285" s="3"/>
      <c r="CF1285" s="3"/>
      <c r="CG1285" s="3"/>
      <c r="CH1285" s="3"/>
      <c r="CI1285" s="3"/>
      <c r="CJ1285" s="32"/>
      <c r="CK1285" s="3"/>
      <c r="CL1285" s="3"/>
      <c r="CM1285" s="3"/>
      <c r="CN1285" s="3"/>
      <c r="CO1285" s="3"/>
      <c r="CP1285" s="3"/>
      <c r="CQ1285" s="3"/>
      <c r="CR1285" s="3"/>
      <c r="CS1285" s="3"/>
      <c r="CT1285" s="3"/>
      <c r="CU1285" s="3"/>
    </row>
    <row r="1286" spans="9:99">
      <c r="I1286" s="3"/>
      <c r="O1286" s="3"/>
      <c r="P1286" s="3"/>
      <c r="Q1286" s="3"/>
      <c r="T1286" s="3"/>
      <c r="U1286" s="3"/>
      <c r="W1286" s="37"/>
      <c r="X1286" s="3"/>
      <c r="Y1286" s="3"/>
      <c r="Z1286" s="8"/>
      <c r="AA1286" s="3"/>
      <c r="AB1286" s="3"/>
      <c r="AC1286" s="3"/>
      <c r="AD1286" s="3"/>
      <c r="AE1286" s="3"/>
      <c r="AF1286" s="3"/>
      <c r="AG1286" s="3"/>
      <c r="AH1286" s="3"/>
      <c r="AI1286" s="3"/>
      <c r="AJ1286" s="3"/>
      <c r="AK1286" s="3"/>
      <c r="AL1286" s="3"/>
      <c r="BW1286" s="4"/>
      <c r="BX1286" s="3"/>
      <c r="BY1286" s="3"/>
      <c r="CE1286" s="3"/>
      <c r="CF1286" s="3"/>
      <c r="CG1286" s="3"/>
      <c r="CH1286" s="3"/>
      <c r="CI1286" s="3"/>
      <c r="CJ1286" s="32"/>
      <c r="CK1286" s="3"/>
      <c r="CL1286" s="3"/>
      <c r="CM1286" s="3"/>
      <c r="CN1286" s="3"/>
      <c r="CO1286" s="3"/>
      <c r="CP1286" s="3"/>
      <c r="CQ1286" s="3"/>
      <c r="CR1286" s="3"/>
      <c r="CS1286" s="3"/>
      <c r="CT1286" s="3"/>
      <c r="CU1286" s="3"/>
    </row>
    <row r="1287" spans="9:99">
      <c r="I1287" s="3"/>
      <c r="O1287" s="3"/>
      <c r="P1287" s="3"/>
      <c r="Q1287" s="3"/>
      <c r="T1287" s="3"/>
      <c r="U1287" s="3"/>
      <c r="W1287" s="37"/>
      <c r="X1287" s="3"/>
      <c r="Y1287" s="3"/>
      <c r="Z1287" s="8"/>
      <c r="AA1287" s="3"/>
      <c r="AB1287" s="3"/>
      <c r="AC1287" s="3"/>
      <c r="AD1287" s="3"/>
      <c r="AE1287" s="3"/>
      <c r="AF1287" s="3"/>
      <c r="AG1287" s="3"/>
      <c r="AH1287" s="3"/>
      <c r="AI1287" s="3"/>
      <c r="AJ1287" s="3"/>
      <c r="AK1287" s="3"/>
      <c r="AL1287" s="3"/>
      <c r="BW1287" s="4"/>
      <c r="BX1287" s="3"/>
      <c r="BY1287" s="3"/>
      <c r="CE1287" s="3"/>
      <c r="CF1287" s="3"/>
      <c r="CG1287" s="3"/>
      <c r="CH1287" s="3"/>
      <c r="CI1287" s="3"/>
      <c r="CJ1287" s="32"/>
      <c r="CK1287" s="3"/>
      <c r="CL1287" s="3"/>
      <c r="CM1287" s="3"/>
      <c r="CN1287" s="3"/>
      <c r="CO1287" s="3"/>
      <c r="CP1287" s="3"/>
      <c r="CQ1287" s="3"/>
      <c r="CR1287" s="3"/>
      <c r="CS1287" s="3"/>
      <c r="CT1287" s="3"/>
      <c r="CU1287" s="3"/>
    </row>
    <row r="1288" spans="9:99">
      <c r="I1288" s="3"/>
      <c r="O1288" s="3"/>
      <c r="P1288" s="3"/>
      <c r="Q1288" s="3"/>
      <c r="T1288" s="3"/>
      <c r="U1288" s="3"/>
      <c r="W1288" s="37"/>
      <c r="X1288" s="3"/>
      <c r="Y1288" s="3"/>
      <c r="Z1288" s="8"/>
      <c r="AA1288" s="3"/>
      <c r="AB1288" s="3"/>
      <c r="AC1288" s="3"/>
      <c r="AD1288" s="3"/>
      <c r="AE1288" s="3"/>
      <c r="AF1288" s="3"/>
      <c r="AG1288" s="3"/>
      <c r="AH1288" s="3"/>
      <c r="AI1288" s="3"/>
      <c r="AJ1288" s="3"/>
      <c r="AK1288" s="3"/>
      <c r="AL1288" s="3"/>
      <c r="BW1288" s="4"/>
      <c r="BX1288" s="3"/>
      <c r="BY1288" s="3"/>
      <c r="CE1288" s="3"/>
      <c r="CF1288" s="3"/>
      <c r="CG1288" s="3"/>
      <c r="CH1288" s="3"/>
      <c r="CI1288" s="3"/>
      <c r="CJ1288" s="32"/>
      <c r="CK1288" s="3"/>
      <c r="CL1288" s="3"/>
      <c r="CM1288" s="3"/>
      <c r="CN1288" s="3"/>
      <c r="CO1288" s="3"/>
      <c r="CP1288" s="3"/>
      <c r="CQ1288" s="3"/>
      <c r="CR1288" s="3"/>
      <c r="CS1288" s="3"/>
      <c r="CT1288" s="3"/>
      <c r="CU1288" s="3"/>
    </row>
    <row r="1289" spans="9:99">
      <c r="I1289" s="3"/>
      <c r="O1289" s="3"/>
      <c r="P1289" s="3"/>
      <c r="Q1289" s="3"/>
      <c r="T1289" s="3"/>
      <c r="U1289" s="3"/>
      <c r="W1289" s="37"/>
      <c r="X1289" s="3"/>
      <c r="Y1289" s="3"/>
      <c r="Z1289" s="8"/>
      <c r="AA1289" s="3"/>
      <c r="AB1289" s="3"/>
      <c r="AC1289" s="3"/>
      <c r="AD1289" s="3"/>
      <c r="AE1289" s="3"/>
      <c r="AF1289" s="3"/>
      <c r="AG1289" s="3"/>
      <c r="AH1289" s="3"/>
      <c r="AI1289" s="3"/>
      <c r="AJ1289" s="3"/>
      <c r="AK1289" s="3"/>
      <c r="AL1289" s="3"/>
      <c r="BW1289" s="4"/>
      <c r="BX1289" s="3"/>
      <c r="BY1289" s="3"/>
      <c r="CE1289" s="3"/>
      <c r="CF1289" s="3"/>
      <c r="CG1289" s="3"/>
      <c r="CH1289" s="3"/>
      <c r="CI1289" s="3"/>
      <c r="CJ1289" s="32"/>
      <c r="CK1289" s="3"/>
      <c r="CL1289" s="3"/>
      <c r="CM1289" s="3"/>
      <c r="CN1289" s="3"/>
      <c r="CO1289" s="3"/>
      <c r="CP1289" s="3"/>
      <c r="CQ1289" s="3"/>
      <c r="CR1289" s="3"/>
      <c r="CS1289" s="3"/>
      <c r="CT1289" s="3"/>
      <c r="CU1289" s="3"/>
    </row>
    <row r="1290" spans="9:99">
      <c r="I1290" s="3"/>
      <c r="O1290" s="3"/>
      <c r="P1290" s="3"/>
      <c r="Q1290" s="3"/>
      <c r="T1290" s="3"/>
      <c r="U1290" s="3"/>
      <c r="W1290" s="37"/>
      <c r="X1290" s="3"/>
      <c r="Y1290" s="3"/>
      <c r="Z1290" s="8"/>
      <c r="AA1290" s="3"/>
      <c r="AB1290" s="3"/>
      <c r="AC1290" s="3"/>
      <c r="AD1290" s="3"/>
      <c r="AE1290" s="3"/>
      <c r="AF1290" s="3"/>
      <c r="AG1290" s="3"/>
      <c r="AH1290" s="3"/>
      <c r="AI1290" s="3"/>
      <c r="AJ1290" s="3"/>
      <c r="AK1290" s="3"/>
      <c r="AL1290" s="3"/>
      <c r="BW1290" s="4"/>
      <c r="BX1290" s="3"/>
      <c r="BY1290" s="3"/>
      <c r="CE1290" s="3"/>
      <c r="CF1290" s="3"/>
      <c r="CG1290" s="3"/>
      <c r="CH1290" s="3"/>
      <c r="CI1290" s="3"/>
      <c r="CJ1290" s="32"/>
      <c r="CK1290" s="3"/>
      <c r="CL1290" s="3"/>
      <c r="CM1290" s="3"/>
      <c r="CN1290" s="3"/>
      <c r="CO1290" s="3"/>
      <c r="CP1290" s="3"/>
      <c r="CQ1290" s="3"/>
      <c r="CR1290" s="3"/>
      <c r="CS1290" s="3"/>
      <c r="CT1290" s="3"/>
      <c r="CU1290" s="3"/>
    </row>
    <row r="1291" spans="9:99">
      <c r="I1291" s="3"/>
      <c r="O1291" s="3"/>
      <c r="P1291" s="3"/>
      <c r="Q1291" s="3"/>
      <c r="T1291" s="3"/>
      <c r="U1291" s="3"/>
      <c r="W1291" s="37"/>
      <c r="X1291" s="3"/>
      <c r="Y1291" s="3"/>
      <c r="Z1291" s="8"/>
      <c r="AA1291" s="3"/>
      <c r="AB1291" s="3"/>
      <c r="AC1291" s="3"/>
      <c r="AD1291" s="3"/>
      <c r="AE1291" s="3"/>
      <c r="AF1291" s="3"/>
      <c r="AG1291" s="3"/>
      <c r="AH1291" s="3"/>
      <c r="AI1291" s="3"/>
      <c r="AJ1291" s="3"/>
      <c r="AK1291" s="3"/>
      <c r="AL1291" s="3"/>
      <c r="BW1291" s="4"/>
      <c r="BX1291" s="3"/>
      <c r="BY1291" s="3"/>
      <c r="CE1291" s="3"/>
      <c r="CF1291" s="3"/>
      <c r="CG1291" s="3"/>
      <c r="CH1291" s="3"/>
      <c r="CI1291" s="3"/>
      <c r="CJ1291" s="32"/>
      <c r="CK1291" s="3"/>
      <c r="CL1291" s="3"/>
      <c r="CM1291" s="3"/>
      <c r="CN1291" s="3"/>
      <c r="CO1291" s="3"/>
      <c r="CP1291" s="3"/>
      <c r="CQ1291" s="3"/>
      <c r="CR1291" s="3"/>
      <c r="CS1291" s="3"/>
      <c r="CT1291" s="3"/>
      <c r="CU1291" s="3"/>
    </row>
    <row r="1292" spans="9:99">
      <c r="I1292" s="3"/>
      <c r="O1292" s="3"/>
      <c r="P1292" s="3"/>
      <c r="Q1292" s="3"/>
      <c r="T1292" s="3"/>
      <c r="U1292" s="3"/>
      <c r="W1292" s="37"/>
      <c r="X1292" s="3"/>
      <c r="Y1292" s="3"/>
      <c r="Z1292" s="8"/>
      <c r="AA1292" s="3"/>
      <c r="AB1292" s="3"/>
      <c r="AC1292" s="3"/>
      <c r="AD1292" s="3"/>
      <c r="AE1292" s="3"/>
      <c r="AF1292" s="3"/>
      <c r="AG1292" s="3"/>
      <c r="AH1292" s="3"/>
      <c r="AI1292" s="3"/>
      <c r="AJ1292" s="3"/>
      <c r="AK1292" s="3"/>
      <c r="AL1292" s="3"/>
      <c r="BW1292" s="4"/>
      <c r="BX1292" s="3"/>
      <c r="BY1292" s="3"/>
      <c r="CE1292" s="3"/>
      <c r="CF1292" s="3"/>
      <c r="CG1292" s="3"/>
      <c r="CH1292" s="3"/>
      <c r="CI1292" s="3"/>
      <c r="CJ1292" s="32"/>
      <c r="CK1292" s="3"/>
      <c r="CL1292" s="3"/>
      <c r="CM1292" s="3"/>
      <c r="CN1292" s="3"/>
      <c r="CO1292" s="3"/>
      <c r="CP1292" s="3"/>
      <c r="CQ1292" s="3"/>
      <c r="CR1292" s="3"/>
      <c r="CS1292" s="3"/>
      <c r="CT1292" s="3"/>
      <c r="CU1292" s="3"/>
    </row>
    <row r="1293" spans="9:99">
      <c r="I1293" s="3"/>
      <c r="O1293" s="3"/>
      <c r="P1293" s="3"/>
      <c r="Q1293" s="3"/>
      <c r="T1293" s="3"/>
      <c r="U1293" s="3"/>
      <c r="W1293" s="37"/>
      <c r="X1293" s="3"/>
      <c r="Y1293" s="3"/>
      <c r="Z1293" s="8"/>
      <c r="AA1293" s="3"/>
      <c r="AB1293" s="3"/>
      <c r="AC1293" s="3"/>
      <c r="AD1293" s="3"/>
      <c r="AE1293" s="3"/>
      <c r="AF1293" s="3"/>
      <c r="AG1293" s="3"/>
      <c r="AH1293" s="3"/>
      <c r="AI1293" s="3"/>
      <c r="AJ1293" s="3"/>
      <c r="AK1293" s="3"/>
      <c r="AL1293" s="3"/>
      <c r="BW1293" s="4"/>
      <c r="BX1293" s="3"/>
      <c r="BY1293" s="3"/>
      <c r="CE1293" s="3"/>
      <c r="CF1293" s="3"/>
      <c r="CG1293" s="3"/>
      <c r="CH1293" s="3"/>
      <c r="CI1293" s="3"/>
      <c r="CJ1293" s="32"/>
      <c r="CK1293" s="3"/>
      <c r="CL1293" s="3"/>
      <c r="CM1293" s="3"/>
      <c r="CN1293" s="3"/>
      <c r="CO1293" s="3"/>
      <c r="CP1293" s="3"/>
      <c r="CQ1293" s="3"/>
      <c r="CR1293" s="3"/>
      <c r="CS1293" s="3"/>
      <c r="CT1293" s="3"/>
      <c r="CU1293" s="3"/>
    </row>
    <row r="1294" spans="9:99">
      <c r="I1294" s="3"/>
      <c r="O1294" s="3"/>
      <c r="P1294" s="3"/>
      <c r="Q1294" s="3"/>
      <c r="T1294" s="3"/>
      <c r="U1294" s="3"/>
      <c r="W1294" s="37"/>
      <c r="X1294" s="3"/>
      <c r="Y1294" s="3"/>
      <c r="Z1294" s="8"/>
      <c r="AA1294" s="3"/>
      <c r="AB1294" s="3"/>
      <c r="AC1294" s="3"/>
      <c r="AD1294" s="3"/>
      <c r="AE1294" s="3"/>
      <c r="AF1294" s="3"/>
      <c r="AG1294" s="3"/>
      <c r="AH1294" s="3"/>
      <c r="AI1294" s="3"/>
      <c r="AJ1294" s="3"/>
      <c r="AK1294" s="3"/>
      <c r="AL1294" s="3"/>
      <c r="BW1294" s="4"/>
      <c r="BX1294" s="3"/>
      <c r="BY1294" s="3"/>
      <c r="CE1294" s="3"/>
      <c r="CF1294" s="3"/>
      <c r="CG1294" s="3"/>
      <c r="CH1294" s="3"/>
      <c r="CI1294" s="3"/>
      <c r="CJ1294" s="32"/>
      <c r="CK1294" s="3"/>
      <c r="CL1294" s="3"/>
      <c r="CM1294" s="3"/>
      <c r="CN1294" s="3"/>
      <c r="CO1294" s="3"/>
      <c r="CP1294" s="3"/>
      <c r="CQ1294" s="3"/>
      <c r="CR1294" s="3"/>
      <c r="CS1294" s="3"/>
      <c r="CT1294" s="3"/>
      <c r="CU1294" s="3"/>
    </row>
    <row r="1295" spans="9:99">
      <c r="I1295" s="3"/>
      <c r="O1295" s="3"/>
      <c r="P1295" s="3"/>
      <c r="Q1295" s="3"/>
      <c r="T1295" s="3"/>
      <c r="U1295" s="3"/>
      <c r="W1295" s="37"/>
      <c r="X1295" s="3"/>
      <c r="Y1295" s="3"/>
      <c r="Z1295" s="8"/>
      <c r="AA1295" s="3"/>
      <c r="AB1295" s="3"/>
      <c r="AC1295" s="3"/>
      <c r="AD1295" s="3"/>
      <c r="AE1295" s="3"/>
      <c r="AF1295" s="3"/>
      <c r="AG1295" s="3"/>
      <c r="AH1295" s="3"/>
      <c r="AI1295" s="3"/>
      <c r="AJ1295" s="3"/>
      <c r="AK1295" s="3"/>
      <c r="AL1295" s="3"/>
      <c r="BW1295" s="4"/>
      <c r="BX1295" s="3"/>
      <c r="BY1295" s="3"/>
      <c r="CE1295" s="3"/>
      <c r="CF1295" s="3"/>
      <c r="CG1295" s="3"/>
      <c r="CH1295" s="3"/>
      <c r="CI1295" s="3"/>
      <c r="CJ1295" s="32"/>
      <c r="CK1295" s="3"/>
      <c r="CL1295" s="3"/>
      <c r="CM1295" s="3"/>
      <c r="CN1295" s="3"/>
      <c r="CO1295" s="3"/>
      <c r="CP1295" s="3"/>
      <c r="CQ1295" s="3"/>
      <c r="CR1295" s="3"/>
      <c r="CS1295" s="3"/>
      <c r="CT1295" s="3"/>
      <c r="CU1295" s="3"/>
    </row>
    <row r="1296" spans="9:99">
      <c r="I1296" s="3"/>
      <c r="O1296" s="3"/>
      <c r="P1296" s="3"/>
      <c r="Q1296" s="3"/>
      <c r="T1296" s="3"/>
      <c r="U1296" s="3"/>
      <c r="W1296" s="37"/>
      <c r="X1296" s="3"/>
      <c r="Y1296" s="3"/>
      <c r="Z1296" s="8"/>
      <c r="AA1296" s="3"/>
      <c r="AB1296" s="3"/>
      <c r="AC1296" s="3"/>
      <c r="AD1296" s="3"/>
      <c r="AE1296" s="3"/>
      <c r="AF1296" s="3"/>
      <c r="AG1296" s="3"/>
      <c r="AH1296" s="3"/>
      <c r="AI1296" s="3"/>
      <c r="AJ1296" s="3"/>
      <c r="AK1296" s="3"/>
      <c r="AL1296" s="3"/>
      <c r="BW1296" s="4"/>
      <c r="BX1296" s="3"/>
      <c r="BY1296" s="3"/>
      <c r="CE1296" s="3"/>
      <c r="CF1296" s="3"/>
      <c r="CG1296" s="3"/>
      <c r="CH1296" s="3"/>
      <c r="CI1296" s="3"/>
      <c r="CJ1296" s="32"/>
      <c r="CK1296" s="3"/>
      <c r="CL1296" s="3"/>
      <c r="CM1296" s="3"/>
      <c r="CN1296" s="3"/>
      <c r="CO1296" s="3"/>
      <c r="CP1296" s="3"/>
      <c r="CQ1296" s="3"/>
      <c r="CR1296" s="3"/>
      <c r="CS1296" s="3"/>
      <c r="CT1296" s="3"/>
      <c r="CU1296" s="3"/>
    </row>
    <row r="1297" spans="9:99">
      <c r="I1297" s="3"/>
      <c r="O1297" s="3"/>
      <c r="P1297" s="3"/>
      <c r="Q1297" s="3"/>
      <c r="T1297" s="3"/>
      <c r="U1297" s="3"/>
      <c r="W1297" s="37"/>
      <c r="X1297" s="3"/>
      <c r="Y1297" s="3"/>
      <c r="Z1297" s="8"/>
      <c r="AA1297" s="3"/>
      <c r="AB1297" s="3"/>
      <c r="AC1297" s="3"/>
      <c r="AD1297" s="3"/>
      <c r="AE1297" s="3"/>
      <c r="AF1297" s="3"/>
      <c r="AG1297" s="3"/>
      <c r="AH1297" s="3"/>
      <c r="AI1297" s="3"/>
      <c r="AJ1297" s="3"/>
      <c r="AK1297" s="3"/>
      <c r="AL1297" s="3"/>
      <c r="BW1297" s="4"/>
      <c r="BX1297" s="3"/>
      <c r="BY1297" s="3"/>
      <c r="CE1297" s="3"/>
      <c r="CF1297" s="3"/>
      <c r="CG1297" s="3"/>
      <c r="CH1297" s="3"/>
      <c r="CI1297" s="3"/>
      <c r="CJ1297" s="32"/>
      <c r="CK1297" s="3"/>
      <c r="CL1297" s="3"/>
      <c r="CM1297" s="3"/>
      <c r="CN1297" s="3"/>
      <c r="CO1297" s="3"/>
      <c r="CP1297" s="3"/>
      <c r="CQ1297" s="3"/>
      <c r="CR1297" s="3"/>
      <c r="CS1297" s="3"/>
      <c r="CT1297" s="3"/>
      <c r="CU1297" s="3"/>
    </row>
    <row r="1298" spans="9:99">
      <c r="I1298" s="3"/>
      <c r="O1298" s="3"/>
      <c r="P1298" s="3"/>
      <c r="Q1298" s="3"/>
      <c r="T1298" s="3"/>
      <c r="U1298" s="3"/>
      <c r="W1298" s="37"/>
      <c r="X1298" s="3"/>
      <c r="Y1298" s="3"/>
      <c r="Z1298" s="8"/>
      <c r="AA1298" s="3"/>
      <c r="AB1298" s="3"/>
      <c r="AC1298" s="3"/>
      <c r="AD1298" s="3"/>
      <c r="AE1298" s="3"/>
      <c r="AF1298" s="3"/>
      <c r="AG1298" s="3"/>
      <c r="AH1298" s="3"/>
      <c r="AI1298" s="3"/>
      <c r="AJ1298" s="3"/>
      <c r="AK1298" s="3"/>
      <c r="AL1298" s="3"/>
      <c r="BW1298" s="4"/>
      <c r="BX1298" s="3"/>
      <c r="BY1298" s="3"/>
      <c r="CE1298" s="3"/>
      <c r="CF1298" s="3"/>
      <c r="CG1298" s="3"/>
      <c r="CH1298" s="3"/>
      <c r="CI1298" s="3"/>
      <c r="CJ1298" s="32"/>
      <c r="CK1298" s="3"/>
      <c r="CL1298" s="3"/>
      <c r="CM1298" s="3"/>
      <c r="CN1298" s="3"/>
      <c r="CO1298" s="3"/>
      <c r="CP1298" s="3"/>
      <c r="CQ1298" s="3"/>
      <c r="CR1298" s="3"/>
      <c r="CS1298" s="3"/>
      <c r="CT1298" s="3"/>
      <c r="CU1298" s="3"/>
    </row>
    <row r="1299" spans="9:99">
      <c r="I1299" s="3"/>
      <c r="O1299" s="3"/>
      <c r="P1299" s="3"/>
      <c r="Q1299" s="3"/>
      <c r="T1299" s="3"/>
      <c r="U1299" s="3"/>
      <c r="W1299" s="37"/>
      <c r="X1299" s="3"/>
      <c r="Y1299" s="3"/>
      <c r="Z1299" s="8"/>
      <c r="AA1299" s="3"/>
      <c r="AB1299" s="3"/>
      <c r="AC1299" s="3"/>
      <c r="AD1299" s="3"/>
      <c r="AE1299" s="3"/>
      <c r="AF1299" s="3"/>
      <c r="AG1299" s="3"/>
      <c r="AH1299" s="3"/>
      <c r="AI1299" s="3"/>
      <c r="AJ1299" s="3"/>
      <c r="AK1299" s="3"/>
      <c r="AL1299" s="3"/>
      <c r="BW1299" s="4"/>
      <c r="BX1299" s="3"/>
      <c r="BY1299" s="3"/>
      <c r="CE1299" s="3"/>
      <c r="CF1299" s="3"/>
      <c r="CG1299" s="3"/>
      <c r="CH1299" s="3"/>
      <c r="CI1299" s="3"/>
      <c r="CJ1299" s="32"/>
      <c r="CK1299" s="3"/>
      <c r="CL1299" s="3"/>
      <c r="CM1299" s="3"/>
      <c r="CN1299" s="3"/>
      <c r="CO1299" s="3"/>
      <c r="CP1299" s="3"/>
      <c r="CQ1299" s="3"/>
      <c r="CR1299" s="3"/>
      <c r="CS1299" s="3"/>
      <c r="CT1299" s="3"/>
      <c r="CU1299" s="3"/>
    </row>
    <row r="1300" spans="9:99">
      <c r="I1300" s="3"/>
      <c r="O1300" s="3"/>
      <c r="P1300" s="3"/>
      <c r="Q1300" s="3"/>
      <c r="T1300" s="3"/>
      <c r="U1300" s="3"/>
      <c r="W1300" s="37"/>
      <c r="X1300" s="3"/>
      <c r="Y1300" s="3"/>
      <c r="Z1300" s="8"/>
      <c r="AA1300" s="3"/>
      <c r="AB1300" s="3"/>
      <c r="AC1300" s="3"/>
      <c r="AD1300" s="3"/>
      <c r="AE1300" s="3"/>
      <c r="AF1300" s="3"/>
      <c r="AG1300" s="3"/>
      <c r="AH1300" s="3"/>
      <c r="AI1300" s="3"/>
      <c r="AJ1300" s="3"/>
      <c r="AK1300" s="3"/>
      <c r="AL1300" s="3"/>
      <c r="BW1300" s="4"/>
      <c r="BX1300" s="3"/>
      <c r="BY1300" s="3"/>
      <c r="CE1300" s="3"/>
      <c r="CF1300" s="3"/>
      <c r="CG1300" s="3"/>
      <c r="CH1300" s="3"/>
      <c r="CI1300" s="3"/>
      <c r="CJ1300" s="32"/>
      <c r="CK1300" s="3"/>
      <c r="CL1300" s="3"/>
      <c r="CM1300" s="3"/>
      <c r="CN1300" s="3"/>
      <c r="CO1300" s="3"/>
      <c r="CP1300" s="3"/>
      <c r="CQ1300" s="3"/>
      <c r="CR1300" s="3"/>
      <c r="CS1300" s="3"/>
      <c r="CT1300" s="3"/>
      <c r="CU1300" s="3"/>
    </row>
    <row r="1301" spans="9:99">
      <c r="I1301" s="3"/>
      <c r="O1301" s="3"/>
      <c r="P1301" s="3"/>
      <c r="Q1301" s="3"/>
      <c r="T1301" s="3"/>
      <c r="U1301" s="3"/>
      <c r="W1301" s="37"/>
      <c r="X1301" s="3"/>
      <c r="Y1301" s="3"/>
      <c r="Z1301" s="8"/>
      <c r="AA1301" s="3"/>
      <c r="AB1301" s="3"/>
      <c r="AC1301" s="3"/>
      <c r="AD1301" s="3"/>
      <c r="AE1301" s="3"/>
      <c r="AF1301" s="3"/>
      <c r="AG1301" s="3"/>
      <c r="AH1301" s="3"/>
      <c r="AI1301" s="3"/>
      <c r="AJ1301" s="3"/>
      <c r="AK1301" s="3"/>
      <c r="AL1301" s="3"/>
      <c r="BW1301" s="4"/>
      <c r="BX1301" s="3"/>
      <c r="BY1301" s="3"/>
      <c r="CE1301" s="3"/>
      <c r="CF1301" s="3"/>
      <c r="CG1301" s="3"/>
      <c r="CH1301" s="3"/>
      <c r="CI1301" s="3"/>
      <c r="CJ1301" s="32"/>
      <c r="CK1301" s="3"/>
      <c r="CL1301" s="3"/>
      <c r="CM1301" s="3"/>
      <c r="CN1301" s="3"/>
      <c r="CO1301" s="3"/>
      <c r="CP1301" s="3"/>
      <c r="CQ1301" s="3"/>
      <c r="CR1301" s="3"/>
      <c r="CS1301" s="3"/>
      <c r="CT1301" s="3"/>
      <c r="CU1301" s="3"/>
    </row>
    <row r="1302" spans="9:99">
      <c r="I1302" s="3"/>
      <c r="O1302" s="3"/>
      <c r="P1302" s="3"/>
      <c r="Q1302" s="3"/>
      <c r="T1302" s="3"/>
      <c r="U1302" s="3"/>
      <c r="W1302" s="37"/>
      <c r="X1302" s="3"/>
      <c r="Y1302" s="3"/>
      <c r="Z1302" s="8"/>
      <c r="AA1302" s="3"/>
      <c r="AB1302" s="3"/>
      <c r="AC1302" s="3"/>
      <c r="AD1302" s="3"/>
      <c r="AE1302" s="3"/>
      <c r="AF1302" s="3"/>
      <c r="AG1302" s="3"/>
      <c r="AH1302" s="3"/>
      <c r="AI1302" s="3"/>
      <c r="AJ1302" s="3"/>
      <c r="AK1302" s="3"/>
      <c r="AL1302" s="3"/>
      <c r="BW1302" s="4"/>
      <c r="BX1302" s="3"/>
      <c r="BY1302" s="3"/>
      <c r="CE1302" s="3"/>
      <c r="CF1302" s="3"/>
      <c r="CG1302" s="3"/>
      <c r="CH1302" s="3"/>
      <c r="CI1302" s="3"/>
      <c r="CJ1302" s="32"/>
      <c r="CK1302" s="3"/>
      <c r="CL1302" s="3"/>
      <c r="CM1302" s="3"/>
      <c r="CN1302" s="3"/>
      <c r="CO1302" s="3"/>
      <c r="CP1302" s="3"/>
      <c r="CQ1302" s="3"/>
      <c r="CR1302" s="3"/>
      <c r="CS1302" s="3"/>
      <c r="CT1302" s="3"/>
      <c r="CU1302" s="3"/>
    </row>
    <row r="1303" spans="9:99">
      <c r="I1303" s="3"/>
      <c r="O1303" s="3"/>
      <c r="P1303" s="3"/>
      <c r="Q1303" s="3"/>
      <c r="T1303" s="3"/>
      <c r="U1303" s="3"/>
      <c r="W1303" s="37"/>
      <c r="X1303" s="3"/>
      <c r="Y1303" s="3"/>
      <c r="Z1303" s="8"/>
      <c r="AA1303" s="3"/>
      <c r="AB1303" s="3"/>
      <c r="AC1303" s="3"/>
      <c r="AD1303" s="3"/>
      <c r="AE1303" s="3"/>
      <c r="AF1303" s="3"/>
      <c r="AG1303" s="3"/>
      <c r="AH1303" s="3"/>
      <c r="AI1303" s="3"/>
      <c r="AJ1303" s="3"/>
      <c r="AK1303" s="3"/>
      <c r="AL1303" s="3"/>
      <c r="BW1303" s="4"/>
      <c r="BX1303" s="3"/>
      <c r="BY1303" s="3"/>
      <c r="CE1303" s="3"/>
      <c r="CF1303" s="3"/>
      <c r="CG1303" s="3"/>
      <c r="CH1303" s="3"/>
      <c r="CI1303" s="3"/>
      <c r="CJ1303" s="32"/>
      <c r="CK1303" s="3"/>
      <c r="CL1303" s="3"/>
      <c r="CM1303" s="3"/>
      <c r="CN1303" s="3"/>
      <c r="CO1303" s="3"/>
      <c r="CP1303" s="3"/>
      <c r="CQ1303" s="3"/>
      <c r="CR1303" s="3"/>
      <c r="CS1303" s="3"/>
      <c r="CT1303" s="3"/>
      <c r="CU1303" s="3"/>
    </row>
    <row r="1304" spans="9:99">
      <c r="I1304" s="3"/>
      <c r="O1304" s="3"/>
      <c r="P1304" s="3"/>
      <c r="Q1304" s="3"/>
      <c r="T1304" s="3"/>
      <c r="U1304" s="3"/>
      <c r="W1304" s="37"/>
      <c r="X1304" s="3"/>
      <c r="Y1304" s="3"/>
      <c r="Z1304" s="8"/>
      <c r="AA1304" s="3"/>
      <c r="AB1304" s="3"/>
      <c r="AC1304" s="3"/>
      <c r="AD1304" s="3"/>
      <c r="AE1304" s="3"/>
      <c r="AF1304" s="3"/>
      <c r="AG1304" s="3"/>
      <c r="AH1304" s="3"/>
      <c r="AI1304" s="3"/>
      <c r="AJ1304" s="3"/>
      <c r="AK1304" s="3"/>
      <c r="AL1304" s="3"/>
      <c r="BW1304" s="4"/>
      <c r="BX1304" s="3"/>
      <c r="BY1304" s="3"/>
      <c r="CE1304" s="3"/>
      <c r="CF1304" s="3"/>
      <c r="CG1304" s="3"/>
      <c r="CH1304" s="3"/>
      <c r="CI1304" s="3"/>
      <c r="CJ1304" s="32"/>
      <c r="CK1304" s="3"/>
      <c r="CL1304" s="3"/>
      <c r="CM1304" s="3"/>
      <c r="CN1304" s="3"/>
      <c r="CO1304" s="3"/>
      <c r="CP1304" s="3"/>
      <c r="CQ1304" s="3"/>
      <c r="CR1304" s="3"/>
      <c r="CS1304" s="3"/>
      <c r="CT1304" s="3"/>
      <c r="CU1304" s="3"/>
    </row>
    <row r="1305" spans="9:99">
      <c r="I1305" s="3"/>
      <c r="O1305" s="3"/>
      <c r="P1305" s="3"/>
      <c r="Q1305" s="3"/>
      <c r="T1305" s="3"/>
      <c r="U1305" s="3"/>
      <c r="W1305" s="37"/>
      <c r="X1305" s="3"/>
      <c r="Y1305" s="3"/>
      <c r="Z1305" s="8"/>
      <c r="AA1305" s="3"/>
      <c r="AB1305" s="3"/>
      <c r="AC1305" s="3"/>
      <c r="AD1305" s="3"/>
      <c r="AE1305" s="3"/>
      <c r="AF1305" s="3"/>
      <c r="AG1305" s="3"/>
      <c r="AH1305" s="3"/>
      <c r="AI1305" s="3"/>
      <c r="AJ1305" s="3"/>
      <c r="AK1305" s="3"/>
      <c r="AL1305" s="3"/>
      <c r="BW1305" s="4"/>
      <c r="BX1305" s="3"/>
      <c r="BY1305" s="3"/>
      <c r="CE1305" s="3"/>
      <c r="CF1305" s="3"/>
      <c r="CG1305" s="3"/>
      <c r="CH1305" s="3"/>
      <c r="CI1305" s="3"/>
      <c r="CJ1305" s="32"/>
      <c r="CK1305" s="3"/>
      <c r="CL1305" s="3"/>
      <c r="CM1305" s="3"/>
      <c r="CN1305" s="3"/>
      <c r="CO1305" s="3"/>
      <c r="CP1305" s="3"/>
      <c r="CQ1305" s="3"/>
      <c r="CR1305" s="3"/>
      <c r="CS1305" s="3"/>
      <c r="CT1305" s="3"/>
      <c r="CU1305" s="3"/>
    </row>
    <row r="1306" spans="9:99">
      <c r="I1306" s="3"/>
      <c r="O1306" s="3"/>
      <c r="P1306" s="3"/>
      <c r="Q1306" s="3"/>
      <c r="T1306" s="3"/>
      <c r="U1306" s="3"/>
      <c r="W1306" s="37"/>
      <c r="X1306" s="3"/>
      <c r="Y1306" s="3"/>
      <c r="Z1306" s="8"/>
      <c r="AA1306" s="3"/>
      <c r="AB1306" s="3"/>
      <c r="AC1306" s="3"/>
      <c r="AD1306" s="3"/>
      <c r="AE1306" s="3"/>
      <c r="AF1306" s="3"/>
      <c r="AG1306" s="3"/>
      <c r="AH1306" s="3"/>
      <c r="AI1306" s="3"/>
      <c r="AJ1306" s="3"/>
      <c r="AK1306" s="3"/>
      <c r="AL1306" s="3"/>
      <c r="BW1306" s="4"/>
      <c r="BX1306" s="3"/>
      <c r="BY1306" s="3"/>
      <c r="CE1306" s="3"/>
      <c r="CF1306" s="3"/>
      <c r="CG1306" s="3"/>
      <c r="CH1306" s="3"/>
      <c r="CI1306" s="3"/>
      <c r="CJ1306" s="32"/>
      <c r="CK1306" s="3"/>
      <c r="CL1306" s="3"/>
      <c r="CM1306" s="3"/>
      <c r="CN1306" s="3"/>
      <c r="CO1306" s="3"/>
      <c r="CP1306" s="3"/>
      <c r="CQ1306" s="3"/>
      <c r="CR1306" s="3"/>
      <c r="CS1306" s="3"/>
      <c r="CT1306" s="3"/>
      <c r="CU1306" s="3"/>
    </row>
    <row r="1307" spans="9:99">
      <c r="I1307" s="3"/>
      <c r="O1307" s="3"/>
      <c r="P1307" s="3"/>
      <c r="Q1307" s="3"/>
      <c r="T1307" s="3"/>
      <c r="U1307" s="3"/>
      <c r="W1307" s="37"/>
      <c r="X1307" s="3"/>
      <c r="Y1307" s="3"/>
      <c r="Z1307" s="8"/>
      <c r="AA1307" s="3"/>
      <c r="AB1307" s="3"/>
      <c r="AC1307" s="3"/>
      <c r="AD1307" s="3"/>
      <c r="AE1307" s="3"/>
      <c r="AF1307" s="3"/>
      <c r="AG1307" s="3"/>
      <c r="AH1307" s="3"/>
      <c r="AI1307" s="3"/>
      <c r="AJ1307" s="3"/>
      <c r="AK1307" s="3"/>
      <c r="AL1307" s="3"/>
      <c r="BW1307" s="4"/>
      <c r="BX1307" s="3"/>
      <c r="BY1307" s="3"/>
      <c r="CE1307" s="3"/>
      <c r="CF1307" s="3"/>
      <c r="CG1307" s="3"/>
      <c r="CH1307" s="3"/>
      <c r="CI1307" s="3"/>
      <c r="CJ1307" s="32"/>
      <c r="CK1307" s="3"/>
      <c r="CL1307" s="3"/>
      <c r="CM1307" s="3"/>
      <c r="CN1307" s="3"/>
      <c r="CO1307" s="3"/>
      <c r="CP1307" s="3"/>
      <c r="CQ1307" s="3"/>
      <c r="CR1307" s="3"/>
      <c r="CS1307" s="3"/>
      <c r="CT1307" s="3"/>
      <c r="CU1307" s="3"/>
    </row>
    <row r="1308" spans="9:99">
      <c r="I1308" s="3"/>
      <c r="O1308" s="3"/>
      <c r="P1308" s="3"/>
      <c r="Q1308" s="3"/>
      <c r="T1308" s="3"/>
      <c r="U1308" s="3"/>
      <c r="W1308" s="37"/>
      <c r="X1308" s="3"/>
      <c r="Y1308" s="3"/>
      <c r="Z1308" s="8"/>
      <c r="AA1308" s="3"/>
      <c r="AB1308" s="3"/>
      <c r="AC1308" s="3"/>
      <c r="AD1308" s="3"/>
      <c r="AE1308" s="3"/>
      <c r="AF1308" s="3"/>
      <c r="AG1308" s="3"/>
      <c r="AH1308" s="3"/>
      <c r="AI1308" s="3"/>
      <c r="AJ1308" s="3"/>
      <c r="AK1308" s="3"/>
      <c r="AL1308" s="3"/>
      <c r="BW1308" s="4"/>
      <c r="BX1308" s="3"/>
      <c r="BY1308" s="3"/>
      <c r="CE1308" s="3"/>
      <c r="CF1308" s="3"/>
      <c r="CG1308" s="3"/>
      <c r="CH1308" s="3"/>
      <c r="CI1308" s="3"/>
      <c r="CJ1308" s="32"/>
      <c r="CK1308" s="3"/>
      <c r="CL1308" s="3"/>
      <c r="CM1308" s="3"/>
      <c r="CN1308" s="3"/>
      <c r="CO1308" s="3"/>
      <c r="CP1308" s="3"/>
      <c r="CQ1308" s="3"/>
      <c r="CR1308" s="3"/>
      <c r="CS1308" s="3"/>
      <c r="CT1308" s="3"/>
      <c r="CU1308" s="3"/>
    </row>
    <row r="1309" spans="9:99">
      <c r="I1309" s="3"/>
      <c r="O1309" s="3"/>
      <c r="P1309" s="3"/>
      <c r="Q1309" s="3"/>
      <c r="T1309" s="3"/>
      <c r="U1309" s="3"/>
      <c r="W1309" s="37"/>
      <c r="X1309" s="3"/>
      <c r="Y1309" s="3"/>
      <c r="Z1309" s="8"/>
      <c r="AA1309" s="3"/>
      <c r="AB1309" s="3"/>
      <c r="AC1309" s="3"/>
      <c r="AD1309" s="3"/>
      <c r="AE1309" s="3"/>
      <c r="AF1309" s="3"/>
      <c r="AG1309" s="3"/>
      <c r="AH1309" s="3"/>
      <c r="AI1309" s="3"/>
      <c r="AJ1309" s="3"/>
      <c r="AK1309" s="3"/>
      <c r="AL1309" s="3"/>
      <c r="BW1309" s="4"/>
      <c r="BX1309" s="3"/>
      <c r="BY1309" s="3"/>
      <c r="CE1309" s="3"/>
      <c r="CF1309" s="3"/>
      <c r="CG1309" s="3"/>
      <c r="CH1309" s="3"/>
      <c r="CI1309" s="3"/>
      <c r="CJ1309" s="32"/>
      <c r="CK1309" s="3"/>
      <c r="CL1309" s="3"/>
      <c r="CM1309" s="3"/>
      <c r="CN1309" s="3"/>
      <c r="CO1309" s="3"/>
      <c r="CP1309" s="3"/>
      <c r="CQ1309" s="3"/>
      <c r="CR1309" s="3"/>
      <c r="CS1309" s="3"/>
      <c r="CT1309" s="3"/>
      <c r="CU1309" s="3"/>
    </row>
    <row r="1310" spans="9:99">
      <c r="I1310" s="3"/>
      <c r="O1310" s="3"/>
      <c r="P1310" s="3"/>
      <c r="Q1310" s="3"/>
      <c r="T1310" s="3"/>
      <c r="U1310" s="3"/>
      <c r="W1310" s="37"/>
      <c r="X1310" s="3"/>
      <c r="Y1310" s="3"/>
      <c r="Z1310" s="8"/>
      <c r="AA1310" s="3"/>
      <c r="AB1310" s="3"/>
      <c r="AC1310" s="3"/>
      <c r="AD1310" s="3"/>
      <c r="AE1310" s="3"/>
      <c r="AF1310" s="3"/>
      <c r="AG1310" s="3"/>
      <c r="AH1310" s="3"/>
      <c r="AI1310" s="3"/>
      <c r="AJ1310" s="3"/>
      <c r="AK1310" s="3"/>
      <c r="AL1310" s="3"/>
      <c r="BW1310" s="4"/>
      <c r="BX1310" s="3"/>
      <c r="BY1310" s="3"/>
      <c r="CE1310" s="3"/>
      <c r="CF1310" s="3"/>
      <c r="CG1310" s="3"/>
      <c r="CH1310" s="3"/>
      <c r="CI1310" s="3"/>
      <c r="CJ1310" s="32"/>
      <c r="CK1310" s="3"/>
      <c r="CL1310" s="3"/>
      <c r="CM1310" s="3"/>
      <c r="CN1310" s="3"/>
      <c r="CO1310" s="3"/>
      <c r="CP1310" s="3"/>
      <c r="CQ1310" s="3"/>
      <c r="CR1310" s="3"/>
      <c r="CS1310" s="3"/>
      <c r="CT1310" s="3"/>
      <c r="CU1310" s="3"/>
    </row>
    <row r="1311" spans="9:99">
      <c r="I1311" s="3"/>
      <c r="O1311" s="3"/>
      <c r="P1311" s="3"/>
      <c r="Q1311" s="3"/>
      <c r="T1311" s="3"/>
      <c r="U1311" s="3"/>
      <c r="W1311" s="37"/>
      <c r="X1311" s="3"/>
      <c r="Y1311" s="3"/>
      <c r="Z1311" s="8"/>
      <c r="AA1311" s="3"/>
      <c r="AB1311" s="3"/>
      <c r="AC1311" s="3"/>
      <c r="AD1311" s="3"/>
      <c r="AE1311" s="3"/>
      <c r="AF1311" s="3"/>
      <c r="AG1311" s="3"/>
      <c r="AH1311" s="3"/>
      <c r="AI1311" s="3"/>
      <c r="AJ1311" s="3"/>
      <c r="AK1311" s="3"/>
      <c r="AL1311" s="3"/>
      <c r="BW1311" s="4"/>
      <c r="BX1311" s="3"/>
      <c r="BY1311" s="3"/>
      <c r="CE1311" s="3"/>
      <c r="CF1311" s="3"/>
      <c r="CG1311" s="3"/>
      <c r="CH1311" s="3"/>
      <c r="CI1311" s="3"/>
      <c r="CJ1311" s="32"/>
      <c r="CK1311" s="3"/>
      <c r="CL1311" s="3"/>
      <c r="CM1311" s="3"/>
      <c r="CN1311" s="3"/>
      <c r="CO1311" s="3"/>
      <c r="CP1311" s="3"/>
      <c r="CQ1311" s="3"/>
      <c r="CR1311" s="3"/>
      <c r="CS1311" s="3"/>
      <c r="CT1311" s="3"/>
      <c r="CU1311" s="3"/>
    </row>
    <row r="1312" spans="9:99">
      <c r="I1312" s="3"/>
      <c r="O1312" s="3"/>
      <c r="P1312" s="3"/>
      <c r="Q1312" s="3"/>
      <c r="T1312" s="3"/>
      <c r="U1312" s="3"/>
      <c r="W1312" s="37"/>
      <c r="X1312" s="3"/>
      <c r="Y1312" s="3"/>
      <c r="Z1312" s="8"/>
      <c r="AA1312" s="3"/>
      <c r="AB1312" s="3"/>
      <c r="AC1312" s="3"/>
      <c r="AD1312" s="3"/>
      <c r="AE1312" s="3"/>
      <c r="AF1312" s="3"/>
      <c r="AG1312" s="3"/>
      <c r="AH1312" s="3"/>
      <c r="AI1312" s="3"/>
      <c r="AJ1312" s="3"/>
      <c r="AK1312" s="3"/>
      <c r="AL1312" s="3"/>
      <c r="BW1312" s="4"/>
      <c r="BX1312" s="3"/>
      <c r="BY1312" s="3"/>
      <c r="CE1312" s="3"/>
      <c r="CF1312" s="3"/>
      <c r="CG1312" s="3"/>
      <c r="CH1312" s="3"/>
      <c r="CI1312" s="3"/>
      <c r="CJ1312" s="32"/>
      <c r="CK1312" s="3"/>
      <c r="CL1312" s="3"/>
      <c r="CM1312" s="3"/>
      <c r="CN1312" s="3"/>
      <c r="CO1312" s="3"/>
      <c r="CP1312" s="3"/>
      <c r="CQ1312" s="3"/>
      <c r="CR1312" s="3"/>
      <c r="CS1312" s="3"/>
      <c r="CT1312" s="3"/>
      <c r="CU1312" s="3"/>
    </row>
    <row r="1313" spans="9:99">
      <c r="I1313" s="3"/>
      <c r="O1313" s="3"/>
      <c r="P1313" s="3"/>
      <c r="Q1313" s="3"/>
      <c r="T1313" s="3"/>
      <c r="U1313" s="3"/>
      <c r="W1313" s="37"/>
      <c r="X1313" s="3"/>
      <c r="Y1313" s="3"/>
      <c r="Z1313" s="8"/>
      <c r="AA1313" s="3"/>
      <c r="AB1313" s="3"/>
      <c r="AC1313" s="3"/>
      <c r="AD1313" s="3"/>
      <c r="AE1313" s="3"/>
      <c r="AF1313" s="3"/>
      <c r="AG1313" s="3"/>
      <c r="AH1313" s="3"/>
      <c r="AI1313" s="3"/>
      <c r="AJ1313" s="3"/>
      <c r="AK1313" s="3"/>
      <c r="AL1313" s="3"/>
      <c r="BW1313" s="4"/>
      <c r="BX1313" s="3"/>
      <c r="BY1313" s="3"/>
      <c r="CE1313" s="3"/>
      <c r="CF1313" s="3"/>
      <c r="CG1313" s="3"/>
      <c r="CH1313" s="3"/>
      <c r="CI1313" s="3"/>
      <c r="CJ1313" s="32"/>
      <c r="CK1313" s="3"/>
      <c r="CL1313" s="3"/>
      <c r="CM1313" s="3"/>
      <c r="CN1313" s="3"/>
      <c r="CO1313" s="3"/>
      <c r="CP1313" s="3"/>
      <c r="CQ1313" s="3"/>
      <c r="CR1313" s="3"/>
      <c r="CS1313" s="3"/>
      <c r="CT1313" s="3"/>
      <c r="CU1313" s="3"/>
    </row>
    <row r="1314" spans="9:99">
      <c r="I1314" s="3"/>
      <c r="O1314" s="3"/>
      <c r="P1314" s="3"/>
      <c r="Q1314" s="3"/>
      <c r="T1314" s="3"/>
      <c r="U1314" s="3"/>
      <c r="W1314" s="37"/>
      <c r="X1314" s="3"/>
      <c r="Y1314" s="3"/>
      <c r="Z1314" s="8"/>
      <c r="AA1314" s="3"/>
      <c r="AB1314" s="3"/>
      <c r="AC1314" s="3"/>
      <c r="AD1314" s="3"/>
      <c r="AE1314" s="3"/>
      <c r="AF1314" s="3"/>
      <c r="AG1314" s="3"/>
      <c r="AH1314" s="3"/>
      <c r="AI1314" s="3"/>
      <c r="AJ1314" s="3"/>
      <c r="AK1314" s="3"/>
      <c r="AL1314" s="3"/>
      <c r="BW1314" s="4"/>
      <c r="BX1314" s="3"/>
      <c r="BY1314" s="3"/>
      <c r="CE1314" s="3"/>
      <c r="CF1314" s="3"/>
      <c r="CG1314" s="3"/>
      <c r="CH1314" s="3"/>
      <c r="CI1314" s="3"/>
      <c r="CJ1314" s="32"/>
      <c r="CK1314" s="3"/>
      <c r="CL1314" s="3"/>
      <c r="CM1314" s="3"/>
      <c r="CN1314" s="3"/>
      <c r="CO1314" s="3"/>
      <c r="CP1314" s="3"/>
      <c r="CQ1314" s="3"/>
      <c r="CR1314" s="3"/>
      <c r="CS1314" s="3"/>
      <c r="CT1314" s="3"/>
      <c r="CU1314" s="3"/>
    </row>
    <row r="1315" spans="9:99">
      <c r="I1315" s="3"/>
      <c r="O1315" s="3"/>
      <c r="P1315" s="3"/>
      <c r="Q1315" s="3"/>
      <c r="T1315" s="3"/>
      <c r="U1315" s="3"/>
      <c r="W1315" s="37"/>
      <c r="X1315" s="3"/>
      <c r="Y1315" s="3"/>
      <c r="Z1315" s="8"/>
      <c r="AA1315" s="3"/>
      <c r="AB1315" s="3"/>
      <c r="AC1315" s="3"/>
      <c r="AD1315" s="3"/>
      <c r="AE1315" s="3"/>
      <c r="AF1315" s="3"/>
      <c r="AG1315" s="3"/>
      <c r="AH1315" s="3"/>
      <c r="AI1315" s="3"/>
      <c r="AJ1315" s="3"/>
      <c r="AK1315" s="3"/>
      <c r="AL1315" s="3"/>
      <c r="BW1315" s="4"/>
      <c r="BX1315" s="3"/>
      <c r="BY1315" s="3"/>
      <c r="CE1315" s="3"/>
      <c r="CF1315" s="3"/>
      <c r="CG1315" s="3"/>
      <c r="CH1315" s="3"/>
      <c r="CI1315" s="3"/>
      <c r="CJ1315" s="32"/>
      <c r="CK1315" s="3"/>
      <c r="CL1315" s="3"/>
      <c r="CM1315" s="3"/>
      <c r="CN1315" s="3"/>
      <c r="CO1315" s="3"/>
      <c r="CP1315" s="3"/>
      <c r="CQ1315" s="3"/>
      <c r="CR1315" s="3"/>
      <c r="CS1315" s="3"/>
      <c r="CT1315" s="3"/>
      <c r="CU1315" s="3"/>
    </row>
    <row r="1316" spans="9:99">
      <c r="I1316" s="3"/>
      <c r="O1316" s="3"/>
      <c r="P1316" s="3"/>
      <c r="Q1316" s="3"/>
      <c r="T1316" s="3"/>
      <c r="U1316" s="3"/>
      <c r="W1316" s="37"/>
      <c r="X1316" s="3"/>
      <c r="Y1316" s="3"/>
      <c r="Z1316" s="8"/>
      <c r="AA1316" s="3"/>
      <c r="AB1316" s="3"/>
      <c r="AC1316" s="3"/>
      <c r="AD1316" s="3"/>
      <c r="AE1316" s="3"/>
      <c r="AF1316" s="3"/>
      <c r="AG1316" s="3"/>
      <c r="AH1316" s="3"/>
      <c r="AI1316" s="3"/>
      <c r="AJ1316" s="3"/>
      <c r="AK1316" s="3"/>
      <c r="AL1316" s="3"/>
      <c r="BW1316" s="4"/>
      <c r="BX1316" s="3"/>
      <c r="BY1316" s="3"/>
      <c r="CE1316" s="3"/>
      <c r="CF1316" s="3"/>
      <c r="CG1316" s="3"/>
      <c r="CH1316" s="3"/>
      <c r="CI1316" s="3"/>
      <c r="CJ1316" s="32"/>
      <c r="CK1316" s="3"/>
      <c r="CL1316" s="3"/>
      <c r="CM1316" s="3"/>
      <c r="CN1316" s="3"/>
      <c r="CO1316" s="3"/>
      <c r="CP1316" s="3"/>
      <c r="CQ1316" s="3"/>
      <c r="CR1316" s="3"/>
      <c r="CS1316" s="3"/>
      <c r="CT1316" s="3"/>
      <c r="CU1316" s="3"/>
    </row>
    <row r="1317" spans="9:99">
      <c r="I1317" s="3"/>
      <c r="O1317" s="3"/>
      <c r="P1317" s="3"/>
      <c r="Q1317" s="3"/>
      <c r="T1317" s="3"/>
      <c r="U1317" s="3"/>
      <c r="W1317" s="37"/>
      <c r="X1317" s="3"/>
      <c r="Y1317" s="3"/>
      <c r="Z1317" s="8"/>
      <c r="AA1317" s="3"/>
      <c r="AB1317" s="3"/>
      <c r="AC1317" s="3"/>
      <c r="AD1317" s="3"/>
      <c r="AE1317" s="3"/>
      <c r="AF1317" s="3"/>
      <c r="AG1317" s="3"/>
      <c r="AH1317" s="3"/>
      <c r="AI1317" s="3"/>
      <c r="AJ1317" s="3"/>
      <c r="AK1317" s="3"/>
      <c r="AL1317" s="3"/>
      <c r="BW1317" s="4"/>
      <c r="BX1317" s="3"/>
      <c r="BY1317" s="3"/>
      <c r="CE1317" s="3"/>
      <c r="CF1317" s="3"/>
      <c r="CG1317" s="3"/>
      <c r="CH1317" s="3"/>
      <c r="CI1317" s="3"/>
      <c r="CJ1317" s="32"/>
      <c r="CK1317" s="3"/>
      <c r="CL1317" s="3"/>
      <c r="CM1317" s="3"/>
      <c r="CN1317" s="3"/>
      <c r="CO1317" s="3"/>
      <c r="CP1317" s="3"/>
      <c r="CQ1317" s="3"/>
      <c r="CR1317" s="3"/>
      <c r="CS1317" s="3"/>
      <c r="CT1317" s="3"/>
      <c r="CU1317" s="3"/>
    </row>
    <row r="1318" spans="9:99">
      <c r="I1318" s="3"/>
      <c r="O1318" s="3"/>
      <c r="P1318" s="3"/>
      <c r="Q1318" s="3"/>
      <c r="T1318" s="3"/>
      <c r="U1318" s="3"/>
      <c r="W1318" s="37"/>
      <c r="X1318" s="3"/>
      <c r="Y1318" s="3"/>
      <c r="Z1318" s="8"/>
      <c r="AA1318" s="3"/>
      <c r="AB1318" s="3"/>
      <c r="AC1318" s="3"/>
      <c r="AD1318" s="3"/>
      <c r="AE1318" s="3"/>
      <c r="AF1318" s="3"/>
      <c r="AG1318" s="3"/>
      <c r="AH1318" s="3"/>
      <c r="AI1318" s="3"/>
      <c r="AJ1318" s="3"/>
      <c r="AK1318" s="3"/>
      <c r="AL1318" s="3"/>
      <c r="BW1318" s="4"/>
      <c r="BX1318" s="3"/>
      <c r="BY1318" s="3"/>
      <c r="CE1318" s="3"/>
      <c r="CF1318" s="3"/>
      <c r="CG1318" s="3"/>
      <c r="CH1318" s="3"/>
      <c r="CI1318" s="3"/>
      <c r="CJ1318" s="32"/>
      <c r="CK1318" s="3"/>
      <c r="CL1318" s="3"/>
      <c r="CM1318" s="3"/>
      <c r="CN1318" s="3"/>
      <c r="CO1318" s="3"/>
      <c r="CP1318" s="3"/>
      <c r="CQ1318" s="3"/>
      <c r="CR1318" s="3"/>
      <c r="CS1318" s="3"/>
      <c r="CT1318" s="3"/>
      <c r="CU1318" s="3"/>
    </row>
    <row r="1319" spans="9:99">
      <c r="I1319" s="3"/>
      <c r="O1319" s="3"/>
      <c r="P1319" s="3"/>
      <c r="Q1319" s="3"/>
      <c r="T1319" s="3"/>
      <c r="U1319" s="3"/>
      <c r="W1319" s="37"/>
      <c r="X1319" s="3"/>
      <c r="Y1319" s="3"/>
      <c r="Z1319" s="8"/>
      <c r="AA1319" s="3"/>
      <c r="AB1319" s="3"/>
      <c r="AC1319" s="3"/>
      <c r="AD1319" s="3"/>
      <c r="AE1319" s="3"/>
      <c r="AF1319" s="3"/>
      <c r="AG1319" s="3"/>
      <c r="AH1319" s="3"/>
      <c r="AI1319" s="3"/>
      <c r="AJ1319" s="3"/>
      <c r="AK1319" s="3"/>
      <c r="AL1319" s="3"/>
      <c r="BW1319" s="4"/>
      <c r="BX1319" s="3"/>
      <c r="BY1319" s="3"/>
      <c r="CE1319" s="3"/>
      <c r="CF1319" s="3"/>
      <c r="CG1319" s="3"/>
      <c r="CH1319" s="3"/>
      <c r="CI1319" s="3"/>
      <c r="CJ1319" s="32"/>
      <c r="CK1319" s="3"/>
      <c r="CL1319" s="3"/>
      <c r="CM1319" s="3"/>
      <c r="CN1319" s="3"/>
      <c r="CO1319" s="3"/>
      <c r="CP1319" s="3"/>
      <c r="CQ1319" s="3"/>
      <c r="CR1319" s="3"/>
      <c r="CS1319" s="3"/>
      <c r="CT1319" s="3"/>
      <c r="CU1319" s="3"/>
    </row>
    <row r="1320" spans="9:99">
      <c r="I1320" s="3"/>
      <c r="O1320" s="3"/>
      <c r="P1320" s="3"/>
      <c r="Q1320" s="3"/>
      <c r="T1320" s="3"/>
      <c r="U1320" s="3"/>
      <c r="W1320" s="37"/>
      <c r="X1320" s="3"/>
      <c r="Y1320" s="3"/>
      <c r="Z1320" s="8"/>
      <c r="AA1320" s="3"/>
      <c r="AB1320" s="3"/>
      <c r="AC1320" s="3"/>
      <c r="AD1320" s="3"/>
      <c r="AE1320" s="3"/>
      <c r="AF1320" s="3"/>
      <c r="AG1320" s="3"/>
      <c r="AH1320" s="3"/>
      <c r="AI1320" s="3"/>
      <c r="AJ1320" s="3"/>
      <c r="AK1320" s="3"/>
      <c r="AL1320" s="3"/>
      <c r="BW1320" s="4"/>
      <c r="BX1320" s="3"/>
      <c r="BY1320" s="3"/>
      <c r="CE1320" s="3"/>
      <c r="CF1320" s="3"/>
      <c r="CG1320" s="3"/>
      <c r="CH1320" s="3"/>
      <c r="CI1320" s="3"/>
      <c r="CJ1320" s="32"/>
      <c r="CK1320" s="3"/>
      <c r="CL1320" s="3"/>
      <c r="CM1320" s="3"/>
      <c r="CN1320" s="3"/>
      <c r="CO1320" s="3"/>
      <c r="CP1320" s="3"/>
      <c r="CQ1320" s="3"/>
      <c r="CR1320" s="3"/>
      <c r="CS1320" s="3"/>
      <c r="CT1320" s="3"/>
      <c r="CU1320" s="3"/>
    </row>
    <row r="1321" spans="9:99">
      <c r="I1321" s="3"/>
      <c r="O1321" s="3"/>
      <c r="P1321" s="3"/>
      <c r="Q1321" s="3"/>
      <c r="T1321" s="3"/>
      <c r="U1321" s="3"/>
      <c r="W1321" s="37"/>
      <c r="X1321" s="3"/>
      <c r="Y1321" s="3"/>
      <c r="Z1321" s="8"/>
      <c r="AA1321" s="3"/>
      <c r="AB1321" s="3"/>
      <c r="AC1321" s="3"/>
      <c r="AD1321" s="3"/>
      <c r="AE1321" s="3"/>
      <c r="AF1321" s="3"/>
      <c r="AG1321" s="3"/>
      <c r="AH1321" s="3"/>
      <c r="AI1321" s="3"/>
      <c r="AJ1321" s="3"/>
      <c r="AK1321" s="3"/>
      <c r="AL1321" s="3"/>
      <c r="BW1321" s="4"/>
      <c r="BX1321" s="3"/>
      <c r="BY1321" s="3"/>
      <c r="CE1321" s="3"/>
      <c r="CF1321" s="3"/>
      <c r="CG1321" s="3"/>
      <c r="CH1321" s="3"/>
      <c r="CI1321" s="3"/>
      <c r="CJ1321" s="32"/>
      <c r="CK1321" s="3"/>
      <c r="CL1321" s="3"/>
      <c r="CM1321" s="3"/>
      <c r="CN1321" s="3"/>
      <c r="CO1321" s="3"/>
      <c r="CP1321" s="3"/>
      <c r="CQ1321" s="3"/>
      <c r="CR1321" s="3"/>
      <c r="CS1321" s="3"/>
      <c r="CT1321" s="3"/>
      <c r="CU1321" s="3"/>
    </row>
    <row r="1322" spans="9:99">
      <c r="I1322" s="3"/>
      <c r="O1322" s="3"/>
      <c r="P1322" s="3"/>
      <c r="Q1322" s="3"/>
      <c r="T1322" s="3"/>
      <c r="U1322" s="3"/>
      <c r="W1322" s="37"/>
      <c r="X1322" s="3"/>
      <c r="Y1322" s="3"/>
      <c r="Z1322" s="8"/>
      <c r="AA1322" s="3"/>
      <c r="AB1322" s="3"/>
      <c r="AC1322" s="3"/>
      <c r="AD1322" s="3"/>
      <c r="AE1322" s="3"/>
      <c r="AF1322" s="3"/>
      <c r="AG1322" s="3"/>
      <c r="AH1322" s="3"/>
      <c r="AI1322" s="3"/>
      <c r="AJ1322" s="3"/>
      <c r="AK1322" s="3"/>
      <c r="AL1322" s="3"/>
      <c r="BW1322" s="4"/>
      <c r="BX1322" s="3"/>
      <c r="BY1322" s="3"/>
      <c r="CE1322" s="3"/>
      <c r="CF1322" s="3"/>
      <c r="CG1322" s="3"/>
      <c r="CH1322" s="3"/>
      <c r="CI1322" s="3"/>
      <c r="CJ1322" s="32"/>
      <c r="CK1322" s="3"/>
      <c r="CL1322" s="3"/>
      <c r="CM1322" s="3"/>
      <c r="CN1322" s="3"/>
      <c r="CO1322" s="3"/>
      <c r="CP1322" s="3"/>
      <c r="CQ1322" s="3"/>
      <c r="CR1322" s="3"/>
      <c r="CS1322" s="3"/>
      <c r="CT1322" s="3"/>
      <c r="CU1322" s="3"/>
    </row>
    <row r="1323" spans="9:99">
      <c r="I1323" s="3"/>
      <c r="O1323" s="3"/>
      <c r="P1323" s="3"/>
      <c r="Q1323" s="3"/>
      <c r="T1323" s="3"/>
      <c r="U1323" s="3"/>
      <c r="W1323" s="37"/>
      <c r="X1323" s="3"/>
      <c r="Y1323" s="3"/>
      <c r="Z1323" s="8"/>
      <c r="AA1323" s="3"/>
      <c r="AB1323" s="3"/>
      <c r="AC1323" s="3"/>
      <c r="AD1323" s="3"/>
      <c r="AE1323" s="3"/>
      <c r="AF1323" s="3"/>
      <c r="AG1323" s="3"/>
      <c r="AH1323" s="3"/>
      <c r="AI1323" s="3"/>
      <c r="AJ1323" s="3"/>
      <c r="AK1323" s="3"/>
      <c r="AL1323" s="3"/>
      <c r="BW1323" s="4"/>
      <c r="BX1323" s="3"/>
      <c r="BY1323" s="3"/>
      <c r="CE1323" s="3"/>
      <c r="CF1323" s="3"/>
      <c r="CG1323" s="3"/>
      <c r="CH1323" s="3"/>
      <c r="CI1323" s="3"/>
      <c r="CJ1323" s="32"/>
      <c r="CK1323" s="3"/>
      <c r="CL1323" s="3"/>
      <c r="CM1323" s="3"/>
      <c r="CN1323" s="3"/>
      <c r="CO1323" s="3"/>
      <c r="CP1323" s="3"/>
      <c r="CQ1323" s="3"/>
      <c r="CR1323" s="3"/>
      <c r="CS1323" s="3"/>
      <c r="CT1323" s="3"/>
      <c r="CU1323" s="3"/>
    </row>
    <row r="1324" spans="9:99">
      <c r="I1324" s="3"/>
      <c r="O1324" s="3"/>
      <c r="P1324" s="3"/>
      <c r="Q1324" s="3"/>
      <c r="T1324" s="3"/>
      <c r="U1324" s="3"/>
      <c r="W1324" s="37"/>
      <c r="X1324" s="3"/>
      <c r="Y1324" s="3"/>
      <c r="Z1324" s="8"/>
      <c r="AA1324" s="3"/>
      <c r="AB1324" s="3"/>
      <c r="AC1324" s="3"/>
      <c r="AD1324" s="3"/>
      <c r="AE1324" s="3"/>
      <c r="AF1324" s="3"/>
      <c r="AG1324" s="3"/>
      <c r="AH1324" s="3"/>
      <c r="AI1324" s="3"/>
      <c r="AJ1324" s="3"/>
      <c r="AK1324" s="3"/>
      <c r="AL1324" s="3"/>
      <c r="BW1324" s="4"/>
      <c r="BX1324" s="3"/>
      <c r="BY1324" s="3"/>
      <c r="CE1324" s="3"/>
      <c r="CF1324" s="3"/>
      <c r="CG1324" s="3"/>
      <c r="CH1324" s="3"/>
      <c r="CI1324" s="3"/>
      <c r="CJ1324" s="32"/>
      <c r="CK1324" s="3"/>
      <c r="CL1324" s="3"/>
      <c r="CM1324" s="3"/>
      <c r="CN1324" s="3"/>
      <c r="CO1324" s="3"/>
      <c r="CP1324" s="3"/>
      <c r="CQ1324" s="3"/>
      <c r="CR1324" s="3"/>
      <c r="CS1324" s="3"/>
      <c r="CT1324" s="3"/>
      <c r="CU1324" s="3"/>
    </row>
    <row r="1325" spans="9:99">
      <c r="I1325" s="3"/>
      <c r="O1325" s="3"/>
      <c r="P1325" s="3"/>
      <c r="Q1325" s="3"/>
      <c r="T1325" s="3"/>
      <c r="U1325" s="3"/>
      <c r="W1325" s="37"/>
      <c r="X1325" s="3"/>
      <c r="Y1325" s="3"/>
      <c r="Z1325" s="8"/>
      <c r="AA1325" s="3"/>
      <c r="AB1325" s="3"/>
      <c r="AC1325" s="3"/>
      <c r="AD1325" s="3"/>
      <c r="AE1325" s="3"/>
      <c r="AF1325" s="3"/>
      <c r="AG1325" s="3"/>
      <c r="AH1325" s="3"/>
      <c r="AI1325" s="3"/>
      <c r="AJ1325" s="3"/>
      <c r="AK1325" s="3"/>
      <c r="AL1325" s="3"/>
      <c r="BW1325" s="4"/>
      <c r="BX1325" s="3"/>
      <c r="BY1325" s="3"/>
      <c r="CE1325" s="3"/>
      <c r="CF1325" s="3"/>
      <c r="CG1325" s="3"/>
      <c r="CH1325" s="3"/>
      <c r="CI1325" s="3"/>
      <c r="CJ1325" s="32"/>
      <c r="CK1325" s="3"/>
      <c r="CL1325" s="3"/>
      <c r="CM1325" s="3"/>
      <c r="CN1325" s="3"/>
      <c r="CO1325" s="3"/>
      <c r="CP1325" s="3"/>
      <c r="CQ1325" s="3"/>
      <c r="CR1325" s="3"/>
      <c r="CS1325" s="3"/>
      <c r="CT1325" s="3"/>
      <c r="CU1325" s="3"/>
    </row>
    <row r="1326" spans="9:99">
      <c r="I1326" s="3"/>
      <c r="O1326" s="3"/>
      <c r="P1326" s="3"/>
      <c r="Q1326" s="3"/>
      <c r="T1326" s="3"/>
      <c r="U1326" s="3"/>
      <c r="W1326" s="37"/>
      <c r="X1326" s="3"/>
      <c r="Y1326" s="3"/>
      <c r="Z1326" s="8"/>
      <c r="AA1326" s="3"/>
      <c r="AB1326" s="3"/>
      <c r="AC1326" s="3"/>
      <c r="AD1326" s="3"/>
      <c r="AE1326" s="3"/>
      <c r="AF1326" s="3"/>
      <c r="AG1326" s="3"/>
      <c r="AH1326" s="3"/>
      <c r="AI1326" s="3"/>
      <c r="AJ1326" s="3"/>
      <c r="AK1326" s="3"/>
      <c r="AL1326" s="3"/>
      <c r="BW1326" s="4"/>
      <c r="BX1326" s="3"/>
      <c r="BY1326" s="3"/>
      <c r="CE1326" s="3"/>
      <c r="CF1326" s="3"/>
      <c r="CG1326" s="3"/>
      <c r="CH1326" s="3"/>
      <c r="CI1326" s="3"/>
      <c r="CJ1326" s="32"/>
      <c r="CK1326" s="3"/>
      <c r="CL1326" s="3"/>
      <c r="CM1326" s="3"/>
      <c r="CN1326" s="3"/>
      <c r="CO1326" s="3"/>
      <c r="CP1326" s="3"/>
      <c r="CQ1326" s="3"/>
      <c r="CR1326" s="3"/>
      <c r="CS1326" s="3"/>
      <c r="CT1326" s="3"/>
      <c r="CU1326" s="3"/>
    </row>
    <row r="1327" spans="9:99">
      <c r="I1327" s="3"/>
      <c r="O1327" s="3"/>
      <c r="P1327" s="3"/>
      <c r="Q1327" s="3"/>
      <c r="T1327" s="3"/>
      <c r="U1327" s="3"/>
      <c r="W1327" s="37"/>
      <c r="X1327" s="3"/>
      <c r="Y1327" s="3"/>
      <c r="Z1327" s="8"/>
      <c r="AA1327" s="3"/>
      <c r="AB1327" s="3"/>
      <c r="AC1327" s="3"/>
      <c r="AD1327" s="3"/>
      <c r="AE1327" s="3"/>
      <c r="AF1327" s="3"/>
      <c r="AG1327" s="3"/>
      <c r="AH1327" s="3"/>
      <c r="AI1327" s="3"/>
      <c r="AJ1327" s="3"/>
      <c r="AK1327" s="3"/>
      <c r="AL1327" s="3"/>
      <c r="BW1327" s="4"/>
      <c r="BX1327" s="3"/>
      <c r="BY1327" s="3"/>
      <c r="CE1327" s="3"/>
      <c r="CF1327" s="3"/>
      <c r="CG1327" s="3"/>
      <c r="CH1327" s="3"/>
      <c r="CI1327" s="3"/>
      <c r="CJ1327" s="32"/>
      <c r="CK1327" s="3"/>
      <c r="CL1327" s="3"/>
      <c r="CM1327" s="3"/>
      <c r="CN1327" s="3"/>
      <c r="CO1327" s="3"/>
      <c r="CP1327" s="3"/>
      <c r="CQ1327" s="3"/>
      <c r="CR1327" s="3"/>
      <c r="CS1327" s="3"/>
      <c r="CT1327" s="3"/>
      <c r="CU1327" s="3"/>
    </row>
    <row r="1328" spans="9:99">
      <c r="I1328" s="3"/>
      <c r="O1328" s="3"/>
      <c r="P1328" s="3"/>
      <c r="Q1328" s="3"/>
      <c r="T1328" s="3"/>
      <c r="U1328" s="3"/>
      <c r="W1328" s="37"/>
      <c r="X1328" s="3"/>
      <c r="Y1328" s="3"/>
      <c r="Z1328" s="8"/>
      <c r="AA1328" s="3"/>
      <c r="AB1328" s="3"/>
      <c r="AC1328" s="3"/>
      <c r="AD1328" s="3"/>
      <c r="AE1328" s="3"/>
      <c r="AF1328" s="3"/>
      <c r="AG1328" s="3"/>
      <c r="AH1328" s="3"/>
      <c r="AI1328" s="3"/>
      <c r="AJ1328" s="3"/>
      <c r="AK1328" s="3"/>
      <c r="AL1328" s="3"/>
      <c r="BW1328" s="4"/>
      <c r="BX1328" s="3"/>
      <c r="BY1328" s="3"/>
      <c r="CE1328" s="3"/>
      <c r="CF1328" s="3"/>
      <c r="CG1328" s="3"/>
      <c r="CH1328" s="3"/>
      <c r="CI1328" s="3"/>
      <c r="CJ1328" s="32"/>
      <c r="CK1328" s="3"/>
      <c r="CL1328" s="3"/>
      <c r="CM1328" s="3"/>
      <c r="CN1328" s="3"/>
      <c r="CO1328" s="3"/>
      <c r="CP1328" s="3"/>
      <c r="CQ1328" s="3"/>
      <c r="CR1328" s="3"/>
      <c r="CS1328" s="3"/>
      <c r="CT1328" s="3"/>
      <c r="CU1328" s="3"/>
    </row>
    <row r="1329" spans="9:99">
      <c r="I1329" s="3"/>
      <c r="O1329" s="3"/>
      <c r="P1329" s="3"/>
      <c r="Q1329" s="3"/>
      <c r="T1329" s="3"/>
      <c r="U1329" s="3"/>
      <c r="W1329" s="37"/>
      <c r="X1329" s="3"/>
      <c r="Y1329" s="3"/>
      <c r="Z1329" s="8"/>
      <c r="AA1329" s="3"/>
      <c r="AB1329" s="3"/>
      <c r="AC1329" s="3"/>
      <c r="AD1329" s="3"/>
      <c r="AE1329" s="3"/>
      <c r="AF1329" s="3"/>
      <c r="AG1329" s="3"/>
      <c r="AH1329" s="3"/>
      <c r="AI1329" s="3"/>
      <c r="AJ1329" s="3"/>
      <c r="AK1329" s="3"/>
      <c r="AL1329" s="3"/>
      <c r="BW1329" s="4"/>
      <c r="BX1329" s="3"/>
      <c r="BY1329" s="3"/>
      <c r="CE1329" s="3"/>
      <c r="CF1329" s="3"/>
      <c r="CG1329" s="3"/>
      <c r="CH1329" s="3"/>
      <c r="CI1329" s="3"/>
      <c r="CJ1329" s="32"/>
      <c r="CK1329" s="3"/>
      <c r="CL1329" s="3"/>
      <c r="CM1329" s="3"/>
      <c r="CN1329" s="3"/>
      <c r="CO1329" s="3"/>
      <c r="CP1329" s="3"/>
      <c r="CQ1329" s="3"/>
      <c r="CR1329" s="3"/>
      <c r="CS1329" s="3"/>
      <c r="CT1329" s="3"/>
      <c r="CU1329" s="3"/>
    </row>
    <row r="1330" spans="9:99">
      <c r="I1330" s="3"/>
      <c r="O1330" s="3"/>
      <c r="P1330" s="3"/>
      <c r="Q1330" s="3"/>
      <c r="T1330" s="3"/>
      <c r="U1330" s="3"/>
      <c r="W1330" s="37"/>
      <c r="X1330" s="3"/>
      <c r="Y1330" s="3"/>
      <c r="Z1330" s="8"/>
      <c r="AA1330" s="3"/>
      <c r="AB1330" s="3"/>
      <c r="AC1330" s="3"/>
      <c r="AD1330" s="3"/>
      <c r="AE1330" s="3"/>
      <c r="AF1330" s="3"/>
      <c r="AG1330" s="3"/>
      <c r="AH1330" s="3"/>
      <c r="AI1330" s="3"/>
      <c r="AJ1330" s="3"/>
      <c r="AK1330" s="3"/>
      <c r="AL1330" s="3"/>
      <c r="BW1330" s="4"/>
      <c r="BX1330" s="3"/>
      <c r="BY1330" s="3"/>
      <c r="CE1330" s="3"/>
      <c r="CF1330" s="3"/>
      <c r="CG1330" s="3"/>
      <c r="CH1330" s="3"/>
      <c r="CI1330" s="3"/>
      <c r="CJ1330" s="32"/>
      <c r="CK1330" s="3"/>
      <c r="CL1330" s="3"/>
      <c r="CM1330" s="3"/>
      <c r="CN1330" s="3"/>
      <c r="CO1330" s="3"/>
      <c r="CP1330" s="3"/>
      <c r="CQ1330" s="3"/>
      <c r="CR1330" s="3"/>
      <c r="CS1330" s="3"/>
      <c r="CT1330" s="3"/>
      <c r="CU1330" s="3"/>
    </row>
    <row r="1331" spans="9:99">
      <c r="I1331" s="3"/>
      <c r="O1331" s="3"/>
      <c r="P1331" s="3"/>
      <c r="Q1331" s="3"/>
      <c r="T1331" s="3"/>
      <c r="U1331" s="3"/>
      <c r="W1331" s="37"/>
      <c r="X1331" s="3"/>
      <c r="Y1331" s="3"/>
      <c r="Z1331" s="8"/>
      <c r="AA1331" s="3"/>
      <c r="AB1331" s="3"/>
      <c r="AC1331" s="3"/>
      <c r="AD1331" s="3"/>
      <c r="AE1331" s="3"/>
      <c r="AF1331" s="3"/>
      <c r="AG1331" s="3"/>
      <c r="AH1331" s="3"/>
      <c r="AI1331" s="3"/>
      <c r="AJ1331" s="3"/>
      <c r="AK1331" s="3"/>
      <c r="AL1331" s="3"/>
      <c r="BW1331" s="4"/>
      <c r="BX1331" s="3"/>
      <c r="BY1331" s="3"/>
      <c r="CE1331" s="3"/>
      <c r="CF1331" s="3"/>
      <c r="CG1331" s="3"/>
      <c r="CH1331" s="3"/>
      <c r="CI1331" s="3"/>
      <c r="CJ1331" s="32"/>
      <c r="CK1331" s="3"/>
      <c r="CL1331" s="3"/>
      <c r="CM1331" s="3"/>
      <c r="CN1331" s="3"/>
      <c r="CO1331" s="3"/>
      <c r="CP1331" s="3"/>
      <c r="CQ1331" s="3"/>
      <c r="CR1331" s="3"/>
      <c r="CS1331" s="3"/>
      <c r="CT1331" s="3"/>
      <c r="CU1331" s="3"/>
    </row>
    <row r="1332" spans="9:99">
      <c r="I1332" s="3"/>
      <c r="O1332" s="3"/>
      <c r="P1332" s="3"/>
      <c r="Q1332" s="3"/>
      <c r="T1332" s="3"/>
      <c r="U1332" s="3"/>
      <c r="W1332" s="37"/>
      <c r="X1332" s="3"/>
      <c r="Y1332" s="3"/>
      <c r="Z1332" s="8"/>
      <c r="AA1332" s="3"/>
      <c r="AB1332" s="3"/>
      <c r="AC1332" s="3"/>
      <c r="AD1332" s="3"/>
      <c r="AE1332" s="3"/>
      <c r="AF1332" s="3"/>
      <c r="AG1332" s="3"/>
      <c r="AH1332" s="3"/>
      <c r="AI1332" s="3"/>
      <c r="AJ1332" s="3"/>
      <c r="AK1332" s="3"/>
      <c r="AL1332" s="3"/>
      <c r="BW1332" s="4"/>
      <c r="BX1332" s="3"/>
      <c r="BY1332" s="3"/>
      <c r="CE1332" s="3"/>
      <c r="CF1332" s="3"/>
      <c r="CG1332" s="3"/>
      <c r="CH1332" s="3"/>
      <c r="CI1332" s="3"/>
      <c r="CJ1332" s="32"/>
      <c r="CK1332" s="3"/>
      <c r="CL1332" s="3"/>
      <c r="CM1332" s="3"/>
      <c r="CN1332" s="3"/>
      <c r="CO1332" s="3"/>
      <c r="CP1332" s="3"/>
      <c r="CQ1332" s="3"/>
      <c r="CR1332" s="3"/>
      <c r="CS1332" s="3"/>
      <c r="CT1332" s="3"/>
      <c r="CU1332" s="3"/>
    </row>
    <row r="1333" spans="9:99">
      <c r="I1333" s="3"/>
      <c r="O1333" s="3"/>
      <c r="P1333" s="3"/>
      <c r="Q1333" s="3"/>
      <c r="T1333" s="3"/>
      <c r="U1333" s="3"/>
      <c r="W1333" s="37"/>
      <c r="X1333" s="3"/>
      <c r="Y1333" s="3"/>
      <c r="Z1333" s="8"/>
      <c r="AA1333" s="3"/>
      <c r="AB1333" s="3"/>
      <c r="AC1333" s="3"/>
      <c r="AD1333" s="3"/>
      <c r="AE1333" s="3"/>
      <c r="AF1333" s="3"/>
      <c r="AG1333" s="3"/>
      <c r="AH1333" s="3"/>
      <c r="AI1333" s="3"/>
      <c r="AJ1333" s="3"/>
      <c r="AK1333" s="3"/>
      <c r="AL1333" s="3"/>
      <c r="BW1333" s="4"/>
      <c r="BX1333" s="3"/>
      <c r="BY1333" s="3"/>
      <c r="CE1333" s="3"/>
      <c r="CF1333" s="3"/>
      <c r="CG1333" s="3"/>
      <c r="CH1333" s="3"/>
      <c r="CI1333" s="3"/>
      <c r="CJ1333" s="32"/>
      <c r="CK1333" s="3"/>
      <c r="CL1333" s="3"/>
      <c r="CM1333" s="3"/>
      <c r="CN1333" s="3"/>
      <c r="CO1333" s="3"/>
      <c r="CP1333" s="3"/>
      <c r="CQ1333" s="3"/>
      <c r="CR1333" s="3"/>
      <c r="CS1333" s="3"/>
      <c r="CT1333" s="3"/>
      <c r="CU1333" s="3"/>
    </row>
    <row r="1334" spans="9:99">
      <c r="I1334" s="3"/>
      <c r="O1334" s="3"/>
      <c r="P1334" s="3"/>
      <c r="Q1334" s="3"/>
      <c r="T1334" s="3"/>
      <c r="U1334" s="3"/>
      <c r="W1334" s="37"/>
      <c r="X1334" s="3"/>
      <c r="Y1334" s="3"/>
      <c r="Z1334" s="8"/>
      <c r="AA1334" s="3"/>
      <c r="AB1334" s="3"/>
      <c r="AC1334" s="3"/>
      <c r="AD1334" s="3"/>
      <c r="AE1334" s="3"/>
      <c r="AF1334" s="3"/>
      <c r="AG1334" s="3"/>
      <c r="AH1334" s="3"/>
      <c r="AI1334" s="3"/>
      <c r="AJ1334" s="3"/>
      <c r="AK1334" s="3"/>
      <c r="AL1334" s="3"/>
      <c r="BW1334" s="4"/>
      <c r="BX1334" s="3"/>
      <c r="BY1334" s="3"/>
      <c r="CE1334" s="3"/>
      <c r="CF1334" s="3"/>
      <c r="CG1334" s="3"/>
      <c r="CH1334" s="3"/>
      <c r="CI1334" s="3"/>
      <c r="CJ1334" s="32"/>
      <c r="CK1334" s="3"/>
      <c r="CL1334" s="3"/>
      <c r="CM1334" s="3"/>
      <c r="CN1334" s="3"/>
      <c r="CO1334" s="3"/>
      <c r="CP1334" s="3"/>
      <c r="CQ1334" s="3"/>
      <c r="CR1334" s="3"/>
      <c r="CS1334" s="3"/>
      <c r="CT1334" s="3"/>
      <c r="CU1334" s="3"/>
    </row>
    <row r="1335" spans="9:99">
      <c r="I1335" s="3"/>
      <c r="O1335" s="3"/>
      <c r="P1335" s="3"/>
      <c r="Q1335" s="3"/>
      <c r="T1335" s="3"/>
      <c r="U1335" s="3"/>
      <c r="W1335" s="37"/>
      <c r="X1335" s="3"/>
      <c r="Y1335" s="3"/>
      <c r="Z1335" s="8"/>
      <c r="AA1335" s="3"/>
      <c r="AB1335" s="3"/>
      <c r="AC1335" s="3"/>
      <c r="AD1335" s="3"/>
      <c r="AE1335" s="3"/>
      <c r="AF1335" s="3"/>
      <c r="AG1335" s="3"/>
      <c r="AH1335" s="3"/>
      <c r="AI1335" s="3"/>
      <c r="AJ1335" s="3"/>
      <c r="AK1335" s="3"/>
      <c r="AL1335" s="3"/>
      <c r="BW1335" s="4"/>
      <c r="BX1335" s="3"/>
      <c r="BY1335" s="3"/>
      <c r="CE1335" s="3"/>
      <c r="CF1335" s="3"/>
      <c r="CG1335" s="3"/>
      <c r="CH1335" s="3"/>
      <c r="CI1335" s="3"/>
      <c r="CJ1335" s="32"/>
      <c r="CK1335" s="3"/>
      <c r="CL1335" s="3"/>
      <c r="CM1335" s="3"/>
      <c r="CN1335" s="3"/>
      <c r="CO1335" s="3"/>
      <c r="CP1335" s="3"/>
      <c r="CQ1335" s="3"/>
      <c r="CR1335" s="3"/>
      <c r="CS1335" s="3"/>
      <c r="CT1335" s="3"/>
      <c r="CU1335" s="3"/>
    </row>
    <row r="1336" spans="9:99">
      <c r="I1336" s="3"/>
      <c r="O1336" s="3"/>
      <c r="P1336" s="3"/>
      <c r="Q1336" s="3"/>
      <c r="T1336" s="3"/>
      <c r="U1336" s="3"/>
      <c r="W1336" s="37"/>
      <c r="X1336" s="3"/>
      <c r="Y1336" s="3"/>
      <c r="Z1336" s="8"/>
      <c r="AA1336" s="3"/>
      <c r="AB1336" s="3"/>
      <c r="AC1336" s="3"/>
      <c r="AD1336" s="3"/>
      <c r="AE1336" s="3"/>
      <c r="AF1336" s="3"/>
      <c r="AG1336" s="3"/>
      <c r="AH1336" s="3"/>
      <c r="AI1336" s="3"/>
      <c r="AJ1336" s="3"/>
      <c r="AK1336" s="3"/>
      <c r="AL1336" s="3"/>
      <c r="BW1336" s="4"/>
      <c r="BX1336" s="3"/>
      <c r="BY1336" s="3"/>
      <c r="CE1336" s="3"/>
      <c r="CF1336" s="3"/>
      <c r="CG1336" s="3"/>
      <c r="CH1336" s="3"/>
      <c r="CI1336" s="3"/>
      <c r="CJ1336" s="32"/>
      <c r="CK1336" s="3"/>
      <c r="CL1336" s="3"/>
      <c r="CM1336" s="3"/>
      <c r="CN1336" s="3"/>
      <c r="CO1336" s="3"/>
      <c r="CP1336" s="3"/>
      <c r="CQ1336" s="3"/>
      <c r="CR1336" s="3"/>
      <c r="CS1336" s="3"/>
      <c r="CT1336" s="3"/>
      <c r="CU1336" s="3"/>
    </row>
    <row r="1337" spans="9:99">
      <c r="I1337" s="3"/>
      <c r="O1337" s="3"/>
      <c r="P1337" s="3"/>
      <c r="Q1337" s="3"/>
      <c r="T1337" s="3"/>
      <c r="U1337" s="3"/>
      <c r="W1337" s="37"/>
      <c r="X1337" s="3"/>
      <c r="Y1337" s="3"/>
      <c r="Z1337" s="8"/>
      <c r="AA1337" s="3"/>
      <c r="AB1337" s="3"/>
      <c r="AC1337" s="3"/>
      <c r="AD1337" s="3"/>
      <c r="AE1337" s="3"/>
      <c r="AF1337" s="3"/>
      <c r="AG1337" s="3"/>
      <c r="AH1337" s="3"/>
      <c r="AI1337" s="3"/>
      <c r="AJ1337" s="3"/>
      <c r="AK1337" s="3"/>
      <c r="AL1337" s="3"/>
      <c r="BW1337" s="4"/>
      <c r="BX1337" s="3"/>
      <c r="BY1337" s="3"/>
      <c r="CE1337" s="3"/>
      <c r="CF1337" s="3"/>
      <c r="CG1337" s="3"/>
      <c r="CH1337" s="3"/>
      <c r="CI1337" s="3"/>
      <c r="CJ1337" s="32"/>
      <c r="CK1337" s="3"/>
      <c r="CL1337" s="3"/>
      <c r="CM1337" s="3"/>
      <c r="CN1337" s="3"/>
      <c r="CO1337" s="3"/>
      <c r="CP1337" s="3"/>
      <c r="CQ1337" s="3"/>
      <c r="CR1337" s="3"/>
      <c r="CS1337" s="3"/>
      <c r="CT1337" s="3"/>
      <c r="CU1337" s="3"/>
    </row>
    <row r="1338" spans="9:99">
      <c r="I1338" s="3"/>
      <c r="O1338" s="3"/>
      <c r="P1338" s="3"/>
      <c r="Q1338" s="3"/>
      <c r="T1338" s="3"/>
      <c r="U1338" s="3"/>
      <c r="W1338" s="37"/>
      <c r="X1338" s="3"/>
      <c r="Y1338" s="3"/>
      <c r="Z1338" s="8"/>
      <c r="AA1338" s="3"/>
      <c r="AB1338" s="3"/>
      <c r="AC1338" s="3"/>
      <c r="AD1338" s="3"/>
      <c r="AE1338" s="3"/>
      <c r="AF1338" s="3"/>
      <c r="AG1338" s="3"/>
      <c r="AH1338" s="3"/>
      <c r="AI1338" s="3"/>
      <c r="AJ1338" s="3"/>
      <c r="AK1338" s="3"/>
      <c r="AL1338" s="3"/>
      <c r="BW1338" s="4"/>
      <c r="BX1338" s="3"/>
      <c r="BY1338" s="3"/>
      <c r="CE1338" s="3"/>
      <c r="CF1338" s="3"/>
      <c r="CG1338" s="3"/>
      <c r="CH1338" s="3"/>
      <c r="CI1338" s="3"/>
      <c r="CJ1338" s="32"/>
      <c r="CK1338" s="3"/>
      <c r="CL1338" s="3"/>
      <c r="CM1338" s="3"/>
      <c r="CN1338" s="3"/>
      <c r="CO1338" s="3"/>
      <c r="CP1338" s="3"/>
      <c r="CQ1338" s="3"/>
      <c r="CR1338" s="3"/>
      <c r="CS1338" s="3"/>
      <c r="CT1338" s="3"/>
      <c r="CU1338" s="3"/>
    </row>
    <row r="1339" spans="9:99">
      <c r="I1339" s="3"/>
      <c r="O1339" s="3"/>
      <c r="P1339" s="3"/>
      <c r="Q1339" s="3"/>
      <c r="T1339" s="3"/>
      <c r="U1339" s="3"/>
      <c r="W1339" s="37"/>
      <c r="X1339" s="3"/>
      <c r="Y1339" s="3"/>
      <c r="Z1339" s="8"/>
      <c r="AA1339" s="3"/>
      <c r="AB1339" s="3"/>
      <c r="AC1339" s="3"/>
      <c r="AD1339" s="3"/>
      <c r="AE1339" s="3"/>
      <c r="AF1339" s="3"/>
      <c r="AG1339" s="3"/>
      <c r="AH1339" s="3"/>
      <c r="AI1339" s="3"/>
      <c r="AJ1339" s="3"/>
      <c r="AK1339" s="3"/>
      <c r="AL1339" s="3"/>
      <c r="BW1339" s="4"/>
      <c r="BX1339" s="3"/>
      <c r="BY1339" s="3"/>
      <c r="CE1339" s="3"/>
      <c r="CF1339" s="3"/>
      <c r="CG1339" s="3"/>
      <c r="CH1339" s="3"/>
      <c r="CI1339" s="3"/>
      <c r="CJ1339" s="32"/>
      <c r="CK1339" s="3"/>
      <c r="CL1339" s="3"/>
      <c r="CM1339" s="3"/>
      <c r="CN1339" s="3"/>
      <c r="CO1339" s="3"/>
      <c r="CP1339" s="3"/>
      <c r="CQ1339" s="3"/>
      <c r="CR1339" s="3"/>
      <c r="CS1339" s="3"/>
      <c r="CT1339" s="3"/>
      <c r="CU1339" s="3"/>
    </row>
    <row r="1340" spans="9:99">
      <c r="I1340" s="3"/>
      <c r="O1340" s="3"/>
      <c r="P1340" s="3"/>
      <c r="Q1340" s="3"/>
      <c r="T1340" s="3"/>
      <c r="U1340" s="3"/>
      <c r="W1340" s="37"/>
      <c r="X1340" s="3"/>
      <c r="Y1340" s="3"/>
      <c r="Z1340" s="8"/>
      <c r="AA1340" s="3"/>
      <c r="AB1340" s="3"/>
      <c r="AC1340" s="3"/>
      <c r="AD1340" s="3"/>
      <c r="AE1340" s="3"/>
      <c r="AF1340" s="3"/>
      <c r="AG1340" s="3"/>
      <c r="AH1340" s="3"/>
      <c r="AI1340" s="3"/>
      <c r="AJ1340" s="3"/>
      <c r="AK1340" s="3"/>
      <c r="AL1340" s="3"/>
      <c r="BW1340" s="4"/>
      <c r="BX1340" s="3"/>
      <c r="BY1340" s="3"/>
      <c r="CE1340" s="3"/>
      <c r="CF1340" s="3"/>
      <c r="CG1340" s="3"/>
      <c r="CH1340" s="3"/>
      <c r="CI1340" s="3"/>
      <c r="CJ1340" s="32"/>
      <c r="CK1340" s="3"/>
      <c r="CL1340" s="3"/>
      <c r="CM1340" s="3"/>
      <c r="CN1340" s="3"/>
      <c r="CO1340" s="3"/>
      <c r="CP1340" s="3"/>
      <c r="CQ1340" s="3"/>
      <c r="CR1340" s="3"/>
      <c r="CS1340" s="3"/>
      <c r="CT1340" s="3"/>
      <c r="CU1340" s="3"/>
    </row>
    <row r="1341" spans="9:99">
      <c r="I1341" s="3"/>
      <c r="O1341" s="3"/>
      <c r="P1341" s="3"/>
      <c r="Q1341" s="3"/>
      <c r="T1341" s="3"/>
      <c r="U1341" s="3"/>
      <c r="W1341" s="37"/>
      <c r="X1341" s="3"/>
      <c r="Y1341" s="3"/>
      <c r="Z1341" s="8"/>
      <c r="AA1341" s="3"/>
      <c r="AB1341" s="3"/>
      <c r="AC1341" s="3"/>
      <c r="AD1341" s="3"/>
      <c r="AE1341" s="3"/>
      <c r="AF1341" s="3"/>
      <c r="AG1341" s="3"/>
      <c r="AH1341" s="3"/>
      <c r="AI1341" s="3"/>
      <c r="AJ1341" s="3"/>
      <c r="AK1341" s="3"/>
      <c r="AL1341" s="3"/>
      <c r="BW1341" s="4"/>
      <c r="BX1341" s="3"/>
      <c r="BY1341" s="3"/>
      <c r="CE1341" s="3"/>
      <c r="CF1341" s="3"/>
      <c r="CG1341" s="3"/>
      <c r="CH1341" s="3"/>
      <c r="CI1341" s="3"/>
      <c r="CJ1341" s="32"/>
      <c r="CK1341" s="3"/>
      <c r="CL1341" s="3"/>
      <c r="CM1341" s="3"/>
      <c r="CN1341" s="3"/>
      <c r="CO1341" s="3"/>
      <c r="CP1341" s="3"/>
      <c r="CQ1341" s="3"/>
      <c r="CR1341" s="3"/>
      <c r="CS1341" s="3"/>
      <c r="CT1341" s="3"/>
      <c r="CU1341" s="3"/>
    </row>
    <row r="1342" spans="9:99">
      <c r="I1342" s="3"/>
      <c r="O1342" s="3"/>
      <c r="P1342" s="3"/>
      <c r="Q1342" s="3"/>
      <c r="T1342" s="3"/>
      <c r="U1342" s="3"/>
      <c r="W1342" s="37"/>
      <c r="X1342" s="3"/>
      <c r="Y1342" s="3"/>
      <c r="Z1342" s="8"/>
      <c r="AA1342" s="3"/>
      <c r="AB1342" s="3"/>
      <c r="AC1342" s="3"/>
      <c r="AD1342" s="3"/>
      <c r="AE1342" s="3"/>
      <c r="AF1342" s="3"/>
      <c r="AG1342" s="3"/>
      <c r="AH1342" s="3"/>
      <c r="AI1342" s="3"/>
      <c r="AJ1342" s="3"/>
      <c r="AK1342" s="3"/>
      <c r="AL1342" s="3"/>
      <c r="BW1342" s="4"/>
      <c r="BX1342" s="3"/>
      <c r="BY1342" s="3"/>
      <c r="CE1342" s="3"/>
      <c r="CF1342" s="3"/>
      <c r="CG1342" s="3"/>
      <c r="CH1342" s="3"/>
      <c r="CI1342" s="3"/>
      <c r="CJ1342" s="32"/>
      <c r="CK1342" s="3"/>
      <c r="CL1342" s="3"/>
      <c r="CM1342" s="3"/>
      <c r="CN1342" s="3"/>
      <c r="CO1342" s="3"/>
      <c r="CP1342" s="3"/>
      <c r="CQ1342" s="3"/>
      <c r="CR1342" s="3"/>
      <c r="CS1342" s="3"/>
      <c r="CT1342" s="3"/>
      <c r="CU1342" s="3"/>
    </row>
    <row r="1343" spans="9:99">
      <c r="I1343" s="3"/>
      <c r="O1343" s="3"/>
      <c r="P1343" s="3"/>
      <c r="Q1343" s="3"/>
      <c r="T1343" s="3"/>
      <c r="U1343" s="3"/>
      <c r="W1343" s="37"/>
      <c r="X1343" s="3"/>
      <c r="Y1343" s="3"/>
      <c r="Z1343" s="8"/>
      <c r="AA1343" s="3"/>
      <c r="AB1343" s="3"/>
      <c r="AC1343" s="3"/>
      <c r="AD1343" s="3"/>
      <c r="AE1343" s="3"/>
      <c r="AF1343" s="3"/>
      <c r="AG1343" s="3"/>
      <c r="AH1343" s="3"/>
      <c r="AI1343" s="3"/>
      <c r="AJ1343" s="3"/>
      <c r="AK1343" s="3"/>
      <c r="AL1343" s="3"/>
      <c r="BW1343" s="4"/>
      <c r="BX1343" s="3"/>
      <c r="BY1343" s="3"/>
      <c r="CE1343" s="3"/>
      <c r="CF1343" s="3"/>
      <c r="CG1343" s="3"/>
      <c r="CH1343" s="3"/>
      <c r="CI1343" s="3"/>
      <c r="CJ1343" s="32"/>
      <c r="CK1343" s="3"/>
      <c r="CL1343" s="3"/>
      <c r="CM1343" s="3"/>
      <c r="CN1343" s="3"/>
      <c r="CO1343" s="3"/>
      <c r="CP1343" s="3"/>
      <c r="CQ1343" s="3"/>
      <c r="CR1343" s="3"/>
      <c r="CS1343" s="3"/>
      <c r="CT1343" s="3"/>
      <c r="CU1343" s="3"/>
    </row>
    <row r="1344" spans="9:99">
      <c r="I1344" s="3"/>
      <c r="O1344" s="3"/>
      <c r="P1344" s="3"/>
      <c r="Q1344" s="3"/>
      <c r="T1344" s="3"/>
      <c r="U1344" s="3"/>
      <c r="W1344" s="37"/>
      <c r="X1344" s="3"/>
      <c r="Y1344" s="3"/>
      <c r="Z1344" s="8"/>
      <c r="AA1344" s="3"/>
      <c r="AB1344" s="3"/>
      <c r="AC1344" s="3"/>
      <c r="AD1344" s="3"/>
      <c r="AE1344" s="3"/>
      <c r="AF1344" s="3"/>
      <c r="AG1344" s="3"/>
      <c r="AH1344" s="3"/>
      <c r="AI1344" s="3"/>
      <c r="AJ1344" s="3"/>
      <c r="AK1344" s="3"/>
      <c r="AL1344" s="3"/>
      <c r="BW1344" s="4"/>
      <c r="BX1344" s="3"/>
      <c r="BY1344" s="3"/>
      <c r="CE1344" s="3"/>
      <c r="CF1344" s="3"/>
      <c r="CG1344" s="3"/>
      <c r="CH1344" s="3"/>
      <c r="CI1344" s="3"/>
      <c r="CJ1344" s="32"/>
      <c r="CK1344" s="3"/>
      <c r="CL1344" s="3"/>
      <c r="CM1344" s="3"/>
      <c r="CN1344" s="3"/>
      <c r="CO1344" s="3"/>
      <c r="CP1344" s="3"/>
      <c r="CQ1344" s="3"/>
      <c r="CR1344" s="3"/>
      <c r="CS1344" s="3"/>
      <c r="CT1344" s="3"/>
      <c r="CU1344" s="3"/>
    </row>
    <row r="1345" spans="9:99">
      <c r="I1345" s="3"/>
      <c r="O1345" s="3"/>
      <c r="P1345" s="3"/>
      <c r="Q1345" s="3"/>
      <c r="T1345" s="3"/>
      <c r="U1345" s="3"/>
      <c r="W1345" s="37"/>
      <c r="X1345" s="3"/>
      <c r="Y1345" s="3"/>
      <c r="Z1345" s="8"/>
      <c r="AA1345" s="3"/>
      <c r="AB1345" s="3"/>
      <c r="AC1345" s="3"/>
      <c r="AD1345" s="3"/>
      <c r="AE1345" s="3"/>
      <c r="AF1345" s="3"/>
      <c r="AG1345" s="3"/>
      <c r="AH1345" s="3"/>
      <c r="AI1345" s="3"/>
      <c r="AJ1345" s="3"/>
      <c r="AK1345" s="3"/>
      <c r="AL1345" s="3"/>
      <c r="BW1345" s="4"/>
      <c r="BX1345" s="3"/>
      <c r="BY1345" s="3"/>
      <c r="CE1345" s="3"/>
      <c r="CF1345" s="3"/>
      <c r="CG1345" s="3"/>
      <c r="CH1345" s="3"/>
      <c r="CI1345" s="3"/>
      <c r="CJ1345" s="32"/>
      <c r="CK1345" s="3"/>
      <c r="CL1345" s="3"/>
      <c r="CM1345" s="3"/>
      <c r="CN1345" s="3"/>
      <c r="CO1345" s="3"/>
      <c r="CP1345" s="3"/>
      <c r="CQ1345" s="3"/>
      <c r="CR1345" s="3"/>
      <c r="CS1345" s="3"/>
      <c r="CT1345" s="3"/>
      <c r="CU1345" s="3"/>
    </row>
    <row r="1346" spans="9:99">
      <c r="I1346" s="3"/>
      <c r="O1346" s="3"/>
      <c r="P1346" s="3"/>
      <c r="Q1346" s="3"/>
      <c r="T1346" s="3"/>
      <c r="U1346" s="3"/>
      <c r="W1346" s="37"/>
      <c r="X1346" s="3"/>
      <c r="Y1346" s="3"/>
      <c r="Z1346" s="8"/>
      <c r="AA1346" s="3"/>
      <c r="AB1346" s="3"/>
      <c r="AC1346" s="3"/>
      <c r="AD1346" s="3"/>
      <c r="AE1346" s="3"/>
      <c r="AF1346" s="3"/>
      <c r="AG1346" s="3"/>
      <c r="AH1346" s="3"/>
      <c r="AI1346" s="3"/>
      <c r="AJ1346" s="3"/>
      <c r="AK1346" s="3"/>
      <c r="AL1346" s="3"/>
      <c r="BW1346" s="4"/>
      <c r="BX1346" s="3"/>
      <c r="BY1346" s="3"/>
      <c r="CE1346" s="3"/>
      <c r="CF1346" s="3"/>
      <c r="CG1346" s="3"/>
      <c r="CH1346" s="3"/>
      <c r="CI1346" s="3"/>
      <c r="CJ1346" s="32"/>
      <c r="CK1346" s="3"/>
      <c r="CL1346" s="3"/>
      <c r="CM1346" s="3"/>
      <c r="CN1346" s="3"/>
      <c r="CO1346" s="3"/>
      <c r="CP1346" s="3"/>
      <c r="CQ1346" s="3"/>
      <c r="CR1346" s="3"/>
      <c r="CS1346" s="3"/>
      <c r="CT1346" s="3"/>
      <c r="CU1346" s="3"/>
    </row>
    <row r="1347" spans="9:99">
      <c r="I1347" s="3"/>
      <c r="O1347" s="3"/>
      <c r="P1347" s="3"/>
      <c r="Q1347" s="3"/>
      <c r="T1347" s="3"/>
      <c r="U1347" s="3"/>
      <c r="W1347" s="37"/>
      <c r="X1347" s="3"/>
      <c r="Y1347" s="3"/>
      <c r="Z1347" s="8"/>
      <c r="AA1347" s="3"/>
      <c r="AB1347" s="3"/>
      <c r="AC1347" s="3"/>
      <c r="AD1347" s="3"/>
      <c r="AE1347" s="3"/>
      <c r="AF1347" s="3"/>
      <c r="AG1347" s="3"/>
      <c r="AH1347" s="3"/>
      <c r="AI1347" s="3"/>
      <c r="AJ1347" s="3"/>
      <c r="AK1347" s="3"/>
      <c r="AL1347" s="3"/>
      <c r="BW1347" s="4"/>
      <c r="BX1347" s="3"/>
      <c r="BY1347" s="3"/>
      <c r="CE1347" s="3"/>
      <c r="CF1347" s="3"/>
      <c r="CG1347" s="3"/>
      <c r="CH1347" s="3"/>
      <c r="CI1347" s="3"/>
      <c r="CJ1347" s="32"/>
      <c r="CK1347" s="3"/>
      <c r="CL1347" s="3"/>
      <c r="CM1347" s="3"/>
      <c r="CN1347" s="3"/>
      <c r="CO1347" s="3"/>
      <c r="CP1347" s="3"/>
      <c r="CQ1347" s="3"/>
      <c r="CR1347" s="3"/>
      <c r="CS1347" s="3"/>
      <c r="CT1347" s="3"/>
      <c r="CU1347" s="3"/>
    </row>
    <row r="1348" spans="9:99">
      <c r="I1348" s="3"/>
      <c r="O1348" s="3"/>
      <c r="P1348" s="3"/>
      <c r="Q1348" s="3"/>
      <c r="T1348" s="3"/>
      <c r="U1348" s="3"/>
      <c r="W1348" s="37"/>
      <c r="X1348" s="3"/>
      <c r="Y1348" s="3"/>
      <c r="Z1348" s="8"/>
      <c r="AA1348" s="3"/>
      <c r="AB1348" s="3"/>
      <c r="AC1348" s="3"/>
      <c r="AD1348" s="3"/>
      <c r="AE1348" s="3"/>
      <c r="AF1348" s="3"/>
      <c r="AG1348" s="3"/>
      <c r="AH1348" s="3"/>
      <c r="AI1348" s="3"/>
      <c r="AJ1348" s="3"/>
      <c r="AK1348" s="3"/>
      <c r="AL1348" s="3"/>
      <c r="BW1348" s="4"/>
      <c r="BX1348" s="3"/>
      <c r="BY1348" s="3"/>
      <c r="CE1348" s="3"/>
      <c r="CF1348" s="3"/>
      <c r="CG1348" s="3"/>
      <c r="CH1348" s="3"/>
      <c r="CI1348" s="3"/>
      <c r="CJ1348" s="32"/>
      <c r="CK1348" s="3"/>
      <c r="CL1348" s="3"/>
      <c r="CM1348" s="3"/>
      <c r="CN1348" s="3"/>
      <c r="CO1348" s="3"/>
      <c r="CP1348" s="3"/>
      <c r="CQ1348" s="3"/>
      <c r="CR1348" s="3"/>
      <c r="CS1348" s="3"/>
      <c r="CT1348" s="3"/>
      <c r="CU1348" s="3"/>
    </row>
    <row r="1349" spans="9:99">
      <c r="I1349" s="3"/>
      <c r="O1349" s="3"/>
      <c r="P1349" s="3"/>
      <c r="Q1349" s="3"/>
      <c r="T1349" s="3"/>
      <c r="U1349" s="3"/>
      <c r="W1349" s="37"/>
      <c r="X1349" s="3"/>
      <c r="Y1349" s="3"/>
      <c r="Z1349" s="8"/>
      <c r="AA1349" s="3"/>
      <c r="AB1349" s="3"/>
      <c r="AC1349" s="3"/>
      <c r="AD1349" s="3"/>
      <c r="AE1349" s="3"/>
      <c r="AF1349" s="3"/>
      <c r="AG1349" s="3"/>
      <c r="AH1349" s="3"/>
      <c r="AI1349" s="3"/>
      <c r="AJ1349" s="3"/>
      <c r="AK1349" s="3"/>
      <c r="AL1349" s="3"/>
      <c r="BW1349" s="4"/>
      <c r="BX1349" s="3"/>
      <c r="BY1349" s="3"/>
      <c r="CE1349" s="3"/>
      <c r="CF1349" s="3"/>
      <c r="CG1349" s="3"/>
      <c r="CH1349" s="3"/>
      <c r="CI1349" s="3"/>
      <c r="CJ1349" s="32"/>
      <c r="CK1349" s="3"/>
      <c r="CL1349" s="3"/>
      <c r="CM1349" s="3"/>
      <c r="CN1349" s="3"/>
      <c r="CO1349" s="3"/>
      <c r="CP1349" s="3"/>
      <c r="CQ1349" s="3"/>
      <c r="CR1349" s="3"/>
      <c r="CS1349" s="3"/>
      <c r="CT1349" s="3"/>
      <c r="CU1349" s="3"/>
    </row>
    <row r="1350" spans="9:99">
      <c r="I1350" s="3"/>
      <c r="O1350" s="3"/>
      <c r="P1350" s="3"/>
      <c r="Q1350" s="3"/>
      <c r="T1350" s="3"/>
      <c r="U1350" s="3"/>
      <c r="W1350" s="37"/>
      <c r="X1350" s="3"/>
      <c r="Y1350" s="3"/>
      <c r="Z1350" s="8"/>
      <c r="AA1350" s="3"/>
      <c r="AB1350" s="3"/>
      <c r="AC1350" s="3"/>
      <c r="AD1350" s="3"/>
      <c r="AE1350" s="3"/>
      <c r="AF1350" s="3"/>
      <c r="AG1350" s="3"/>
      <c r="AH1350" s="3"/>
      <c r="AI1350" s="3"/>
      <c r="AJ1350" s="3"/>
      <c r="AK1350" s="3"/>
      <c r="AL1350" s="3"/>
      <c r="BW1350" s="4"/>
      <c r="BX1350" s="3"/>
      <c r="BY1350" s="3"/>
      <c r="CE1350" s="3"/>
      <c r="CF1350" s="3"/>
      <c r="CG1350" s="3"/>
      <c r="CH1350" s="3"/>
      <c r="CI1350" s="3"/>
      <c r="CJ1350" s="32"/>
      <c r="CK1350" s="3"/>
      <c r="CL1350" s="3"/>
      <c r="CM1350" s="3"/>
      <c r="CN1350" s="3"/>
      <c r="CO1350" s="3"/>
      <c r="CP1350" s="3"/>
      <c r="CQ1350" s="3"/>
      <c r="CR1350" s="3"/>
      <c r="CS1350" s="3"/>
      <c r="CT1350" s="3"/>
      <c r="CU1350" s="3"/>
    </row>
    <row r="1351" spans="9:99">
      <c r="I1351" s="3"/>
      <c r="O1351" s="3"/>
      <c r="P1351" s="3"/>
      <c r="Q1351" s="3"/>
      <c r="T1351" s="3"/>
      <c r="U1351" s="3"/>
      <c r="W1351" s="37"/>
      <c r="X1351" s="3"/>
      <c r="Y1351" s="3"/>
      <c r="Z1351" s="8"/>
      <c r="AA1351" s="3"/>
      <c r="AB1351" s="3"/>
      <c r="AC1351" s="3"/>
      <c r="AD1351" s="3"/>
      <c r="AE1351" s="3"/>
      <c r="AF1351" s="3"/>
      <c r="AG1351" s="3"/>
      <c r="AH1351" s="3"/>
      <c r="AI1351" s="3"/>
      <c r="AJ1351" s="3"/>
      <c r="AK1351" s="3"/>
      <c r="AL1351" s="3"/>
      <c r="BW1351" s="4"/>
      <c r="BX1351" s="3"/>
      <c r="BY1351" s="3"/>
      <c r="CE1351" s="3"/>
      <c r="CF1351" s="3"/>
      <c r="CG1351" s="3"/>
      <c r="CH1351" s="3"/>
      <c r="CI1351" s="3"/>
      <c r="CJ1351" s="32"/>
      <c r="CK1351" s="3"/>
      <c r="CL1351" s="3"/>
      <c r="CM1351" s="3"/>
      <c r="CN1351" s="3"/>
      <c r="CO1351" s="3"/>
      <c r="CP1351" s="3"/>
      <c r="CQ1351" s="3"/>
      <c r="CR1351" s="3"/>
      <c r="CS1351" s="3"/>
      <c r="CT1351" s="3"/>
      <c r="CU1351" s="3"/>
    </row>
    <row r="1352" spans="9:99">
      <c r="I1352" s="3"/>
      <c r="O1352" s="3"/>
      <c r="P1352" s="3"/>
      <c r="Q1352" s="3"/>
      <c r="T1352" s="3"/>
      <c r="U1352" s="3"/>
      <c r="W1352" s="37"/>
      <c r="X1352" s="3"/>
      <c r="Y1352" s="3"/>
      <c r="Z1352" s="8"/>
      <c r="AA1352" s="3"/>
      <c r="AB1352" s="3"/>
      <c r="AC1352" s="3"/>
      <c r="AD1352" s="3"/>
      <c r="AE1352" s="3"/>
      <c r="AF1352" s="3"/>
      <c r="AG1352" s="3"/>
      <c r="AH1352" s="3"/>
      <c r="AI1352" s="3"/>
      <c r="AJ1352" s="3"/>
      <c r="AK1352" s="3"/>
      <c r="AL1352" s="3"/>
      <c r="BW1352" s="4"/>
      <c r="BX1352" s="3"/>
      <c r="BY1352" s="3"/>
      <c r="CE1352" s="3"/>
      <c r="CF1352" s="3"/>
      <c r="CG1352" s="3"/>
      <c r="CH1352" s="3"/>
      <c r="CI1352" s="3"/>
      <c r="CJ1352" s="32"/>
      <c r="CK1352" s="3"/>
      <c r="CL1352" s="3"/>
      <c r="CM1352" s="3"/>
      <c r="CN1352" s="3"/>
      <c r="CO1352" s="3"/>
      <c r="CP1352" s="3"/>
      <c r="CQ1352" s="3"/>
      <c r="CR1352" s="3"/>
      <c r="CS1352" s="3"/>
      <c r="CT1352" s="3"/>
      <c r="CU1352" s="3"/>
    </row>
    <row r="1353" spans="9:99">
      <c r="I1353" s="3"/>
      <c r="O1353" s="3"/>
      <c r="P1353" s="3"/>
      <c r="Q1353" s="3"/>
      <c r="T1353" s="3"/>
      <c r="U1353" s="3"/>
      <c r="W1353" s="37"/>
      <c r="X1353" s="3"/>
      <c r="Y1353" s="3"/>
      <c r="Z1353" s="8"/>
      <c r="AA1353" s="3"/>
      <c r="AB1353" s="3"/>
      <c r="AC1353" s="3"/>
      <c r="AD1353" s="3"/>
      <c r="AE1353" s="3"/>
      <c r="AF1353" s="3"/>
      <c r="AG1353" s="3"/>
      <c r="AH1353" s="3"/>
      <c r="AI1353" s="3"/>
      <c r="AJ1353" s="3"/>
      <c r="AK1353" s="3"/>
      <c r="AL1353" s="3"/>
      <c r="BW1353" s="4"/>
      <c r="BX1353" s="3"/>
      <c r="BY1353" s="3"/>
      <c r="CE1353" s="3"/>
      <c r="CF1353" s="3"/>
      <c r="CG1353" s="3"/>
      <c r="CH1353" s="3"/>
      <c r="CI1353" s="3"/>
      <c r="CJ1353" s="32"/>
      <c r="CK1353" s="3"/>
      <c r="CL1353" s="3"/>
      <c r="CM1353" s="3"/>
      <c r="CN1353" s="3"/>
      <c r="CO1353" s="3"/>
      <c r="CP1353" s="3"/>
      <c r="CQ1353" s="3"/>
      <c r="CR1353" s="3"/>
      <c r="CS1353" s="3"/>
      <c r="CT1353" s="3"/>
      <c r="CU1353" s="3"/>
    </row>
    <row r="1354" spans="9:99">
      <c r="I1354" s="3"/>
      <c r="O1354" s="3"/>
      <c r="P1354" s="3"/>
      <c r="Q1354" s="3"/>
      <c r="T1354" s="3"/>
      <c r="U1354" s="3"/>
      <c r="W1354" s="37"/>
      <c r="X1354" s="3"/>
      <c r="Y1354" s="3"/>
      <c r="Z1354" s="8"/>
      <c r="AA1354" s="3"/>
      <c r="AB1354" s="3"/>
      <c r="AC1354" s="3"/>
      <c r="AD1354" s="3"/>
      <c r="AE1354" s="3"/>
      <c r="AF1354" s="3"/>
      <c r="AG1354" s="3"/>
      <c r="AH1354" s="3"/>
      <c r="AI1354" s="3"/>
      <c r="AJ1354" s="3"/>
      <c r="AK1354" s="3"/>
      <c r="AL1354" s="3"/>
      <c r="BW1354" s="4"/>
      <c r="BX1354" s="3"/>
      <c r="BY1354" s="3"/>
      <c r="CE1354" s="3"/>
      <c r="CF1354" s="3"/>
      <c r="CG1354" s="3"/>
      <c r="CH1354" s="3"/>
      <c r="CI1354" s="3"/>
      <c r="CJ1354" s="32"/>
      <c r="CK1354" s="3"/>
      <c r="CL1354" s="3"/>
      <c r="CM1354" s="3"/>
      <c r="CN1354" s="3"/>
      <c r="CO1354" s="3"/>
      <c r="CP1354" s="3"/>
      <c r="CQ1354" s="3"/>
      <c r="CR1354" s="3"/>
      <c r="CS1354" s="3"/>
      <c r="CT1354" s="3"/>
      <c r="CU1354" s="3"/>
    </row>
    <row r="1355" spans="9:99">
      <c r="I1355" s="3"/>
      <c r="O1355" s="3"/>
      <c r="P1355" s="3"/>
      <c r="Q1355" s="3"/>
      <c r="T1355" s="3"/>
      <c r="U1355" s="3"/>
      <c r="W1355" s="37"/>
      <c r="X1355" s="3"/>
      <c r="Y1355" s="3"/>
      <c r="Z1355" s="8"/>
      <c r="AA1355" s="3"/>
      <c r="AB1355" s="3"/>
      <c r="AC1355" s="3"/>
      <c r="AD1355" s="3"/>
      <c r="AE1355" s="3"/>
      <c r="AF1355" s="3"/>
      <c r="AG1355" s="3"/>
      <c r="AH1355" s="3"/>
      <c r="AI1355" s="3"/>
      <c r="AJ1355" s="3"/>
      <c r="AK1355" s="3"/>
      <c r="AL1355" s="3"/>
      <c r="BW1355" s="4"/>
      <c r="BX1355" s="3"/>
      <c r="BY1355" s="3"/>
      <c r="CE1355" s="3"/>
      <c r="CF1355" s="3"/>
      <c r="CG1355" s="3"/>
      <c r="CH1355" s="3"/>
      <c r="CI1355" s="3"/>
      <c r="CJ1355" s="32"/>
      <c r="CK1355" s="3"/>
      <c r="CL1355" s="3"/>
      <c r="CM1355" s="3"/>
      <c r="CN1355" s="3"/>
      <c r="CO1355" s="3"/>
      <c r="CP1355" s="3"/>
      <c r="CQ1355" s="3"/>
      <c r="CR1355" s="3"/>
      <c r="CS1355" s="3"/>
      <c r="CT1355" s="3"/>
      <c r="CU1355" s="3"/>
    </row>
    <row r="1356" spans="9:99">
      <c r="I1356" s="3"/>
      <c r="O1356" s="3"/>
      <c r="P1356" s="3"/>
      <c r="Q1356" s="3"/>
      <c r="T1356" s="3"/>
      <c r="U1356" s="3"/>
      <c r="W1356" s="37"/>
      <c r="X1356" s="3"/>
      <c r="Y1356" s="3"/>
      <c r="Z1356" s="8"/>
      <c r="AA1356" s="3"/>
      <c r="AB1356" s="3"/>
      <c r="AC1356" s="3"/>
      <c r="AD1356" s="3"/>
      <c r="AE1356" s="3"/>
      <c r="AF1356" s="3"/>
      <c r="AG1356" s="3"/>
      <c r="AH1356" s="3"/>
      <c r="AI1356" s="3"/>
      <c r="AJ1356" s="3"/>
      <c r="AK1356" s="3"/>
      <c r="AL1356" s="3"/>
      <c r="BW1356" s="4"/>
      <c r="BX1356" s="3"/>
      <c r="BY1356" s="3"/>
      <c r="CE1356" s="3"/>
      <c r="CF1356" s="3"/>
      <c r="CG1356" s="3"/>
      <c r="CH1356" s="3"/>
      <c r="CI1356" s="3"/>
      <c r="CJ1356" s="32"/>
      <c r="CK1356" s="3"/>
      <c r="CL1356" s="3"/>
      <c r="CM1356" s="3"/>
      <c r="CN1356" s="3"/>
      <c r="CO1356" s="3"/>
      <c r="CP1356" s="3"/>
      <c r="CQ1356" s="3"/>
      <c r="CR1356" s="3"/>
      <c r="CS1356" s="3"/>
      <c r="CT1356" s="3"/>
      <c r="CU1356" s="3"/>
    </row>
    <row r="1357" spans="9:99">
      <c r="I1357" s="3"/>
      <c r="O1357" s="3"/>
      <c r="P1357" s="3"/>
      <c r="Q1357" s="3"/>
      <c r="T1357" s="3"/>
      <c r="U1357" s="3"/>
      <c r="W1357" s="37"/>
      <c r="X1357" s="3"/>
      <c r="Y1357" s="3"/>
      <c r="Z1357" s="8"/>
      <c r="AA1357" s="3"/>
      <c r="AB1357" s="3"/>
      <c r="AC1357" s="3"/>
      <c r="AD1357" s="3"/>
      <c r="AE1357" s="3"/>
      <c r="AF1357" s="3"/>
      <c r="AG1357" s="3"/>
      <c r="AH1357" s="3"/>
      <c r="AI1357" s="3"/>
      <c r="AJ1357" s="3"/>
      <c r="AK1357" s="3"/>
      <c r="AL1357" s="3"/>
      <c r="BW1357" s="4"/>
      <c r="BX1357" s="3"/>
      <c r="BY1357" s="3"/>
      <c r="CE1357" s="3"/>
      <c r="CF1357" s="3"/>
      <c r="CG1357" s="3"/>
      <c r="CH1357" s="3"/>
      <c r="CI1357" s="3"/>
      <c r="CJ1357" s="32"/>
      <c r="CK1357" s="3"/>
      <c r="CL1357" s="3"/>
      <c r="CM1357" s="3"/>
      <c r="CN1357" s="3"/>
      <c r="CO1357" s="3"/>
      <c r="CP1357" s="3"/>
      <c r="CQ1357" s="3"/>
      <c r="CR1357" s="3"/>
      <c r="CS1357" s="3"/>
      <c r="CT1357" s="3"/>
      <c r="CU1357" s="3"/>
    </row>
    <row r="1358" spans="9:99">
      <c r="I1358" s="3"/>
      <c r="O1358" s="3"/>
      <c r="P1358" s="3"/>
      <c r="Q1358" s="3"/>
      <c r="T1358" s="3"/>
      <c r="U1358" s="3"/>
      <c r="W1358" s="37"/>
      <c r="X1358" s="3"/>
      <c r="Y1358" s="3"/>
      <c r="Z1358" s="8"/>
      <c r="AA1358" s="3"/>
      <c r="AB1358" s="3"/>
      <c r="AC1358" s="3"/>
      <c r="AD1358" s="3"/>
      <c r="AE1358" s="3"/>
      <c r="AF1358" s="3"/>
      <c r="AG1358" s="3"/>
      <c r="AH1358" s="3"/>
      <c r="AI1358" s="3"/>
      <c r="AJ1358" s="3"/>
      <c r="AK1358" s="3"/>
      <c r="AL1358" s="3"/>
      <c r="BW1358" s="4"/>
      <c r="BX1358" s="3"/>
      <c r="BY1358" s="3"/>
      <c r="CE1358" s="3"/>
      <c r="CF1358" s="3"/>
      <c r="CG1358" s="3"/>
      <c r="CH1358" s="3"/>
      <c r="CI1358" s="3"/>
      <c r="CJ1358" s="32"/>
      <c r="CK1358" s="3"/>
      <c r="CL1358" s="3"/>
      <c r="CM1358" s="3"/>
      <c r="CN1358" s="3"/>
      <c r="CO1358" s="3"/>
      <c r="CP1358" s="3"/>
      <c r="CQ1358" s="3"/>
      <c r="CR1358" s="3"/>
      <c r="CS1358" s="3"/>
      <c r="CT1358" s="3"/>
      <c r="CU1358" s="3"/>
    </row>
    <row r="1359" spans="9:99">
      <c r="I1359" s="3"/>
      <c r="O1359" s="3"/>
      <c r="P1359" s="3"/>
      <c r="Q1359" s="3"/>
      <c r="T1359" s="3"/>
      <c r="U1359" s="3"/>
      <c r="W1359" s="37"/>
      <c r="X1359" s="3"/>
      <c r="Y1359" s="3"/>
      <c r="Z1359" s="8"/>
      <c r="AA1359" s="3"/>
      <c r="AB1359" s="3"/>
      <c r="AC1359" s="3"/>
      <c r="AD1359" s="3"/>
      <c r="AE1359" s="3"/>
      <c r="AF1359" s="3"/>
      <c r="AG1359" s="3"/>
      <c r="AH1359" s="3"/>
      <c r="AI1359" s="3"/>
      <c r="AJ1359" s="3"/>
      <c r="AK1359" s="3"/>
      <c r="AL1359" s="3"/>
      <c r="BW1359" s="4"/>
      <c r="BX1359" s="3"/>
      <c r="BY1359" s="3"/>
      <c r="CE1359" s="3"/>
      <c r="CF1359" s="3"/>
      <c r="CG1359" s="3"/>
      <c r="CH1359" s="3"/>
      <c r="CI1359" s="3"/>
      <c r="CJ1359" s="32"/>
      <c r="CK1359" s="3"/>
      <c r="CL1359" s="3"/>
      <c r="CM1359" s="3"/>
      <c r="CN1359" s="3"/>
      <c r="CO1359" s="3"/>
      <c r="CP1359" s="3"/>
      <c r="CQ1359" s="3"/>
      <c r="CR1359" s="3"/>
      <c r="CS1359" s="3"/>
      <c r="CT1359" s="3"/>
      <c r="CU1359" s="3"/>
    </row>
    <row r="1360" spans="9:99">
      <c r="I1360" s="3"/>
      <c r="O1360" s="3"/>
      <c r="P1360" s="3"/>
      <c r="Q1360" s="3"/>
      <c r="T1360" s="3"/>
      <c r="U1360" s="3"/>
      <c r="W1360" s="37"/>
      <c r="X1360" s="3"/>
      <c r="Y1360" s="3"/>
      <c r="Z1360" s="8"/>
      <c r="AA1360" s="3"/>
      <c r="AB1360" s="3"/>
      <c r="AC1360" s="3"/>
      <c r="AD1360" s="3"/>
      <c r="AE1360" s="3"/>
      <c r="AF1360" s="3"/>
      <c r="AG1360" s="3"/>
      <c r="AH1360" s="3"/>
      <c r="AI1360" s="3"/>
      <c r="AJ1360" s="3"/>
      <c r="AK1360" s="3"/>
      <c r="AL1360" s="3"/>
      <c r="BW1360" s="4"/>
      <c r="BX1360" s="3"/>
      <c r="BY1360" s="3"/>
      <c r="CE1360" s="3"/>
      <c r="CF1360" s="3"/>
      <c r="CG1360" s="3"/>
      <c r="CH1360" s="3"/>
      <c r="CI1360" s="3"/>
      <c r="CJ1360" s="32"/>
      <c r="CK1360" s="3"/>
      <c r="CL1360" s="3"/>
      <c r="CM1360" s="3"/>
      <c r="CN1360" s="3"/>
      <c r="CO1360" s="3"/>
      <c r="CP1360" s="3"/>
      <c r="CQ1360" s="3"/>
      <c r="CR1360" s="3"/>
      <c r="CS1360" s="3"/>
      <c r="CT1360" s="3"/>
      <c r="CU1360" s="3"/>
    </row>
    <row r="1361" spans="9:99">
      <c r="I1361" s="3"/>
      <c r="O1361" s="3"/>
      <c r="P1361" s="3"/>
      <c r="Q1361" s="3"/>
      <c r="T1361" s="3"/>
      <c r="U1361" s="3"/>
      <c r="W1361" s="37"/>
      <c r="X1361" s="3"/>
      <c r="Y1361" s="3"/>
      <c r="Z1361" s="8"/>
      <c r="AA1361" s="3"/>
      <c r="AB1361" s="3"/>
      <c r="AC1361" s="3"/>
      <c r="AD1361" s="3"/>
      <c r="AE1361" s="3"/>
      <c r="AF1361" s="3"/>
      <c r="AG1361" s="3"/>
      <c r="AH1361" s="3"/>
      <c r="AI1361" s="3"/>
      <c r="AJ1361" s="3"/>
      <c r="AK1361" s="3"/>
      <c r="AL1361" s="3"/>
      <c r="BW1361" s="4"/>
      <c r="BX1361" s="3"/>
      <c r="BY1361" s="3"/>
      <c r="CE1361" s="3"/>
      <c r="CF1361" s="3"/>
      <c r="CG1361" s="3"/>
      <c r="CH1361" s="3"/>
      <c r="CI1361" s="3"/>
      <c r="CJ1361" s="32"/>
      <c r="CK1361" s="3"/>
      <c r="CL1361" s="3"/>
      <c r="CM1361" s="3"/>
      <c r="CN1361" s="3"/>
      <c r="CO1361" s="3"/>
      <c r="CP1361" s="3"/>
      <c r="CQ1361" s="3"/>
      <c r="CR1361" s="3"/>
      <c r="CS1361" s="3"/>
      <c r="CT1361" s="3"/>
      <c r="CU1361" s="3"/>
    </row>
    <row r="1362" spans="9:99">
      <c r="I1362" s="3"/>
      <c r="O1362" s="3"/>
      <c r="P1362" s="3"/>
      <c r="Q1362" s="3"/>
      <c r="T1362" s="3"/>
      <c r="U1362" s="3"/>
      <c r="W1362" s="37"/>
      <c r="X1362" s="3"/>
      <c r="Y1362" s="3"/>
      <c r="Z1362" s="8"/>
      <c r="AA1362" s="3"/>
      <c r="AB1362" s="3"/>
      <c r="AC1362" s="3"/>
      <c r="AD1362" s="3"/>
      <c r="AE1362" s="3"/>
      <c r="AF1362" s="3"/>
      <c r="AG1362" s="3"/>
      <c r="AH1362" s="3"/>
      <c r="AI1362" s="3"/>
      <c r="AJ1362" s="3"/>
      <c r="AK1362" s="3"/>
      <c r="AL1362" s="3"/>
      <c r="BW1362" s="4"/>
      <c r="BX1362" s="3"/>
      <c r="BY1362" s="3"/>
      <c r="CE1362" s="3"/>
      <c r="CF1362" s="3"/>
      <c r="CG1362" s="3"/>
      <c r="CH1362" s="3"/>
      <c r="CI1362" s="3"/>
      <c r="CJ1362" s="32"/>
      <c r="CK1362" s="3"/>
      <c r="CL1362" s="3"/>
      <c r="CM1362" s="3"/>
      <c r="CN1362" s="3"/>
      <c r="CO1362" s="3"/>
      <c r="CP1362" s="3"/>
      <c r="CQ1362" s="3"/>
      <c r="CR1362" s="3"/>
      <c r="CS1362" s="3"/>
      <c r="CT1362" s="3"/>
      <c r="CU1362" s="3"/>
    </row>
    <row r="1363" spans="9:99">
      <c r="I1363" s="3"/>
      <c r="O1363" s="3"/>
      <c r="P1363" s="3"/>
      <c r="Q1363" s="3"/>
      <c r="T1363" s="3"/>
      <c r="U1363" s="3"/>
      <c r="W1363" s="37"/>
      <c r="X1363" s="3"/>
      <c r="Y1363" s="3"/>
      <c r="Z1363" s="8"/>
      <c r="AA1363" s="3"/>
      <c r="AB1363" s="3"/>
      <c r="AC1363" s="3"/>
      <c r="AD1363" s="3"/>
      <c r="AE1363" s="3"/>
      <c r="AF1363" s="3"/>
      <c r="AG1363" s="3"/>
      <c r="AH1363" s="3"/>
      <c r="AI1363" s="3"/>
      <c r="AJ1363" s="3"/>
      <c r="AK1363" s="3"/>
      <c r="AL1363" s="3"/>
      <c r="BW1363" s="4"/>
      <c r="BX1363" s="3"/>
      <c r="BY1363" s="3"/>
      <c r="CE1363" s="3"/>
      <c r="CF1363" s="3"/>
      <c r="CG1363" s="3"/>
      <c r="CH1363" s="3"/>
      <c r="CI1363" s="3"/>
      <c r="CJ1363" s="32"/>
      <c r="CK1363" s="3"/>
      <c r="CL1363" s="3"/>
      <c r="CM1363" s="3"/>
      <c r="CN1363" s="3"/>
      <c r="CO1363" s="3"/>
      <c r="CP1363" s="3"/>
      <c r="CQ1363" s="3"/>
      <c r="CR1363" s="3"/>
      <c r="CS1363" s="3"/>
      <c r="CT1363" s="3"/>
      <c r="CU1363" s="3"/>
    </row>
    <row r="1364" spans="9:99">
      <c r="I1364" s="3"/>
      <c r="O1364" s="3"/>
      <c r="P1364" s="3"/>
      <c r="Q1364" s="3"/>
      <c r="T1364" s="3"/>
      <c r="U1364" s="3"/>
      <c r="W1364" s="37"/>
      <c r="X1364" s="3"/>
      <c r="Y1364" s="3"/>
      <c r="Z1364" s="8"/>
      <c r="AA1364" s="3"/>
      <c r="AB1364" s="3"/>
      <c r="AC1364" s="3"/>
      <c r="AD1364" s="3"/>
      <c r="AE1364" s="3"/>
      <c r="AF1364" s="3"/>
      <c r="AG1364" s="3"/>
      <c r="AH1364" s="3"/>
      <c r="AI1364" s="3"/>
      <c r="AJ1364" s="3"/>
      <c r="AK1364" s="3"/>
      <c r="AL1364" s="3"/>
      <c r="BW1364" s="4"/>
      <c r="BX1364" s="3"/>
      <c r="BY1364" s="3"/>
      <c r="CE1364" s="3"/>
      <c r="CF1364" s="3"/>
      <c r="CG1364" s="3"/>
      <c r="CH1364" s="3"/>
      <c r="CI1364" s="3"/>
      <c r="CJ1364" s="32"/>
      <c r="CK1364" s="3"/>
      <c r="CL1364" s="3"/>
      <c r="CM1364" s="3"/>
      <c r="CN1364" s="3"/>
      <c r="CO1364" s="3"/>
      <c r="CP1364" s="3"/>
      <c r="CQ1364" s="3"/>
      <c r="CR1364" s="3"/>
      <c r="CS1364" s="3"/>
      <c r="CT1364" s="3"/>
      <c r="CU1364" s="3"/>
    </row>
    <row r="1365" spans="9:99">
      <c r="I1365" s="3"/>
      <c r="O1365" s="3"/>
      <c r="P1365" s="3"/>
      <c r="Q1365" s="3"/>
      <c r="T1365" s="3"/>
      <c r="U1365" s="3"/>
      <c r="W1365" s="37"/>
      <c r="X1365" s="3"/>
      <c r="Y1365" s="3"/>
      <c r="Z1365" s="8"/>
      <c r="AA1365" s="3"/>
      <c r="AB1365" s="3"/>
      <c r="AC1365" s="3"/>
      <c r="AD1365" s="3"/>
      <c r="AE1365" s="3"/>
      <c r="AF1365" s="3"/>
      <c r="AG1365" s="3"/>
      <c r="AH1365" s="3"/>
      <c r="AI1365" s="3"/>
      <c r="AJ1365" s="3"/>
      <c r="AK1365" s="3"/>
      <c r="AL1365" s="3"/>
      <c r="BW1365" s="4"/>
      <c r="BX1365" s="3"/>
      <c r="BY1365" s="3"/>
      <c r="CE1365" s="3"/>
      <c r="CF1365" s="3"/>
      <c r="CG1365" s="3"/>
      <c r="CH1365" s="3"/>
      <c r="CI1365" s="3"/>
      <c r="CJ1365" s="32"/>
      <c r="CK1365" s="3"/>
      <c r="CL1365" s="3"/>
      <c r="CM1365" s="3"/>
      <c r="CN1365" s="3"/>
      <c r="CO1365" s="3"/>
      <c r="CP1365" s="3"/>
      <c r="CQ1365" s="3"/>
      <c r="CR1365" s="3"/>
      <c r="CS1365" s="3"/>
      <c r="CT1365" s="3"/>
      <c r="CU1365" s="3"/>
    </row>
    <row r="1366" spans="9:99">
      <c r="I1366" s="3"/>
      <c r="O1366" s="3"/>
      <c r="P1366" s="3"/>
      <c r="Q1366" s="3"/>
      <c r="T1366" s="3"/>
      <c r="U1366" s="3"/>
      <c r="W1366" s="37"/>
      <c r="X1366" s="3"/>
      <c r="Y1366" s="3"/>
      <c r="Z1366" s="8"/>
      <c r="AA1366" s="3"/>
      <c r="AB1366" s="3"/>
      <c r="AC1366" s="3"/>
      <c r="AD1366" s="3"/>
      <c r="AE1366" s="3"/>
      <c r="AF1366" s="3"/>
      <c r="AG1366" s="3"/>
      <c r="AH1366" s="3"/>
      <c r="AI1366" s="3"/>
      <c r="AJ1366" s="3"/>
      <c r="AK1366" s="3"/>
      <c r="AL1366" s="3"/>
      <c r="BW1366" s="4"/>
      <c r="BX1366" s="3"/>
      <c r="BY1366" s="3"/>
      <c r="CE1366" s="3"/>
      <c r="CF1366" s="3"/>
      <c r="CG1366" s="3"/>
      <c r="CH1366" s="3"/>
      <c r="CI1366" s="3"/>
      <c r="CJ1366" s="32"/>
      <c r="CK1366" s="3"/>
      <c r="CL1366" s="3"/>
      <c r="CM1366" s="3"/>
      <c r="CN1366" s="3"/>
      <c r="CO1366" s="3"/>
      <c r="CP1366" s="3"/>
      <c r="CQ1366" s="3"/>
      <c r="CR1366" s="3"/>
      <c r="CS1366" s="3"/>
      <c r="CT1366" s="3"/>
      <c r="CU1366" s="3"/>
    </row>
    <row r="1367" spans="9:99">
      <c r="I1367" s="3"/>
      <c r="O1367" s="3"/>
      <c r="P1367" s="3"/>
      <c r="Q1367" s="3"/>
      <c r="T1367" s="3"/>
      <c r="U1367" s="3"/>
      <c r="W1367" s="37"/>
      <c r="X1367" s="3"/>
      <c r="Y1367" s="3"/>
      <c r="Z1367" s="8"/>
      <c r="AA1367" s="3"/>
      <c r="AB1367" s="3"/>
      <c r="AC1367" s="3"/>
      <c r="AD1367" s="3"/>
      <c r="AE1367" s="3"/>
      <c r="AF1367" s="3"/>
      <c r="AG1367" s="3"/>
      <c r="AH1367" s="3"/>
      <c r="AI1367" s="3"/>
      <c r="AJ1367" s="3"/>
      <c r="AK1367" s="3"/>
      <c r="AL1367" s="3"/>
      <c r="BW1367" s="4"/>
      <c r="BX1367" s="3"/>
      <c r="BY1367" s="3"/>
      <c r="CE1367" s="3"/>
      <c r="CF1367" s="3"/>
      <c r="CG1367" s="3"/>
      <c r="CH1367" s="3"/>
      <c r="CI1367" s="3"/>
      <c r="CJ1367" s="32"/>
      <c r="CK1367" s="3"/>
      <c r="CL1367" s="3"/>
      <c r="CM1367" s="3"/>
      <c r="CN1367" s="3"/>
      <c r="CO1367" s="3"/>
      <c r="CP1367" s="3"/>
      <c r="CQ1367" s="3"/>
      <c r="CR1367" s="3"/>
      <c r="CS1367" s="3"/>
      <c r="CT1367" s="3"/>
      <c r="CU1367" s="3"/>
    </row>
    <row r="1368" spans="9:99">
      <c r="I1368" s="3"/>
      <c r="O1368" s="3"/>
      <c r="P1368" s="3"/>
      <c r="Q1368" s="3"/>
      <c r="T1368" s="3"/>
      <c r="U1368" s="3"/>
      <c r="W1368" s="37"/>
      <c r="X1368" s="3"/>
      <c r="Y1368" s="3"/>
      <c r="Z1368" s="8"/>
      <c r="AA1368" s="3"/>
      <c r="AB1368" s="3"/>
      <c r="AC1368" s="3"/>
      <c r="AD1368" s="3"/>
      <c r="AE1368" s="3"/>
      <c r="AF1368" s="3"/>
      <c r="AG1368" s="3"/>
      <c r="AH1368" s="3"/>
      <c r="AI1368" s="3"/>
      <c r="AJ1368" s="3"/>
      <c r="AK1368" s="3"/>
      <c r="AL1368" s="3"/>
      <c r="BW1368" s="4"/>
      <c r="BX1368" s="3"/>
      <c r="BY1368" s="3"/>
      <c r="CE1368" s="3"/>
      <c r="CF1368" s="3"/>
      <c r="CG1368" s="3"/>
      <c r="CH1368" s="3"/>
      <c r="CI1368" s="3"/>
      <c r="CJ1368" s="32"/>
      <c r="CK1368" s="3"/>
      <c r="CL1368" s="3"/>
      <c r="CM1368" s="3"/>
      <c r="CN1368" s="3"/>
      <c r="CO1368" s="3"/>
      <c r="CP1368" s="3"/>
      <c r="CQ1368" s="3"/>
      <c r="CR1368" s="3"/>
      <c r="CS1368" s="3"/>
      <c r="CT1368" s="3"/>
      <c r="CU1368" s="3"/>
    </row>
    <row r="1369" spans="9:99">
      <c r="I1369" s="3"/>
      <c r="O1369" s="3"/>
      <c r="P1369" s="3"/>
      <c r="Q1369" s="3"/>
      <c r="T1369" s="3"/>
      <c r="U1369" s="3"/>
      <c r="W1369" s="37"/>
      <c r="X1369" s="3"/>
      <c r="Y1369" s="3"/>
      <c r="Z1369" s="8"/>
      <c r="AA1369" s="3"/>
      <c r="AB1369" s="3"/>
      <c r="AC1369" s="3"/>
      <c r="AD1369" s="3"/>
      <c r="AE1369" s="3"/>
      <c r="AF1369" s="3"/>
      <c r="AG1369" s="3"/>
      <c r="AH1369" s="3"/>
      <c r="AI1369" s="3"/>
      <c r="AJ1369" s="3"/>
      <c r="AK1369" s="3"/>
      <c r="AL1369" s="3"/>
      <c r="BW1369" s="4"/>
      <c r="BX1369" s="3"/>
      <c r="BY1369" s="3"/>
      <c r="CE1369" s="3"/>
      <c r="CF1369" s="3"/>
      <c r="CG1369" s="3"/>
      <c r="CH1369" s="3"/>
      <c r="CI1369" s="3"/>
      <c r="CJ1369" s="32"/>
      <c r="CK1369" s="3"/>
      <c r="CL1369" s="3"/>
      <c r="CM1369" s="3"/>
      <c r="CN1369" s="3"/>
      <c r="CO1369" s="3"/>
      <c r="CP1369" s="3"/>
      <c r="CQ1369" s="3"/>
      <c r="CR1369" s="3"/>
      <c r="CS1369" s="3"/>
      <c r="CT1369" s="3"/>
      <c r="CU1369" s="3"/>
    </row>
    <row r="1370" spans="9:99">
      <c r="I1370" s="3"/>
      <c r="O1370" s="3"/>
      <c r="P1370" s="3"/>
      <c r="Q1370" s="3"/>
      <c r="T1370" s="3"/>
      <c r="U1370" s="3"/>
      <c r="W1370" s="37"/>
      <c r="X1370" s="3"/>
      <c r="Y1370" s="3"/>
      <c r="Z1370" s="8"/>
      <c r="AA1370" s="3"/>
      <c r="AB1370" s="3"/>
      <c r="AC1370" s="3"/>
      <c r="AD1370" s="3"/>
      <c r="AE1370" s="3"/>
      <c r="AF1370" s="3"/>
      <c r="AG1370" s="3"/>
      <c r="AH1370" s="3"/>
      <c r="AI1370" s="3"/>
      <c r="AJ1370" s="3"/>
      <c r="AK1370" s="3"/>
      <c r="AL1370" s="3"/>
      <c r="BW1370" s="4"/>
      <c r="BX1370" s="3"/>
      <c r="BY1370" s="3"/>
      <c r="CE1370" s="3"/>
      <c r="CF1370" s="3"/>
      <c r="CG1370" s="3"/>
      <c r="CH1370" s="3"/>
      <c r="CI1370" s="3"/>
      <c r="CJ1370" s="32"/>
      <c r="CK1370" s="3"/>
      <c r="CL1370" s="3"/>
      <c r="CM1370" s="3"/>
      <c r="CN1370" s="3"/>
      <c r="CO1370" s="3"/>
      <c r="CP1370" s="3"/>
      <c r="CQ1370" s="3"/>
      <c r="CR1370" s="3"/>
      <c r="CS1370" s="3"/>
      <c r="CT1370" s="3"/>
      <c r="CU1370" s="3"/>
    </row>
    <row r="1371" spans="9:99">
      <c r="I1371" s="3"/>
      <c r="O1371" s="3"/>
      <c r="P1371" s="3"/>
      <c r="Q1371" s="3"/>
      <c r="T1371" s="3"/>
      <c r="U1371" s="3"/>
      <c r="W1371" s="37"/>
      <c r="X1371" s="3"/>
      <c r="Y1371" s="3"/>
      <c r="Z1371" s="8"/>
      <c r="AA1371" s="3"/>
      <c r="AB1371" s="3"/>
      <c r="AC1371" s="3"/>
      <c r="AD1371" s="3"/>
      <c r="AE1371" s="3"/>
      <c r="AF1371" s="3"/>
      <c r="AG1371" s="3"/>
      <c r="AH1371" s="3"/>
      <c r="AI1371" s="3"/>
      <c r="AJ1371" s="3"/>
      <c r="AK1371" s="3"/>
      <c r="AL1371" s="3"/>
      <c r="BW1371" s="4"/>
      <c r="BX1371" s="3"/>
      <c r="BY1371" s="3"/>
      <c r="CE1371" s="3"/>
      <c r="CF1371" s="3"/>
      <c r="CG1371" s="3"/>
      <c r="CH1371" s="3"/>
      <c r="CI1371" s="3"/>
      <c r="CJ1371" s="32"/>
      <c r="CK1371" s="3"/>
      <c r="CL1371" s="3"/>
      <c r="CM1371" s="3"/>
      <c r="CN1371" s="3"/>
      <c r="CO1371" s="3"/>
      <c r="CP1371" s="3"/>
      <c r="CQ1371" s="3"/>
      <c r="CR1371" s="3"/>
      <c r="CS1371" s="3"/>
      <c r="CT1371" s="3"/>
      <c r="CU1371" s="3"/>
    </row>
    <row r="1372" spans="9:99">
      <c r="I1372" s="3"/>
      <c r="O1372" s="3"/>
      <c r="P1372" s="3"/>
      <c r="Q1372" s="3"/>
      <c r="T1372" s="3"/>
      <c r="U1372" s="3"/>
      <c r="W1372" s="37"/>
      <c r="X1372" s="3"/>
      <c r="Y1372" s="3"/>
      <c r="Z1372" s="8"/>
      <c r="AA1372" s="3"/>
      <c r="AB1372" s="3"/>
      <c r="AC1372" s="3"/>
      <c r="AD1372" s="3"/>
      <c r="AE1372" s="3"/>
      <c r="AF1372" s="3"/>
      <c r="AG1372" s="3"/>
      <c r="AH1372" s="3"/>
      <c r="AI1372" s="3"/>
      <c r="AJ1372" s="3"/>
      <c r="AK1372" s="3"/>
      <c r="AL1372" s="3"/>
      <c r="BW1372" s="4"/>
      <c r="BX1372" s="3"/>
      <c r="BY1372" s="3"/>
      <c r="CE1372" s="3"/>
      <c r="CF1372" s="3"/>
      <c r="CG1372" s="3"/>
      <c r="CH1372" s="3"/>
      <c r="CI1372" s="3"/>
      <c r="CJ1372" s="32"/>
      <c r="CK1372" s="3"/>
      <c r="CL1372" s="3"/>
      <c r="CM1372" s="3"/>
      <c r="CN1372" s="3"/>
      <c r="CO1372" s="3"/>
      <c r="CP1372" s="3"/>
      <c r="CQ1372" s="3"/>
      <c r="CR1372" s="3"/>
      <c r="CS1372" s="3"/>
      <c r="CT1372" s="3"/>
      <c r="CU1372" s="3"/>
    </row>
    <row r="1373" spans="9:99">
      <c r="I1373" s="3"/>
      <c r="O1373" s="3"/>
      <c r="P1373" s="3"/>
      <c r="Q1373" s="3"/>
      <c r="T1373" s="3"/>
      <c r="U1373" s="3"/>
      <c r="W1373" s="37"/>
      <c r="X1373" s="3"/>
      <c r="Y1373" s="3"/>
      <c r="Z1373" s="8"/>
      <c r="AA1373" s="3"/>
      <c r="AB1373" s="3"/>
      <c r="AC1373" s="3"/>
      <c r="AD1373" s="3"/>
      <c r="AE1373" s="3"/>
      <c r="AF1373" s="3"/>
      <c r="AG1373" s="3"/>
      <c r="AH1373" s="3"/>
      <c r="AI1373" s="3"/>
      <c r="AJ1373" s="3"/>
      <c r="AK1373" s="3"/>
      <c r="AL1373" s="3"/>
      <c r="BW1373" s="4"/>
      <c r="BX1373" s="3"/>
      <c r="BY1373" s="3"/>
      <c r="CE1373" s="3"/>
      <c r="CF1373" s="3"/>
      <c r="CG1373" s="3"/>
      <c r="CH1373" s="3"/>
      <c r="CI1373" s="3"/>
      <c r="CJ1373" s="32"/>
      <c r="CK1373" s="3"/>
      <c r="CL1373" s="3"/>
      <c r="CM1373" s="3"/>
      <c r="CN1373" s="3"/>
      <c r="CO1373" s="3"/>
      <c r="CP1373" s="3"/>
      <c r="CQ1373" s="3"/>
      <c r="CR1373" s="3"/>
      <c r="CS1373" s="3"/>
      <c r="CT1373" s="3"/>
      <c r="CU1373" s="3"/>
    </row>
    <row r="1374" spans="9:99">
      <c r="I1374" s="3"/>
      <c r="O1374" s="3"/>
      <c r="P1374" s="3"/>
      <c r="Q1374" s="3"/>
      <c r="T1374" s="3"/>
      <c r="U1374" s="3"/>
      <c r="W1374" s="37"/>
      <c r="X1374" s="3"/>
      <c r="Y1374" s="3"/>
      <c r="Z1374" s="8"/>
      <c r="AA1374" s="3"/>
      <c r="AB1374" s="3"/>
      <c r="AC1374" s="3"/>
      <c r="AD1374" s="3"/>
      <c r="AE1374" s="3"/>
      <c r="AF1374" s="3"/>
      <c r="AG1374" s="3"/>
      <c r="AH1374" s="3"/>
      <c r="AI1374" s="3"/>
      <c r="AJ1374" s="3"/>
      <c r="AK1374" s="3"/>
      <c r="AL1374" s="3"/>
      <c r="BW1374" s="4"/>
      <c r="BX1374" s="3"/>
      <c r="BY1374" s="3"/>
      <c r="CE1374" s="3"/>
      <c r="CF1374" s="3"/>
      <c r="CG1374" s="3"/>
      <c r="CH1374" s="3"/>
      <c r="CI1374" s="3"/>
      <c r="CJ1374" s="32"/>
      <c r="CK1374" s="3"/>
      <c r="CL1374" s="3"/>
      <c r="CM1374" s="3"/>
      <c r="CN1374" s="3"/>
      <c r="CO1374" s="3"/>
      <c r="CP1374" s="3"/>
      <c r="CQ1374" s="3"/>
      <c r="CR1374" s="3"/>
      <c r="CS1374" s="3"/>
      <c r="CT1374" s="3"/>
      <c r="CU1374" s="3"/>
    </row>
    <row r="1375" spans="9:99">
      <c r="I1375" s="3"/>
      <c r="O1375" s="3"/>
      <c r="P1375" s="3"/>
      <c r="Q1375" s="3"/>
      <c r="T1375" s="3"/>
      <c r="U1375" s="3"/>
      <c r="W1375" s="37"/>
      <c r="X1375" s="3"/>
      <c r="Y1375" s="3"/>
      <c r="Z1375" s="8"/>
      <c r="AA1375" s="3"/>
      <c r="AB1375" s="3"/>
      <c r="AC1375" s="3"/>
      <c r="AD1375" s="3"/>
      <c r="AE1375" s="3"/>
      <c r="AF1375" s="3"/>
      <c r="AG1375" s="3"/>
      <c r="AH1375" s="3"/>
      <c r="AI1375" s="3"/>
      <c r="AJ1375" s="3"/>
      <c r="AK1375" s="3"/>
      <c r="AL1375" s="3"/>
      <c r="BW1375" s="4"/>
      <c r="BX1375" s="3"/>
      <c r="BY1375" s="3"/>
      <c r="CE1375" s="3"/>
      <c r="CF1375" s="3"/>
      <c r="CG1375" s="3"/>
      <c r="CH1375" s="3"/>
      <c r="CI1375" s="3"/>
      <c r="CJ1375" s="32"/>
      <c r="CK1375" s="3"/>
      <c r="CL1375" s="3"/>
      <c r="CM1375" s="3"/>
      <c r="CN1375" s="3"/>
      <c r="CO1375" s="3"/>
      <c r="CP1375" s="3"/>
      <c r="CQ1375" s="3"/>
      <c r="CR1375" s="3"/>
      <c r="CS1375" s="3"/>
      <c r="CT1375" s="3"/>
      <c r="CU1375" s="3"/>
    </row>
  </sheetData>
  <dataValidations count="9">
    <dataValidation type="list" allowBlank="1" showInputMessage="1" showErrorMessage="1" sqref="CD1:CD3 CD6:CD65365">
      <formula1>motifremplacement</formula1>
    </dataValidation>
    <dataValidation type="list" allowBlank="1" showInputMessage="1" showErrorMessage="1" sqref="N1:N3 CC1:CC1048576 N6:N65365">
      <formula1>Fonctions</formula1>
    </dataValidation>
    <dataValidation type="list" allowBlank="1" showInputMessage="1" showErrorMessage="1" sqref="A3 CA1:CA1048576 A6:A15">
      <formula1>Titre</formula1>
    </dataValidation>
    <dataValidation type="list" allowBlank="1" showInputMessage="1" showErrorMessage="1" sqref="BP3 BP6:BP15">
      <formula1>Internat</formula1>
    </dataValidation>
    <dataValidation type="list" allowBlank="1" showInputMessage="1" showErrorMessage="1" sqref="BZ1:BZ3 BZ6:BZ65365">
      <formula1>Motif</formula1>
    </dataValidation>
    <dataValidation type="list" allowBlank="1" showInputMessage="1" showErrorMessage="1" sqref="BQ1:BQ3 BQ6:BQ65365">
      <formula1>annualisé</formula1>
    </dataValidation>
    <dataValidation type="list" allowBlank="1" showInputMessage="1" showErrorMessage="1" sqref="V3 V6:V15">
      <formula1>Clause</formula1>
    </dataValidation>
    <dataValidation type="list" allowBlank="1" showInputMessage="1" showErrorMessage="1" sqref="S1:S3 S6:S65365">
      <formula1>Typecontrat</formula1>
    </dataValidation>
    <dataValidation type="list" allowBlank="1" showInputMessage="1" showErrorMessage="1" sqref="R1:R3 R6:R15">
      <formula1>Cadre</formula1>
    </dataValidation>
  </dataValidations>
  <pageMargins left="0.11811023622047245" right="0.11811023622047245" top="0.15748031496062992" bottom="0.15748031496062992" header="0.31496062992125984" footer="0.31496062992125984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0"/>
  <sheetViews>
    <sheetView workbookViewId="0">
      <selection activeCell="A10" sqref="A10"/>
    </sheetView>
  </sheetViews>
  <sheetFormatPr baseColWidth="10" defaultRowHeight="15"/>
  <cols>
    <col min="1" max="1" width="32" customWidth="1"/>
  </cols>
  <sheetData>
    <row r="1" spans="1:5">
      <c r="A1" s="1" t="s">
        <v>30</v>
      </c>
      <c r="B1" s="12"/>
      <c r="C1" s="12"/>
      <c r="D1" s="12"/>
      <c r="E1" s="12" t="s">
        <v>33</v>
      </c>
    </row>
    <row r="2" spans="1:5">
      <c r="A2" s="1" t="s">
        <v>192</v>
      </c>
      <c r="B2" s="12" t="s">
        <v>193</v>
      </c>
      <c r="C2" s="12"/>
      <c r="D2" s="12"/>
      <c r="E2" s="12" t="s">
        <v>33</v>
      </c>
    </row>
    <row r="3" spans="1:5">
      <c r="A3" s="1" t="s">
        <v>41</v>
      </c>
      <c r="B3" s="12"/>
      <c r="C3" s="12"/>
      <c r="D3" s="12"/>
      <c r="E3" s="12" t="s">
        <v>33</v>
      </c>
    </row>
    <row r="4" spans="1:5">
      <c r="A4" s="1" t="s">
        <v>31</v>
      </c>
      <c r="B4" s="12"/>
      <c r="C4" s="12"/>
      <c r="D4" s="12"/>
      <c r="E4" s="12" t="s">
        <v>33</v>
      </c>
    </row>
    <row r="5" spans="1:5">
      <c r="A5" s="1" t="s">
        <v>32</v>
      </c>
      <c r="B5" s="12" t="s">
        <v>195</v>
      </c>
      <c r="C5" s="12"/>
      <c r="D5" s="12"/>
      <c r="E5" s="12" t="s">
        <v>33</v>
      </c>
    </row>
    <row r="6" spans="1:5">
      <c r="A6" s="1" t="s">
        <v>174</v>
      </c>
      <c r="B6" s="12" t="s">
        <v>175</v>
      </c>
      <c r="C6" s="12"/>
      <c r="D6" s="12"/>
      <c r="E6" s="12" t="s">
        <v>33</v>
      </c>
    </row>
    <row r="7" spans="1:5">
      <c r="A7" s="10" t="s">
        <v>34</v>
      </c>
      <c r="B7" s="12"/>
      <c r="C7" s="12"/>
      <c r="D7" s="12"/>
      <c r="E7" s="12" t="s">
        <v>33</v>
      </c>
    </row>
    <row r="8" spans="1:5">
      <c r="A8" s="1" t="s">
        <v>35</v>
      </c>
      <c r="B8" s="12"/>
      <c r="C8" s="12"/>
      <c r="D8" s="12"/>
      <c r="E8" s="12" t="s">
        <v>33</v>
      </c>
    </row>
    <row r="9" spans="1:5">
      <c r="A9" s="2">
        <v>3.74</v>
      </c>
      <c r="B9" s="12"/>
      <c r="C9" s="12"/>
      <c r="D9" s="12"/>
      <c r="E9" s="12" t="s">
        <v>39</v>
      </c>
    </row>
    <row r="10" spans="1:5">
      <c r="A10" s="1" t="s">
        <v>160</v>
      </c>
      <c r="B10" s="12"/>
      <c r="C10" s="12"/>
      <c r="D10" s="12"/>
      <c r="E10" s="12" t="s">
        <v>33</v>
      </c>
    </row>
  </sheetData>
  <dataValidations count="1">
    <dataValidation type="list" allowBlank="1" showInputMessage="1" showErrorMessage="1" sqref="A6">
      <formula1>Article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N21"/>
  <sheetViews>
    <sheetView topLeftCell="A4" workbookViewId="0">
      <selection activeCell="A19" sqref="A19"/>
    </sheetView>
  </sheetViews>
  <sheetFormatPr baseColWidth="10" defaultRowHeight="15"/>
  <cols>
    <col min="1" max="3" width="31.42578125" customWidth="1"/>
  </cols>
  <sheetData>
    <row r="1" spans="1:14">
      <c r="A1" s="12" t="s">
        <v>38</v>
      </c>
      <c r="B1" s="12" t="s">
        <v>36</v>
      </c>
      <c r="C1" s="12" t="s">
        <v>37</v>
      </c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</row>
    <row r="2" spans="1:14">
      <c r="A2" s="12">
        <v>5</v>
      </c>
      <c r="B2" s="12">
        <v>5</v>
      </c>
      <c r="C2" s="12">
        <v>4</v>
      </c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</row>
    <row r="3" spans="1:14">
      <c r="A3" s="12">
        <v>6</v>
      </c>
      <c r="B3" s="12">
        <v>6</v>
      </c>
      <c r="C3" s="12">
        <v>5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</row>
    <row r="4" spans="1:14">
      <c r="A4" s="12">
        <v>7</v>
      </c>
      <c r="B4" s="12">
        <v>7</v>
      </c>
      <c r="C4" s="12">
        <v>6</v>
      </c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</row>
    <row r="5" spans="1:14">
      <c r="A5" s="12">
        <v>8</v>
      </c>
      <c r="B5" s="12">
        <v>8</v>
      </c>
      <c r="C5" s="12">
        <v>7</v>
      </c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</row>
    <row r="6" spans="1:14">
      <c r="A6" s="12">
        <v>9</v>
      </c>
      <c r="B6" s="12">
        <v>9</v>
      </c>
      <c r="C6" s="12">
        <v>8</v>
      </c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>
      <c r="A7" s="12">
        <v>10</v>
      </c>
      <c r="B7" s="12">
        <v>10</v>
      </c>
      <c r="C7" s="12">
        <v>9</v>
      </c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</row>
    <row r="8" spans="1:14">
      <c r="A8" s="12">
        <v>11</v>
      </c>
      <c r="B8" s="12">
        <v>11</v>
      </c>
      <c r="C8" s="12">
        <v>10</v>
      </c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</row>
    <row r="9" spans="1:14">
      <c r="A9" s="12">
        <v>12</v>
      </c>
      <c r="B9" s="12">
        <v>12</v>
      </c>
      <c r="C9" s="12">
        <v>11</v>
      </c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</row>
    <row r="10" spans="1:14">
      <c r="A10" s="12">
        <v>13</v>
      </c>
      <c r="B10" s="12">
        <v>13</v>
      </c>
      <c r="C10" s="12">
        <v>12</v>
      </c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</row>
    <row r="11" spans="1:14">
      <c r="A11" s="12">
        <v>14</v>
      </c>
      <c r="B11" s="12">
        <v>14</v>
      </c>
      <c r="C11" s="12">
        <v>13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</row>
    <row r="12" spans="1:14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</row>
    <row r="13" spans="1:14">
      <c r="A13" s="12" t="s">
        <v>108</v>
      </c>
      <c r="B13" s="12" t="s">
        <v>108</v>
      </c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</row>
    <row r="14" spans="1:14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</row>
    <row r="15" spans="1:14">
      <c r="A15" s="12" t="s">
        <v>45</v>
      </c>
      <c r="B15" s="12" t="s">
        <v>43</v>
      </c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</row>
    <row r="16" spans="1:14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</row>
    <row r="17" spans="1:14" ht="60">
      <c r="A17" s="40" t="s">
        <v>198</v>
      </c>
      <c r="B17" s="12" t="s">
        <v>44</v>
      </c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</row>
    <row r="18" spans="1:14">
      <c r="A18" s="12" t="s">
        <v>197</v>
      </c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</row>
    <row r="19" spans="1:14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</row>
    <row r="20" spans="1:14">
      <c r="A20" s="56" t="s">
        <v>144</v>
      </c>
      <c r="B20" s="56"/>
      <c r="C20" s="56"/>
      <c r="D20" s="56"/>
      <c r="E20" s="12"/>
      <c r="F20" s="12"/>
      <c r="G20" s="12"/>
      <c r="H20" s="12"/>
      <c r="I20" s="12"/>
      <c r="J20" s="12"/>
      <c r="K20" s="12"/>
      <c r="L20" s="12"/>
      <c r="M20" s="12"/>
      <c r="N20" s="12"/>
    </row>
    <row r="21" spans="1:14" ht="28.5" customHeight="1">
      <c r="A21" s="56"/>
      <c r="B21" s="56"/>
      <c r="C21" s="56"/>
      <c r="D21" s="56"/>
      <c r="E21" s="12"/>
      <c r="F21" s="12"/>
      <c r="G21" s="12"/>
      <c r="H21" s="12"/>
      <c r="I21" s="12"/>
      <c r="J21" s="12"/>
      <c r="K21" s="12"/>
      <c r="L21" s="12"/>
      <c r="M21" s="12"/>
      <c r="N21" s="12"/>
    </row>
  </sheetData>
  <sheetProtection password="DF13" sheet="1"/>
  <mergeCells count="1">
    <mergeCell ref="A20:D2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G37"/>
  <sheetViews>
    <sheetView workbookViewId="0">
      <selection activeCell="J21" sqref="J21"/>
    </sheetView>
  </sheetViews>
  <sheetFormatPr baseColWidth="10" defaultRowHeight="15"/>
  <cols>
    <col min="1" max="1" width="16.85546875" style="12" customWidth="1"/>
    <col min="2" max="3" width="11.42578125" style="12"/>
    <col min="4" max="4" width="32.28515625" style="12" customWidth="1"/>
    <col min="5" max="16384" width="11.42578125" style="12"/>
  </cols>
  <sheetData>
    <row r="1" spans="1:7">
      <c r="A1" s="12" t="s">
        <v>0</v>
      </c>
      <c r="B1" s="12" t="s">
        <v>76</v>
      </c>
      <c r="C1" s="12" t="s">
        <v>79</v>
      </c>
      <c r="D1" s="12" t="s">
        <v>94</v>
      </c>
      <c r="E1" s="12" t="s">
        <v>101</v>
      </c>
      <c r="F1" s="12" t="s">
        <v>102</v>
      </c>
    </row>
    <row r="2" spans="1:7">
      <c r="A2" s="12" t="s">
        <v>24</v>
      </c>
      <c r="B2" s="12" t="s">
        <v>19</v>
      </c>
      <c r="C2" s="12">
        <v>1</v>
      </c>
      <c r="D2" s="12" t="s">
        <v>115</v>
      </c>
      <c r="E2" s="12" t="s">
        <v>103</v>
      </c>
      <c r="F2" s="12" t="s">
        <v>105</v>
      </c>
    </row>
    <row r="3" spans="1:7">
      <c r="A3" s="12" t="s">
        <v>22</v>
      </c>
      <c r="B3" s="12" t="s">
        <v>174</v>
      </c>
      <c r="C3" s="12">
        <v>2</v>
      </c>
      <c r="D3" s="12" t="s">
        <v>116</v>
      </c>
      <c r="E3" s="12" t="s">
        <v>104</v>
      </c>
      <c r="F3" s="12" t="s">
        <v>106</v>
      </c>
    </row>
    <row r="4" spans="1:7">
      <c r="A4" s="12" t="s">
        <v>16</v>
      </c>
      <c r="B4" s="12" t="s">
        <v>99</v>
      </c>
      <c r="C4" s="12">
        <v>3</v>
      </c>
    </row>
    <row r="5" spans="1:7">
      <c r="B5" s="12" t="s">
        <v>184</v>
      </c>
    </row>
    <row r="8" spans="1:7">
      <c r="A8" s="12" t="s">
        <v>111</v>
      </c>
      <c r="D8" s="12" t="s">
        <v>123</v>
      </c>
      <c r="G8" s="12" t="s">
        <v>137</v>
      </c>
    </row>
    <row r="9" spans="1:7">
      <c r="A9" s="12" t="s">
        <v>112</v>
      </c>
      <c r="D9" s="12" t="s">
        <v>177</v>
      </c>
      <c r="G9" s="12" t="s">
        <v>214</v>
      </c>
    </row>
    <row r="10" spans="1:7">
      <c r="A10" s="12" t="s">
        <v>113</v>
      </c>
      <c r="B10" s="12" t="s">
        <v>114</v>
      </c>
      <c r="D10" s="12" t="s">
        <v>109</v>
      </c>
      <c r="G10" s="12" t="s">
        <v>215</v>
      </c>
    </row>
    <row r="11" spans="1:7">
      <c r="B11" s="12" t="s">
        <v>115</v>
      </c>
      <c r="D11" s="5" t="s">
        <v>122</v>
      </c>
      <c r="G11" s="12" t="s">
        <v>145</v>
      </c>
    </row>
    <row r="12" spans="1:7">
      <c r="B12" s="12" t="s">
        <v>116</v>
      </c>
      <c r="D12" s="12" t="s">
        <v>167</v>
      </c>
      <c r="G12" s="12" t="s">
        <v>146</v>
      </c>
    </row>
    <row r="13" spans="1:7">
      <c r="D13" s="12" t="s">
        <v>143</v>
      </c>
      <c r="G13" s="12" t="s">
        <v>147</v>
      </c>
    </row>
    <row r="14" spans="1:7">
      <c r="D14" s="12" t="s">
        <v>171</v>
      </c>
      <c r="G14" s="12" t="s">
        <v>148</v>
      </c>
    </row>
    <row r="15" spans="1:7">
      <c r="D15" s="12" t="s">
        <v>189</v>
      </c>
      <c r="G15" s="12" t="s">
        <v>149</v>
      </c>
    </row>
    <row r="16" spans="1:7">
      <c r="D16" s="12" t="s">
        <v>200</v>
      </c>
      <c r="G16" s="12" t="s">
        <v>150</v>
      </c>
    </row>
    <row r="17" spans="4:7">
      <c r="D17" s="12" t="s">
        <v>180</v>
      </c>
      <c r="G17" s="12" t="s">
        <v>151</v>
      </c>
    </row>
    <row r="18" spans="4:7">
      <c r="D18" s="12" t="s">
        <v>125</v>
      </c>
      <c r="G18" s="12" t="s">
        <v>152</v>
      </c>
    </row>
    <row r="19" spans="4:7">
      <c r="D19" s="12" t="s">
        <v>183</v>
      </c>
      <c r="G19" s="12" t="s">
        <v>153</v>
      </c>
    </row>
    <row r="20" spans="4:7">
      <c r="D20" s="12" t="s">
        <v>181</v>
      </c>
      <c r="G20" s="12" t="s">
        <v>223</v>
      </c>
    </row>
    <row r="21" spans="4:7">
      <c r="D21" s="12" t="s">
        <v>182</v>
      </c>
      <c r="G21" s="12" t="s">
        <v>216</v>
      </c>
    </row>
    <row r="22" spans="4:7">
      <c r="D22" s="5" t="s">
        <v>121</v>
      </c>
      <c r="G22" s="12" t="s">
        <v>204</v>
      </c>
    </row>
    <row r="23" spans="4:7">
      <c r="D23" s="5" t="s">
        <v>176</v>
      </c>
      <c r="G23" s="12" t="s">
        <v>217</v>
      </c>
    </row>
    <row r="24" spans="4:7">
      <c r="D24" s="5" t="s">
        <v>179</v>
      </c>
      <c r="G24" s="12" t="s">
        <v>154</v>
      </c>
    </row>
    <row r="25" spans="4:7">
      <c r="D25" s="12" t="s">
        <v>124</v>
      </c>
      <c r="G25" s="12" t="s">
        <v>155</v>
      </c>
    </row>
    <row r="26" spans="4:7">
      <c r="D26" s="12" t="s">
        <v>165</v>
      </c>
      <c r="G26" s="12" t="s">
        <v>190</v>
      </c>
    </row>
    <row r="27" spans="4:7">
      <c r="D27" s="12" t="s">
        <v>166</v>
      </c>
      <c r="G27" s="12" t="s">
        <v>191</v>
      </c>
    </row>
    <row r="28" spans="4:7">
      <c r="D28" s="12" t="s">
        <v>131</v>
      </c>
      <c r="G28" s="12" t="s">
        <v>212</v>
      </c>
    </row>
    <row r="29" spans="4:7">
      <c r="D29" s="12" t="s">
        <v>126</v>
      </c>
      <c r="G29" s="12" t="s">
        <v>172</v>
      </c>
    </row>
    <row r="30" spans="4:7">
      <c r="D30" s="12" t="s">
        <v>178</v>
      </c>
      <c r="G30" s="12" t="s">
        <v>142</v>
      </c>
    </row>
    <row r="31" spans="4:7">
      <c r="D31" s="12" t="s">
        <v>127</v>
      </c>
      <c r="G31" s="12" t="s">
        <v>141</v>
      </c>
    </row>
    <row r="32" spans="4:7">
      <c r="D32" s="12" t="s">
        <v>219</v>
      </c>
      <c r="G32" s="12" t="s">
        <v>202</v>
      </c>
    </row>
    <row r="33" spans="7:7">
      <c r="G33" s="12" t="s">
        <v>203</v>
      </c>
    </row>
    <row r="34" spans="7:7">
      <c r="G34" s="12" t="s">
        <v>140</v>
      </c>
    </row>
    <row r="35" spans="7:7">
      <c r="G35" s="12" t="s">
        <v>139</v>
      </c>
    </row>
    <row r="36" spans="7:7">
      <c r="G36" s="12" t="s">
        <v>218</v>
      </c>
    </row>
    <row r="37" spans="7:7">
      <c r="G37" s="12" t="s">
        <v>205</v>
      </c>
    </row>
  </sheetData>
  <sheetProtection password="DF13" sheet="1" objects="1" scenarios="1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info contrats</vt:lpstr>
      <vt:lpstr>informations générales</vt:lpstr>
      <vt:lpstr>période essai</vt:lpstr>
      <vt:lpstr>champs imposés</vt:lpstr>
      <vt:lpstr>annualisé</vt:lpstr>
      <vt:lpstr>Article</vt:lpstr>
      <vt:lpstr>Cadre</vt:lpstr>
      <vt:lpstr>Clause</vt:lpstr>
      <vt:lpstr>Fonctions</vt:lpstr>
      <vt:lpstr>'info contrats'!Impression_des_titres</vt:lpstr>
      <vt:lpstr>Internat</vt:lpstr>
      <vt:lpstr>Motif</vt:lpstr>
      <vt:lpstr>Motifcontrat</vt:lpstr>
      <vt:lpstr>motifremplacement</vt:lpstr>
      <vt:lpstr>Titre</vt:lpstr>
      <vt:lpstr>Typecontrat</vt:lpstr>
      <vt:lpstr>'info contrats'!Zone_d_impression</vt:lpstr>
    </vt:vector>
  </TitlesOfParts>
  <Company>AGIVR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Manager Du Domaine</dc:creator>
  <cp:lastModifiedBy>Manager Du Domaine</cp:lastModifiedBy>
  <cp:lastPrinted>2010-07-08T07:34:08Z</cp:lastPrinted>
  <dcterms:created xsi:type="dcterms:W3CDTF">2009-10-26T12:47:36Z</dcterms:created>
  <dcterms:modified xsi:type="dcterms:W3CDTF">2011-09-13T12:45:06Z</dcterms:modified>
</cp:coreProperties>
</file>