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14\Desktop\"/>
    </mc:Choice>
  </mc:AlternateContent>
  <xr:revisionPtr revIDLastSave="0" documentId="13_ncr:1_{A1EA6B60-B5E7-4D50-9EF8-2E08923E17B7}" xr6:coauthVersionLast="47" xr6:coauthVersionMax="47" xr10:uidLastSave="{00000000-0000-0000-0000-000000000000}"/>
  <bookViews>
    <workbookView xWindow="-120" yWindow="-120" windowWidth="29040" windowHeight="15720" activeTab="1" xr2:uid="{6925927D-06FD-492B-91FA-EFC4135DB9A4}"/>
  </bookViews>
  <sheets>
    <sheet name="Facturation BP" sheetId="4" r:id="rId1"/>
    <sheet name="Facturation exceptionnelle" sheetId="5" r:id="rId2"/>
    <sheet name="Base" sheetId="1" r:id="rId3"/>
    <sheet name="Base facturation" sheetId="6" r:id="rId4"/>
  </sheets>
  <definedNames>
    <definedName name="_xlnm._FilterDatabase" localSheetId="1" hidden="1">'Facturation exceptionnelle'!$A$5:$K$5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5" l="1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7" i="5"/>
  <c r="I8" i="5"/>
  <c r="I9" i="5"/>
  <c r="I10" i="5"/>
  <c r="I11" i="5"/>
  <c r="I12" i="5"/>
  <c r="I13" i="5"/>
  <c r="I14" i="5"/>
  <c r="I15" i="5"/>
  <c r="I6" i="5"/>
  <c r="D6" i="5"/>
  <c r="B6" i="5"/>
  <c r="L2" i="1"/>
  <c r="A6" i="5" s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1" i="1"/>
  <c r="H26" i="4"/>
  <c r="AZ26" i="4" s="1"/>
  <c r="H27" i="4"/>
  <c r="H28" i="4"/>
  <c r="AY28" i="4" s="1"/>
  <c r="H29" i="4"/>
  <c r="H30" i="4"/>
  <c r="H31" i="4"/>
  <c r="AX31" i="4" s="1"/>
  <c r="H32" i="4"/>
  <c r="H33" i="4"/>
  <c r="AT33" i="4" s="1"/>
  <c r="H34" i="4"/>
  <c r="AT34" i="4" s="1"/>
  <c r="H35" i="4"/>
  <c r="H36" i="4"/>
  <c r="H37" i="4"/>
  <c r="H38" i="4"/>
  <c r="H39" i="4"/>
  <c r="H40" i="4"/>
  <c r="H41" i="4"/>
  <c r="AT41" i="4" s="1"/>
  <c r="H42" i="4"/>
  <c r="AT42" i="4" s="1"/>
  <c r="H43" i="4"/>
  <c r="H44" i="4"/>
  <c r="H45" i="4"/>
  <c r="AW45" i="4" s="1"/>
  <c r="H46" i="4"/>
  <c r="H47" i="4"/>
  <c r="H48" i="4"/>
  <c r="H49" i="4"/>
  <c r="AO49" i="4" s="1"/>
  <c r="H50" i="4"/>
  <c r="AQ50" i="4" s="1"/>
  <c r="H51" i="4"/>
  <c r="H52" i="4"/>
  <c r="H53" i="4"/>
  <c r="H54" i="4"/>
  <c r="H55" i="4"/>
  <c r="H56" i="4"/>
  <c r="H57" i="4"/>
  <c r="AU57" i="4" s="1"/>
  <c r="H58" i="4"/>
  <c r="AR58" i="4" s="1"/>
  <c r="H59" i="4"/>
  <c r="H60" i="4"/>
  <c r="H61" i="4"/>
  <c r="H62" i="4"/>
  <c r="H63" i="4"/>
  <c r="H64" i="4"/>
  <c r="H65" i="4"/>
  <c r="AX65" i="4" s="1"/>
  <c r="H66" i="4"/>
  <c r="AV66" i="4" s="1"/>
  <c r="H67" i="4"/>
  <c r="H68" i="4"/>
  <c r="AU68" i="4" s="1"/>
  <c r="H69" i="4"/>
  <c r="H70" i="4"/>
  <c r="H71" i="4"/>
  <c r="H72" i="4"/>
  <c r="AV72" i="4" s="1"/>
  <c r="H73" i="4"/>
  <c r="H74" i="4"/>
  <c r="H75" i="4"/>
  <c r="H76" i="4"/>
  <c r="H77" i="4"/>
  <c r="H78" i="4"/>
  <c r="H79" i="4"/>
  <c r="H80" i="4"/>
  <c r="H81" i="4"/>
  <c r="AX81" i="4" s="1"/>
  <c r="H82" i="4"/>
  <c r="H83" i="4"/>
  <c r="H84" i="4"/>
  <c r="H85" i="4"/>
  <c r="AQ85" i="4" s="1"/>
  <c r="H86" i="4"/>
  <c r="H87" i="4"/>
  <c r="AP87" i="4" s="1"/>
  <c r="H88" i="4"/>
  <c r="H89" i="4"/>
  <c r="H90" i="4"/>
  <c r="AW90" i="4" s="1"/>
  <c r="H91" i="4"/>
  <c r="H92" i="4"/>
  <c r="AY92" i="4" s="1"/>
  <c r="H93" i="4"/>
  <c r="H94" i="4"/>
  <c r="H95" i="4"/>
  <c r="H96" i="4"/>
  <c r="AY96" i="4" s="1"/>
  <c r="H97" i="4"/>
  <c r="AU97" i="4" s="1"/>
  <c r="H98" i="4"/>
  <c r="AZ98" i="4" s="1"/>
  <c r="H99" i="4"/>
  <c r="H100" i="4"/>
  <c r="AT100" i="4" s="1"/>
  <c r="H101" i="4"/>
  <c r="H102" i="4"/>
  <c r="H103" i="4"/>
  <c r="H104" i="4"/>
  <c r="AX104" i="4" s="1"/>
  <c r="H105" i="4"/>
  <c r="H106" i="4"/>
  <c r="AO106" i="4" s="1"/>
  <c r="H107" i="4"/>
  <c r="H108" i="4"/>
  <c r="H109" i="4"/>
  <c r="AP109" i="4" s="1"/>
  <c r="H110" i="4"/>
  <c r="H111" i="4"/>
  <c r="H112" i="4"/>
  <c r="H113" i="4"/>
  <c r="AW113" i="4" s="1"/>
  <c r="H114" i="4"/>
  <c r="AZ114" i="4" s="1"/>
  <c r="H115" i="4"/>
  <c r="H116" i="4"/>
  <c r="H117" i="4"/>
  <c r="H118" i="4"/>
  <c r="H119" i="4"/>
  <c r="H120" i="4"/>
  <c r="H121" i="4"/>
  <c r="AQ121" i="4" s="1"/>
  <c r="H122" i="4"/>
  <c r="AR122" i="4" s="1"/>
  <c r="H123" i="4"/>
  <c r="H124" i="4"/>
  <c r="H125" i="4"/>
  <c r="H126" i="4"/>
  <c r="H127" i="4"/>
  <c r="H128" i="4"/>
  <c r="AO128" i="4" s="1"/>
  <c r="H129" i="4"/>
  <c r="AP129" i="4" s="1"/>
  <c r="H130" i="4"/>
  <c r="AV130" i="4" s="1"/>
  <c r="H131" i="4"/>
  <c r="H132" i="4"/>
  <c r="AX132" i="4" s="1"/>
  <c r="H133" i="4"/>
  <c r="H134" i="4"/>
  <c r="H135" i="4"/>
  <c r="H136" i="4"/>
  <c r="H137" i="4"/>
  <c r="H138" i="4"/>
  <c r="AT138" i="4" s="1"/>
  <c r="H139" i="4"/>
  <c r="H140" i="4"/>
  <c r="H141" i="4"/>
  <c r="H142" i="4"/>
  <c r="H143" i="4"/>
  <c r="H144" i="4"/>
  <c r="AW144" i="4" s="1"/>
  <c r="H145" i="4"/>
  <c r="AY145" i="4" s="1"/>
  <c r="H146" i="4"/>
  <c r="AV146" i="4" s="1"/>
  <c r="H147" i="4"/>
  <c r="H148" i="4"/>
  <c r="H149" i="4"/>
  <c r="AY149" i="4" s="1"/>
  <c r="H150" i="4"/>
  <c r="H151" i="4"/>
  <c r="H152" i="4"/>
  <c r="H153" i="4"/>
  <c r="AR153" i="4" s="1"/>
  <c r="H154" i="4"/>
  <c r="AO154" i="4" s="1"/>
  <c r="H155" i="4"/>
  <c r="H156" i="4"/>
  <c r="H157" i="4"/>
  <c r="AS157" i="4" s="1"/>
  <c r="H158" i="4"/>
  <c r="H159" i="4"/>
  <c r="H160" i="4"/>
  <c r="H161" i="4"/>
  <c r="AY161" i="4" s="1"/>
  <c r="H162" i="4"/>
  <c r="AO162" i="4" s="1"/>
  <c r="H163" i="4"/>
  <c r="H164" i="4"/>
  <c r="H165" i="4"/>
  <c r="H166" i="4"/>
  <c r="H167" i="4"/>
  <c r="H168" i="4"/>
  <c r="H169" i="4"/>
  <c r="H170" i="4"/>
  <c r="AX170" i="4" s="1"/>
  <c r="H171" i="4"/>
  <c r="H172" i="4"/>
  <c r="AO172" i="4" s="1"/>
  <c r="H173" i="4"/>
  <c r="H174" i="4"/>
  <c r="H175" i="4"/>
  <c r="H176" i="4"/>
  <c r="AS176" i="4" s="1"/>
  <c r="H177" i="4"/>
  <c r="AR177" i="4" s="1"/>
  <c r="H178" i="4"/>
  <c r="AX178" i="4" s="1"/>
  <c r="H179" i="4"/>
  <c r="H180" i="4"/>
  <c r="H181" i="4"/>
  <c r="H182" i="4"/>
  <c r="H183" i="4"/>
  <c r="H184" i="4"/>
  <c r="H185" i="4"/>
  <c r="AS185" i="4" s="1"/>
  <c r="H186" i="4"/>
  <c r="AY186" i="4" s="1"/>
  <c r="H187" i="4"/>
  <c r="H188" i="4"/>
  <c r="AQ188" i="4" s="1"/>
  <c r="H189" i="4"/>
  <c r="AQ189" i="4" s="1"/>
  <c r="H190" i="4"/>
  <c r="H191" i="4"/>
  <c r="H192" i="4"/>
  <c r="H193" i="4"/>
  <c r="H194" i="4"/>
  <c r="AU194" i="4" s="1"/>
  <c r="H195" i="4"/>
  <c r="H196" i="4"/>
  <c r="H197" i="4"/>
  <c r="AR197" i="4" s="1"/>
  <c r="H198" i="4"/>
  <c r="H199" i="4"/>
  <c r="H200" i="4"/>
  <c r="AT200" i="4" s="1"/>
  <c r="H5" i="4"/>
  <c r="H6" i="4"/>
  <c r="H7" i="4"/>
  <c r="H8" i="4"/>
  <c r="AZ8" i="4" s="1"/>
  <c r="H9" i="4"/>
  <c r="AT9" i="4" s="1"/>
  <c r="H10" i="4"/>
  <c r="H11" i="4"/>
  <c r="AQ11" i="4" s="1"/>
  <c r="H12" i="4"/>
  <c r="AY12" i="4" s="1"/>
  <c r="H13" i="4"/>
  <c r="H14" i="4"/>
  <c r="H15" i="4"/>
  <c r="AQ15" i="4" s="1"/>
  <c r="H16" i="4"/>
  <c r="H17" i="4"/>
  <c r="AV17" i="4" s="1"/>
  <c r="H18" i="4"/>
  <c r="AR18" i="4" s="1"/>
  <c r="H19" i="4"/>
  <c r="H20" i="4"/>
  <c r="AV20" i="4" s="1"/>
  <c r="H21" i="4"/>
  <c r="H22" i="4"/>
  <c r="H23" i="4"/>
  <c r="AV23" i="4" s="1"/>
  <c r="H24" i="4"/>
  <c r="AT24" i="4" s="1"/>
  <c r="H25" i="4"/>
  <c r="H4" i="4"/>
  <c r="AR9" i="4"/>
  <c r="AU10" i="4"/>
  <c r="AV24" i="4"/>
  <c r="AW25" i="4"/>
  <c r="AW35" i="4"/>
  <c r="AW36" i="4"/>
  <c r="AV43" i="4"/>
  <c r="AS51" i="4"/>
  <c r="AP52" i="4"/>
  <c r="AT57" i="4"/>
  <c r="AV59" i="4"/>
  <c r="AW75" i="4"/>
  <c r="AV76" i="4"/>
  <c r="AO81" i="4"/>
  <c r="AS82" i="4"/>
  <c r="AP84" i="4"/>
  <c r="AW91" i="4"/>
  <c r="AW99" i="4"/>
  <c r="AR107" i="4"/>
  <c r="AP108" i="4"/>
  <c r="AU115" i="4"/>
  <c r="AY116" i="4"/>
  <c r="AP123" i="4"/>
  <c r="AX124" i="4"/>
  <c r="AT128" i="4"/>
  <c r="AU131" i="4"/>
  <c r="AO139" i="4"/>
  <c r="AZ140" i="4"/>
  <c r="AQ144" i="4"/>
  <c r="AO145" i="4"/>
  <c r="AY147" i="4"/>
  <c r="AV148" i="4"/>
  <c r="AR155" i="4"/>
  <c r="AZ156" i="4"/>
  <c r="AT160" i="4"/>
  <c r="AO163" i="4"/>
  <c r="AT164" i="4"/>
  <c r="AR171" i="4"/>
  <c r="AZ179" i="4"/>
  <c r="AT185" i="4"/>
  <c r="AV187" i="4"/>
  <c r="AO195" i="4"/>
  <c r="AO196" i="4"/>
  <c r="AZ5" i="4"/>
  <c r="AW13" i="4"/>
  <c r="AQ21" i="4"/>
  <c r="AR29" i="4"/>
  <c r="AU69" i="4"/>
  <c r="AQ83" i="4"/>
  <c r="AS101" i="4"/>
  <c r="AX115" i="4"/>
  <c r="AP125" i="4"/>
  <c r="AR180" i="4"/>
  <c r="AW189" i="4"/>
  <c r="AQ191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G4" i="4"/>
  <c r="F4" i="4"/>
  <c r="D5" i="5"/>
  <c r="B5" i="5"/>
  <c r="C5" i="5"/>
  <c r="A5" i="5"/>
  <c r="AM5" i="4"/>
  <c r="AM6" i="4"/>
  <c r="AM7" i="4"/>
  <c r="AM8" i="4"/>
  <c r="AM9" i="4"/>
  <c r="AM10" i="4"/>
  <c r="AM11" i="4"/>
  <c r="AM12" i="4"/>
  <c r="AM13" i="4"/>
  <c r="AM14" i="4"/>
  <c r="AQ14" i="4"/>
  <c r="AW14" i="4"/>
  <c r="AM15" i="4"/>
  <c r="AX15" i="4"/>
  <c r="AM16" i="4"/>
  <c r="AM17" i="4"/>
  <c r="AO17" i="4"/>
  <c r="AT17" i="4"/>
  <c r="AM18" i="4"/>
  <c r="AM19" i="4"/>
  <c r="AM20" i="4"/>
  <c r="AM21" i="4"/>
  <c r="AM22" i="4"/>
  <c r="AP22" i="4"/>
  <c r="AS22" i="4"/>
  <c r="AT22" i="4"/>
  <c r="AZ22" i="4"/>
  <c r="AM23" i="4"/>
  <c r="AM24" i="4"/>
  <c r="AW24" i="4"/>
  <c r="AM25" i="4"/>
  <c r="AX25" i="4"/>
  <c r="AM26" i="4"/>
  <c r="AM27" i="4"/>
  <c r="AM28" i="4"/>
  <c r="AM29" i="4"/>
  <c r="AM30" i="4"/>
  <c r="AS30" i="4"/>
  <c r="AM31" i="4"/>
  <c r="AM32" i="4"/>
  <c r="AM33" i="4"/>
  <c r="AM34" i="4"/>
  <c r="AM35" i="4"/>
  <c r="AX35" i="4"/>
  <c r="AM36" i="4"/>
  <c r="AM37" i="4"/>
  <c r="AM38" i="4"/>
  <c r="AP38" i="4"/>
  <c r="AQ38" i="4"/>
  <c r="AR38" i="4"/>
  <c r="AZ38" i="4"/>
  <c r="AM39" i="4"/>
  <c r="AO39" i="4"/>
  <c r="AQ39" i="4"/>
  <c r="AX39" i="4"/>
  <c r="AM40" i="4"/>
  <c r="AM41" i="4"/>
  <c r="AX41" i="4"/>
  <c r="AM42" i="4"/>
  <c r="AM43" i="4"/>
  <c r="AM44" i="4"/>
  <c r="AM45" i="4"/>
  <c r="AT45" i="4"/>
  <c r="AM46" i="4"/>
  <c r="AO46" i="4"/>
  <c r="AQ46" i="4"/>
  <c r="AY46" i="4"/>
  <c r="AZ46" i="4"/>
  <c r="AM47" i="4"/>
  <c r="AU47" i="4"/>
  <c r="AW47" i="4"/>
  <c r="AM48" i="4"/>
  <c r="AM49" i="4"/>
  <c r="AM50" i="4"/>
  <c r="AM51" i="4"/>
  <c r="AM52" i="4"/>
  <c r="AM53" i="4"/>
  <c r="AM54" i="4"/>
  <c r="AO54" i="4"/>
  <c r="AP54" i="4"/>
  <c r="AQ54" i="4"/>
  <c r="AR54" i="4"/>
  <c r="AS54" i="4"/>
  <c r="AM55" i="4"/>
  <c r="AO55" i="4"/>
  <c r="AW55" i="4"/>
  <c r="AX55" i="4"/>
  <c r="AY55" i="4"/>
  <c r="AM56" i="4"/>
  <c r="AM57" i="4"/>
  <c r="AM58" i="4"/>
  <c r="AM59" i="4"/>
  <c r="AM60" i="4"/>
  <c r="AM61" i="4"/>
  <c r="AS61" i="4"/>
  <c r="AM62" i="4"/>
  <c r="AO62" i="4"/>
  <c r="AP62" i="4"/>
  <c r="AR62" i="4"/>
  <c r="AS62" i="4"/>
  <c r="AW62" i="4"/>
  <c r="AM63" i="4"/>
  <c r="AU63" i="4"/>
  <c r="AW63" i="4"/>
  <c r="AY63" i="4"/>
  <c r="AZ63" i="4"/>
  <c r="AM64" i="4"/>
  <c r="AM65" i="4"/>
  <c r="AM66" i="4"/>
  <c r="AM67" i="4"/>
  <c r="AW67" i="4"/>
  <c r="AM68" i="4"/>
  <c r="AM69" i="4"/>
  <c r="AY69" i="4"/>
  <c r="AM70" i="4"/>
  <c r="AO70" i="4"/>
  <c r="AP70" i="4"/>
  <c r="AS70" i="4"/>
  <c r="AX70" i="4"/>
  <c r="AY70" i="4"/>
  <c r="AM71" i="4"/>
  <c r="AP71" i="4"/>
  <c r="AR71" i="4"/>
  <c r="AM72" i="4"/>
  <c r="AS72" i="4"/>
  <c r="AT72" i="4"/>
  <c r="AU72" i="4"/>
  <c r="AM73" i="4"/>
  <c r="AM74" i="4"/>
  <c r="AM75" i="4"/>
  <c r="AM76" i="4"/>
  <c r="AM77" i="4"/>
  <c r="AM78" i="4"/>
  <c r="AT78" i="4"/>
  <c r="AU78" i="4"/>
  <c r="AV78" i="4"/>
  <c r="AX78" i="4"/>
  <c r="AY78" i="4"/>
  <c r="AM79" i="4"/>
  <c r="AU79" i="4"/>
  <c r="AW79" i="4"/>
  <c r="AY79" i="4"/>
  <c r="AM80" i="4"/>
  <c r="AM81" i="4"/>
  <c r="AM82" i="4"/>
  <c r="AM83" i="4"/>
  <c r="AM84" i="4"/>
  <c r="AM85" i="4"/>
  <c r="AM86" i="4"/>
  <c r="AP86" i="4"/>
  <c r="AS86" i="4"/>
  <c r="AU86" i="4"/>
  <c r="AV86" i="4"/>
  <c r="AW86" i="4"/>
  <c r="AM87" i="4"/>
  <c r="AS87" i="4"/>
  <c r="AU87" i="4"/>
  <c r="AV87" i="4"/>
  <c r="AW87" i="4"/>
  <c r="AM88" i="4"/>
  <c r="AM89" i="4"/>
  <c r="AW89" i="4"/>
  <c r="AX89" i="4"/>
  <c r="AM90" i="4"/>
  <c r="AM91" i="4"/>
  <c r="AM92" i="4"/>
  <c r="AN92" i="4"/>
  <c r="AM93" i="4"/>
  <c r="AX93" i="4"/>
  <c r="AM94" i="4"/>
  <c r="AP94" i="4"/>
  <c r="AV94" i="4"/>
  <c r="AX94" i="4"/>
  <c r="AY94" i="4"/>
  <c r="AM95" i="4"/>
  <c r="AO95" i="4"/>
  <c r="AX95" i="4"/>
  <c r="AM96" i="4"/>
  <c r="AW96" i="4"/>
  <c r="AZ96" i="4"/>
  <c r="AM97" i="4"/>
  <c r="AM98" i="4"/>
  <c r="AM99" i="4"/>
  <c r="AM100" i="4"/>
  <c r="AM101" i="4"/>
  <c r="AM102" i="4"/>
  <c r="AO102" i="4"/>
  <c r="AV102" i="4"/>
  <c r="AW102" i="4"/>
  <c r="AX102" i="4"/>
  <c r="AY102" i="4"/>
  <c r="AZ102" i="4"/>
  <c r="AM103" i="4"/>
  <c r="AV103" i="4"/>
  <c r="AW103" i="4"/>
  <c r="AY103" i="4"/>
  <c r="AM104" i="4"/>
  <c r="AM105" i="4"/>
  <c r="AM106" i="4"/>
  <c r="AM107" i="4"/>
  <c r="AS107" i="4"/>
  <c r="AZ107" i="4"/>
  <c r="AM108" i="4"/>
  <c r="AM109" i="4"/>
  <c r="AM110" i="4"/>
  <c r="AP110" i="4"/>
  <c r="AQ110" i="4"/>
  <c r="AR110" i="4"/>
  <c r="AY110" i="4"/>
  <c r="AZ110" i="4"/>
  <c r="AM111" i="4"/>
  <c r="AO111" i="4"/>
  <c r="AR111" i="4"/>
  <c r="AM112" i="4"/>
  <c r="AO112" i="4"/>
  <c r="AP112" i="4"/>
  <c r="AX112" i="4"/>
  <c r="AM113" i="4"/>
  <c r="AM114" i="4"/>
  <c r="AM115" i="4"/>
  <c r="AM116" i="4"/>
  <c r="AM117" i="4"/>
  <c r="AM118" i="4"/>
  <c r="AS118" i="4"/>
  <c r="AT118" i="4"/>
  <c r="AW118" i="4"/>
  <c r="AY118" i="4"/>
  <c r="AZ118" i="4"/>
  <c r="AM119" i="4"/>
  <c r="AW119" i="4"/>
  <c r="AY119" i="4"/>
  <c r="AZ119" i="4"/>
  <c r="AM120" i="4"/>
  <c r="AM121" i="4"/>
  <c r="AM122" i="4"/>
  <c r="AM123" i="4"/>
  <c r="AM124" i="4"/>
  <c r="AM125" i="4"/>
  <c r="AY125" i="4"/>
  <c r="AM126" i="4"/>
  <c r="AO126" i="4"/>
  <c r="AP126" i="4"/>
  <c r="AQ126" i="4"/>
  <c r="AR126" i="4"/>
  <c r="AY126" i="4"/>
  <c r="AZ126" i="4"/>
  <c r="AM127" i="4"/>
  <c r="AR127" i="4"/>
  <c r="AS127" i="4"/>
  <c r="AM128" i="4"/>
  <c r="AP128" i="4"/>
  <c r="AY128" i="4"/>
  <c r="AM129" i="4"/>
  <c r="AM130" i="4"/>
  <c r="AM131" i="4"/>
  <c r="AS131" i="4"/>
  <c r="AM132" i="4"/>
  <c r="AM133" i="4"/>
  <c r="AN133" i="4" s="1"/>
  <c r="AM134" i="4"/>
  <c r="AT134" i="4"/>
  <c r="AU134" i="4"/>
  <c r="AW134" i="4"/>
  <c r="AX134" i="4"/>
  <c r="AY134" i="4"/>
  <c r="AM135" i="4"/>
  <c r="AU135" i="4"/>
  <c r="AV135" i="4"/>
  <c r="AW135" i="4"/>
  <c r="AM136" i="4"/>
  <c r="AM137" i="4"/>
  <c r="AM138" i="4"/>
  <c r="AM139" i="4"/>
  <c r="AM140" i="4"/>
  <c r="AR140" i="4"/>
  <c r="AM141" i="4"/>
  <c r="AY141" i="4"/>
  <c r="AM142" i="4"/>
  <c r="AQ142" i="4"/>
  <c r="AR142" i="4"/>
  <c r="AS142" i="4"/>
  <c r="AZ142" i="4"/>
  <c r="AM143" i="4"/>
  <c r="AO143" i="4"/>
  <c r="AQ143" i="4"/>
  <c r="AR143" i="4"/>
  <c r="AM144" i="4"/>
  <c r="AT144" i="4"/>
  <c r="AZ144" i="4"/>
  <c r="AM145" i="4"/>
  <c r="AM146" i="4"/>
  <c r="AM147" i="4"/>
  <c r="AM148" i="4"/>
  <c r="AM149" i="4"/>
  <c r="AM150" i="4"/>
  <c r="AO150" i="4"/>
  <c r="AT150" i="4"/>
  <c r="AU150" i="4"/>
  <c r="AX150" i="4"/>
  <c r="AY150" i="4"/>
  <c r="AZ150" i="4"/>
  <c r="AM151" i="4"/>
  <c r="AU151" i="4"/>
  <c r="AW151" i="4"/>
  <c r="AZ151" i="4"/>
  <c r="AM152" i="4"/>
  <c r="AM153" i="4"/>
  <c r="AM154" i="4"/>
  <c r="AM155" i="4"/>
  <c r="AQ155" i="4"/>
  <c r="AM156" i="4"/>
  <c r="AM157" i="4"/>
  <c r="AM158" i="4"/>
  <c r="AQ158" i="4"/>
  <c r="AR158" i="4"/>
  <c r="AS158" i="4"/>
  <c r="AT158" i="4"/>
  <c r="AW158" i="4"/>
  <c r="AM159" i="4"/>
  <c r="AR159" i="4"/>
  <c r="AV159" i="4"/>
  <c r="AW159" i="4"/>
  <c r="AY159" i="4"/>
  <c r="AM160" i="4"/>
  <c r="AM161" i="4"/>
  <c r="AS161" i="4"/>
  <c r="AX161" i="4"/>
  <c r="AM162" i="4"/>
  <c r="AM163" i="4"/>
  <c r="AM164" i="4"/>
  <c r="AS164" i="4"/>
  <c r="AM165" i="4"/>
  <c r="AW165" i="4"/>
  <c r="AM166" i="4"/>
  <c r="AO166" i="4"/>
  <c r="AV166" i="4"/>
  <c r="AW166" i="4"/>
  <c r="AX166" i="4"/>
  <c r="AY166" i="4"/>
  <c r="AM167" i="4"/>
  <c r="AW167" i="4"/>
  <c r="AX167" i="4"/>
  <c r="AM168" i="4"/>
  <c r="AO168" i="4"/>
  <c r="AM169" i="4"/>
  <c r="AM170" i="4"/>
  <c r="AM171" i="4"/>
  <c r="AM172" i="4"/>
  <c r="AM173" i="4"/>
  <c r="AW173" i="4"/>
  <c r="AM174" i="4"/>
  <c r="AP174" i="4"/>
  <c r="AQ174" i="4"/>
  <c r="AS174" i="4"/>
  <c r="AT174" i="4"/>
  <c r="AM175" i="4"/>
  <c r="AO175" i="4"/>
  <c r="AP175" i="4"/>
  <c r="AQ175" i="4"/>
  <c r="AS175" i="4"/>
  <c r="AM176" i="4"/>
  <c r="AR176" i="4"/>
  <c r="AM177" i="4"/>
  <c r="AO177" i="4"/>
  <c r="AM178" i="4"/>
  <c r="AM179" i="4"/>
  <c r="AY179" i="4"/>
  <c r="AM180" i="4"/>
  <c r="AN180" i="4"/>
  <c r="AM181" i="4"/>
  <c r="AO181" i="4"/>
  <c r="AM182" i="4"/>
  <c r="AO182" i="4"/>
  <c r="AS182" i="4"/>
  <c r="AT182" i="4"/>
  <c r="AU182" i="4"/>
  <c r="AM183" i="4"/>
  <c r="AO183" i="4"/>
  <c r="AP183" i="4"/>
  <c r="AR183" i="4"/>
  <c r="AS183" i="4"/>
  <c r="AM184" i="4"/>
  <c r="AP184" i="4"/>
  <c r="AY184" i="4"/>
  <c r="AZ184" i="4"/>
  <c r="AM185" i="4"/>
  <c r="AM186" i="4"/>
  <c r="AM187" i="4"/>
  <c r="AM188" i="4"/>
  <c r="AM189" i="4"/>
  <c r="AM190" i="4"/>
  <c r="AS190" i="4"/>
  <c r="AT190" i="4"/>
  <c r="AU190" i="4"/>
  <c r="AX190" i="4"/>
  <c r="AY190" i="4"/>
  <c r="AM191" i="4"/>
  <c r="AT191" i="4"/>
  <c r="AU191" i="4"/>
  <c r="AV191" i="4"/>
  <c r="AW191" i="4"/>
  <c r="AM192" i="4"/>
  <c r="AV192" i="4"/>
  <c r="AY192" i="4"/>
  <c r="AM193" i="4"/>
  <c r="AM194" i="4"/>
  <c r="AM195" i="4"/>
  <c r="AQ195" i="4"/>
  <c r="AM196" i="4"/>
  <c r="AM197" i="4"/>
  <c r="AM198" i="4"/>
  <c r="AR198" i="4"/>
  <c r="AS198" i="4"/>
  <c r="AT198" i="4"/>
  <c r="AW198" i="4"/>
  <c r="AX198" i="4"/>
  <c r="AM199" i="4"/>
  <c r="AS199" i="4"/>
  <c r="AT199" i="4"/>
  <c r="AU199" i="4"/>
  <c r="AV199" i="4"/>
  <c r="AM200" i="4"/>
  <c r="AS200" i="4"/>
  <c r="AX200" i="4"/>
  <c r="AY200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N34" i="4" s="1"/>
  <c r="AF35" i="4"/>
  <c r="AF36" i="4"/>
  <c r="AF37" i="4"/>
  <c r="AF38" i="4"/>
  <c r="AF39" i="4"/>
  <c r="AF40" i="4"/>
  <c r="AF41" i="4"/>
  <c r="AF42" i="4"/>
  <c r="AN42" i="4" s="1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N58" i="4" s="1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N82" i="4" s="1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N114" i="4" s="1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N138" i="4" s="1"/>
  <c r="AF139" i="4"/>
  <c r="AF140" i="4"/>
  <c r="AF141" i="4"/>
  <c r="AF142" i="4"/>
  <c r="AF143" i="4"/>
  <c r="AF144" i="4"/>
  <c r="AF145" i="4"/>
  <c r="AF146" i="4"/>
  <c r="AN146" i="4" s="1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N170" i="4" s="1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Y5" i="4"/>
  <c r="Y6" i="4"/>
  <c r="Y7" i="4"/>
  <c r="Y8" i="4"/>
  <c r="Y9" i="4"/>
  <c r="Y10" i="4"/>
  <c r="Y11" i="4"/>
  <c r="Y12" i="4"/>
  <c r="Y13" i="4"/>
  <c r="Y14" i="4"/>
  <c r="AN14" i="4" s="1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AN38" i="4" s="1"/>
  <c r="Y39" i="4"/>
  <c r="Y40" i="4"/>
  <c r="Y41" i="4"/>
  <c r="Y42" i="4"/>
  <c r="Y43" i="4"/>
  <c r="Y44" i="4"/>
  <c r="Y45" i="4"/>
  <c r="Y46" i="4"/>
  <c r="AN46" i="4" s="1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AN62" i="4" s="1"/>
  <c r="Y63" i="4"/>
  <c r="Y64" i="4"/>
  <c r="Y65" i="4"/>
  <c r="Y66" i="4"/>
  <c r="AN66" i="4" s="1"/>
  <c r="Y67" i="4"/>
  <c r="Y68" i="4"/>
  <c r="Y69" i="4"/>
  <c r="Y70" i="4"/>
  <c r="AN70" i="4" s="1"/>
  <c r="Y71" i="4"/>
  <c r="Y72" i="4"/>
  <c r="Y73" i="4"/>
  <c r="Y74" i="4"/>
  <c r="Y75" i="4"/>
  <c r="Y76" i="4"/>
  <c r="AN76" i="4" s="1"/>
  <c r="Y77" i="4"/>
  <c r="Y78" i="4"/>
  <c r="AN78" i="4" s="1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AN102" i="4" s="1"/>
  <c r="Y103" i="4"/>
  <c r="Y104" i="4"/>
  <c r="Y105" i="4"/>
  <c r="Y106" i="4"/>
  <c r="Y107" i="4"/>
  <c r="Y108" i="4"/>
  <c r="Y109" i="4"/>
  <c r="Y110" i="4"/>
  <c r="AN110" i="4" s="1"/>
  <c r="Y111" i="4"/>
  <c r="Y112" i="4"/>
  <c r="Y113" i="4"/>
  <c r="Y114" i="4"/>
  <c r="Y115" i="4"/>
  <c r="Y116" i="4"/>
  <c r="Y117" i="4"/>
  <c r="Y118" i="4"/>
  <c r="Y119" i="4"/>
  <c r="Y120" i="4"/>
  <c r="Y121" i="4"/>
  <c r="Y122" i="4"/>
  <c r="Y123" i="4"/>
  <c r="Y124" i="4"/>
  <c r="Y125" i="4"/>
  <c r="Y126" i="4"/>
  <c r="AN126" i="4" s="1"/>
  <c r="Y127" i="4"/>
  <c r="Y128" i="4"/>
  <c r="Y129" i="4"/>
  <c r="Y130" i="4"/>
  <c r="Y131" i="4"/>
  <c r="Y132" i="4"/>
  <c r="Y133" i="4"/>
  <c r="Y134" i="4"/>
  <c r="AN134" i="4" s="1"/>
  <c r="Y135" i="4"/>
  <c r="Y136" i="4"/>
  <c r="Y137" i="4"/>
  <c r="Y138" i="4"/>
  <c r="Y139" i="4"/>
  <c r="Y140" i="4"/>
  <c r="Y141" i="4"/>
  <c r="Y142" i="4"/>
  <c r="AN142" i="4" s="1"/>
  <c r="Y143" i="4"/>
  <c r="Y144" i="4"/>
  <c r="Y145" i="4"/>
  <c r="Y146" i="4"/>
  <c r="Y147" i="4"/>
  <c r="Y148" i="4"/>
  <c r="Y149" i="4"/>
  <c r="Y150" i="4"/>
  <c r="Y151" i="4"/>
  <c r="Y152" i="4"/>
  <c r="Y153" i="4"/>
  <c r="Y154" i="4"/>
  <c r="Y155" i="4"/>
  <c r="Y156" i="4"/>
  <c r="Y157" i="4"/>
  <c r="Y158" i="4"/>
  <c r="AN158" i="4" s="1"/>
  <c r="Y159" i="4"/>
  <c r="Y160" i="4"/>
  <c r="Y161" i="4"/>
  <c r="Y162" i="4"/>
  <c r="Y163" i="4"/>
  <c r="Y164" i="4"/>
  <c r="AN164" i="4" s="1"/>
  <c r="Y165" i="4"/>
  <c r="Y166" i="4"/>
  <c r="Y167" i="4"/>
  <c r="Y168" i="4"/>
  <c r="Y169" i="4"/>
  <c r="Y170" i="4"/>
  <c r="Y171" i="4"/>
  <c r="Y172" i="4"/>
  <c r="Y173" i="4"/>
  <c r="Y174" i="4"/>
  <c r="AN174" i="4" s="1"/>
  <c r="Y175" i="4"/>
  <c r="Y176" i="4"/>
  <c r="Y177" i="4"/>
  <c r="Y178" i="4"/>
  <c r="Y179" i="4"/>
  <c r="Y180" i="4"/>
  <c r="Y181" i="4"/>
  <c r="Y182" i="4"/>
  <c r="Y183" i="4"/>
  <c r="Y184" i="4"/>
  <c r="Y185" i="4"/>
  <c r="Y186" i="4"/>
  <c r="Y187" i="4"/>
  <c r="Y188" i="4"/>
  <c r="Y189" i="4"/>
  <c r="Y190" i="4"/>
  <c r="Y191" i="4"/>
  <c r="Y192" i="4"/>
  <c r="Y193" i="4"/>
  <c r="Y194" i="4"/>
  <c r="Y195" i="4"/>
  <c r="Y196" i="4"/>
  <c r="Y197" i="4"/>
  <c r="Y198" i="4"/>
  <c r="AN198" i="4" s="1"/>
  <c r="Y199" i="4"/>
  <c r="Y200" i="4"/>
  <c r="R199" i="4"/>
  <c r="R200" i="4"/>
  <c r="R5" i="4"/>
  <c r="R6" i="4"/>
  <c r="R7" i="4"/>
  <c r="R8" i="4"/>
  <c r="AN8" i="4" s="1"/>
  <c r="R9" i="4"/>
  <c r="R10" i="4"/>
  <c r="R11" i="4"/>
  <c r="R12" i="4"/>
  <c r="R13" i="4"/>
  <c r="R14" i="4"/>
  <c r="R15" i="4"/>
  <c r="R16" i="4"/>
  <c r="AN16" i="4" s="1"/>
  <c r="R17" i="4"/>
  <c r="R18" i="4"/>
  <c r="R19" i="4"/>
  <c r="R20" i="4"/>
  <c r="R21" i="4"/>
  <c r="R22" i="4"/>
  <c r="R23" i="4"/>
  <c r="AN23" i="4" s="1"/>
  <c r="R24" i="4"/>
  <c r="AN24" i="4" s="1"/>
  <c r="R25" i="4"/>
  <c r="R26" i="4"/>
  <c r="R27" i="4"/>
  <c r="R28" i="4"/>
  <c r="R29" i="4"/>
  <c r="R30" i="4"/>
  <c r="AN30" i="4" s="1"/>
  <c r="R31" i="4"/>
  <c r="R32" i="4"/>
  <c r="AN32" i="4" s="1"/>
  <c r="R33" i="4"/>
  <c r="R34" i="4"/>
  <c r="R35" i="4"/>
  <c r="R36" i="4"/>
  <c r="R37" i="4"/>
  <c r="R38" i="4"/>
  <c r="R39" i="4"/>
  <c r="AN39" i="4" s="1"/>
  <c r="R40" i="4"/>
  <c r="AN40" i="4" s="1"/>
  <c r="R41" i="4"/>
  <c r="R42" i="4"/>
  <c r="R43" i="4"/>
  <c r="R44" i="4"/>
  <c r="R45" i="4"/>
  <c r="R46" i="4"/>
  <c r="R47" i="4"/>
  <c r="R48" i="4"/>
  <c r="AN48" i="4" s="1"/>
  <c r="R49" i="4"/>
  <c r="R50" i="4"/>
  <c r="R51" i="4"/>
  <c r="R52" i="4"/>
  <c r="R53" i="4"/>
  <c r="R54" i="4"/>
  <c r="R55" i="4"/>
  <c r="R56" i="4"/>
  <c r="AN56" i="4" s="1"/>
  <c r="R57" i="4"/>
  <c r="R58" i="4"/>
  <c r="R59" i="4"/>
  <c r="R60" i="4"/>
  <c r="R61" i="4"/>
  <c r="R62" i="4"/>
  <c r="R63" i="4"/>
  <c r="R64" i="4"/>
  <c r="AN64" i="4" s="1"/>
  <c r="R65" i="4"/>
  <c r="R66" i="4"/>
  <c r="R67" i="4"/>
  <c r="R68" i="4"/>
  <c r="R69" i="4"/>
  <c r="R70" i="4"/>
  <c r="R71" i="4"/>
  <c r="R72" i="4"/>
  <c r="AN72" i="4" s="1"/>
  <c r="R73" i="4"/>
  <c r="R74" i="4"/>
  <c r="R75" i="4"/>
  <c r="R76" i="4"/>
  <c r="R77" i="4"/>
  <c r="R78" i="4"/>
  <c r="R79" i="4"/>
  <c r="R80" i="4"/>
  <c r="AN80" i="4" s="1"/>
  <c r="R81" i="4"/>
  <c r="R82" i="4"/>
  <c r="R83" i="4"/>
  <c r="R84" i="4"/>
  <c r="R85" i="4"/>
  <c r="R86" i="4"/>
  <c r="R87" i="4"/>
  <c r="R88" i="4"/>
  <c r="AN88" i="4" s="1"/>
  <c r="R89" i="4"/>
  <c r="R90" i="4"/>
  <c r="R91" i="4"/>
  <c r="R92" i="4"/>
  <c r="R93" i="4"/>
  <c r="R94" i="4"/>
  <c r="R95" i="4"/>
  <c r="AN95" i="4" s="1"/>
  <c r="R96" i="4"/>
  <c r="AN96" i="4" s="1"/>
  <c r="R97" i="4"/>
  <c r="R98" i="4"/>
  <c r="R99" i="4"/>
  <c r="R100" i="4"/>
  <c r="R101" i="4"/>
  <c r="R102" i="4"/>
  <c r="R103" i="4"/>
  <c r="R104" i="4"/>
  <c r="AN104" i="4" s="1"/>
  <c r="R105" i="4"/>
  <c r="R106" i="4"/>
  <c r="R107" i="4"/>
  <c r="R108" i="4"/>
  <c r="R109" i="4"/>
  <c r="R110" i="4"/>
  <c r="R111" i="4"/>
  <c r="R112" i="4"/>
  <c r="AN112" i="4" s="1"/>
  <c r="R113" i="4"/>
  <c r="R114" i="4"/>
  <c r="R115" i="4"/>
  <c r="R116" i="4"/>
  <c r="R117" i="4"/>
  <c r="R118" i="4"/>
  <c r="R119" i="4"/>
  <c r="R120" i="4"/>
  <c r="AN120" i="4" s="1"/>
  <c r="R121" i="4"/>
  <c r="R122" i="4"/>
  <c r="R123" i="4"/>
  <c r="R124" i="4"/>
  <c r="AN124" i="4" s="1"/>
  <c r="R125" i="4"/>
  <c r="R126" i="4"/>
  <c r="R127" i="4"/>
  <c r="AN127" i="4" s="1"/>
  <c r="R128" i="4"/>
  <c r="AN128" i="4" s="1"/>
  <c r="R129" i="4"/>
  <c r="R130" i="4"/>
  <c r="AN130" i="4" s="1"/>
  <c r="R131" i="4"/>
  <c r="R132" i="4"/>
  <c r="R133" i="4"/>
  <c r="R134" i="4"/>
  <c r="R135" i="4"/>
  <c r="R136" i="4"/>
  <c r="AN136" i="4" s="1"/>
  <c r="R137" i="4"/>
  <c r="R138" i="4"/>
  <c r="R139" i="4"/>
  <c r="R140" i="4"/>
  <c r="R141" i="4"/>
  <c r="R142" i="4"/>
  <c r="R143" i="4"/>
  <c r="R144" i="4"/>
  <c r="AN144" i="4" s="1"/>
  <c r="R145" i="4"/>
  <c r="R146" i="4"/>
  <c r="R147" i="4"/>
  <c r="R148" i="4"/>
  <c r="R149" i="4"/>
  <c r="R150" i="4"/>
  <c r="R151" i="4"/>
  <c r="R152" i="4"/>
  <c r="AN152" i="4" s="1"/>
  <c r="R153" i="4"/>
  <c r="R154" i="4"/>
  <c r="R155" i="4"/>
  <c r="R156" i="4"/>
  <c r="AN156" i="4" s="1"/>
  <c r="R157" i="4"/>
  <c r="R158" i="4"/>
  <c r="R159" i="4"/>
  <c r="AN159" i="4" s="1"/>
  <c r="R160" i="4"/>
  <c r="AN160" i="4" s="1"/>
  <c r="R161" i="4"/>
  <c r="R162" i="4"/>
  <c r="R163" i="4"/>
  <c r="R164" i="4"/>
  <c r="R165" i="4"/>
  <c r="R166" i="4"/>
  <c r="AN166" i="4" s="1"/>
  <c r="R167" i="4"/>
  <c r="AN167" i="4" s="1"/>
  <c r="R168" i="4"/>
  <c r="AN168" i="4" s="1"/>
  <c r="R169" i="4"/>
  <c r="R170" i="4"/>
  <c r="R171" i="4"/>
  <c r="R172" i="4"/>
  <c r="R173" i="4"/>
  <c r="R174" i="4"/>
  <c r="R175" i="4"/>
  <c r="R176" i="4"/>
  <c r="AN176" i="4" s="1"/>
  <c r="R177" i="4"/>
  <c r="R178" i="4"/>
  <c r="R179" i="4"/>
  <c r="R180" i="4"/>
  <c r="R181" i="4"/>
  <c r="R182" i="4"/>
  <c r="R183" i="4"/>
  <c r="AN183" i="4" s="1"/>
  <c r="R184" i="4"/>
  <c r="AN184" i="4" s="1"/>
  <c r="R185" i="4"/>
  <c r="R186" i="4"/>
  <c r="R187" i="4"/>
  <c r="R188" i="4"/>
  <c r="R189" i="4"/>
  <c r="R190" i="4"/>
  <c r="AN190" i="4" s="1"/>
  <c r="R191" i="4"/>
  <c r="R192" i="4"/>
  <c r="AN192" i="4" s="1"/>
  <c r="R193" i="4"/>
  <c r="R194" i="4"/>
  <c r="R195" i="4"/>
  <c r="R196" i="4"/>
  <c r="AN196" i="4" s="1"/>
  <c r="R197" i="4"/>
  <c r="R198" i="4"/>
  <c r="AM4" i="4"/>
  <c r="AF4" i="4"/>
  <c r="Y4" i="4"/>
  <c r="R4" i="4"/>
  <c r="K3" i="4"/>
  <c r="D3" i="4"/>
  <c r="A4" i="4"/>
  <c r="B4" i="4"/>
  <c r="C4" i="4"/>
  <c r="D4" i="4"/>
  <c r="E4" i="4"/>
  <c r="I4" i="4"/>
  <c r="J4" i="4"/>
  <c r="A5" i="4"/>
  <c r="B5" i="4"/>
  <c r="C5" i="4"/>
  <c r="D5" i="4"/>
  <c r="E5" i="4"/>
  <c r="I5" i="4"/>
  <c r="J5" i="4"/>
  <c r="A6" i="4"/>
  <c r="B6" i="4"/>
  <c r="C6" i="4"/>
  <c r="D6" i="4"/>
  <c r="E6" i="4"/>
  <c r="I6" i="4"/>
  <c r="J6" i="4"/>
  <c r="A7" i="4"/>
  <c r="B7" i="4"/>
  <c r="C7" i="4"/>
  <c r="D7" i="4"/>
  <c r="E7" i="4"/>
  <c r="I7" i="4"/>
  <c r="J7" i="4"/>
  <c r="A8" i="4"/>
  <c r="B8" i="4"/>
  <c r="C8" i="4"/>
  <c r="E8" i="4"/>
  <c r="AO8" i="4"/>
  <c r="I8" i="4"/>
  <c r="J8" i="4"/>
  <c r="A9" i="4"/>
  <c r="B9" i="4"/>
  <c r="C9" i="4"/>
  <c r="D9" i="4"/>
  <c r="E9" i="4"/>
  <c r="I9" i="4"/>
  <c r="J9" i="4"/>
  <c r="A10" i="4"/>
  <c r="B10" i="4"/>
  <c r="C10" i="4"/>
  <c r="D10" i="4"/>
  <c r="E10" i="4"/>
  <c r="I10" i="4"/>
  <c r="J10" i="4"/>
  <c r="A11" i="4"/>
  <c r="B11" i="4"/>
  <c r="C11" i="4"/>
  <c r="D11" i="4"/>
  <c r="E11" i="4"/>
  <c r="I11" i="4"/>
  <c r="J11" i="4"/>
  <c r="A12" i="4"/>
  <c r="B12" i="4"/>
  <c r="C12" i="4"/>
  <c r="D12" i="4"/>
  <c r="E12" i="4"/>
  <c r="I12" i="4"/>
  <c r="J12" i="4"/>
  <c r="A13" i="4"/>
  <c r="B13" i="4"/>
  <c r="C13" i="4"/>
  <c r="D13" i="4"/>
  <c r="E13" i="4"/>
  <c r="I13" i="4"/>
  <c r="J13" i="4"/>
  <c r="A14" i="4"/>
  <c r="B14" i="4"/>
  <c r="C14" i="4"/>
  <c r="D14" i="4"/>
  <c r="E14" i="4"/>
  <c r="AU14" i="4"/>
  <c r="I14" i="4"/>
  <c r="J14" i="4"/>
  <c r="A15" i="4"/>
  <c r="B15" i="4"/>
  <c r="C15" i="4"/>
  <c r="D15" i="4"/>
  <c r="E15" i="4"/>
  <c r="AR15" i="4"/>
  <c r="I15" i="4"/>
  <c r="J15" i="4"/>
  <c r="A16" i="4"/>
  <c r="B16" i="4"/>
  <c r="C16" i="4"/>
  <c r="D16" i="4"/>
  <c r="E16" i="4"/>
  <c r="AT16" i="4"/>
  <c r="I16" i="4"/>
  <c r="J16" i="4"/>
  <c r="A17" i="4"/>
  <c r="B17" i="4"/>
  <c r="C17" i="4"/>
  <c r="D17" i="4"/>
  <c r="E17" i="4"/>
  <c r="I17" i="4"/>
  <c r="J17" i="4"/>
  <c r="A18" i="4"/>
  <c r="B18" i="4"/>
  <c r="C18" i="4"/>
  <c r="D18" i="4"/>
  <c r="E18" i="4"/>
  <c r="I18" i="4"/>
  <c r="J18" i="4"/>
  <c r="A19" i="4"/>
  <c r="B19" i="4"/>
  <c r="C19" i="4"/>
  <c r="D19" i="4"/>
  <c r="E19" i="4"/>
  <c r="I19" i="4"/>
  <c r="J19" i="4"/>
  <c r="A20" i="4"/>
  <c r="B20" i="4"/>
  <c r="C20" i="4"/>
  <c r="D20" i="4"/>
  <c r="E20" i="4"/>
  <c r="I20" i="4"/>
  <c r="J20" i="4"/>
  <c r="A21" i="4"/>
  <c r="B21" i="4"/>
  <c r="C21" i="4"/>
  <c r="D21" i="4"/>
  <c r="E21" i="4"/>
  <c r="I21" i="4"/>
  <c r="J21" i="4"/>
  <c r="A22" i="4"/>
  <c r="B22" i="4"/>
  <c r="C22" i="4"/>
  <c r="D22" i="4"/>
  <c r="E22" i="4"/>
  <c r="AY22" i="4"/>
  <c r="I22" i="4"/>
  <c r="J22" i="4"/>
  <c r="A23" i="4"/>
  <c r="B23" i="4"/>
  <c r="C23" i="4"/>
  <c r="D23" i="4"/>
  <c r="E23" i="4"/>
  <c r="I23" i="4"/>
  <c r="J23" i="4"/>
  <c r="A24" i="4"/>
  <c r="B24" i="4"/>
  <c r="C24" i="4"/>
  <c r="D24" i="4"/>
  <c r="E24" i="4"/>
  <c r="I24" i="4"/>
  <c r="J24" i="4"/>
  <c r="A25" i="4"/>
  <c r="B25" i="4"/>
  <c r="C25" i="4"/>
  <c r="D25" i="4"/>
  <c r="E25" i="4"/>
  <c r="I25" i="4"/>
  <c r="J25" i="4"/>
  <c r="A26" i="4"/>
  <c r="B26" i="4"/>
  <c r="C26" i="4"/>
  <c r="D26" i="4"/>
  <c r="E26" i="4"/>
  <c r="I26" i="4"/>
  <c r="J26" i="4"/>
  <c r="A27" i="4"/>
  <c r="B27" i="4"/>
  <c r="C27" i="4"/>
  <c r="D27" i="4"/>
  <c r="E27" i="4"/>
  <c r="I27" i="4"/>
  <c r="J27" i="4"/>
  <c r="A28" i="4"/>
  <c r="B28" i="4"/>
  <c r="C28" i="4"/>
  <c r="D28" i="4"/>
  <c r="E28" i="4"/>
  <c r="I28" i="4"/>
  <c r="J28" i="4"/>
  <c r="A29" i="4"/>
  <c r="B29" i="4"/>
  <c r="C29" i="4"/>
  <c r="D29" i="4"/>
  <c r="E29" i="4"/>
  <c r="I29" i="4"/>
  <c r="J29" i="4"/>
  <c r="A30" i="4"/>
  <c r="B30" i="4"/>
  <c r="C30" i="4"/>
  <c r="D30" i="4"/>
  <c r="E30" i="4"/>
  <c r="I30" i="4"/>
  <c r="J30" i="4"/>
  <c r="A31" i="4"/>
  <c r="B31" i="4"/>
  <c r="C31" i="4"/>
  <c r="D31" i="4"/>
  <c r="E31" i="4"/>
  <c r="I31" i="4"/>
  <c r="J31" i="4"/>
  <c r="A32" i="4"/>
  <c r="B32" i="4"/>
  <c r="C32" i="4"/>
  <c r="D32" i="4"/>
  <c r="E32" i="4"/>
  <c r="I32" i="4"/>
  <c r="J32" i="4"/>
  <c r="A33" i="4"/>
  <c r="B33" i="4"/>
  <c r="C33" i="4"/>
  <c r="D33" i="4"/>
  <c r="E33" i="4"/>
  <c r="I33" i="4"/>
  <c r="J33" i="4"/>
  <c r="A34" i="4"/>
  <c r="B34" i="4"/>
  <c r="C34" i="4"/>
  <c r="D34" i="4"/>
  <c r="E34" i="4"/>
  <c r="I34" i="4"/>
  <c r="J34" i="4"/>
  <c r="A35" i="4"/>
  <c r="B35" i="4"/>
  <c r="C35" i="4"/>
  <c r="D35" i="4"/>
  <c r="E35" i="4"/>
  <c r="I35" i="4"/>
  <c r="J35" i="4"/>
  <c r="A36" i="4"/>
  <c r="B36" i="4"/>
  <c r="C36" i="4"/>
  <c r="D36" i="4"/>
  <c r="E36" i="4"/>
  <c r="I36" i="4"/>
  <c r="J36" i="4"/>
  <c r="B3" i="4"/>
  <c r="C3" i="4"/>
  <c r="E3" i="4"/>
  <c r="H3" i="4"/>
  <c r="I3" i="4"/>
  <c r="J3" i="4"/>
  <c r="A3" i="4"/>
  <c r="AX74" i="4" l="1"/>
  <c r="AZ74" i="4"/>
  <c r="AY170" i="4"/>
  <c r="AT122" i="4"/>
  <c r="AV193" i="4"/>
  <c r="AX193" i="4"/>
  <c r="AU137" i="4"/>
  <c r="AW137" i="4"/>
  <c r="AR137" i="4"/>
  <c r="AW105" i="4"/>
  <c r="AS105" i="4"/>
  <c r="AX105" i="4"/>
  <c r="AQ105" i="4"/>
  <c r="AT137" i="4"/>
  <c r="AS122" i="4"/>
  <c r="AW65" i="4"/>
  <c r="AU177" i="4"/>
  <c r="AR168" i="4"/>
  <c r="AS168" i="4"/>
  <c r="AX152" i="4"/>
  <c r="AY152" i="4"/>
  <c r="AQ152" i="4"/>
  <c r="AQ112" i="4"/>
  <c r="AW112" i="4"/>
  <c r="AV40" i="4"/>
  <c r="AX40" i="4"/>
  <c r="AY40" i="4"/>
  <c r="AO161" i="4"/>
  <c r="AQ82" i="4"/>
  <c r="AR82" i="4"/>
  <c r="AT50" i="4"/>
  <c r="AV114" i="4"/>
  <c r="AR169" i="4"/>
  <c r="AV169" i="4"/>
  <c r="AY89" i="4"/>
  <c r="AQ89" i="4"/>
  <c r="AY73" i="4"/>
  <c r="AS73" i="4"/>
  <c r="AP161" i="4"/>
  <c r="AT89" i="4"/>
  <c r="AQ58" i="4"/>
  <c r="AT192" i="4"/>
  <c r="AR192" i="4"/>
  <c r="AX184" i="4"/>
  <c r="AS184" i="4"/>
  <c r="AR160" i="4"/>
  <c r="AQ160" i="4"/>
  <c r="AR136" i="4"/>
  <c r="AX136" i="4"/>
  <c r="AQ120" i="4"/>
  <c r="AY120" i="4"/>
  <c r="AV120" i="4"/>
  <c r="AQ88" i="4"/>
  <c r="AU88" i="4"/>
  <c r="AR88" i="4"/>
  <c r="AZ80" i="4"/>
  <c r="AX80" i="4"/>
  <c r="AS64" i="4"/>
  <c r="AQ64" i="4"/>
  <c r="AR64" i="4"/>
  <c r="AS56" i="4"/>
  <c r="AT56" i="4"/>
  <c r="AU56" i="4"/>
  <c r="AZ56" i="4"/>
  <c r="AZ48" i="4"/>
  <c r="AQ48" i="4"/>
  <c r="AR48" i="4"/>
  <c r="AV48" i="4"/>
  <c r="AW32" i="4"/>
  <c r="AR32" i="4"/>
  <c r="AP200" i="4"/>
  <c r="AU192" i="4"/>
  <c r="AO184" i="4"/>
  <c r="AZ178" i="4"/>
  <c r="AQ176" i="4"/>
  <c r="AO169" i="4"/>
  <c r="AR144" i="4"/>
  <c r="AS137" i="4"/>
  <c r="AW104" i="4"/>
  <c r="AY74" i="4"/>
  <c r="AV65" i="4"/>
  <c r="AZ40" i="4"/>
  <c r="AT176" i="4"/>
  <c r="AO98" i="4"/>
  <c r="AQ199" i="4"/>
  <c r="AP199" i="4"/>
  <c r="AZ199" i="4"/>
  <c r="AR199" i="4"/>
  <c r="AR191" i="4"/>
  <c r="AS191" i="4"/>
  <c r="AU183" i="4"/>
  <c r="AW183" i="4"/>
  <c r="AX183" i="4"/>
  <c r="AR175" i="4"/>
  <c r="BA175" i="4" s="1"/>
  <c r="AV175" i="4"/>
  <c r="AT175" i="4"/>
  <c r="AU175" i="4"/>
  <c r="AV167" i="4"/>
  <c r="AO167" i="4"/>
  <c r="AY167" i="4"/>
  <c r="AP167" i="4"/>
  <c r="AR167" i="4"/>
  <c r="AU159" i="4"/>
  <c r="AS159" i="4"/>
  <c r="AT159" i="4"/>
  <c r="AY151" i="4"/>
  <c r="AR151" i="4"/>
  <c r="AS151" i="4"/>
  <c r="AU143" i="4"/>
  <c r="AV143" i="4"/>
  <c r="AW143" i="4"/>
  <c r="AS135" i="4"/>
  <c r="AZ135" i="4"/>
  <c r="AY127" i="4"/>
  <c r="AO127" i="4"/>
  <c r="AQ127" i="4"/>
  <c r="AU119" i="4"/>
  <c r="AS119" i="4"/>
  <c r="AT119" i="4"/>
  <c r="AQ111" i="4"/>
  <c r="AT111" i="4"/>
  <c r="AU111" i="4"/>
  <c r="AQ103" i="4"/>
  <c r="AZ103" i="4"/>
  <c r="AO103" i="4"/>
  <c r="AR95" i="4"/>
  <c r="AY95" i="4"/>
  <c r="AZ95" i="4"/>
  <c r="AS79" i="4"/>
  <c r="AZ79" i="4"/>
  <c r="AO71" i="4"/>
  <c r="AZ71" i="4"/>
  <c r="AY71" i="4"/>
  <c r="AV63" i="4"/>
  <c r="AP63" i="4"/>
  <c r="AQ63" i="4"/>
  <c r="AR63" i="4"/>
  <c r="AR55" i="4"/>
  <c r="AP55" i="4"/>
  <c r="AU55" i="4"/>
  <c r="AV55" i="4"/>
  <c r="AV47" i="4"/>
  <c r="AQ47" i="4"/>
  <c r="AR47" i="4"/>
  <c r="AS47" i="4"/>
  <c r="AP39" i="4"/>
  <c r="AR39" i="4"/>
  <c r="AS39" i="4"/>
  <c r="AW39" i="4"/>
  <c r="AO200" i="4"/>
  <c r="AO199" i="4"/>
  <c r="AS192" i="4"/>
  <c r="AP191" i="4"/>
  <c r="AP186" i="4"/>
  <c r="AU167" i="4"/>
  <c r="AO159" i="4"/>
  <c r="AT151" i="4"/>
  <c r="AT135" i="4"/>
  <c r="AZ127" i="4"/>
  <c r="AV119" i="4"/>
  <c r="AZ111" i="4"/>
  <c r="AV104" i="4"/>
  <c r="AU103" i="4"/>
  <c r="AW95" i="4"/>
  <c r="AT88" i="4"/>
  <c r="AR87" i="4"/>
  <c r="AR79" i="4"/>
  <c r="AX71" i="4"/>
  <c r="AQ65" i="4"/>
  <c r="AO63" i="4"/>
  <c r="AU40" i="4"/>
  <c r="AQ183" i="4"/>
  <c r="AS194" i="4"/>
  <c r="AV97" i="4"/>
  <c r="AQ40" i="4"/>
  <c r="AU198" i="4"/>
  <c r="AV198" i="4"/>
  <c r="AQ190" i="4"/>
  <c r="AV190" i="4"/>
  <c r="AW190" i="4"/>
  <c r="AQ182" i="4"/>
  <c r="AY182" i="4"/>
  <c r="AP182" i="4"/>
  <c r="BA182" i="4" s="1"/>
  <c r="AZ182" i="4"/>
  <c r="AR182" i="4"/>
  <c r="AR174" i="4"/>
  <c r="AZ174" i="4"/>
  <c r="AW174" i="4"/>
  <c r="AO174" i="4"/>
  <c r="BA174" i="4" s="1"/>
  <c r="AX174" i="4"/>
  <c r="AR166" i="4"/>
  <c r="AZ166" i="4"/>
  <c r="AS166" i="4"/>
  <c r="AT166" i="4"/>
  <c r="AP158" i="4"/>
  <c r="AX158" i="4"/>
  <c r="AU158" i="4"/>
  <c r="AV158" i="4"/>
  <c r="AS150" i="4"/>
  <c r="AV150" i="4"/>
  <c r="AW150" i="4"/>
  <c r="AP142" i="4"/>
  <c r="AX142" i="4"/>
  <c r="AW142" i="4"/>
  <c r="AO142" i="4"/>
  <c r="AY142" i="4"/>
  <c r="AV134" i="4"/>
  <c r="AQ134" i="4"/>
  <c r="AZ134" i="4"/>
  <c r="AR134" i="4"/>
  <c r="AS126" i="4"/>
  <c r="AT126" i="4"/>
  <c r="BA126" i="4" s="1"/>
  <c r="AU126" i="4"/>
  <c r="AP118" i="4"/>
  <c r="AX118" i="4"/>
  <c r="AU118" i="4"/>
  <c r="AV118" i="4"/>
  <c r="AU110" i="4"/>
  <c r="AW110" i="4"/>
  <c r="AO110" i="4"/>
  <c r="BA110" i="4" s="1"/>
  <c r="AX110" i="4"/>
  <c r="AU102" i="4"/>
  <c r="AR102" i="4"/>
  <c r="AS102" i="4"/>
  <c r="AO94" i="4"/>
  <c r="AW94" i="4"/>
  <c r="AQ94" i="4"/>
  <c r="BA94" i="4" s="1"/>
  <c r="AZ94" i="4"/>
  <c r="AR94" i="4"/>
  <c r="AT86" i="4"/>
  <c r="AQ86" i="4"/>
  <c r="AZ86" i="4"/>
  <c r="AR86" i="4"/>
  <c r="AO78" i="4"/>
  <c r="AW78" i="4"/>
  <c r="AQ78" i="4"/>
  <c r="AZ78" i="4"/>
  <c r="AR78" i="4"/>
  <c r="BA78" i="4" s="1"/>
  <c r="AT70" i="4"/>
  <c r="AQ70" i="4"/>
  <c r="BA70" i="4" s="1"/>
  <c r="AZ70" i="4"/>
  <c r="AR70" i="4"/>
  <c r="AQ62" i="4"/>
  <c r="AY62" i="4"/>
  <c r="AT62" i="4"/>
  <c r="AU62" i="4"/>
  <c r="AV62" i="4"/>
  <c r="AV54" i="4"/>
  <c r="AT54" i="4"/>
  <c r="AU54" i="4"/>
  <c r="AW54" i="4"/>
  <c r="AP46" i="4"/>
  <c r="AX46" i="4"/>
  <c r="AS46" i="4"/>
  <c r="AT46" i="4"/>
  <c r="BA46" i="4" s="1"/>
  <c r="AU46" i="4"/>
  <c r="AU38" i="4"/>
  <c r="AV38" i="4"/>
  <c r="AW38" i="4"/>
  <c r="AO38" i="4"/>
  <c r="BA38" i="4" s="1"/>
  <c r="AX38" i="4"/>
  <c r="AU30" i="4"/>
  <c r="AT30" i="4"/>
  <c r="AV30" i="4"/>
  <c r="AQ198" i="4"/>
  <c r="AO191" i="4"/>
  <c r="AR190" i="4"/>
  <c r="AO186" i="4"/>
  <c r="AZ183" i="4"/>
  <c r="AX182" i="4"/>
  <c r="AT177" i="4"/>
  <c r="AY175" i="4"/>
  <c r="AY174" i="4"/>
  <c r="AZ168" i="4"/>
  <c r="AT167" i="4"/>
  <c r="AU166" i="4"/>
  <c r="AP160" i="4"/>
  <c r="AO158" i="4"/>
  <c r="BA158" i="4" s="1"/>
  <c r="AQ153" i="4"/>
  <c r="AQ151" i="4"/>
  <c r="AR150" i="4"/>
  <c r="AR146" i="4"/>
  <c r="AZ143" i="4"/>
  <c r="AV142" i="4"/>
  <c r="AW136" i="4"/>
  <c r="AR135" i="4"/>
  <c r="AS134" i="4"/>
  <c r="AW127" i="4"/>
  <c r="AX126" i="4"/>
  <c r="AP121" i="4"/>
  <c r="AQ119" i="4"/>
  <c r="AR118" i="4"/>
  <c r="AZ113" i="4"/>
  <c r="AY111" i="4"/>
  <c r="AV110" i="4"/>
  <c r="AU104" i="4"/>
  <c r="AS103" i="4"/>
  <c r="AT102" i="4"/>
  <c r="AV95" i="4"/>
  <c r="AU94" i="4"/>
  <c r="AS88" i="4"/>
  <c r="AO86" i="4"/>
  <c r="BA86" i="4" s="1"/>
  <c r="AY80" i="4"/>
  <c r="AQ79" i="4"/>
  <c r="AS78" i="4"/>
  <c r="AW71" i="4"/>
  <c r="AW70" i="4"/>
  <c r="AZ54" i="4"/>
  <c r="AP48" i="4"/>
  <c r="AW46" i="4"/>
  <c r="AY38" i="4"/>
  <c r="AV31" i="4"/>
  <c r="AZ193" i="4"/>
  <c r="AT96" i="4"/>
  <c r="AX199" i="4"/>
  <c r="AZ198" i="4"/>
  <c r="AP198" i="4"/>
  <c r="AY193" i="4"/>
  <c r="AZ191" i="4"/>
  <c r="AP190" i="4"/>
  <c r="AV183" i="4"/>
  <c r="AW182" i="4"/>
  <c r="AS177" i="4"/>
  <c r="AX175" i="4"/>
  <c r="AV174" i="4"/>
  <c r="AQ168" i="4"/>
  <c r="AS167" i="4"/>
  <c r="AQ166" i="4"/>
  <c r="AO160" i="4"/>
  <c r="AZ158" i="4"/>
  <c r="AO151" i="4"/>
  <c r="AQ150" i="4"/>
  <c r="BA150" i="4" s="1"/>
  <c r="AY143" i="4"/>
  <c r="AU142" i="4"/>
  <c r="AT136" i="4"/>
  <c r="AQ135" i="4"/>
  <c r="AP134" i="4"/>
  <c r="AT129" i="4"/>
  <c r="AV127" i="4"/>
  <c r="AW126" i="4"/>
  <c r="AO119" i="4"/>
  <c r="AQ118" i="4"/>
  <c r="AU113" i="4"/>
  <c r="AV111" i="4"/>
  <c r="AT110" i="4"/>
  <c r="AT104" i="4"/>
  <c r="AR103" i="4"/>
  <c r="AQ102" i="4"/>
  <c r="AQ95" i="4"/>
  <c r="AT94" i="4"/>
  <c r="AY86" i="4"/>
  <c r="AQ80" i="4"/>
  <c r="AP79" i="4"/>
  <c r="AP78" i="4"/>
  <c r="AX72" i="4"/>
  <c r="AU71" i="4"/>
  <c r="AV70" i="4"/>
  <c r="AZ64" i="4"/>
  <c r="AZ62" i="4"/>
  <c r="AP56" i="4"/>
  <c r="AY54" i="4"/>
  <c r="AV46" i="4"/>
  <c r="AZ39" i="4"/>
  <c r="AT38" i="4"/>
  <c r="AO178" i="4"/>
  <c r="AZ192" i="4"/>
  <c r="AW169" i="4"/>
  <c r="AX130" i="4"/>
  <c r="AQ113" i="4"/>
  <c r="AW199" i="4"/>
  <c r="AY198" i="4"/>
  <c r="AO198" i="4"/>
  <c r="BA198" i="4" s="1"/>
  <c r="AR193" i="4"/>
  <c r="AX191" i="4"/>
  <c r="AZ190" i="4"/>
  <c r="AO190" i="4"/>
  <c r="BA190" i="4" s="1"/>
  <c r="AT183" i="4"/>
  <c r="AV182" i="4"/>
  <c r="AW175" i="4"/>
  <c r="AU174" i="4"/>
  <c r="AP168" i="4"/>
  <c r="AQ167" i="4"/>
  <c r="AP166" i="4"/>
  <c r="BA166" i="4" s="1"/>
  <c r="AY158" i="4"/>
  <c r="AW152" i="4"/>
  <c r="AP150" i="4"/>
  <c r="AZ145" i="4"/>
  <c r="AT143" i="4"/>
  <c r="AT142" i="4"/>
  <c r="AQ136" i="4"/>
  <c r="AO134" i="4"/>
  <c r="BA134" i="4" s="1"/>
  <c r="AO129" i="4"/>
  <c r="AT127" i="4"/>
  <c r="AV126" i="4"/>
  <c r="AU120" i="4"/>
  <c r="AO118" i="4"/>
  <c r="BA118" i="4" s="1"/>
  <c r="AS111" i="4"/>
  <c r="AS110" i="4"/>
  <c r="AR104" i="4"/>
  <c r="AP102" i="4"/>
  <c r="BA102" i="4" s="1"/>
  <c r="AP95" i="4"/>
  <c r="AS94" i="4"/>
  <c r="AX87" i="4"/>
  <c r="AX86" i="4"/>
  <c r="AP80" i="4"/>
  <c r="AS71" i="4"/>
  <c r="AU70" i="4"/>
  <c r="AX62" i="4"/>
  <c r="BA62" i="4" s="1"/>
  <c r="AX54" i="4"/>
  <c r="AY47" i="4"/>
  <c r="AR46" i="4"/>
  <c r="AZ42" i="4"/>
  <c r="AY39" i="4"/>
  <c r="AS38" i="4"/>
  <c r="AX129" i="4"/>
  <c r="AY112" i="4"/>
  <c r="AT58" i="4"/>
  <c r="AU149" i="4"/>
  <c r="AX18" i="4"/>
  <c r="AW15" i="4"/>
  <c r="AS25" i="4"/>
  <c r="AP195" i="4"/>
  <c r="AR188" i="4"/>
  <c r="AZ147" i="4"/>
  <c r="AU130" i="4"/>
  <c r="AQ84" i="4"/>
  <c r="AW66" i="4"/>
  <c r="AQ193" i="4"/>
  <c r="AW170" i="4"/>
  <c r="AR124" i="4"/>
  <c r="AV115" i="4"/>
  <c r="AR105" i="4"/>
  <c r="AT81" i="4"/>
  <c r="AX73" i="4"/>
  <c r="AV41" i="4"/>
  <c r="AW200" i="4"/>
  <c r="AP193" i="4"/>
  <c r="AQ192" i="4"/>
  <c r="AP187" i="4"/>
  <c r="AV185" i="4"/>
  <c r="AW184" i="4"/>
  <c r="AR178" i="4"/>
  <c r="AX176" i="4"/>
  <c r="AY168" i="4"/>
  <c r="AX162" i="4"/>
  <c r="AZ160" i="4"/>
  <c r="AT153" i="4"/>
  <c r="AV152" i="4"/>
  <c r="AQ145" i="4"/>
  <c r="AW138" i="4"/>
  <c r="AZ129" i="4"/>
  <c r="AX128" i="4"/>
  <c r="AU121" i="4"/>
  <c r="AT120" i="4"/>
  <c r="AT106" i="4"/>
  <c r="AU96" i="4"/>
  <c r="AV91" i="4"/>
  <c r="AT73" i="4"/>
  <c r="AX64" i="4"/>
  <c r="AW59" i="4"/>
  <c r="AQ57" i="4"/>
  <c r="AR52" i="4"/>
  <c r="AQ49" i="4"/>
  <c r="AU41" i="4"/>
  <c r="AV164" i="4"/>
  <c r="AQ59" i="4"/>
  <c r="AQ32" i="4"/>
  <c r="AQ140" i="4"/>
  <c r="AZ116" i="4"/>
  <c r="AV196" i="4"/>
  <c r="AY178" i="4"/>
  <c r="AY91" i="4"/>
  <c r="AS139" i="4"/>
  <c r="AZ162" i="4"/>
  <c r="AU153" i="4"/>
  <c r="AX145" i="4"/>
  <c r="AW121" i="4"/>
  <c r="AZ76" i="4"/>
  <c r="AS49" i="4"/>
  <c r="AU33" i="4"/>
  <c r="AZ33" i="4"/>
  <c r="AV200" i="4"/>
  <c r="AT196" i="4"/>
  <c r="AP192" i="4"/>
  <c r="AO187" i="4"/>
  <c r="AU185" i="4"/>
  <c r="AV184" i="4"/>
  <c r="AW176" i="4"/>
  <c r="AP172" i="4"/>
  <c r="AZ169" i="4"/>
  <c r="AX168" i="4"/>
  <c r="AY160" i="4"/>
  <c r="AS155" i="4"/>
  <c r="AS153" i="4"/>
  <c r="AU152" i="4"/>
  <c r="AW146" i="4"/>
  <c r="AP145" i="4"/>
  <c r="AY136" i="4"/>
  <c r="AV131" i="4"/>
  <c r="AY129" i="4"/>
  <c r="AW128" i="4"/>
  <c r="AZ123" i="4"/>
  <c r="AT121" i="4"/>
  <c r="AR120" i="4"/>
  <c r="AZ112" i="4"/>
  <c r="AS106" i="4"/>
  <c r="AU100" i="4"/>
  <c r="AW97" i="4"/>
  <c r="AZ88" i="4"/>
  <c r="AY65" i="4"/>
  <c r="AT64" i="4"/>
  <c r="AP57" i="4"/>
  <c r="AW43" i="4"/>
  <c r="AX98" i="4"/>
  <c r="AX185" i="4"/>
  <c r="AU106" i="4"/>
  <c r="AY68" i="4"/>
  <c r="AU200" i="4"/>
  <c r="AS197" i="4"/>
  <c r="AV197" i="4"/>
  <c r="AW197" i="4"/>
  <c r="AO197" i="4"/>
  <c r="AX197" i="4"/>
  <c r="AT173" i="4"/>
  <c r="AU173" i="4"/>
  <c r="AR173" i="4"/>
  <c r="AS173" i="4"/>
  <c r="AV173" i="4"/>
  <c r="AR133" i="4"/>
  <c r="AZ133" i="4"/>
  <c r="AO133" i="4"/>
  <c r="AX133" i="4"/>
  <c r="AP133" i="4"/>
  <c r="AY133" i="4"/>
  <c r="AW133" i="4"/>
  <c r="AR109" i="4"/>
  <c r="AZ109" i="4"/>
  <c r="AW109" i="4"/>
  <c r="AO109" i="4"/>
  <c r="AX109" i="4"/>
  <c r="AS109" i="4"/>
  <c r="AT109" i="4"/>
  <c r="AU109" i="4"/>
  <c r="AV61" i="4"/>
  <c r="AT61" i="4"/>
  <c r="AX61" i="4"/>
  <c r="AO61" i="4"/>
  <c r="AY61" i="4"/>
  <c r="AW61" i="4"/>
  <c r="AZ61" i="4"/>
  <c r="AP61" i="4"/>
  <c r="AS181" i="4"/>
  <c r="AT181" i="4"/>
  <c r="AV181" i="4"/>
  <c r="AW181" i="4"/>
  <c r="AX181" i="4"/>
  <c r="AR165" i="4"/>
  <c r="AT165" i="4"/>
  <c r="AU165" i="4"/>
  <c r="AY165" i="4"/>
  <c r="AO165" i="4"/>
  <c r="AZ165" i="4"/>
  <c r="AP165" i="4"/>
  <c r="AR141" i="4"/>
  <c r="AZ141" i="4"/>
  <c r="AS141" i="4"/>
  <c r="AT141" i="4"/>
  <c r="AU141" i="4"/>
  <c r="AV141" i="4"/>
  <c r="AW141" i="4"/>
  <c r="AR117" i="4"/>
  <c r="AZ117" i="4"/>
  <c r="AQ117" i="4"/>
  <c r="AS117" i="4"/>
  <c r="AY117" i="4"/>
  <c r="AO117" i="4"/>
  <c r="AP117" i="4"/>
  <c r="AU93" i="4"/>
  <c r="AT93" i="4"/>
  <c r="AS93" i="4"/>
  <c r="AV93" i="4"/>
  <c r="AO93" i="4"/>
  <c r="AP93" i="4"/>
  <c r="AQ93" i="4"/>
  <c r="AR93" i="4"/>
  <c r="AV77" i="4"/>
  <c r="AP77" i="4"/>
  <c r="AY77" i="4"/>
  <c r="AT77" i="4"/>
  <c r="AU77" i="4"/>
  <c r="AO77" i="4"/>
  <c r="AQ77" i="4"/>
  <c r="AR77" i="4"/>
  <c r="AS77" i="4"/>
  <c r="AV53" i="4"/>
  <c r="AR53" i="4"/>
  <c r="AS53" i="4"/>
  <c r="AT53" i="4"/>
  <c r="AU53" i="4"/>
  <c r="AW53" i="4"/>
  <c r="AX53" i="4"/>
  <c r="AY53" i="4"/>
  <c r="AV37" i="4"/>
  <c r="AW37" i="4"/>
  <c r="AT37" i="4"/>
  <c r="AU37" i="4"/>
  <c r="AZ37" i="4"/>
  <c r="AO37" i="4"/>
  <c r="AP37" i="4"/>
  <c r="AQ37" i="4"/>
  <c r="AQ173" i="4"/>
  <c r="AV165" i="4"/>
  <c r="AX125" i="4"/>
  <c r="AR61" i="4"/>
  <c r="AP188" i="4"/>
  <c r="AX188" i="4"/>
  <c r="AV188" i="4"/>
  <c r="AW188" i="4"/>
  <c r="AO188" i="4"/>
  <c r="AY188" i="4"/>
  <c r="AQ172" i="4"/>
  <c r="AY172" i="4"/>
  <c r="AR172" i="4"/>
  <c r="AZ172" i="4"/>
  <c r="AU172" i="4"/>
  <c r="AV172" i="4"/>
  <c r="AW172" i="4"/>
  <c r="AO156" i="4"/>
  <c r="AW156" i="4"/>
  <c r="AT156" i="4"/>
  <c r="AU156" i="4"/>
  <c r="AV156" i="4"/>
  <c r="AX156" i="4"/>
  <c r="AY156" i="4"/>
  <c r="AO132" i="4"/>
  <c r="AW132" i="4"/>
  <c r="AS132" i="4"/>
  <c r="AT132" i="4"/>
  <c r="AY132" i="4"/>
  <c r="AZ132" i="4"/>
  <c r="AP132" i="4"/>
  <c r="AO116" i="4"/>
  <c r="AW116" i="4"/>
  <c r="AU116" i="4"/>
  <c r="AV116" i="4"/>
  <c r="AP116" i="4"/>
  <c r="AQ116" i="4"/>
  <c r="AR116" i="4"/>
  <c r="AO100" i="4"/>
  <c r="AW100" i="4"/>
  <c r="AX100" i="4"/>
  <c r="AP100" i="4"/>
  <c r="AY100" i="4"/>
  <c r="AQ100" i="4"/>
  <c r="AR100" i="4"/>
  <c r="AS100" i="4"/>
  <c r="AS84" i="4"/>
  <c r="AW84" i="4"/>
  <c r="AR84" i="4"/>
  <c r="AT84" i="4"/>
  <c r="AV84" i="4"/>
  <c r="AX84" i="4"/>
  <c r="AY84" i="4"/>
  <c r="AZ84" i="4"/>
  <c r="AS60" i="4"/>
  <c r="AP60" i="4"/>
  <c r="AY60" i="4"/>
  <c r="AQ60" i="4"/>
  <c r="AR60" i="4"/>
  <c r="AX60" i="4"/>
  <c r="AZ60" i="4"/>
  <c r="AO60" i="4"/>
  <c r="AS44" i="4"/>
  <c r="AU44" i="4"/>
  <c r="AQ44" i="4"/>
  <c r="AR44" i="4"/>
  <c r="AO44" i="4"/>
  <c r="AP44" i="4"/>
  <c r="AT44" i="4"/>
  <c r="AV44" i="4"/>
  <c r="AP197" i="4"/>
  <c r="AO189" i="4"/>
  <c r="AZ181" i="4"/>
  <c r="AS156" i="4"/>
  <c r="AP140" i="4"/>
  <c r="AV132" i="4"/>
  <c r="AQ125" i="4"/>
  <c r="AX117" i="4"/>
  <c r="AO84" i="4"/>
  <c r="AW76" i="4"/>
  <c r="AQ61" i="4"/>
  <c r="AQ52" i="4"/>
  <c r="AU195" i="4"/>
  <c r="AT195" i="4"/>
  <c r="AV195" i="4"/>
  <c r="AW195" i="4"/>
  <c r="AV179" i="4"/>
  <c r="AO179" i="4"/>
  <c r="AW179" i="4"/>
  <c r="AQ179" i="4"/>
  <c r="AR179" i="4"/>
  <c r="AS179" i="4"/>
  <c r="AT163" i="4"/>
  <c r="AR163" i="4"/>
  <c r="AS163" i="4"/>
  <c r="AP163" i="4"/>
  <c r="AQ163" i="4"/>
  <c r="AU163" i="4"/>
  <c r="AT147" i="4"/>
  <c r="AU147" i="4"/>
  <c r="AV147" i="4"/>
  <c r="AQ147" i="4"/>
  <c r="AR147" i="4"/>
  <c r="AS147" i="4"/>
  <c r="AT131" i="4"/>
  <c r="AW131" i="4"/>
  <c r="AO131" i="4"/>
  <c r="AX131" i="4"/>
  <c r="AZ131" i="4"/>
  <c r="AP131" i="4"/>
  <c r="AQ131" i="4"/>
  <c r="AT107" i="4"/>
  <c r="AV107" i="4"/>
  <c r="AW107" i="4"/>
  <c r="AU107" i="4"/>
  <c r="AX107" i="4"/>
  <c r="AY107" i="4"/>
  <c r="AP91" i="4"/>
  <c r="AX91" i="4"/>
  <c r="AT91" i="4"/>
  <c r="AO91" i="4"/>
  <c r="AZ91" i="4"/>
  <c r="AQ91" i="4"/>
  <c r="AR91" i="4"/>
  <c r="AS91" i="4"/>
  <c r="AU91" i="4"/>
  <c r="AP67" i="4"/>
  <c r="AX67" i="4"/>
  <c r="AV67" i="4"/>
  <c r="AY67" i="4"/>
  <c r="AO67" i="4"/>
  <c r="AZ67" i="4"/>
  <c r="AQ67" i="4"/>
  <c r="AR67" i="4"/>
  <c r="AS67" i="4"/>
  <c r="AP51" i="4"/>
  <c r="AX51" i="4"/>
  <c r="AR51" i="4"/>
  <c r="AO51" i="4"/>
  <c r="AZ51" i="4"/>
  <c r="AQ51" i="4"/>
  <c r="AV51" i="4"/>
  <c r="AW51" i="4"/>
  <c r="AY51" i="4"/>
  <c r="AZ195" i="4"/>
  <c r="AY187" i="4"/>
  <c r="AY181" i="4"/>
  <c r="AU171" i="4"/>
  <c r="AX147" i="4"/>
  <c r="AV133" i="4"/>
  <c r="AW117" i="4"/>
  <c r="AT116" i="4"/>
  <c r="AQ107" i="4"/>
  <c r="AU67" i="4"/>
  <c r="AY44" i="4"/>
  <c r="AP11" i="4"/>
  <c r="AR186" i="4"/>
  <c r="AZ186" i="4"/>
  <c r="AU186" i="4"/>
  <c r="AV186" i="4"/>
  <c r="AW186" i="4"/>
  <c r="AS170" i="4"/>
  <c r="AT170" i="4"/>
  <c r="AP170" i="4"/>
  <c r="AZ170" i="4"/>
  <c r="AQ170" i="4"/>
  <c r="AR170" i="4"/>
  <c r="AQ154" i="4"/>
  <c r="AY154" i="4"/>
  <c r="AS154" i="4"/>
  <c r="AT154" i="4"/>
  <c r="AW154" i="4"/>
  <c r="AX154" i="4"/>
  <c r="AZ154" i="4"/>
  <c r="AQ138" i="4"/>
  <c r="AY138" i="4"/>
  <c r="AU138" i="4"/>
  <c r="AV138" i="4"/>
  <c r="AX138" i="4"/>
  <c r="AZ138" i="4"/>
  <c r="AO138" i="4"/>
  <c r="AQ122" i="4"/>
  <c r="AY122" i="4"/>
  <c r="AW122" i="4"/>
  <c r="AO122" i="4"/>
  <c r="AX122" i="4"/>
  <c r="AU122" i="4"/>
  <c r="AV122" i="4"/>
  <c r="AZ122" i="4"/>
  <c r="AQ106" i="4"/>
  <c r="AY106" i="4"/>
  <c r="AP106" i="4"/>
  <c r="AZ106" i="4"/>
  <c r="AR106" i="4"/>
  <c r="AW106" i="4"/>
  <c r="AX106" i="4"/>
  <c r="AU82" i="4"/>
  <c r="AV82" i="4"/>
  <c r="AO82" i="4"/>
  <c r="AY82" i="4"/>
  <c r="AP82" i="4"/>
  <c r="AZ82" i="4"/>
  <c r="AT82" i="4"/>
  <c r="AW82" i="4"/>
  <c r="AX82" i="4"/>
  <c r="AU66" i="4"/>
  <c r="AQ66" i="4"/>
  <c r="AZ66" i="4"/>
  <c r="AP66" i="4"/>
  <c r="AR66" i="4"/>
  <c r="AO66" i="4"/>
  <c r="AS66" i="4"/>
  <c r="AT66" i="4"/>
  <c r="AU50" i="4"/>
  <c r="AV50" i="4"/>
  <c r="AR50" i="4"/>
  <c r="AS50" i="4"/>
  <c r="AW50" i="4"/>
  <c r="AX50" i="4"/>
  <c r="AY50" i="4"/>
  <c r="AZ50" i="4"/>
  <c r="AY18" i="4"/>
  <c r="AZ18" i="4"/>
  <c r="AZ197" i="4"/>
  <c r="AY195" i="4"/>
  <c r="AY189" i="4"/>
  <c r="AX187" i="4"/>
  <c r="AT180" i="4"/>
  <c r="AQ178" i="4"/>
  <c r="AV170" i="4"/>
  <c r="AU162" i="4"/>
  <c r="AQ156" i="4"/>
  <c r="AW147" i="4"/>
  <c r="AO141" i="4"/>
  <c r="AS138" i="4"/>
  <c r="AR132" i="4"/>
  <c r="AR123" i="4"/>
  <c r="AS116" i="4"/>
  <c r="AT108" i="4"/>
  <c r="AZ90" i="4"/>
  <c r="AS85" i="4"/>
  <c r="AP50" i="4"/>
  <c r="AY42" i="4"/>
  <c r="AW196" i="4"/>
  <c r="AV194" i="4"/>
  <c r="AU188" i="4"/>
  <c r="AR181" i="4"/>
  <c r="AT179" i="4"/>
  <c r="AX172" i="4"/>
  <c r="AU170" i="4"/>
  <c r="AP162" i="4"/>
  <c r="AT157" i="4"/>
  <c r="AU154" i="4"/>
  <c r="AP147" i="4"/>
  <c r="AU139" i="4"/>
  <c r="AT133" i="4"/>
  <c r="AZ130" i="4"/>
  <c r="AW114" i="4"/>
  <c r="AY109" i="4"/>
  <c r="AO107" i="4"/>
  <c r="AZ77" i="4"/>
  <c r="AO50" i="4"/>
  <c r="AV42" i="4"/>
  <c r="AS37" i="4"/>
  <c r="AU197" i="4"/>
  <c r="AS195" i="4"/>
  <c r="AT188" i="4"/>
  <c r="AS186" i="4"/>
  <c r="AQ181" i="4"/>
  <c r="AP179" i="4"/>
  <c r="AY173" i="4"/>
  <c r="AT172" i="4"/>
  <c r="AO170" i="4"/>
  <c r="AW163" i="4"/>
  <c r="AR154" i="4"/>
  <c r="AO147" i="4"/>
  <c r="AP138" i="4"/>
  <c r="AS133" i="4"/>
  <c r="AT117" i="4"/>
  <c r="AV109" i="4"/>
  <c r="AZ100" i="4"/>
  <c r="AZ93" i="4"/>
  <c r="AX77" i="4"/>
  <c r="AY66" i="4"/>
  <c r="AU60" i="4"/>
  <c r="AP53" i="4"/>
  <c r="AU51" i="4"/>
  <c r="AR37" i="4"/>
  <c r="AS189" i="4"/>
  <c r="AR189" i="4"/>
  <c r="AT189" i="4"/>
  <c r="AU189" i="4"/>
  <c r="AR157" i="4"/>
  <c r="AZ157" i="4"/>
  <c r="AP157" i="4"/>
  <c r="AY157" i="4"/>
  <c r="AQ157" i="4"/>
  <c r="AU157" i="4"/>
  <c r="AV157" i="4"/>
  <c r="AW157" i="4"/>
  <c r="AR149" i="4"/>
  <c r="AZ149" i="4"/>
  <c r="AV149" i="4"/>
  <c r="AW149" i="4"/>
  <c r="AO149" i="4"/>
  <c r="AP149" i="4"/>
  <c r="AQ149" i="4"/>
  <c r="AR125" i="4"/>
  <c r="AZ125" i="4"/>
  <c r="AU125" i="4"/>
  <c r="AV125" i="4"/>
  <c r="AS125" i="4"/>
  <c r="AT125" i="4"/>
  <c r="AW125" i="4"/>
  <c r="AR101" i="4"/>
  <c r="AZ101" i="4"/>
  <c r="AT101" i="4"/>
  <c r="AU101" i="4"/>
  <c r="AY101" i="4"/>
  <c r="AO101" i="4"/>
  <c r="AP101" i="4"/>
  <c r="AQ101" i="4"/>
  <c r="AV85" i="4"/>
  <c r="AR85" i="4"/>
  <c r="AO85" i="4"/>
  <c r="AY85" i="4"/>
  <c r="AP85" i="4"/>
  <c r="AZ85" i="4"/>
  <c r="AU85" i="4"/>
  <c r="AW85" i="4"/>
  <c r="AX85" i="4"/>
  <c r="AV69" i="4"/>
  <c r="AW69" i="4"/>
  <c r="AQ69" i="4"/>
  <c r="AR69" i="4"/>
  <c r="AZ69" i="4"/>
  <c r="AO69" i="4"/>
  <c r="AP69" i="4"/>
  <c r="AS69" i="4"/>
  <c r="AV45" i="4"/>
  <c r="AP45" i="4"/>
  <c r="AY45" i="4"/>
  <c r="AX45" i="4"/>
  <c r="AO45" i="4"/>
  <c r="AZ45" i="4"/>
  <c r="AQ45" i="4"/>
  <c r="AR45" i="4"/>
  <c r="AS45" i="4"/>
  <c r="AQ197" i="4"/>
  <c r="AP189" i="4"/>
  <c r="AT149" i="4"/>
  <c r="AX141" i="4"/>
  <c r="AX101" i="4"/>
  <c r="AW93" i="4"/>
  <c r="AX69" i="4"/>
  <c r="AP196" i="4"/>
  <c r="AX196" i="4"/>
  <c r="AQ196" i="4"/>
  <c r="AZ196" i="4"/>
  <c r="AR196" i="4"/>
  <c r="AS196" i="4"/>
  <c r="AP180" i="4"/>
  <c r="AX180" i="4"/>
  <c r="AQ180" i="4"/>
  <c r="AY180" i="4"/>
  <c r="AW180" i="4"/>
  <c r="AZ180" i="4"/>
  <c r="AO180" i="4"/>
  <c r="AO164" i="4"/>
  <c r="AW164" i="4"/>
  <c r="AX164" i="4"/>
  <c r="AP164" i="4"/>
  <c r="AY164" i="4"/>
  <c r="AQ164" i="4"/>
  <c r="AR164" i="4"/>
  <c r="AO148" i="4"/>
  <c r="AW148" i="4"/>
  <c r="AQ148" i="4"/>
  <c r="AZ148" i="4"/>
  <c r="AR148" i="4"/>
  <c r="AP148" i="4"/>
  <c r="AS148" i="4"/>
  <c r="AT148" i="4"/>
  <c r="AO140" i="4"/>
  <c r="AW140" i="4"/>
  <c r="AV140" i="4"/>
  <c r="AX140" i="4"/>
  <c r="AT140" i="4"/>
  <c r="AU140" i="4"/>
  <c r="AY140" i="4"/>
  <c r="AO124" i="4"/>
  <c r="AW124" i="4"/>
  <c r="AP124" i="4"/>
  <c r="AY124" i="4"/>
  <c r="AQ124" i="4"/>
  <c r="AZ124" i="4"/>
  <c r="AT124" i="4"/>
  <c r="AU124" i="4"/>
  <c r="AV124" i="4"/>
  <c r="AO108" i="4"/>
  <c r="AW108" i="4"/>
  <c r="AR108" i="4"/>
  <c r="AS108" i="4"/>
  <c r="AU108" i="4"/>
  <c r="AV108" i="4"/>
  <c r="AX108" i="4"/>
  <c r="AR92" i="4"/>
  <c r="AZ92" i="4"/>
  <c r="AO92" i="4"/>
  <c r="AX92" i="4"/>
  <c r="AV92" i="4"/>
  <c r="AW92" i="4"/>
  <c r="AP92" i="4"/>
  <c r="AQ92" i="4"/>
  <c r="AS92" i="4"/>
  <c r="AS76" i="4"/>
  <c r="AU76" i="4"/>
  <c r="AX76" i="4"/>
  <c r="AO76" i="4"/>
  <c r="AY76" i="4"/>
  <c r="AP76" i="4"/>
  <c r="AQ76" i="4"/>
  <c r="AR76" i="4"/>
  <c r="AT76" i="4"/>
  <c r="AS68" i="4"/>
  <c r="AR68" i="4"/>
  <c r="AV68" i="4"/>
  <c r="AW68" i="4"/>
  <c r="AO68" i="4"/>
  <c r="AP68" i="4"/>
  <c r="AQ68" i="4"/>
  <c r="AT68" i="4"/>
  <c r="AS52" i="4"/>
  <c r="AW52" i="4"/>
  <c r="AV52" i="4"/>
  <c r="AX52" i="4"/>
  <c r="AT52" i="4"/>
  <c r="AU52" i="4"/>
  <c r="AY52" i="4"/>
  <c r="AZ52" i="4"/>
  <c r="AX36" i="4"/>
  <c r="AY36" i="4"/>
  <c r="AS12" i="4"/>
  <c r="AT12" i="4"/>
  <c r="AX12" i="4"/>
  <c r="AV180" i="4"/>
  <c r="AP173" i="4"/>
  <c r="AS165" i="4"/>
  <c r="AS149" i="4"/>
  <c r="AQ141" i="4"/>
  <c r="AX116" i="4"/>
  <c r="AZ108" i="4"/>
  <c r="AW101" i="4"/>
  <c r="AZ44" i="4"/>
  <c r="AU187" i="4"/>
  <c r="AQ187" i="4"/>
  <c r="AZ187" i="4"/>
  <c r="AR187" i="4"/>
  <c r="AS187" i="4"/>
  <c r="AV171" i="4"/>
  <c r="AO171" i="4"/>
  <c r="AW171" i="4"/>
  <c r="AX171" i="4"/>
  <c r="AY171" i="4"/>
  <c r="AP171" i="4"/>
  <c r="AZ171" i="4"/>
  <c r="AT155" i="4"/>
  <c r="AO155" i="4"/>
  <c r="AX155" i="4"/>
  <c r="AP155" i="4"/>
  <c r="AY155" i="4"/>
  <c r="AV155" i="4"/>
  <c r="AW155" i="4"/>
  <c r="AZ155" i="4"/>
  <c r="AT139" i="4"/>
  <c r="AQ139" i="4"/>
  <c r="AZ139" i="4"/>
  <c r="AR139" i="4"/>
  <c r="AW139" i="4"/>
  <c r="AX139" i="4"/>
  <c r="AY139" i="4"/>
  <c r="AT123" i="4"/>
  <c r="AS123" i="4"/>
  <c r="AU123" i="4"/>
  <c r="AV123" i="4"/>
  <c r="AW123" i="4"/>
  <c r="AX123" i="4"/>
  <c r="AT115" i="4"/>
  <c r="AP115" i="4"/>
  <c r="AY115" i="4"/>
  <c r="AQ115" i="4"/>
  <c r="AZ115" i="4"/>
  <c r="AO115" i="4"/>
  <c r="AR115" i="4"/>
  <c r="AS115" i="4"/>
  <c r="AT99" i="4"/>
  <c r="AR99" i="4"/>
  <c r="AS99" i="4"/>
  <c r="AP99" i="4"/>
  <c r="AQ99" i="4"/>
  <c r="AU99" i="4"/>
  <c r="AV99" i="4"/>
  <c r="AP83" i="4"/>
  <c r="AX83" i="4"/>
  <c r="AR83" i="4"/>
  <c r="AV83" i="4"/>
  <c r="AW83" i="4"/>
  <c r="AU83" i="4"/>
  <c r="AY83" i="4"/>
  <c r="AZ83" i="4"/>
  <c r="AP75" i="4"/>
  <c r="AX75" i="4"/>
  <c r="AO75" i="4"/>
  <c r="AY75" i="4"/>
  <c r="AQ75" i="4"/>
  <c r="AR75" i="4"/>
  <c r="AS75" i="4"/>
  <c r="AT75" i="4"/>
  <c r="AU75" i="4"/>
  <c r="AP59" i="4"/>
  <c r="AX59" i="4"/>
  <c r="AT59" i="4"/>
  <c r="AS59" i="4"/>
  <c r="AU59" i="4"/>
  <c r="AY59" i="4"/>
  <c r="AZ59" i="4"/>
  <c r="AO59" i="4"/>
  <c r="AP43" i="4"/>
  <c r="AX43" i="4"/>
  <c r="AO43" i="4"/>
  <c r="AY43" i="4"/>
  <c r="AT43" i="4"/>
  <c r="AU43" i="4"/>
  <c r="AQ43" i="4"/>
  <c r="AR43" i="4"/>
  <c r="AS43" i="4"/>
  <c r="AU35" i="4"/>
  <c r="AV35" i="4"/>
  <c r="AV27" i="4"/>
  <c r="AW27" i="4"/>
  <c r="AY19" i="4"/>
  <c r="AZ19" i="4"/>
  <c r="AZ189" i="4"/>
  <c r="AU180" i="4"/>
  <c r="AX179" i="4"/>
  <c r="AO173" i="4"/>
  <c r="AQ165" i="4"/>
  <c r="AZ163" i="4"/>
  <c r="AR156" i="4"/>
  <c r="AP141" i="4"/>
  <c r="AU132" i="4"/>
  <c r="AR131" i="4"/>
  <c r="AY123" i="4"/>
  <c r="AY108" i="4"/>
  <c r="AV101" i="4"/>
  <c r="AZ99" i="4"/>
  <c r="AT85" i="4"/>
  <c r="AT69" i="4"/>
  <c r="AR59" i="4"/>
  <c r="AY37" i="4"/>
  <c r="AR194" i="4"/>
  <c r="AZ194" i="4"/>
  <c r="AO194" i="4"/>
  <c r="AX194" i="4"/>
  <c r="AP194" i="4"/>
  <c r="AY194" i="4"/>
  <c r="AQ194" i="4"/>
  <c r="AS178" i="4"/>
  <c r="AT178" i="4"/>
  <c r="AU178" i="4"/>
  <c r="AV178" i="4"/>
  <c r="AW178" i="4"/>
  <c r="AQ162" i="4"/>
  <c r="AY162" i="4"/>
  <c r="AV162" i="4"/>
  <c r="AW162" i="4"/>
  <c r="AR162" i="4"/>
  <c r="AS162" i="4"/>
  <c r="AT162" i="4"/>
  <c r="AQ146" i="4"/>
  <c r="AY146" i="4"/>
  <c r="AO146" i="4"/>
  <c r="AX146" i="4"/>
  <c r="AP146" i="4"/>
  <c r="AZ146" i="4"/>
  <c r="AS146" i="4"/>
  <c r="AT146" i="4"/>
  <c r="AU146" i="4"/>
  <c r="AQ130" i="4"/>
  <c r="AY130" i="4"/>
  <c r="AR130" i="4"/>
  <c r="AS130" i="4"/>
  <c r="AO130" i="4"/>
  <c r="AP130" i="4"/>
  <c r="AT130" i="4"/>
  <c r="AQ114" i="4"/>
  <c r="AY114" i="4"/>
  <c r="AT114" i="4"/>
  <c r="AU114" i="4"/>
  <c r="AP114" i="4"/>
  <c r="AR114" i="4"/>
  <c r="AS114" i="4"/>
  <c r="AT98" i="4"/>
  <c r="AP98" i="4"/>
  <c r="AY98" i="4"/>
  <c r="AV98" i="4"/>
  <c r="AW98" i="4"/>
  <c r="AQ98" i="4"/>
  <c r="AR98" i="4"/>
  <c r="AS98" i="4"/>
  <c r="AU98" i="4"/>
  <c r="AU90" i="4"/>
  <c r="AO90" i="4"/>
  <c r="AX90" i="4"/>
  <c r="AR90" i="4"/>
  <c r="AS90" i="4"/>
  <c r="AP90" i="4"/>
  <c r="AQ90" i="4"/>
  <c r="AT90" i="4"/>
  <c r="AU74" i="4"/>
  <c r="AS74" i="4"/>
  <c r="AR74" i="4"/>
  <c r="AT74" i="4"/>
  <c r="AO74" i="4"/>
  <c r="AP74" i="4"/>
  <c r="AQ74" i="4"/>
  <c r="AV74" i="4"/>
  <c r="AU58" i="4"/>
  <c r="AO58" i="4"/>
  <c r="AX58" i="4"/>
  <c r="AV58" i="4"/>
  <c r="AW58" i="4"/>
  <c r="AY58" i="4"/>
  <c r="AZ58" i="4"/>
  <c r="AP58" i="4"/>
  <c r="AU42" i="4"/>
  <c r="AS42" i="4"/>
  <c r="AW42" i="4"/>
  <c r="AX42" i="4"/>
  <c r="AO42" i="4"/>
  <c r="AP42" i="4"/>
  <c r="AQ42" i="4"/>
  <c r="AR42" i="4"/>
  <c r="AY196" i="4"/>
  <c r="AW194" i="4"/>
  <c r="AZ188" i="4"/>
  <c r="AX186" i="4"/>
  <c r="AU181" i="4"/>
  <c r="AU179" i="4"/>
  <c r="AT171" i="4"/>
  <c r="AY163" i="4"/>
  <c r="AX157" i="4"/>
  <c r="AV154" i="4"/>
  <c r="AY148" i="4"/>
  <c r="AV139" i="4"/>
  <c r="AU133" i="4"/>
  <c r="AO125" i="4"/>
  <c r="AP122" i="4"/>
  <c r="AV117" i="4"/>
  <c r="AX114" i="4"/>
  <c r="AP107" i="4"/>
  <c r="AY99" i="4"/>
  <c r="AU92" i="4"/>
  <c r="AT83" i="4"/>
  <c r="AW74" i="4"/>
  <c r="AT67" i="4"/>
  <c r="AW60" i="4"/>
  <c r="AZ53" i="4"/>
  <c r="AO52" i="4"/>
  <c r="AX44" i="4"/>
  <c r="AX37" i="4"/>
  <c r="AO11" i="4"/>
  <c r="AY197" i="4"/>
  <c r="AX195" i="4"/>
  <c r="AX189" i="4"/>
  <c r="AW187" i="4"/>
  <c r="AT186" i="4"/>
  <c r="AS180" i="4"/>
  <c r="AP178" i="4"/>
  <c r="AZ173" i="4"/>
  <c r="AS171" i="4"/>
  <c r="AZ164" i="4"/>
  <c r="AX163" i="4"/>
  <c r="AP156" i="4"/>
  <c r="AX148" i="4"/>
  <c r="AR138" i="4"/>
  <c r="AQ132" i="4"/>
  <c r="AQ123" i="4"/>
  <c r="AU117" i="4"/>
  <c r="AQ108" i="4"/>
  <c r="AX99" i="4"/>
  <c r="AT92" i="4"/>
  <c r="AY90" i="4"/>
  <c r="AS83" i="4"/>
  <c r="AZ75" i="4"/>
  <c r="AZ68" i="4"/>
  <c r="AV60" i="4"/>
  <c r="AQ53" i="4"/>
  <c r="AW44" i="4"/>
  <c r="AP36" i="4"/>
  <c r="AQ35" i="4"/>
  <c r="AP29" i="4"/>
  <c r="AP28" i="4"/>
  <c r="AS27" i="4"/>
  <c r="AS26" i="4"/>
  <c r="AT20" i="4"/>
  <c r="AP19" i="4"/>
  <c r="AO18" i="4"/>
  <c r="AU13" i="4"/>
  <c r="AZ12" i="4"/>
  <c r="AY11" i="4"/>
  <c r="AT197" i="4"/>
  <c r="AU196" i="4"/>
  <c r="AR195" i="4"/>
  <c r="AT194" i="4"/>
  <c r="AV189" i="4"/>
  <c r="AS188" i="4"/>
  <c r="AT187" i="4"/>
  <c r="AQ186" i="4"/>
  <c r="AP181" i="4"/>
  <c r="AX173" i="4"/>
  <c r="AS172" i="4"/>
  <c r="AQ171" i="4"/>
  <c r="AX165" i="4"/>
  <c r="AU164" i="4"/>
  <c r="AV163" i="4"/>
  <c r="AO157" i="4"/>
  <c r="AU155" i="4"/>
  <c r="AP154" i="4"/>
  <c r="AX149" i="4"/>
  <c r="AU148" i="4"/>
  <c r="AS140" i="4"/>
  <c r="AP139" i="4"/>
  <c r="AQ133" i="4"/>
  <c r="AY131" i="4"/>
  <c r="AW130" i="4"/>
  <c r="AS124" i="4"/>
  <c r="AO123" i="4"/>
  <c r="AW115" i="4"/>
  <c r="AO114" i="4"/>
  <c r="AQ109" i="4"/>
  <c r="AV106" i="4"/>
  <c r="AV100" i="4"/>
  <c r="AO99" i="4"/>
  <c r="AY93" i="4"/>
  <c r="AV90" i="4"/>
  <c r="AU84" i="4"/>
  <c r="AO83" i="4"/>
  <c r="AW77" i="4"/>
  <c r="AV75" i="4"/>
  <c r="AX68" i="4"/>
  <c r="AX66" i="4"/>
  <c r="AU61" i="4"/>
  <c r="AT60" i="4"/>
  <c r="AS58" i="4"/>
  <c r="AO53" i="4"/>
  <c r="AT51" i="4"/>
  <c r="AU45" i="4"/>
  <c r="AZ43" i="4"/>
  <c r="AQ29" i="4"/>
  <c r="AO193" i="4"/>
  <c r="AW193" i="4"/>
  <c r="AO185" i="4"/>
  <c r="AW185" i="4"/>
  <c r="AP185" i="4"/>
  <c r="AP177" i="4"/>
  <c r="AX177" i="4"/>
  <c r="AQ177" i="4"/>
  <c r="AY177" i="4"/>
  <c r="AP169" i="4"/>
  <c r="AX169" i="4"/>
  <c r="AQ169" i="4"/>
  <c r="AY169" i="4"/>
  <c r="AV161" i="4"/>
  <c r="AQ161" i="4"/>
  <c r="AZ161" i="4"/>
  <c r="AR161" i="4"/>
  <c r="AV153" i="4"/>
  <c r="AW153" i="4"/>
  <c r="AO153" i="4"/>
  <c r="AX153" i="4"/>
  <c r="AV145" i="4"/>
  <c r="AS145" i="4"/>
  <c r="AT145" i="4"/>
  <c r="AV137" i="4"/>
  <c r="AP137" i="4"/>
  <c r="AY137" i="4"/>
  <c r="AQ137" i="4"/>
  <c r="AZ137" i="4"/>
  <c r="AV129" i="4"/>
  <c r="AU129" i="4"/>
  <c r="AW129" i="4"/>
  <c r="AV121" i="4"/>
  <c r="AR121" i="4"/>
  <c r="AS121" i="4"/>
  <c r="AV113" i="4"/>
  <c r="AO113" i="4"/>
  <c r="AX113" i="4"/>
  <c r="AP113" i="4"/>
  <c r="AY113" i="4"/>
  <c r="AV105" i="4"/>
  <c r="AT105" i="4"/>
  <c r="AU105" i="4"/>
  <c r="AQ97" i="4"/>
  <c r="AY97" i="4"/>
  <c r="AT97" i="4"/>
  <c r="AX97" i="4"/>
  <c r="AO97" i="4"/>
  <c r="AZ97" i="4"/>
  <c r="AR89" i="4"/>
  <c r="AZ89" i="4"/>
  <c r="AS89" i="4"/>
  <c r="AU89" i="4"/>
  <c r="AV89" i="4"/>
  <c r="AR81" i="4"/>
  <c r="AZ81" i="4"/>
  <c r="AP81" i="4"/>
  <c r="AY81" i="4"/>
  <c r="AQ81" i="4"/>
  <c r="AS81" i="4"/>
  <c r="AR73" i="4"/>
  <c r="AZ73" i="4"/>
  <c r="AW73" i="4"/>
  <c r="AU73" i="4"/>
  <c r="AV73" i="4"/>
  <c r="AR65" i="4"/>
  <c r="AZ65" i="4"/>
  <c r="AU65" i="4"/>
  <c r="AS65" i="4"/>
  <c r="AT65" i="4"/>
  <c r="AR57" i="4"/>
  <c r="AZ57" i="4"/>
  <c r="AS57" i="4"/>
  <c r="AX57" i="4"/>
  <c r="AO57" i="4"/>
  <c r="AY57" i="4"/>
  <c r="AR49" i="4"/>
  <c r="AZ49" i="4"/>
  <c r="AP49" i="4"/>
  <c r="AY49" i="4"/>
  <c r="AU49" i="4"/>
  <c r="AV49" i="4"/>
  <c r="AR41" i="4"/>
  <c r="AZ41" i="4"/>
  <c r="AW41" i="4"/>
  <c r="AO41" i="4"/>
  <c r="AY41" i="4"/>
  <c r="AP41" i="4"/>
  <c r="AP17" i="4"/>
  <c r="AU17" i="4"/>
  <c r="AU193" i="4"/>
  <c r="AR185" i="4"/>
  <c r="AZ177" i="4"/>
  <c r="AU169" i="4"/>
  <c r="AW161" i="4"/>
  <c r="AP153" i="4"/>
  <c r="AW145" i="4"/>
  <c r="AO137" i="4"/>
  <c r="AS129" i="4"/>
  <c r="AZ121" i="4"/>
  <c r="AO121" i="4"/>
  <c r="AT113" i="4"/>
  <c r="AP105" i="4"/>
  <c r="AS97" i="4"/>
  <c r="AP89" i="4"/>
  <c r="AW81" i="4"/>
  <c r="AQ73" i="4"/>
  <c r="AP65" i="4"/>
  <c r="AX49" i="4"/>
  <c r="AS41" i="4"/>
  <c r="AT184" i="4"/>
  <c r="AU184" i="4"/>
  <c r="AU176" i="4"/>
  <c r="AV176" i="4"/>
  <c r="AU168" i="4"/>
  <c r="AV168" i="4"/>
  <c r="AS160" i="4"/>
  <c r="AV160" i="4"/>
  <c r="AW160" i="4"/>
  <c r="AS152" i="4"/>
  <c r="AR152" i="4"/>
  <c r="AT152" i="4"/>
  <c r="AS144" i="4"/>
  <c r="AO144" i="4"/>
  <c r="AX144" i="4"/>
  <c r="AP144" i="4"/>
  <c r="AY144" i="4"/>
  <c r="AS136" i="4"/>
  <c r="AU136" i="4"/>
  <c r="AV136" i="4"/>
  <c r="AS128" i="4"/>
  <c r="AQ128" i="4"/>
  <c r="AZ128" i="4"/>
  <c r="AR128" i="4"/>
  <c r="AS120" i="4"/>
  <c r="AW120" i="4"/>
  <c r="AO120" i="4"/>
  <c r="AX120" i="4"/>
  <c r="AS112" i="4"/>
  <c r="AT112" i="4"/>
  <c r="AU112" i="4"/>
  <c r="AS104" i="4"/>
  <c r="AP104" i="4"/>
  <c r="AY104" i="4"/>
  <c r="AQ104" i="4"/>
  <c r="AZ104" i="4"/>
  <c r="AV96" i="4"/>
  <c r="AO96" i="4"/>
  <c r="AX96" i="4"/>
  <c r="AQ96" i="4"/>
  <c r="AR96" i="4"/>
  <c r="AO88" i="4"/>
  <c r="AW88" i="4"/>
  <c r="AV88" i="4"/>
  <c r="AX88" i="4"/>
  <c r="AY88" i="4"/>
  <c r="AO80" i="4"/>
  <c r="AW80" i="4"/>
  <c r="AT80" i="4"/>
  <c r="AS80" i="4"/>
  <c r="AU80" i="4"/>
  <c r="AO72" i="4"/>
  <c r="AW72" i="4"/>
  <c r="AR72" i="4"/>
  <c r="AY72" i="4"/>
  <c r="AP72" i="4"/>
  <c r="AZ72" i="4"/>
  <c r="AO64" i="4"/>
  <c r="AW64" i="4"/>
  <c r="AP64" i="4"/>
  <c r="AY64" i="4"/>
  <c r="AU64" i="4"/>
  <c r="AV64" i="4"/>
  <c r="AO56" i="4"/>
  <c r="AW56" i="4"/>
  <c r="AV56" i="4"/>
  <c r="AQ56" i="4"/>
  <c r="AR56" i="4"/>
  <c r="AO48" i="4"/>
  <c r="AW48" i="4"/>
  <c r="AT48" i="4"/>
  <c r="AX48" i="4"/>
  <c r="AY48" i="4"/>
  <c r="AO40" i="4"/>
  <c r="AW40" i="4"/>
  <c r="AR40" i="4"/>
  <c r="AS40" i="4"/>
  <c r="AT40" i="4"/>
  <c r="AP24" i="4"/>
  <c r="AO24" i="4"/>
  <c r="AR200" i="4"/>
  <c r="AT193" i="4"/>
  <c r="AX192" i="4"/>
  <c r="AO192" i="4"/>
  <c r="AZ185" i="4"/>
  <c r="AQ185" i="4"/>
  <c r="AR184" i="4"/>
  <c r="AW177" i="4"/>
  <c r="AZ176" i="4"/>
  <c r="AP176" i="4"/>
  <c r="AT169" i="4"/>
  <c r="AW168" i="4"/>
  <c r="AU161" i="4"/>
  <c r="AX160" i="4"/>
  <c r="AZ153" i="4"/>
  <c r="AP152" i="4"/>
  <c r="AU145" i="4"/>
  <c r="AV144" i="4"/>
  <c r="AP136" i="4"/>
  <c r="AR129" i="4"/>
  <c r="AV128" i="4"/>
  <c r="AY121" i="4"/>
  <c r="AP120" i="4"/>
  <c r="AS113" i="4"/>
  <c r="AV112" i="4"/>
  <c r="AZ105" i="4"/>
  <c r="AO105" i="4"/>
  <c r="AO104" i="4"/>
  <c r="AR97" i="4"/>
  <c r="AS96" i="4"/>
  <c r="AO89" i="4"/>
  <c r="AP88" i="4"/>
  <c r="AV81" i="4"/>
  <c r="AV80" i="4"/>
  <c r="AP73" i="4"/>
  <c r="AQ72" i="4"/>
  <c r="AO65" i="4"/>
  <c r="AW57" i="4"/>
  <c r="AY56" i="4"/>
  <c r="AW49" i="4"/>
  <c r="AU48" i="4"/>
  <c r="AQ41" i="4"/>
  <c r="AP40" i="4"/>
  <c r="AU9" i="4"/>
  <c r="AZ200" i="4"/>
  <c r="AQ200" i="4"/>
  <c r="AS193" i="4"/>
  <c r="AW192" i="4"/>
  <c r="AY185" i="4"/>
  <c r="AQ184" i="4"/>
  <c r="BA184" i="4" s="1"/>
  <c r="AV177" i="4"/>
  <c r="AY176" i="4"/>
  <c r="AO176" i="4"/>
  <c r="AS169" i="4"/>
  <c r="AT168" i="4"/>
  <c r="AT161" i="4"/>
  <c r="AU160" i="4"/>
  <c r="AY153" i="4"/>
  <c r="AZ152" i="4"/>
  <c r="AO152" i="4"/>
  <c r="AR145" i="4"/>
  <c r="AU144" i="4"/>
  <c r="AX137" i="4"/>
  <c r="AZ136" i="4"/>
  <c r="AO136" i="4"/>
  <c r="AQ129" i="4"/>
  <c r="AU128" i="4"/>
  <c r="AX121" i="4"/>
  <c r="AZ120" i="4"/>
  <c r="AR113" i="4"/>
  <c r="AR112" i="4"/>
  <c r="AY105" i="4"/>
  <c r="AP97" i="4"/>
  <c r="AP96" i="4"/>
  <c r="AU81" i="4"/>
  <c r="AR80" i="4"/>
  <c r="AO73" i="4"/>
  <c r="AV57" i="4"/>
  <c r="AX56" i="4"/>
  <c r="AT49" i="4"/>
  <c r="AS48" i="4"/>
  <c r="AY33" i="4"/>
  <c r="AY25" i="4"/>
  <c r="AP159" i="4"/>
  <c r="AX159" i="4"/>
  <c r="AP151" i="4"/>
  <c r="AX151" i="4"/>
  <c r="AP143" i="4"/>
  <c r="AX143" i="4"/>
  <c r="AP135" i="4"/>
  <c r="AX135" i="4"/>
  <c r="AP127" i="4"/>
  <c r="AX127" i="4"/>
  <c r="AP119" i="4"/>
  <c r="AX119" i="4"/>
  <c r="AP111" i="4"/>
  <c r="AX111" i="4"/>
  <c r="AP103" i="4"/>
  <c r="AX103" i="4"/>
  <c r="AS95" i="4"/>
  <c r="AT95" i="4"/>
  <c r="AT87" i="4"/>
  <c r="AQ87" i="4"/>
  <c r="AZ87" i="4"/>
  <c r="AT79" i="4"/>
  <c r="AO79" i="4"/>
  <c r="AX79" i="4"/>
  <c r="AT71" i="4"/>
  <c r="AV71" i="4"/>
  <c r="AT63" i="4"/>
  <c r="AS63" i="4"/>
  <c r="AT55" i="4"/>
  <c r="AQ55" i="4"/>
  <c r="AZ55" i="4"/>
  <c r="AT47" i="4"/>
  <c r="AO47" i="4"/>
  <c r="AX47" i="4"/>
  <c r="AT39" i="4"/>
  <c r="AV39" i="4"/>
  <c r="AY199" i="4"/>
  <c r="AY191" i="4"/>
  <c r="AY183" i="4"/>
  <c r="BA183" i="4" s="1"/>
  <c r="AZ175" i="4"/>
  <c r="AZ167" i="4"/>
  <c r="BA167" i="4" s="1"/>
  <c r="AZ159" i="4"/>
  <c r="AQ159" i="4"/>
  <c r="AV151" i="4"/>
  <c r="AS143" i="4"/>
  <c r="AY135" i="4"/>
  <c r="AO135" i="4"/>
  <c r="AU127" i="4"/>
  <c r="AR119" i="4"/>
  <c r="AW111" i="4"/>
  <c r="AT103" i="4"/>
  <c r="AU95" i="4"/>
  <c r="AY87" i="4"/>
  <c r="AO87" i="4"/>
  <c r="AV79" i="4"/>
  <c r="AQ71" i="4"/>
  <c r="AX63" i="4"/>
  <c r="AS55" i="4"/>
  <c r="AZ47" i="4"/>
  <c r="AP47" i="4"/>
  <c r="AU39" i="4"/>
  <c r="AS36" i="4"/>
  <c r="AU31" i="4"/>
  <c r="AV28" i="4"/>
  <c r="AY26" i="4"/>
  <c r="AX19" i="4"/>
  <c r="AQ18" i="4"/>
  <c r="AP15" i="4"/>
  <c r="AV13" i="4"/>
  <c r="AP12" i="4"/>
  <c r="AT10" i="4"/>
  <c r="AW8" i="4"/>
  <c r="AZ32" i="4"/>
  <c r="AU28" i="4"/>
  <c r="AP25" i="4"/>
  <c r="AP21" i="4"/>
  <c r="AS16" i="4"/>
  <c r="AQ36" i="4"/>
  <c r="AU34" i="4"/>
  <c r="AY32" i="4"/>
  <c r="AP31" i="4"/>
  <c r="AT29" i="4"/>
  <c r="AQ28" i="4"/>
  <c r="AT26" i="4"/>
  <c r="AO25" i="4"/>
  <c r="AR23" i="4"/>
  <c r="AQ19" i="4"/>
  <c r="AR16" i="4"/>
  <c r="AY14" i="4"/>
  <c r="AT13" i="4"/>
  <c r="AX11" i="4"/>
  <c r="AO10" i="4"/>
  <c r="AR8" i="4"/>
  <c r="AO35" i="4"/>
  <c r="AR30" i="4"/>
  <c r="AQ25" i="4"/>
  <c r="AR36" i="4"/>
  <c r="AT31" i="4"/>
  <c r="AU26" i="4"/>
  <c r="AS23" i="4"/>
  <c r="AT19" i="4"/>
  <c r="AP18" i="4"/>
  <c r="AP10" i="4"/>
  <c r="AS8" i="4"/>
  <c r="AO34" i="4"/>
  <c r="AX32" i="4"/>
  <c r="AO31" i="4"/>
  <c r="AS29" i="4"/>
  <c r="AQ26" i="4"/>
  <c r="AZ20" i="4"/>
  <c r="AQ16" i="4"/>
  <c r="AX14" i="4"/>
  <c r="AW11" i="4"/>
  <c r="AQ8" i="4"/>
  <c r="AN57" i="4"/>
  <c r="AN172" i="4"/>
  <c r="AN148" i="4"/>
  <c r="AN108" i="4"/>
  <c r="AN68" i="4"/>
  <c r="AN52" i="4"/>
  <c r="AN12" i="4"/>
  <c r="AN153" i="4"/>
  <c r="AN162" i="4"/>
  <c r="AN69" i="4"/>
  <c r="AW34" i="4"/>
  <c r="AR33" i="4"/>
  <c r="AP32" i="4"/>
  <c r="AY29" i="4"/>
  <c r="AX28" i="4"/>
  <c r="AU27" i="4"/>
  <c r="AZ23" i="4"/>
  <c r="AR22" i="4"/>
  <c r="AU20" i="4"/>
  <c r="AU16" i="4"/>
  <c r="AS15" i="4"/>
  <c r="AV14" i="4"/>
  <c r="AZ11" i="4"/>
  <c r="AX10" i="4"/>
  <c r="AS9" i="4"/>
  <c r="AP8" i="4"/>
  <c r="AN21" i="4"/>
  <c r="AN132" i="4"/>
  <c r="AN100" i="4"/>
  <c r="AN84" i="4"/>
  <c r="AN60" i="4"/>
  <c r="AN36" i="4"/>
  <c r="AN20" i="4"/>
  <c r="AN200" i="4"/>
  <c r="BA196" i="4"/>
  <c r="AN4" i="4"/>
  <c r="AN18" i="4"/>
  <c r="AN199" i="4"/>
  <c r="AN63" i="4"/>
  <c r="AN31" i="4"/>
  <c r="AN187" i="4"/>
  <c r="AN171" i="4"/>
  <c r="AN163" i="4"/>
  <c r="AN131" i="4"/>
  <c r="AN123" i="4"/>
  <c r="AN107" i="4"/>
  <c r="AN99" i="4"/>
  <c r="AN83" i="4"/>
  <c r="AN75" i="4"/>
  <c r="AN51" i="4"/>
  <c r="AN35" i="4"/>
  <c r="AN27" i="4"/>
  <c r="AY35" i="4"/>
  <c r="AV34" i="4"/>
  <c r="AQ33" i="4"/>
  <c r="AO32" i="4"/>
  <c r="AX29" i="4"/>
  <c r="AW28" i="4"/>
  <c r="AT27" i="4"/>
  <c r="AZ25" i="4"/>
  <c r="AX24" i="4"/>
  <c r="AT23" i="4"/>
  <c r="AQ22" i="4"/>
  <c r="AR7" i="4"/>
  <c r="AZ7" i="4"/>
  <c r="AS7" i="4"/>
  <c r="AT7" i="4"/>
  <c r="AY7" i="4"/>
  <c r="AO7" i="4"/>
  <c r="AV7" i="4"/>
  <c r="AW7" i="4"/>
  <c r="AX7" i="4"/>
  <c r="AP6" i="4"/>
  <c r="AX6" i="4"/>
  <c r="AQ6" i="4"/>
  <c r="AY6" i="4"/>
  <c r="AR6" i="4"/>
  <c r="AZ6" i="4"/>
  <c r="AO6" i="4"/>
  <c r="AT6" i="4"/>
  <c r="AU6" i="4"/>
  <c r="AV6" i="4"/>
  <c r="AW6" i="4"/>
  <c r="AT4" i="4"/>
  <c r="AS4" i="4"/>
  <c r="AW4" i="4"/>
  <c r="AV4" i="4"/>
  <c r="AU4" i="4"/>
  <c r="AR4" i="4"/>
  <c r="AU7" i="4"/>
  <c r="AN169" i="4"/>
  <c r="AY4" i="4"/>
  <c r="AP7" i="4"/>
  <c r="AN191" i="4"/>
  <c r="AN143" i="4"/>
  <c r="AN135" i="4"/>
  <c r="AN119" i="4"/>
  <c r="AN111" i="4"/>
  <c r="AN87" i="4"/>
  <c r="AN71" i="4"/>
  <c r="AN55" i="4"/>
  <c r="AN47" i="4"/>
  <c r="AN7" i="4"/>
  <c r="AN185" i="4"/>
  <c r="AN41" i="4"/>
  <c r="AN150" i="4"/>
  <c r="AN94" i="4"/>
  <c r="AN197" i="4"/>
  <c r="AN149" i="4"/>
  <c r="AN113" i="4"/>
  <c r="AS6" i="4"/>
  <c r="AO4" i="4"/>
  <c r="AN85" i="4"/>
  <c r="AN73" i="4"/>
  <c r="AN13" i="4"/>
  <c r="AP4" i="4"/>
  <c r="AN116" i="4"/>
  <c r="AN28" i="4"/>
  <c r="AN194" i="4"/>
  <c r="AN106" i="4"/>
  <c r="AN90" i="4"/>
  <c r="AN10" i="4"/>
  <c r="AN141" i="4"/>
  <c r="AN97" i="4"/>
  <c r="BA54" i="4"/>
  <c r="AV5" i="4"/>
  <c r="AO5" i="4"/>
  <c r="AW5" i="4"/>
  <c r="AP5" i="4"/>
  <c r="AX5" i="4"/>
  <c r="AQ5" i="4"/>
  <c r="AR5" i="4"/>
  <c r="AS5" i="4"/>
  <c r="AT5" i="4"/>
  <c r="AU5" i="4"/>
  <c r="AX4" i="4"/>
  <c r="AQ7" i="4"/>
  <c r="AZ4" i="4"/>
  <c r="AN175" i="4"/>
  <c r="AN151" i="4"/>
  <c r="AN103" i="4"/>
  <c r="AN79" i="4"/>
  <c r="AN15" i="4"/>
  <c r="AN173" i="4"/>
  <c r="AN137" i="4"/>
  <c r="AN182" i="4"/>
  <c r="AN118" i="4"/>
  <c r="AN6" i="4"/>
  <c r="AN177" i="4"/>
  <c r="AN188" i="4"/>
  <c r="AN178" i="4"/>
  <c r="AQ4" i="4"/>
  <c r="AN195" i="4"/>
  <c r="AN155" i="4"/>
  <c r="AN139" i="4"/>
  <c r="AN59" i="4"/>
  <c r="AN11" i="4"/>
  <c r="AN117" i="4"/>
  <c r="AY5" i="4"/>
  <c r="AN121" i="4"/>
  <c r="AN105" i="4"/>
  <c r="AN89" i="4"/>
  <c r="AN45" i="4"/>
  <c r="AN9" i="4"/>
  <c r="AN140" i="4"/>
  <c r="AN44" i="4"/>
  <c r="BA142" i="4"/>
  <c r="AN179" i="4"/>
  <c r="AN147" i="4"/>
  <c r="AN115" i="4"/>
  <c r="AN91" i="4"/>
  <c r="AN67" i="4"/>
  <c r="AN43" i="4"/>
  <c r="AN19" i="4"/>
  <c r="AN181" i="4"/>
  <c r="AN165" i="4"/>
  <c r="AN145" i="4"/>
  <c r="AN109" i="4"/>
  <c r="AN65" i="4"/>
  <c r="AN49" i="4"/>
  <c r="AN17" i="4"/>
  <c r="AN186" i="4"/>
  <c r="AN154" i="4"/>
  <c r="AN122" i="4"/>
  <c r="AN98" i="4"/>
  <c r="AN74" i="4"/>
  <c r="AN50" i="4"/>
  <c r="AN26" i="4"/>
  <c r="AN81" i="4"/>
  <c r="AO20" i="4"/>
  <c r="AW20" i="4"/>
  <c r="AP20" i="4"/>
  <c r="AX20" i="4"/>
  <c r="AQ20" i="4"/>
  <c r="AY20" i="4"/>
  <c r="AU19" i="4"/>
  <c r="AV19" i="4"/>
  <c r="AO19" i="4"/>
  <c r="AW19" i="4"/>
  <c r="AS18" i="4"/>
  <c r="AT18" i="4"/>
  <c r="AU18" i="4"/>
  <c r="AQ17" i="4"/>
  <c r="AY17" i="4"/>
  <c r="AR17" i="4"/>
  <c r="AZ17" i="4"/>
  <c r="AS17" i="4"/>
  <c r="AV16" i="4"/>
  <c r="AO16" i="4"/>
  <c r="AW16" i="4"/>
  <c r="AP16" i="4"/>
  <c r="AX16" i="4"/>
  <c r="AT15" i="4"/>
  <c r="AU15" i="4"/>
  <c r="AV15" i="4"/>
  <c r="AR14" i="4"/>
  <c r="AZ14" i="4"/>
  <c r="AS14" i="4"/>
  <c r="AT14" i="4"/>
  <c r="AP13" i="4"/>
  <c r="AX13" i="4"/>
  <c r="AQ13" i="4"/>
  <c r="AY13" i="4"/>
  <c r="AR13" i="4"/>
  <c r="AZ13" i="4"/>
  <c r="AU12" i="4"/>
  <c r="AV12" i="4"/>
  <c r="AO12" i="4"/>
  <c r="AW12" i="4"/>
  <c r="AS11" i="4"/>
  <c r="AT11" i="4"/>
  <c r="AU11" i="4"/>
  <c r="AQ10" i="4"/>
  <c r="AY10" i="4"/>
  <c r="AR10" i="4"/>
  <c r="AZ10" i="4"/>
  <c r="AS10" i="4"/>
  <c r="AO9" i="4"/>
  <c r="AW9" i="4"/>
  <c r="AP9" i="4"/>
  <c r="AX9" i="4"/>
  <c r="AQ9" i="4"/>
  <c r="AY9" i="4"/>
  <c r="AT8" i="4"/>
  <c r="AU8" i="4"/>
  <c r="AV8" i="4"/>
  <c r="AN86" i="4"/>
  <c r="AN54" i="4"/>
  <c r="AN22" i="4"/>
  <c r="AN189" i="4"/>
  <c r="AN157" i="4"/>
  <c r="AN125" i="4"/>
  <c r="AN101" i="4"/>
  <c r="AN77" i="4"/>
  <c r="AN53" i="4"/>
  <c r="AN37" i="4"/>
  <c r="AY21" i="4"/>
  <c r="AS20" i="4"/>
  <c r="AS19" i="4"/>
  <c r="AW18" i="4"/>
  <c r="AX17" i="4"/>
  <c r="AZ16" i="4"/>
  <c r="AZ15" i="4"/>
  <c r="AO15" i="4"/>
  <c r="AP14" i="4"/>
  <c r="AS13" i="4"/>
  <c r="AR12" i="4"/>
  <c r="AV11" i="4"/>
  <c r="AW10" i="4"/>
  <c r="AZ9" i="4"/>
  <c r="AY8" i="4"/>
  <c r="AT36" i="4"/>
  <c r="AU36" i="4"/>
  <c r="AV36" i="4"/>
  <c r="AR35" i="4"/>
  <c r="AZ35" i="4"/>
  <c r="AS35" i="4"/>
  <c r="AT35" i="4"/>
  <c r="AP34" i="4"/>
  <c r="AX34" i="4"/>
  <c r="AQ34" i="4"/>
  <c r="AY34" i="4"/>
  <c r="AR34" i="4"/>
  <c r="AZ34" i="4"/>
  <c r="AV33" i="4"/>
  <c r="AO33" i="4"/>
  <c r="AW33" i="4"/>
  <c r="AP33" i="4"/>
  <c r="AX33" i="4"/>
  <c r="AS32" i="4"/>
  <c r="AT32" i="4"/>
  <c r="AU32" i="4"/>
  <c r="AQ31" i="4"/>
  <c r="AY31" i="4"/>
  <c r="AR31" i="4"/>
  <c r="AZ31" i="4"/>
  <c r="AS31" i="4"/>
  <c r="AO30" i="4"/>
  <c r="AW30" i="4"/>
  <c r="AP30" i="4"/>
  <c r="AX30" i="4"/>
  <c r="AQ30" i="4"/>
  <c r="AY30" i="4"/>
  <c r="AU29" i="4"/>
  <c r="AV29" i="4"/>
  <c r="AO29" i="4"/>
  <c r="AW29" i="4"/>
  <c r="AR28" i="4"/>
  <c r="AZ28" i="4"/>
  <c r="AS28" i="4"/>
  <c r="AT28" i="4"/>
  <c r="AP27" i="4"/>
  <c r="AX27" i="4"/>
  <c r="AQ27" i="4"/>
  <c r="AY27" i="4"/>
  <c r="AR27" i="4"/>
  <c r="AZ27" i="4"/>
  <c r="AV26" i="4"/>
  <c r="AO26" i="4"/>
  <c r="AW26" i="4"/>
  <c r="AP26" i="4"/>
  <c r="AX26" i="4"/>
  <c r="AT25" i="4"/>
  <c r="AU25" i="4"/>
  <c r="AV25" i="4"/>
  <c r="AQ24" i="4"/>
  <c r="AY24" i="4"/>
  <c r="AR24" i="4"/>
  <c r="AZ24" i="4"/>
  <c r="AS24" i="4"/>
  <c r="AO23" i="4"/>
  <c r="AW23" i="4"/>
  <c r="AP23" i="4"/>
  <c r="AX23" i="4"/>
  <c r="AQ23" i="4"/>
  <c r="AY23" i="4"/>
  <c r="AU22" i="4"/>
  <c r="AV22" i="4"/>
  <c r="AO22" i="4"/>
  <c r="AW22" i="4"/>
  <c r="AN5" i="4"/>
  <c r="AN193" i="4"/>
  <c r="AN161" i="4"/>
  <c r="AN129" i="4"/>
  <c r="AZ36" i="4"/>
  <c r="AO36" i="4"/>
  <c r="AP35" i="4"/>
  <c r="AS34" i="4"/>
  <c r="AS33" i="4"/>
  <c r="AV32" i="4"/>
  <c r="AW31" i="4"/>
  <c r="AZ30" i="4"/>
  <c r="AZ29" i="4"/>
  <c r="AO28" i="4"/>
  <c r="AO27" i="4"/>
  <c r="AR26" i="4"/>
  <c r="AR25" i="4"/>
  <c r="AU24" i="4"/>
  <c r="AU23" i="4"/>
  <c r="AX22" i="4"/>
  <c r="AX21" i="4"/>
  <c r="AR20" i="4"/>
  <c r="AR19" i="4"/>
  <c r="AV18" i="4"/>
  <c r="AW17" i="4"/>
  <c r="AY16" i="4"/>
  <c r="AY15" i="4"/>
  <c r="AO14" i="4"/>
  <c r="AO13" i="4"/>
  <c r="AQ12" i="4"/>
  <c r="AR11" i="4"/>
  <c r="AV10" i="4"/>
  <c r="AV9" i="4"/>
  <c r="AX8" i="4"/>
  <c r="AN25" i="4"/>
  <c r="AN93" i="4"/>
  <c r="AN61" i="4"/>
  <c r="AN29" i="4"/>
  <c r="AN33" i="4"/>
  <c r="AW21" i="4"/>
  <c r="AO21" i="4"/>
  <c r="AV21" i="4"/>
  <c r="AU21" i="4"/>
  <c r="AS21" i="4"/>
  <c r="AT21" i="4"/>
  <c r="AZ21" i="4"/>
  <c r="AR21" i="4"/>
  <c r="BA168" i="4" l="1"/>
  <c r="BA137" i="4"/>
  <c r="BA123" i="4"/>
  <c r="BA130" i="4"/>
  <c r="BA131" i="4"/>
  <c r="BA44" i="4"/>
  <c r="BA191" i="4"/>
  <c r="BA129" i="4"/>
  <c r="BA104" i="4"/>
  <c r="BA161" i="4"/>
  <c r="BA125" i="4"/>
  <c r="BA90" i="4"/>
  <c r="BA39" i="4"/>
  <c r="BA111" i="4"/>
  <c r="BA136" i="4"/>
  <c r="BA97" i="4"/>
  <c r="BA61" i="4"/>
  <c r="BA151" i="4"/>
  <c r="BA63" i="4"/>
  <c r="BA85" i="4"/>
  <c r="BA189" i="4"/>
  <c r="BA105" i="4"/>
  <c r="BA192" i="4"/>
  <c r="BA108" i="4"/>
  <c r="BA173" i="4"/>
  <c r="BA75" i="4"/>
  <c r="BA141" i="4"/>
  <c r="BA117" i="4"/>
  <c r="BA133" i="4"/>
  <c r="BA55" i="4"/>
  <c r="BA199" i="4"/>
  <c r="BA143" i="4"/>
  <c r="BA40" i="4"/>
  <c r="BA159" i="4"/>
  <c r="BA119" i="4"/>
  <c r="BA56" i="4"/>
  <c r="BA68" i="4"/>
  <c r="BA100" i="4"/>
  <c r="BA67" i="4"/>
  <c r="BA195" i="4"/>
  <c r="BA172" i="4"/>
  <c r="BA120" i="4"/>
  <c r="BA60" i="4"/>
  <c r="BA154" i="4"/>
  <c r="BA84" i="4"/>
  <c r="BA109" i="4"/>
  <c r="BA149" i="4"/>
  <c r="BA37" i="4"/>
  <c r="BA43" i="4"/>
  <c r="BA115" i="4"/>
  <c r="BA148" i="4"/>
  <c r="BA69" i="4"/>
  <c r="BA50" i="4"/>
  <c r="BA122" i="4"/>
  <c r="BA95" i="4"/>
  <c r="BA200" i="4"/>
  <c r="BA80" i="4"/>
  <c r="BA160" i="4"/>
  <c r="BA121" i="4"/>
  <c r="BA41" i="4"/>
  <c r="BA49" i="4"/>
  <c r="BA113" i="4"/>
  <c r="BA153" i="4"/>
  <c r="BA139" i="4"/>
  <c r="BA188" i="4"/>
  <c r="BA186" i="4"/>
  <c r="BA52" i="4"/>
  <c r="BA107" i="4"/>
  <c r="BA58" i="4"/>
  <c r="BA74" i="4"/>
  <c r="BA171" i="4"/>
  <c r="BA76" i="4"/>
  <c r="BA92" i="4"/>
  <c r="BA124" i="4"/>
  <c r="BA181" i="4"/>
  <c r="BA163" i="4"/>
  <c r="BA45" i="4"/>
  <c r="BA106" i="4"/>
  <c r="BA165" i="4"/>
  <c r="BA179" i="4"/>
  <c r="BA197" i="4"/>
  <c r="BA99" i="4"/>
  <c r="BA147" i="4"/>
  <c r="BA71" i="4"/>
  <c r="BA127" i="4"/>
  <c r="BA73" i="4"/>
  <c r="BA145" i="4"/>
  <c r="BA176" i="4"/>
  <c r="BA65" i="4"/>
  <c r="BA72" i="4"/>
  <c r="BA96" i="4"/>
  <c r="BA128" i="4"/>
  <c r="BA144" i="4"/>
  <c r="BA81" i="4"/>
  <c r="BA89" i="4"/>
  <c r="BA169" i="4"/>
  <c r="BA53" i="4"/>
  <c r="BA83" i="4"/>
  <c r="BA114" i="4"/>
  <c r="BA156" i="4"/>
  <c r="BA187" i="4"/>
  <c r="BA98" i="4"/>
  <c r="BA59" i="4"/>
  <c r="BA155" i="4"/>
  <c r="BA164" i="4"/>
  <c r="BA180" i="4"/>
  <c r="BA170" i="4"/>
  <c r="BA140" i="4"/>
  <c r="BA193" i="4"/>
  <c r="BA64" i="4"/>
  <c r="BA42" i="4"/>
  <c r="BA146" i="4"/>
  <c r="BA101" i="4"/>
  <c r="BA138" i="4"/>
  <c r="BA91" i="4"/>
  <c r="BA132" i="4"/>
  <c r="BA77" i="4"/>
  <c r="BA157" i="4"/>
  <c r="BA82" i="4"/>
  <c r="BA177" i="4"/>
  <c r="BA135" i="4"/>
  <c r="BA79" i="4"/>
  <c r="BA103" i="4"/>
  <c r="BA152" i="4"/>
  <c r="BA112" i="4"/>
  <c r="BA57" i="4"/>
  <c r="BA185" i="4"/>
  <c r="BA178" i="4"/>
  <c r="BA194" i="4"/>
  <c r="BA66" i="4"/>
  <c r="BA116" i="4"/>
  <c r="BA93" i="4"/>
  <c r="BA51" i="4"/>
  <c r="BA87" i="4"/>
  <c r="BA88" i="4"/>
  <c r="BA162" i="4"/>
  <c r="BA48" i="4"/>
  <c r="BA47" i="4"/>
  <c r="BA21" i="4"/>
  <c r="BA28" i="4"/>
  <c r="BA23" i="4"/>
  <c r="BA35" i="4"/>
  <c r="BA10" i="4"/>
  <c r="BA32" i="4"/>
  <c r="BA34" i="4"/>
  <c r="BA24" i="4"/>
  <c r="BA31" i="4"/>
  <c r="BA22" i="4"/>
  <c r="BA25" i="4"/>
  <c r="BA18" i="4"/>
  <c r="BA11" i="4"/>
  <c r="BA17" i="4"/>
  <c r="BA16" i="4"/>
  <c r="BA5" i="4"/>
  <c r="BA29" i="4"/>
  <c r="BA30" i="4"/>
  <c r="BA27" i="4"/>
  <c r="BA15" i="4"/>
  <c r="BA9" i="4"/>
  <c r="BA19" i="4"/>
  <c r="BA20" i="4"/>
  <c r="BA36" i="4"/>
  <c r="BA26" i="4"/>
  <c r="BA13" i="4"/>
  <c r="BA33" i="4"/>
  <c r="BA8" i="4"/>
  <c r="BA12" i="4"/>
  <c r="BA6" i="4"/>
  <c r="BA14" i="4"/>
  <c r="BA4" i="4"/>
  <c r="BA7" i="4"/>
</calcChain>
</file>

<file path=xl/sharedStrings.xml><?xml version="1.0" encoding="utf-8"?>
<sst xmlns="http://schemas.openxmlformats.org/spreadsheetml/2006/main" count="332" uniqueCount="247">
  <si>
    <t>CV</t>
  </si>
  <si>
    <t>T</t>
  </si>
  <si>
    <t>M</t>
  </si>
  <si>
    <t>N/A</t>
  </si>
  <si>
    <t>Portefeuille</t>
  </si>
  <si>
    <t>N° client</t>
  </si>
  <si>
    <t>Nom client</t>
  </si>
  <si>
    <t>Périodicité</t>
  </si>
  <si>
    <t>Actif</t>
  </si>
  <si>
    <t>Prix du bulletin</t>
  </si>
  <si>
    <t>Grille facturation</t>
  </si>
  <si>
    <t>Hotline</t>
  </si>
  <si>
    <t xml:space="preserve">DSN </t>
  </si>
  <si>
    <t>JB</t>
  </si>
  <si>
    <t>0037</t>
  </si>
  <si>
    <t>Vignoble</t>
  </si>
  <si>
    <t>Changement de cabinet</t>
  </si>
  <si>
    <t>Cessation</t>
  </si>
  <si>
    <t>Ancienne</t>
  </si>
  <si>
    <t>PROJET</t>
  </si>
  <si>
    <t>EN COURS</t>
  </si>
  <si>
    <t>REALISE</t>
  </si>
  <si>
    <t>ANNULE</t>
  </si>
  <si>
    <t>ETAT FACTU EXCEPTIONNELLE</t>
  </si>
  <si>
    <t>0036</t>
  </si>
  <si>
    <t>0035</t>
  </si>
  <si>
    <t>0034</t>
  </si>
  <si>
    <t>0033</t>
  </si>
  <si>
    <t>0032</t>
  </si>
  <si>
    <t>0031</t>
  </si>
  <si>
    <t>0030</t>
  </si>
  <si>
    <t>0029</t>
  </si>
  <si>
    <t>0028</t>
  </si>
  <si>
    <t>0027</t>
  </si>
  <si>
    <t>0026</t>
  </si>
  <si>
    <t>0025</t>
  </si>
  <si>
    <t>0024</t>
  </si>
  <si>
    <t>vin</t>
  </si>
  <si>
    <t>rouge</t>
  </si>
  <si>
    <t>blanc</t>
  </si>
  <si>
    <t>rose</t>
  </si>
  <si>
    <t>vert</t>
  </si>
  <si>
    <t>gris</t>
  </si>
  <si>
    <t>noir</t>
  </si>
  <si>
    <t>cerise</t>
  </si>
  <si>
    <t>fraise</t>
  </si>
  <si>
    <t>bois</t>
  </si>
  <si>
    <t>marbre</t>
  </si>
  <si>
    <t>fôret</t>
  </si>
  <si>
    <t>pierre</t>
  </si>
  <si>
    <t>Statut dossier</t>
  </si>
  <si>
    <t>Modification à faire uniquement dans la base</t>
  </si>
  <si>
    <t>T1</t>
  </si>
  <si>
    <t>T2</t>
  </si>
  <si>
    <t>T3</t>
  </si>
  <si>
    <t>T4</t>
  </si>
  <si>
    <t>PAIE Février</t>
  </si>
  <si>
    <t>PAIE Janvier</t>
  </si>
  <si>
    <t>DSN Janvier</t>
  </si>
  <si>
    <t>DSN Février</t>
  </si>
  <si>
    <t>Paie Mars</t>
  </si>
  <si>
    <t>DSN Mars</t>
  </si>
  <si>
    <t>PAIE Avril</t>
  </si>
  <si>
    <t>DSN Avril</t>
  </si>
  <si>
    <t>PAIE Mai</t>
  </si>
  <si>
    <t>DSN Mai</t>
  </si>
  <si>
    <t>PAIE Juin</t>
  </si>
  <si>
    <t>DSN Juin</t>
  </si>
  <si>
    <t>1ER TRIMESTRE</t>
  </si>
  <si>
    <t>2E TRIMESTRE</t>
  </si>
  <si>
    <t>PAIE Juillet</t>
  </si>
  <si>
    <t>DSN Juillet</t>
  </si>
  <si>
    <t>PAIE Août</t>
  </si>
  <si>
    <t>DSN Août</t>
  </si>
  <si>
    <t>PAIE Septembre</t>
  </si>
  <si>
    <t>DSN Septembre</t>
  </si>
  <si>
    <t>3E TRIMESTRE</t>
  </si>
  <si>
    <t>PAIE Octobre</t>
  </si>
  <si>
    <t>DSN Octobre</t>
  </si>
  <si>
    <t>PAIE Novembre</t>
  </si>
  <si>
    <t>DSN Novembre</t>
  </si>
  <si>
    <t>PAIE Décembre</t>
  </si>
  <si>
    <t>DSN Décembre</t>
  </si>
  <si>
    <t>CA Janvier</t>
  </si>
  <si>
    <t>CA Février</t>
  </si>
  <si>
    <t>CA Mars</t>
  </si>
  <si>
    <t>CA Avril</t>
  </si>
  <si>
    <t>CA Mai</t>
  </si>
  <si>
    <t>CA Juin</t>
  </si>
  <si>
    <t>CA Juillet</t>
  </si>
  <si>
    <t>CA Août</t>
  </si>
  <si>
    <t>CA Septembre</t>
  </si>
  <si>
    <t>CA Octobre</t>
  </si>
  <si>
    <t>CA Novembre</t>
  </si>
  <si>
    <t>CA Décembre</t>
  </si>
  <si>
    <t>4E TRIMESTRE</t>
  </si>
  <si>
    <t>CA 2026</t>
  </si>
  <si>
    <t>TRIMESTRE A FACTURER</t>
  </si>
  <si>
    <t>MOIS A FACTURER</t>
  </si>
  <si>
    <t>Articles</t>
  </si>
  <si>
    <t>Commentaires</t>
  </si>
  <si>
    <t>Tarifs solu</t>
  </si>
  <si>
    <t>Tarif à facturer</t>
  </si>
  <si>
    <t>Etat</t>
  </si>
  <si>
    <t>PAIES (Missions courantes)</t>
  </si>
  <si>
    <t>Bulletins, maladie et cotisations sociales</t>
  </si>
  <si>
    <t>Bulletin de paie</t>
  </si>
  <si>
    <t xml:space="preserve"> / bulletin</t>
  </si>
  <si>
    <t>Dégressif selon effectif</t>
  </si>
  <si>
    <t>Bulletin refait après livraison des BP</t>
  </si>
  <si>
    <t>/ bulletin</t>
  </si>
  <si>
    <t>Simulation</t>
  </si>
  <si>
    <t xml:space="preserve"> / bulletin (après 5 sim° offertes)</t>
  </si>
  <si>
    <t>5 inclus prix bulletins</t>
  </si>
  <si>
    <t>Attestation salaire IJ / Assistance arrêt maladie</t>
  </si>
  <si>
    <t>Inclus</t>
  </si>
  <si>
    <t>Inclus prix bulletins</t>
  </si>
  <si>
    <t>Attestation paternité /temps partiel thérapeutique</t>
  </si>
  <si>
    <t>Attestation salaire Prévoyance</t>
  </si>
  <si>
    <t xml:space="preserve"> / attestation</t>
  </si>
  <si>
    <t>Gestion cotisations sociales - PAS inclus</t>
  </si>
  <si>
    <t>Déclaration d'AT</t>
  </si>
  <si>
    <t xml:space="preserve"> / déclaration</t>
  </si>
  <si>
    <t xml:space="preserve">Attestation vigilance </t>
  </si>
  <si>
    <t>Offert dans la mission</t>
  </si>
  <si>
    <t>Inclus bulletins</t>
  </si>
  <si>
    <t>Hotline social</t>
  </si>
  <si>
    <t>Px = 30 min par mois</t>
  </si>
  <si>
    <t>Conseils (spécifiques ou hors hotline social)</t>
  </si>
  <si>
    <t xml:space="preserve"> / H engagée</t>
  </si>
  <si>
    <t>toute heure engagée = 1h facturée</t>
  </si>
  <si>
    <t>Courriers divers (réponse salarié)</t>
  </si>
  <si>
    <t>Silae expense (note de frais)</t>
  </si>
  <si>
    <t>/ salarié actif sur le mois</t>
  </si>
  <si>
    <t>Paramétrage compris</t>
  </si>
  <si>
    <t>Entrée, sorties et paramétrage</t>
  </si>
  <si>
    <t>Création dossier en paie</t>
  </si>
  <si>
    <t xml:space="preserve"> / dossier</t>
  </si>
  <si>
    <t>Forfait paramétrage dossier</t>
  </si>
  <si>
    <t>Lettre d'embauche (rédaction, recherche conv°, etc)</t>
  </si>
  <si>
    <t xml:space="preserve"> / lettre</t>
  </si>
  <si>
    <t xml:space="preserve">Frais entrée et paramétrage (DPAE, etc) </t>
  </si>
  <si>
    <t xml:space="preserve"> / entrée</t>
  </si>
  <si>
    <t>Si contrat non établi</t>
  </si>
  <si>
    <t>Prix inclus contrat</t>
  </si>
  <si>
    <t>Offert</t>
  </si>
  <si>
    <t>Si contrat établi par le cabinet</t>
  </si>
  <si>
    <t>Liste des obligations à suivre embauche</t>
  </si>
  <si>
    <t xml:space="preserve">Frais sortie simple (hors RC/Licenciement) </t>
  </si>
  <si>
    <t xml:space="preserve"> / sortie</t>
  </si>
  <si>
    <t>Frais sortie (RC ou licenciement cab)</t>
  </si>
  <si>
    <t>Si RC ou licenciement - inclus</t>
  </si>
  <si>
    <t>Frais de reprise des bulletins - cours d'année</t>
  </si>
  <si>
    <t xml:space="preserve"> / bull repris</t>
  </si>
  <si>
    <t>Contrats de travail</t>
  </si>
  <si>
    <t>Contrat de travail (simple)</t>
  </si>
  <si>
    <t xml:space="preserve"> /contrat</t>
  </si>
  <si>
    <t>Contrat de travail (Complexe)</t>
  </si>
  <si>
    <t>Contrat de travail (Base trame préétablie)</t>
  </si>
  <si>
    <t>contrat sans clause spécifique sinon sur devis</t>
  </si>
  <si>
    <t>Contrat de travail (Apprentissage)</t>
  </si>
  <si>
    <t xml:space="preserve"> demande OPCO incluse (ancien prix 40€)</t>
  </si>
  <si>
    <t>Avenant contrat</t>
  </si>
  <si>
    <t xml:space="preserve"> / Avenant</t>
  </si>
  <si>
    <t>sur devis au dela de 3 clauses</t>
  </si>
  <si>
    <t>Avertissement</t>
  </si>
  <si>
    <t xml:space="preserve"> / Avertissement</t>
  </si>
  <si>
    <t>Convention de transfert ou de mise à disposition</t>
  </si>
  <si>
    <t>/ convention</t>
  </si>
  <si>
    <t>Relecture contrat non réalisé par le cabinet</t>
  </si>
  <si>
    <t>/ contrat</t>
  </si>
  <si>
    <t>Rupture du contrat de travail</t>
  </si>
  <si>
    <t>Rupture conventionnelle</t>
  </si>
  <si>
    <t xml:space="preserve"> / RC</t>
  </si>
  <si>
    <t>Licenciement (simple ou inaptitude)</t>
  </si>
  <si>
    <t>Licenciement économique</t>
  </si>
  <si>
    <t>Transaction</t>
  </si>
  <si>
    <t>Précisions importantes:</t>
  </si>
  <si>
    <t xml:space="preserve">   -  Délai contractuel de traitement ou de réponse:  5 jours</t>
  </si>
  <si>
    <t xml:space="preserve">   - Nous ne traitons jamais avec les salariés, l'intégralité des demandes doit passer par le dirigeant ou bien une personne habilitée.</t>
  </si>
  <si>
    <t xml:space="preserve">   - L'accompagnement aux contrôles (Urssaf, etc) fait l'objet d'une mission distincte</t>
  </si>
  <si>
    <t>Social / Missions accessoires &amp; exceptionnelles</t>
  </si>
  <si>
    <t>HT</t>
  </si>
  <si>
    <t>Toute heure engagée = 1h facturée</t>
  </si>
  <si>
    <t>Dossier chômage (conjoint)</t>
  </si>
  <si>
    <t xml:space="preserve"> / Demande</t>
  </si>
  <si>
    <t xml:space="preserve">DUE PPV </t>
  </si>
  <si>
    <t xml:space="preserve">à partir de </t>
  </si>
  <si>
    <t>Simple: 100 € / Complexe: 200 €</t>
  </si>
  <si>
    <t>Rédaction de DUE (autre que PPV)</t>
  </si>
  <si>
    <t>Accord (rédaction accord entreprise)</t>
  </si>
  <si>
    <t xml:space="preserve">A partir de </t>
  </si>
  <si>
    <t>Sur devis</t>
  </si>
  <si>
    <t xml:space="preserve">Dépôt de l'accord non réalisé </t>
  </si>
  <si>
    <t>Pack Epargne salariale (comparatif et mise en place)</t>
  </si>
  <si>
    <t>Renouvellement accord d'intéressement (sans modif)</t>
  </si>
  <si>
    <t>Rédaction/Modification accord intéressement</t>
  </si>
  <si>
    <t>Y compris en cas de renouvellement</t>
  </si>
  <si>
    <t>Assistance contrôle Urssaf</t>
  </si>
  <si>
    <t xml:space="preserve"> /H</t>
  </si>
  <si>
    <t>Assistance Tiers (CAC, consultant, etc)</t>
  </si>
  <si>
    <t xml:space="preserve"> / H</t>
  </si>
  <si>
    <t>Rédaction du règlement intérieur</t>
  </si>
  <si>
    <t xml:space="preserve"> / RI</t>
  </si>
  <si>
    <t>Election delegues CSE (si carence candidat)</t>
  </si>
  <si>
    <t>Election delegues CSE (avec candidature)</t>
  </si>
  <si>
    <t>sous-traitant</t>
  </si>
  <si>
    <t>Voir encadré ci-dessous</t>
  </si>
  <si>
    <t>Module entretien</t>
  </si>
  <si>
    <t>/ salarié / mois</t>
  </si>
  <si>
    <t>Comprend la mise à dispo + le paramétrage avec le client</t>
  </si>
  <si>
    <t xml:space="preserve">Assistance déroulement entretien </t>
  </si>
  <si>
    <t>/ salarié</t>
  </si>
  <si>
    <t>Gestion du calendrier, prise de rdv et relance collab</t>
  </si>
  <si>
    <t>Evaluation du passif social (IFC)</t>
  </si>
  <si>
    <t>Veille juridique et réglementaire</t>
  </si>
  <si>
    <t xml:space="preserve"> / an</t>
  </si>
  <si>
    <t xml:space="preserve">c’est-à-dire ? </t>
  </si>
  <si>
    <t xml:space="preserve">Audit du social de l'entreprise </t>
  </si>
  <si>
    <t>Transmission dosier paie intégrale pour reprise dossier</t>
  </si>
  <si>
    <t>par société</t>
  </si>
  <si>
    <t>Tarification Urgence ou après refus/expiration devis</t>
  </si>
  <si>
    <t xml:space="preserve"> X 4</t>
  </si>
  <si>
    <t xml:space="preserve">  Prix grille X 4</t>
  </si>
  <si>
    <t>Missions sous-traitées par le cabinet (Prix tiers nous consulter)</t>
  </si>
  <si>
    <t>DUERP &amp; Risques professionnels</t>
  </si>
  <si>
    <t>Nous consulter</t>
  </si>
  <si>
    <t>/sal</t>
  </si>
  <si>
    <t xml:space="preserve"> Attente prix tiers</t>
  </si>
  <si>
    <t>Toute demande ou mission non incluse dans la présente grille tarifaire fera l'objet d'un devis sur mesure du cabinet.</t>
  </si>
  <si>
    <t>Missions non traitées au cabinet</t>
  </si>
  <si>
    <t>Aides à l'embauche et sociales &amp; subventions</t>
  </si>
  <si>
    <t>Client</t>
  </si>
  <si>
    <t>NA</t>
  </si>
  <si>
    <t>Gestion CAF, et divers salariés</t>
  </si>
  <si>
    <t>Tenue des registres légaux</t>
  </si>
  <si>
    <t>Assistance Prud'hommes</t>
  </si>
  <si>
    <t>Simulation 5 incluses</t>
  </si>
  <si>
    <t>Déclaration d'Accident du travail</t>
  </si>
  <si>
    <t>Option</t>
  </si>
  <si>
    <t>Prix du bulletin base</t>
  </si>
  <si>
    <t>M. Entretien</t>
  </si>
  <si>
    <t>Rupture conventionnelle - sortie inclue</t>
  </si>
  <si>
    <t>Licenciement économique - sortie inclue</t>
  </si>
  <si>
    <t>Licenciement (simple ou inaptitude) - sortie inclue</t>
  </si>
  <si>
    <t>Contrat de travail (simple) - entrée inclue</t>
  </si>
  <si>
    <t>Contrat de travail (Complexe) - entrée inclue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</si>
</sst>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8" formatCode="_-* #,##0\ &quot;€&quot;_-;\-* #,##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dotted">
        <color theme="7" tint="-0.499984740745262"/>
      </left>
      <right/>
      <top/>
      <bottom/>
      <diagonal/>
    </border>
    <border>
      <left/>
      <right style="dotted">
        <color theme="7" tint="-0.499984740745262"/>
      </right>
      <top/>
      <bottom/>
      <diagonal/>
    </border>
    <border>
      <left style="thick">
        <color theme="7" tint="-0.499984740745262"/>
      </left>
      <right/>
      <top/>
      <bottom/>
      <diagonal/>
    </border>
    <border>
      <left style="medium">
        <color theme="7" tint="-0.499984740745262"/>
      </left>
      <right/>
      <top/>
      <bottom/>
      <diagonal/>
    </border>
    <border>
      <left style="dotted">
        <color theme="7" tint="-0.499984740745262"/>
      </left>
      <right style="medium">
        <color theme="7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/>
    <xf numFmtId="0" fontId="4" fillId="2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0" fillId="0" borderId="3" xfId="0" applyBorder="1"/>
    <xf numFmtId="0" fontId="5" fillId="5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4" xfId="0" applyBorder="1" applyAlignment="1">
      <alignment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5" fillId="5" borderId="5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6" borderId="6" xfId="0" applyFont="1" applyFill="1" applyBorder="1" applyAlignment="1">
      <alignment vertical="center"/>
    </xf>
    <xf numFmtId="0" fontId="8" fillId="6" borderId="6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right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0" fillId="9" borderId="6" xfId="0" applyFill="1" applyBorder="1" applyAlignment="1">
      <alignment wrapText="1" shrinkToFit="1"/>
    </xf>
    <xf numFmtId="0" fontId="11" fillId="10" borderId="6" xfId="0" applyFont="1" applyFill="1" applyBorder="1" applyAlignment="1">
      <alignment horizontal="center" vertical="center"/>
    </xf>
    <xf numFmtId="168" fontId="0" fillId="0" borderId="6" xfId="1" applyNumberFormat="1" applyFont="1" applyBorder="1" applyAlignment="1">
      <alignment horizontal="right"/>
    </xf>
    <xf numFmtId="0" fontId="0" fillId="10" borderId="6" xfId="0" applyFill="1" applyBorder="1"/>
    <xf numFmtId="0" fontId="0" fillId="0" borderId="6" xfId="0" applyBorder="1" applyAlignment="1">
      <alignment wrapText="1" shrinkToFit="1"/>
    </xf>
    <xf numFmtId="0" fontId="12" fillId="10" borderId="6" xfId="0" applyFont="1" applyFill="1" applyBorder="1" applyAlignment="1">
      <alignment vertical="center"/>
    </xf>
    <xf numFmtId="0" fontId="11" fillId="11" borderId="6" xfId="0" applyFont="1" applyFill="1" applyBorder="1" applyAlignment="1">
      <alignment horizontal="center" vertical="center"/>
    </xf>
    <xf numFmtId="168" fontId="0" fillId="11" borderId="6" xfId="1" applyNumberFormat="1" applyFont="1" applyFill="1" applyBorder="1" applyAlignment="1">
      <alignment horizontal="right"/>
    </xf>
    <xf numFmtId="0" fontId="13" fillId="10" borderId="6" xfId="0" applyFont="1" applyFill="1" applyBorder="1" applyAlignment="1">
      <alignment horizontal="center"/>
    </xf>
    <xf numFmtId="168" fontId="0" fillId="0" borderId="6" xfId="1" applyNumberFormat="1" applyFont="1" applyFill="1" applyBorder="1" applyAlignment="1">
      <alignment horizontal="right"/>
    </xf>
    <xf numFmtId="0" fontId="14" fillId="10" borderId="6" xfId="0" applyFont="1" applyFill="1" applyBorder="1"/>
    <xf numFmtId="0" fontId="11" fillId="9" borderId="6" xfId="0" applyFont="1" applyFill="1" applyBorder="1" applyAlignment="1">
      <alignment horizontal="center" vertical="center"/>
    </xf>
    <xf numFmtId="168" fontId="0" fillId="9" borderId="6" xfId="1" applyNumberFormat="1" applyFont="1" applyFill="1" applyBorder="1" applyAlignment="1">
      <alignment horizontal="right"/>
    </xf>
    <xf numFmtId="0" fontId="0" fillId="9" borderId="6" xfId="0" applyFill="1" applyBorder="1"/>
    <xf numFmtId="0" fontId="0" fillId="0" borderId="6" xfId="0" applyBorder="1"/>
    <xf numFmtId="168" fontId="0" fillId="10" borderId="6" xfId="1" applyNumberFormat="1" applyFont="1" applyFill="1" applyBorder="1" applyAlignment="1">
      <alignment horizontal="right"/>
    </xf>
    <xf numFmtId="0" fontId="0" fillId="10" borderId="0" xfId="0" applyFill="1"/>
    <xf numFmtId="168" fontId="0" fillId="10" borderId="6" xfId="1" applyNumberFormat="1" applyFont="1" applyFill="1" applyBorder="1"/>
    <xf numFmtId="168" fontId="0" fillId="9" borderId="6" xfId="1" applyNumberFormat="1" applyFont="1" applyFill="1" applyBorder="1"/>
    <xf numFmtId="0" fontId="0" fillId="0" borderId="0" xfId="0" applyAlignment="1">
      <alignment wrapText="1" shrinkToFit="1"/>
    </xf>
    <xf numFmtId="0" fontId="11" fillId="10" borderId="0" xfId="0" applyFont="1" applyFill="1" applyAlignment="1">
      <alignment horizontal="center" vertical="center"/>
    </xf>
    <xf numFmtId="168" fontId="0" fillId="0" borderId="0" xfId="1" applyNumberFormat="1" applyFont="1" applyBorder="1" applyAlignment="1">
      <alignment horizontal="right"/>
    </xf>
    <xf numFmtId="0" fontId="15" fillId="0" borderId="0" xfId="0" applyFont="1" applyAlignment="1">
      <alignment wrapText="1" shrinkToFit="1"/>
    </xf>
    <xf numFmtId="0" fontId="16" fillId="10" borderId="0" xfId="0" applyFont="1" applyFill="1" applyAlignment="1">
      <alignment horizontal="center" vertical="center"/>
    </xf>
    <xf numFmtId="168" fontId="7" fillId="0" borderId="0" xfId="1" applyNumberFormat="1" applyFont="1" applyBorder="1" applyAlignment="1">
      <alignment horizontal="right"/>
    </xf>
    <xf numFmtId="0" fontId="7" fillId="10" borderId="0" xfId="0" applyFont="1" applyFill="1"/>
    <xf numFmtId="0" fontId="7" fillId="0" borderId="0" xfId="0" applyFont="1" applyAlignment="1">
      <alignment horizontal="left" wrapText="1" shrinkToFit="1"/>
    </xf>
    <xf numFmtId="0" fontId="13" fillId="0" borderId="6" xfId="0" applyFont="1" applyBorder="1" applyAlignment="1">
      <alignment horizontal="center"/>
    </xf>
    <xf numFmtId="0" fontId="0" fillId="0" borderId="6" xfId="0" applyBorder="1" applyAlignment="1">
      <alignment horizontal="left" wrapText="1" shrinkToFit="1"/>
    </xf>
    <xf numFmtId="0" fontId="13" fillId="0" borderId="6" xfId="0" applyFont="1" applyBorder="1" applyAlignment="1">
      <alignment horizontal="center" vertical="center"/>
    </xf>
    <xf numFmtId="0" fontId="0" fillId="0" borderId="6" xfId="0" applyBorder="1" applyAlignment="1">
      <alignment vertical="top" wrapText="1" shrinkToFit="1"/>
    </xf>
    <xf numFmtId="0" fontId="0" fillId="0" borderId="6" xfId="0" applyBorder="1" applyAlignment="1">
      <alignment horizontal="center" vertical="center"/>
    </xf>
    <xf numFmtId="0" fontId="0" fillId="10" borderId="6" xfId="0" applyFill="1" applyBorder="1" applyAlignment="1">
      <alignment wrapText="1" shrinkToFit="1"/>
    </xf>
    <xf numFmtId="0" fontId="0" fillId="12" borderId="6" xfId="0" applyFill="1" applyBorder="1" applyAlignment="1">
      <alignment wrapText="1" shrinkToFit="1"/>
    </xf>
    <xf numFmtId="0" fontId="11" fillId="12" borderId="6" xfId="0" applyFont="1" applyFill="1" applyBorder="1" applyAlignment="1">
      <alignment horizontal="center" vertical="center"/>
    </xf>
    <xf numFmtId="168" fontId="0" fillId="12" borderId="6" xfId="1" applyNumberFormat="1" applyFont="1" applyFill="1" applyBorder="1" applyAlignment="1">
      <alignment horizontal="right"/>
    </xf>
    <xf numFmtId="0" fontId="0" fillId="12" borderId="6" xfId="0" applyFill="1" applyBorder="1"/>
    <xf numFmtId="168" fontId="0" fillId="9" borderId="6" xfId="1" applyNumberFormat="1" applyFont="1" applyFill="1" applyBorder="1" applyAlignment="1">
      <alignment horizontal="right" vertical="center"/>
    </xf>
    <xf numFmtId="0" fontId="0" fillId="10" borderId="6" xfId="0" applyFill="1" applyBorder="1" applyAlignment="1">
      <alignment horizontal="right"/>
    </xf>
    <xf numFmtId="0" fontId="13" fillId="10" borderId="0" xfId="0" applyFont="1" applyFill="1" applyAlignment="1">
      <alignment horizontal="center"/>
    </xf>
    <xf numFmtId="0" fontId="0" fillId="10" borderId="0" xfId="0" applyFill="1" applyAlignment="1">
      <alignment horizontal="right"/>
    </xf>
    <xf numFmtId="0" fontId="0" fillId="0" borderId="6" xfId="0" applyBorder="1" applyAlignment="1">
      <alignment horizontal="left" vertical="center" wrapText="1" shrinkToFit="1"/>
    </xf>
    <xf numFmtId="0" fontId="0" fillId="13" borderId="6" xfId="0" applyFill="1" applyBorder="1" applyAlignment="1">
      <alignment horizontal="center" vertical="center"/>
    </xf>
    <xf numFmtId="168" fontId="0" fillId="10" borderId="7" xfId="1" applyNumberFormat="1" applyFont="1" applyFill="1" applyBorder="1" applyAlignment="1">
      <alignment horizontal="center"/>
    </xf>
    <xf numFmtId="168" fontId="0" fillId="10" borderId="9" xfId="1" applyNumberFormat="1" applyFont="1" applyFill="1" applyBorder="1" applyAlignment="1">
      <alignment horizontal="center"/>
    </xf>
    <xf numFmtId="0" fontId="17" fillId="0" borderId="10" xfId="0" applyFont="1" applyBorder="1" applyAlignment="1">
      <alignment horizontal="center"/>
    </xf>
    <xf numFmtId="0" fontId="0" fillId="13" borderId="6" xfId="0" applyFill="1" applyBorder="1" applyAlignment="1">
      <alignment horizontal="left" vertical="center" wrapText="1" shrinkToFit="1"/>
    </xf>
    <xf numFmtId="168" fontId="0" fillId="13" borderId="6" xfId="1" applyNumberFormat="1" applyFont="1" applyFill="1" applyBorder="1" applyAlignment="1">
      <alignment horizontal="right"/>
    </xf>
    <xf numFmtId="0" fontId="0" fillId="13" borderId="6" xfId="0" applyFill="1" applyBorder="1"/>
    <xf numFmtId="0" fontId="0" fillId="13" borderId="6" xfId="0" applyFill="1" applyBorder="1" applyAlignment="1">
      <alignment wrapText="1" shrinkToFit="1"/>
    </xf>
    <xf numFmtId="164" fontId="0" fillId="9" borderId="0" xfId="0" applyNumberFormat="1" applyFill="1" applyBorder="1"/>
    <xf numFmtId="164" fontId="0" fillId="0" borderId="0" xfId="1" applyNumberFormat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2">
    <dxf>
      <fill>
        <patternFill patternType="lightDown">
          <fgColor theme="0" tint="-0.14996795556505021"/>
          <bgColor theme="0" tint="-4.9989318521683403E-2"/>
        </patternFill>
      </fill>
    </dxf>
    <dxf>
      <fill>
        <patternFill patternType="lightDown">
          <fgColor theme="0" tint="-0.14996795556505021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28574</xdr:rowOff>
    </xdr:from>
    <xdr:to>
      <xdr:col>9</xdr:col>
      <xdr:colOff>447675</xdr:colOff>
      <xdr:row>0</xdr:row>
      <xdr:rowOff>381000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FF710585-22A3-9C69-4118-2D6A933DB79F}"/>
            </a:ext>
          </a:extLst>
        </xdr:cNvPr>
        <xdr:cNvGrpSpPr/>
      </xdr:nvGrpSpPr>
      <xdr:grpSpPr>
        <a:xfrm>
          <a:off x="142875" y="28574"/>
          <a:ext cx="6400800" cy="352426"/>
          <a:chOff x="142875" y="28574"/>
          <a:chExt cx="5638800" cy="352426"/>
        </a:xfrm>
      </xdr:grpSpPr>
      <xdr:sp macro="[0]!Trimestre1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4F101A1D-9A60-E7D9-1AAB-65B5DE8C6270}"/>
              </a:ext>
            </a:extLst>
          </xdr:cNvPr>
          <xdr:cNvSpPr/>
        </xdr:nvSpPr>
        <xdr:spPr>
          <a:xfrm>
            <a:off x="142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1ER TRIMESTRE</a:t>
            </a:r>
            <a:endParaRPr lang="fr-FR" sz="600">
              <a:solidFill>
                <a:schemeClr val="bg1"/>
              </a:solidFill>
              <a:effectLst/>
            </a:endParaRPr>
          </a:p>
        </xdr:txBody>
      </xdr:sp>
      <xdr:sp macro="[0]!Trimestre3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CFA837D3-131A-462E-9447-A0698B2F77C9}"/>
              </a:ext>
            </a:extLst>
          </xdr:cNvPr>
          <xdr:cNvSpPr/>
        </xdr:nvSpPr>
        <xdr:spPr>
          <a:xfrm>
            <a:off x="2428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5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3E</a:t>
            </a:r>
            <a:r>
              <a:rPr lang="fr-FR" sz="1050" b="1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TRIMESTRE</a:t>
            </a:r>
            <a:endParaRPr lang="fr-FR" sz="1050">
              <a:solidFill>
                <a:schemeClr val="bg1"/>
              </a:solidFill>
              <a:effectLst/>
            </a:endParaRPr>
          </a:p>
          <a:p>
            <a:pPr algn="l"/>
            <a:endParaRPr lang="fr-FR" sz="1100"/>
          </a:p>
        </xdr:txBody>
      </xdr:sp>
      <xdr:sp macro="[0]!Trimestre4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DC05E699-C21F-4F7F-AEE9-DD29CC872724}"/>
              </a:ext>
            </a:extLst>
          </xdr:cNvPr>
          <xdr:cNvSpPr/>
        </xdr:nvSpPr>
        <xdr:spPr>
          <a:xfrm>
            <a:off x="3571875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1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4E</a:t>
            </a:r>
            <a:r>
              <a:rPr lang="fr-FR" sz="1100" b="1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</a:t>
            </a:r>
            <a:r>
              <a:rPr lang="fr-FR" sz="11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TRIMESTRE</a:t>
            </a:r>
            <a:endParaRPr lang="fr-FR">
              <a:solidFill>
                <a:schemeClr val="bg1"/>
              </a:solidFill>
              <a:effectLst/>
            </a:endParaRPr>
          </a:p>
          <a:p>
            <a:pPr algn="ctr"/>
            <a:endParaRPr lang="fr-FR" sz="1000">
              <a:solidFill>
                <a:schemeClr val="bg1"/>
              </a:solidFill>
            </a:endParaRPr>
          </a:p>
        </xdr:txBody>
      </xdr:sp>
      <xdr:sp macro="[0]!Annee2026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3D39691C-3F2F-4857-B975-21C58E5948E2}"/>
              </a:ext>
            </a:extLst>
          </xdr:cNvPr>
          <xdr:cNvSpPr/>
        </xdr:nvSpPr>
        <xdr:spPr>
          <a:xfrm>
            <a:off x="4733925" y="28575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8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2026</a:t>
            </a:r>
            <a:endParaRPr lang="fr-FR" sz="1000">
              <a:solidFill>
                <a:schemeClr val="bg1"/>
              </a:solidFill>
              <a:effectLst/>
            </a:endParaRPr>
          </a:p>
          <a:p>
            <a:pPr algn="l"/>
            <a:endParaRPr lang="fr-FR" sz="1100"/>
          </a:p>
        </xdr:txBody>
      </xdr:sp>
      <xdr:sp macro="[0]!Trimestre2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ADB06766-E290-4ADE-A751-D50E9E31215F}"/>
              </a:ext>
            </a:extLst>
          </xdr:cNvPr>
          <xdr:cNvSpPr/>
        </xdr:nvSpPr>
        <xdr:spPr>
          <a:xfrm>
            <a:off x="1295400" y="28574"/>
            <a:ext cx="1047750" cy="352425"/>
          </a:xfrm>
          <a:prstGeom prst="roundRect">
            <a:avLst/>
          </a:prstGeom>
          <a:ln/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0">
                <a:solidFill>
                  <a:schemeClr val="bg1"/>
                </a:solidFill>
                <a:effectLst>
                  <a:reflection blurRad="6350" stA="53000" endA="300" endPos="35500" dir="5400000" sy="-90000" algn="bl"/>
                </a:effectLst>
                <a:latin typeface="+mn-lt"/>
                <a:ea typeface="+mn-ea"/>
                <a:cs typeface="+mn-cs"/>
              </a:rPr>
              <a:t>2E TRIMESTRE</a:t>
            </a:r>
            <a:endParaRPr lang="fr-FR" sz="1000">
              <a:solidFill>
                <a:schemeClr val="bg1"/>
              </a:solidFill>
              <a:effectLst/>
            </a:endParaRPr>
          </a:p>
          <a:p>
            <a:pPr algn="l"/>
            <a:endParaRPr lang="fr-FR" sz="900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57150</xdr:rowOff>
    </xdr:from>
    <xdr:to>
      <xdr:col>2</xdr:col>
      <xdr:colOff>76200</xdr:colOff>
      <xdr:row>2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6B12E8-2754-0EA0-BD93-E3566E6F0982}"/>
            </a:ext>
          </a:extLst>
        </xdr:cNvPr>
        <xdr:cNvSpPr/>
      </xdr:nvSpPr>
      <xdr:spPr>
        <a:xfrm>
          <a:off x="200025" y="57150"/>
          <a:ext cx="1019175" cy="4572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</a:rPr>
            <a:t>Facturation</a:t>
          </a:r>
          <a:r>
            <a:rPr lang="fr-FR" sz="11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olu'expert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A42A7A"/>
      </a:accent1>
      <a:accent2>
        <a:srgbClr val="B799BF"/>
      </a:accent2>
      <a:accent3>
        <a:srgbClr val="28729A"/>
      </a:accent3>
      <a:accent4>
        <a:srgbClr val="34316B"/>
      </a:accent4>
      <a:accent5>
        <a:srgbClr val="D7C7DB"/>
      </a:accent5>
      <a:accent6>
        <a:srgbClr val="561641"/>
      </a:accent6>
      <a:hlink>
        <a:srgbClr val="CBE3F1"/>
      </a:hlink>
      <a:folHlink>
        <a:srgbClr val="8481C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540AE-F924-44AA-9D10-5FEEC5F14148}">
  <sheetPr codeName="Feuil2"/>
  <dimension ref="A1:BA200"/>
  <sheetViews>
    <sheetView showZeros="0" topLeftCell="B1" workbookViewId="0">
      <selection activeCell="I14" sqref="I14"/>
    </sheetView>
  </sheetViews>
  <sheetFormatPr baseColWidth="10" defaultRowHeight="15" x14ac:dyDescent="0.25"/>
  <cols>
    <col min="6" max="6" width="0" hidden="1" customWidth="1"/>
    <col min="12" max="12" width="11.42578125" style="8" hidden="1" customWidth="1"/>
    <col min="13" max="17" width="11.42578125" hidden="1" customWidth="1"/>
    <col min="18" max="18" width="11.42578125" style="6" hidden="1" customWidth="1"/>
    <col min="19" max="19" width="11.42578125" style="10" customWidth="1"/>
    <col min="20" max="24" width="11.42578125" customWidth="1"/>
    <col min="25" max="25" width="11.42578125" style="6" customWidth="1"/>
    <col min="26" max="26" width="11.42578125" style="10" hidden="1" customWidth="1"/>
    <col min="27" max="31" width="11.42578125" hidden="1" customWidth="1"/>
    <col min="32" max="32" width="11.42578125" style="6" hidden="1" customWidth="1"/>
    <col min="33" max="33" width="11.42578125" style="10" hidden="1" customWidth="1"/>
    <col min="34" max="38" width="11.42578125" hidden="1" customWidth="1"/>
    <col min="39" max="39" width="11.42578125" style="13" hidden="1" customWidth="1"/>
    <col min="40" max="40" width="11.42578125" style="10"/>
    <col min="41" max="41" width="11.42578125" style="8" hidden="1" customWidth="1"/>
    <col min="42" max="43" width="11.42578125" hidden="1" customWidth="1"/>
    <col min="44" max="44" width="11.42578125" style="10" customWidth="1"/>
    <col min="45" max="46" width="11.42578125" customWidth="1"/>
    <col min="47" max="47" width="11.42578125" style="10" hidden="1" customWidth="1"/>
    <col min="48" max="49" width="11.42578125" hidden="1" customWidth="1"/>
    <col min="50" max="50" width="11.42578125" style="10" hidden="1" customWidth="1"/>
    <col min="51" max="52" width="11.42578125" hidden="1" customWidth="1"/>
    <col min="53" max="53" width="11.42578125" style="10"/>
  </cols>
  <sheetData>
    <row r="1" spans="1:53" ht="33" customHeight="1" x14ac:dyDescent="0.25">
      <c r="L1"/>
      <c r="R1"/>
      <c r="S1"/>
      <c r="Y1"/>
      <c r="AF1"/>
      <c r="AM1"/>
      <c r="AN1"/>
      <c r="AO1"/>
      <c r="AR1"/>
      <c r="BA1"/>
    </row>
    <row r="2" spans="1:53" ht="30" customHeight="1" x14ac:dyDescent="0.25">
      <c r="A2" s="15" t="s">
        <v>51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6" t="s">
        <v>68</v>
      </c>
      <c r="M2" s="17"/>
      <c r="N2" s="17"/>
      <c r="O2" s="17"/>
      <c r="P2" s="17"/>
      <c r="Q2" s="17"/>
      <c r="R2" s="18"/>
      <c r="S2" s="17" t="s">
        <v>69</v>
      </c>
      <c r="T2" s="17"/>
      <c r="U2" s="17"/>
      <c r="V2" s="17"/>
      <c r="W2" s="17"/>
      <c r="X2" s="17"/>
      <c r="Y2" s="17"/>
      <c r="Z2" s="17" t="s">
        <v>76</v>
      </c>
      <c r="AA2" s="17"/>
      <c r="AB2" s="17"/>
      <c r="AC2" s="17"/>
      <c r="AD2" s="17"/>
      <c r="AE2" s="17"/>
      <c r="AF2" s="17"/>
      <c r="AG2" s="17" t="s">
        <v>95</v>
      </c>
      <c r="AH2" s="17"/>
      <c r="AI2" s="17"/>
      <c r="AJ2" s="17"/>
      <c r="AK2" s="17"/>
      <c r="AL2" s="17"/>
      <c r="AM2" s="17"/>
      <c r="AN2" s="11"/>
      <c r="AO2" s="19" t="s">
        <v>68</v>
      </c>
      <c r="AP2" s="19"/>
      <c r="AQ2" s="19"/>
      <c r="AR2" s="19" t="s">
        <v>69</v>
      </c>
      <c r="AS2" s="19"/>
      <c r="AT2" s="19"/>
      <c r="AU2" s="19" t="s">
        <v>76</v>
      </c>
      <c r="AV2" s="19"/>
      <c r="AW2" s="19"/>
      <c r="AX2" s="19" t="s">
        <v>95</v>
      </c>
      <c r="AY2" s="19"/>
      <c r="AZ2" s="20"/>
    </row>
    <row r="3" spans="1:53" s="1" customFormat="1" ht="45" x14ac:dyDescent="0.25">
      <c r="A3" s="4" t="str">
        <f>+Base!A1</f>
        <v>Portefeuille</v>
      </c>
      <c r="B3" s="4" t="str">
        <f>+Base!B1</f>
        <v>N° client</v>
      </c>
      <c r="C3" s="4" t="str">
        <f>+Base!C1</f>
        <v>Nom client</v>
      </c>
      <c r="D3" s="4" t="str">
        <f>+Base!D1</f>
        <v>Statut dossier</v>
      </c>
      <c r="E3" s="4" t="str">
        <f>+Base!E1</f>
        <v>Périodicité</v>
      </c>
      <c r="F3" s="4" t="s">
        <v>240</v>
      </c>
      <c r="G3" s="4" t="s">
        <v>239</v>
      </c>
      <c r="H3" s="4" t="str">
        <f>+Base!G1</f>
        <v>Prix du bulletin</v>
      </c>
      <c r="I3" s="4" t="str">
        <f>+Base!H1</f>
        <v>Grille facturation</v>
      </c>
      <c r="J3" s="4" t="str">
        <f>+Base!I1</f>
        <v>Hotline</v>
      </c>
      <c r="K3" s="4" t="str">
        <f>+Base!J1</f>
        <v xml:space="preserve">DSN </v>
      </c>
      <c r="L3" s="9" t="s">
        <v>57</v>
      </c>
      <c r="M3" s="5" t="s">
        <v>58</v>
      </c>
      <c r="N3" s="5" t="s">
        <v>56</v>
      </c>
      <c r="O3" s="5" t="s">
        <v>59</v>
      </c>
      <c r="P3" s="5" t="s">
        <v>60</v>
      </c>
      <c r="Q3" s="5" t="s">
        <v>61</v>
      </c>
      <c r="R3" s="7" t="s">
        <v>52</v>
      </c>
      <c r="S3" s="12" t="s">
        <v>62</v>
      </c>
      <c r="T3" s="5" t="s">
        <v>63</v>
      </c>
      <c r="U3" s="5" t="s">
        <v>64</v>
      </c>
      <c r="V3" s="5" t="s">
        <v>65</v>
      </c>
      <c r="W3" s="5" t="s">
        <v>66</v>
      </c>
      <c r="X3" s="5" t="s">
        <v>67</v>
      </c>
      <c r="Y3" s="7" t="s">
        <v>53</v>
      </c>
      <c r="Z3" s="12" t="s">
        <v>70</v>
      </c>
      <c r="AA3" s="5" t="s">
        <v>71</v>
      </c>
      <c r="AB3" s="5" t="s">
        <v>72</v>
      </c>
      <c r="AC3" s="5" t="s">
        <v>73</v>
      </c>
      <c r="AD3" s="5" t="s">
        <v>74</v>
      </c>
      <c r="AE3" s="5" t="s">
        <v>75</v>
      </c>
      <c r="AF3" s="7" t="s">
        <v>54</v>
      </c>
      <c r="AG3" s="12" t="s">
        <v>77</v>
      </c>
      <c r="AH3" s="5" t="s">
        <v>78</v>
      </c>
      <c r="AI3" s="5" t="s">
        <v>79</v>
      </c>
      <c r="AJ3" s="5" t="s">
        <v>80</v>
      </c>
      <c r="AK3" s="5" t="s">
        <v>81</v>
      </c>
      <c r="AL3" s="5" t="s">
        <v>82</v>
      </c>
      <c r="AM3" s="14" t="s">
        <v>55</v>
      </c>
      <c r="AN3" s="12">
        <v>2026</v>
      </c>
      <c r="AO3" s="9" t="s">
        <v>83</v>
      </c>
      <c r="AP3" s="5" t="s">
        <v>84</v>
      </c>
      <c r="AQ3" s="5" t="s">
        <v>85</v>
      </c>
      <c r="AR3" s="12" t="s">
        <v>86</v>
      </c>
      <c r="AS3" s="5" t="s">
        <v>87</v>
      </c>
      <c r="AT3" s="5" t="s">
        <v>88</v>
      </c>
      <c r="AU3" s="12" t="s">
        <v>89</v>
      </c>
      <c r="AV3" s="5" t="s">
        <v>90</v>
      </c>
      <c r="AW3" s="5" t="s">
        <v>91</v>
      </c>
      <c r="AX3" s="12" t="s">
        <v>92</v>
      </c>
      <c r="AY3" s="5" t="s">
        <v>93</v>
      </c>
      <c r="AZ3" s="5" t="s">
        <v>94</v>
      </c>
      <c r="BA3" s="12" t="s">
        <v>96</v>
      </c>
    </row>
    <row r="4" spans="1:53" x14ac:dyDescent="0.25">
      <c r="A4" t="str">
        <f>+Base!A2</f>
        <v>JB</v>
      </c>
      <c r="B4" t="str">
        <f>+Base!B2</f>
        <v>0037</v>
      </c>
      <c r="C4" t="str">
        <f>+Base!C2</f>
        <v>Vignoble</v>
      </c>
      <c r="D4" t="str">
        <f>+Base!D2</f>
        <v>Actif</v>
      </c>
      <c r="E4" t="str">
        <f>+Base!E2</f>
        <v>T</v>
      </c>
      <c r="F4">
        <f>+Base!G2</f>
        <v>20</v>
      </c>
      <c r="G4" t="str">
        <f>+Base!F2</f>
        <v>M. Entretien</v>
      </c>
      <c r="H4">
        <f>IF(G4=Base!$S$2,F4+4,F4)</f>
        <v>24</v>
      </c>
      <c r="I4">
        <f>+Base!H2</f>
        <v>2024</v>
      </c>
      <c r="J4">
        <f>+Base!I2</f>
        <v>25</v>
      </c>
      <c r="L4" s="8">
        <v>1</v>
      </c>
      <c r="N4">
        <v>1</v>
      </c>
      <c r="P4">
        <v>1</v>
      </c>
      <c r="R4" s="6">
        <f>+L4+N4+P4</f>
        <v>3</v>
      </c>
      <c r="S4" s="10">
        <v>1</v>
      </c>
      <c r="U4">
        <v>1</v>
      </c>
      <c r="W4">
        <v>1</v>
      </c>
      <c r="Y4" s="6">
        <f>+S4+U4+W4</f>
        <v>3</v>
      </c>
      <c r="Z4" s="10">
        <v>1</v>
      </c>
      <c r="AB4">
        <v>1</v>
      </c>
      <c r="AD4">
        <v>1</v>
      </c>
      <c r="AF4" s="6">
        <f>+Z4+AB4+AD4</f>
        <v>3</v>
      </c>
      <c r="AG4" s="10">
        <v>1</v>
      </c>
      <c r="AI4">
        <v>1</v>
      </c>
      <c r="AK4">
        <v>1</v>
      </c>
      <c r="AM4" s="13">
        <f>+AG4+AI4+AK4</f>
        <v>3</v>
      </c>
      <c r="AN4" s="10">
        <f>+R4+Y4+AF4+AM4</f>
        <v>12</v>
      </c>
      <c r="AO4" s="8">
        <f>+L4*H4</f>
        <v>24</v>
      </c>
      <c r="AP4">
        <f>+N4*H4</f>
        <v>24</v>
      </c>
      <c r="AQ4">
        <f>P4*H4</f>
        <v>24</v>
      </c>
      <c r="AR4" s="10">
        <f>+S4*H4</f>
        <v>24</v>
      </c>
      <c r="AS4">
        <f>+U4*H4</f>
        <v>24</v>
      </c>
      <c r="AT4">
        <f>+W4*H4</f>
        <v>24</v>
      </c>
      <c r="AU4" s="10">
        <f>+Z4*H4</f>
        <v>24</v>
      </c>
      <c r="AV4">
        <f>+AB4*H4</f>
        <v>24</v>
      </c>
      <c r="AW4">
        <f>+AD4*H4</f>
        <v>24</v>
      </c>
      <c r="AX4" s="10">
        <f>+AG4*H4</f>
        <v>24</v>
      </c>
      <c r="AY4">
        <f>+AI4*H4</f>
        <v>24</v>
      </c>
      <c r="AZ4">
        <f>+AK4*H4</f>
        <v>24</v>
      </c>
      <c r="BA4" s="10">
        <f>+SUM(AO4:AZ4)</f>
        <v>288</v>
      </c>
    </row>
    <row r="5" spans="1:53" x14ac:dyDescent="0.25">
      <c r="A5" t="str">
        <f>+Base!A3</f>
        <v>CV</v>
      </c>
      <c r="B5" t="str">
        <f>+Base!B3</f>
        <v>0036</v>
      </c>
      <c r="C5" t="str">
        <f>+Base!C3</f>
        <v>vin</v>
      </c>
      <c r="D5" t="str">
        <f>+Base!D3</f>
        <v>Changement de cabinet</v>
      </c>
      <c r="E5" t="str">
        <f>+Base!E3</f>
        <v>M</v>
      </c>
      <c r="F5">
        <f>+Base!G3</f>
        <v>21.5</v>
      </c>
      <c r="G5">
        <f>+Base!F3</f>
        <v>0</v>
      </c>
      <c r="H5">
        <f>IF(G5=Base!$S$2,F5+4,F5)</f>
        <v>21.5</v>
      </c>
      <c r="I5">
        <f>+Base!H3</f>
        <v>2025</v>
      </c>
      <c r="J5" t="str">
        <f>+Base!I3</f>
        <v>N/A</v>
      </c>
      <c r="R5" s="6">
        <f t="shared" ref="R5:R68" si="0">+L5+N5+P5</f>
        <v>0</v>
      </c>
      <c r="Y5" s="6">
        <f t="shared" ref="Y5:Y68" si="1">+S5+U5+W5</f>
        <v>0</v>
      </c>
      <c r="AF5" s="6">
        <f t="shared" ref="AF5:AF68" si="2">+Z5+AB5+AD5</f>
        <v>0</v>
      </c>
      <c r="AM5" s="13">
        <f t="shared" ref="AM5:AM68" si="3">+AG5+AI5+AK5</f>
        <v>0</v>
      </c>
      <c r="AN5" s="10">
        <f t="shared" ref="AN5:AN68" si="4">+R5+Y5+AF5+AM5</f>
        <v>0</v>
      </c>
      <c r="AO5" s="8">
        <f t="shared" ref="AO5:AO68" si="5">+L5*H5</f>
        <v>0</v>
      </c>
      <c r="AP5">
        <f t="shared" ref="AP5:AP68" si="6">+N5*H5</f>
        <v>0</v>
      </c>
      <c r="AQ5">
        <f t="shared" ref="AQ5:AQ68" si="7">P5*H5</f>
        <v>0</v>
      </c>
      <c r="AR5" s="10">
        <f t="shared" ref="AR5:AR68" si="8">+S5*H5</f>
        <v>0</v>
      </c>
      <c r="AS5">
        <f t="shared" ref="AS5:AS68" si="9">+U5*H5</f>
        <v>0</v>
      </c>
      <c r="AT5">
        <f t="shared" ref="AT5:AT68" si="10">+W5*H5</f>
        <v>0</v>
      </c>
      <c r="AU5" s="10">
        <f t="shared" ref="AU5:AU68" si="11">+Z5*H5</f>
        <v>0</v>
      </c>
      <c r="AV5">
        <f t="shared" ref="AV5:AV68" si="12">+AB5*H5</f>
        <v>0</v>
      </c>
      <c r="AW5">
        <f t="shared" ref="AW5:AW68" si="13">+AD5*H5</f>
        <v>0</v>
      </c>
      <c r="AX5" s="10">
        <f t="shared" ref="AX5:AX68" si="14">+AG5*H5</f>
        <v>0</v>
      </c>
      <c r="AY5">
        <f t="shared" ref="AY5:AY68" si="15">+AI5*H5</f>
        <v>0</v>
      </c>
      <c r="AZ5">
        <f t="shared" ref="AZ5:AZ68" si="16">+AK5*H5</f>
        <v>0</v>
      </c>
      <c r="BA5" s="10">
        <f t="shared" ref="BA5:BA68" si="17">+SUM(AO5:AZ5)</f>
        <v>0</v>
      </c>
    </row>
    <row r="6" spans="1:53" x14ac:dyDescent="0.25">
      <c r="A6" t="str">
        <f>+Base!A4</f>
        <v>CV</v>
      </c>
      <c r="B6" t="str">
        <f>+Base!B4</f>
        <v>0035</v>
      </c>
      <c r="C6" t="str">
        <f>+Base!C4</f>
        <v>rouge</v>
      </c>
      <c r="D6" t="str">
        <f>+Base!D4</f>
        <v>Cessation</v>
      </c>
      <c r="E6">
        <f>+Base!E4</f>
        <v>0</v>
      </c>
      <c r="F6">
        <f>+Base!G4</f>
        <v>22</v>
      </c>
      <c r="G6">
        <f>+Base!F4</f>
        <v>0</v>
      </c>
      <c r="H6">
        <f>IF(G6=Base!$S$2,F6+4,F6)</f>
        <v>22</v>
      </c>
      <c r="I6" t="str">
        <f>+Base!H4</f>
        <v>Ancienne</v>
      </c>
      <c r="J6">
        <f>+Base!I4</f>
        <v>35</v>
      </c>
      <c r="R6" s="6">
        <f t="shared" si="0"/>
        <v>0</v>
      </c>
      <c r="Y6" s="6">
        <f t="shared" si="1"/>
        <v>0</v>
      </c>
      <c r="AF6" s="6">
        <f t="shared" si="2"/>
        <v>0</v>
      </c>
      <c r="AM6" s="13">
        <f t="shared" si="3"/>
        <v>0</v>
      </c>
      <c r="AN6" s="10">
        <f t="shared" si="4"/>
        <v>0</v>
      </c>
      <c r="AO6" s="8">
        <f t="shared" si="5"/>
        <v>0</v>
      </c>
      <c r="AP6">
        <f t="shared" si="6"/>
        <v>0</v>
      </c>
      <c r="AQ6">
        <f t="shared" si="7"/>
        <v>0</v>
      </c>
      <c r="AR6" s="10">
        <f t="shared" si="8"/>
        <v>0</v>
      </c>
      <c r="AS6">
        <f t="shared" si="9"/>
        <v>0</v>
      </c>
      <c r="AT6">
        <f t="shared" si="10"/>
        <v>0</v>
      </c>
      <c r="AU6" s="10">
        <f t="shared" si="11"/>
        <v>0</v>
      </c>
      <c r="AV6">
        <f t="shared" si="12"/>
        <v>0</v>
      </c>
      <c r="AW6">
        <f t="shared" si="13"/>
        <v>0</v>
      </c>
      <c r="AX6" s="10">
        <f t="shared" si="14"/>
        <v>0</v>
      </c>
      <c r="AY6">
        <f t="shared" si="15"/>
        <v>0</v>
      </c>
      <c r="AZ6">
        <f t="shared" si="16"/>
        <v>0</v>
      </c>
      <c r="BA6" s="10">
        <f t="shared" si="17"/>
        <v>0</v>
      </c>
    </row>
    <row r="7" spans="1:53" x14ac:dyDescent="0.25">
      <c r="A7" t="str">
        <f>+Base!A5</f>
        <v>CV</v>
      </c>
      <c r="B7" t="str">
        <f>+Base!B5</f>
        <v>0034</v>
      </c>
      <c r="C7" t="str">
        <f>+Base!C5</f>
        <v>blanc</v>
      </c>
      <c r="D7">
        <f>+Base!D5</f>
        <v>0</v>
      </c>
      <c r="E7">
        <f>+Base!E5</f>
        <v>0</v>
      </c>
      <c r="F7">
        <f>+Base!G5</f>
        <v>22.5</v>
      </c>
      <c r="G7" t="str">
        <f>+Base!F5</f>
        <v>M. Entretien</v>
      </c>
      <c r="H7">
        <f>IF(G7=Base!$S$2,F7+4,F7)</f>
        <v>26.5</v>
      </c>
      <c r="I7">
        <f>+Base!H5</f>
        <v>0</v>
      </c>
      <c r="J7">
        <f>+Base!I5</f>
        <v>0</v>
      </c>
      <c r="R7" s="6">
        <f t="shared" si="0"/>
        <v>0</v>
      </c>
      <c r="Y7" s="6">
        <f t="shared" si="1"/>
        <v>0</v>
      </c>
      <c r="AF7" s="6">
        <f t="shared" si="2"/>
        <v>0</v>
      </c>
      <c r="AM7" s="13">
        <f t="shared" si="3"/>
        <v>0</v>
      </c>
      <c r="AN7" s="10">
        <f t="shared" si="4"/>
        <v>0</v>
      </c>
      <c r="AO7" s="8">
        <f t="shared" si="5"/>
        <v>0</v>
      </c>
      <c r="AP7">
        <f t="shared" si="6"/>
        <v>0</v>
      </c>
      <c r="AQ7">
        <f t="shared" si="7"/>
        <v>0</v>
      </c>
      <c r="AR7" s="10">
        <f t="shared" si="8"/>
        <v>0</v>
      </c>
      <c r="AS7">
        <f t="shared" si="9"/>
        <v>0</v>
      </c>
      <c r="AT7">
        <f t="shared" si="10"/>
        <v>0</v>
      </c>
      <c r="AU7" s="10">
        <f t="shared" si="11"/>
        <v>0</v>
      </c>
      <c r="AV7">
        <f t="shared" si="12"/>
        <v>0</v>
      </c>
      <c r="AW7">
        <f t="shared" si="13"/>
        <v>0</v>
      </c>
      <c r="AX7" s="10">
        <f t="shared" si="14"/>
        <v>0</v>
      </c>
      <c r="AY7">
        <f t="shared" si="15"/>
        <v>0</v>
      </c>
      <c r="AZ7">
        <f t="shared" si="16"/>
        <v>0</v>
      </c>
      <c r="BA7" s="10">
        <f t="shared" si="17"/>
        <v>0</v>
      </c>
    </row>
    <row r="8" spans="1:53" x14ac:dyDescent="0.25">
      <c r="A8" t="str">
        <f>+Base!A6</f>
        <v>CV</v>
      </c>
      <c r="B8" t="str">
        <f>+Base!B6</f>
        <v>0033</v>
      </c>
      <c r="C8" t="str">
        <f>+Base!C6</f>
        <v>rose</v>
      </c>
      <c r="D8" s="21" t="s">
        <v>68</v>
      </c>
      <c r="E8">
        <f>+Base!E6</f>
        <v>0</v>
      </c>
      <c r="F8">
        <f>+Base!G6</f>
        <v>23</v>
      </c>
      <c r="G8">
        <f>+Base!F6</f>
        <v>0</v>
      </c>
      <c r="H8">
        <f>IF(G8=Base!$S$2,F8+4,F8)</f>
        <v>23</v>
      </c>
      <c r="I8">
        <f>+Base!H6</f>
        <v>0</v>
      </c>
      <c r="J8">
        <f>+Base!I6</f>
        <v>0</v>
      </c>
      <c r="R8" s="6">
        <f t="shared" si="0"/>
        <v>0</v>
      </c>
      <c r="Y8" s="6">
        <f t="shared" si="1"/>
        <v>0</v>
      </c>
      <c r="AF8" s="6">
        <f t="shared" si="2"/>
        <v>0</v>
      </c>
      <c r="AM8" s="13">
        <f t="shared" si="3"/>
        <v>0</v>
      </c>
      <c r="AN8" s="10">
        <f t="shared" si="4"/>
        <v>0</v>
      </c>
      <c r="AO8" s="8">
        <f t="shared" si="5"/>
        <v>0</v>
      </c>
      <c r="AP8">
        <f t="shared" si="6"/>
        <v>0</v>
      </c>
      <c r="AQ8">
        <f t="shared" si="7"/>
        <v>0</v>
      </c>
      <c r="AR8" s="10">
        <f t="shared" si="8"/>
        <v>0</v>
      </c>
      <c r="AS8">
        <f t="shared" si="9"/>
        <v>0</v>
      </c>
      <c r="AT8">
        <f t="shared" si="10"/>
        <v>0</v>
      </c>
      <c r="AU8" s="10">
        <f t="shared" si="11"/>
        <v>0</v>
      </c>
      <c r="AV8">
        <f t="shared" si="12"/>
        <v>0</v>
      </c>
      <c r="AW8">
        <f t="shared" si="13"/>
        <v>0</v>
      </c>
      <c r="AX8" s="10">
        <f t="shared" si="14"/>
        <v>0</v>
      </c>
      <c r="AY8">
        <f t="shared" si="15"/>
        <v>0</v>
      </c>
      <c r="AZ8">
        <f t="shared" si="16"/>
        <v>0</v>
      </c>
      <c r="BA8" s="10">
        <f t="shared" si="17"/>
        <v>0</v>
      </c>
    </row>
    <row r="9" spans="1:53" x14ac:dyDescent="0.25">
      <c r="A9" t="str">
        <f>+Base!A7</f>
        <v>CV</v>
      </c>
      <c r="B9" t="str">
        <f>+Base!B7</f>
        <v>0032</v>
      </c>
      <c r="C9" t="str">
        <f>+Base!C7</f>
        <v>vert</v>
      </c>
      <c r="D9">
        <f>+Base!D7</f>
        <v>0</v>
      </c>
      <c r="E9">
        <f>+Base!E7</f>
        <v>0</v>
      </c>
      <c r="F9">
        <f>+Base!G7</f>
        <v>23.75</v>
      </c>
      <c r="G9">
        <f>+Base!F7</f>
        <v>0</v>
      </c>
      <c r="H9">
        <f>IF(G9=Base!$S$2,F9+4,F9)</f>
        <v>23.75</v>
      </c>
      <c r="I9">
        <f>+Base!H7</f>
        <v>0</v>
      </c>
      <c r="J9">
        <f>+Base!I7</f>
        <v>0</v>
      </c>
      <c r="R9" s="6">
        <f t="shared" si="0"/>
        <v>0</v>
      </c>
      <c r="Y9" s="6">
        <f t="shared" si="1"/>
        <v>0</v>
      </c>
      <c r="AF9" s="6">
        <f t="shared" si="2"/>
        <v>0</v>
      </c>
      <c r="AM9" s="13">
        <f t="shared" si="3"/>
        <v>0</v>
      </c>
      <c r="AN9" s="10">
        <f t="shared" si="4"/>
        <v>0</v>
      </c>
      <c r="AO9" s="8">
        <f t="shared" si="5"/>
        <v>0</v>
      </c>
      <c r="AP9">
        <f t="shared" si="6"/>
        <v>0</v>
      </c>
      <c r="AQ9">
        <f t="shared" si="7"/>
        <v>0</v>
      </c>
      <c r="AR9" s="10">
        <f t="shared" si="8"/>
        <v>0</v>
      </c>
      <c r="AS9">
        <f t="shared" si="9"/>
        <v>0</v>
      </c>
      <c r="AT9">
        <f t="shared" si="10"/>
        <v>0</v>
      </c>
      <c r="AU9" s="10">
        <f t="shared" si="11"/>
        <v>0</v>
      </c>
      <c r="AV9">
        <f t="shared" si="12"/>
        <v>0</v>
      </c>
      <c r="AW9">
        <f t="shared" si="13"/>
        <v>0</v>
      </c>
      <c r="AX9" s="10">
        <f t="shared" si="14"/>
        <v>0</v>
      </c>
      <c r="AY9">
        <f t="shared" si="15"/>
        <v>0</v>
      </c>
      <c r="AZ9">
        <f t="shared" si="16"/>
        <v>0</v>
      </c>
      <c r="BA9" s="10">
        <f t="shared" si="17"/>
        <v>0</v>
      </c>
    </row>
    <row r="10" spans="1:53" x14ac:dyDescent="0.25">
      <c r="A10" t="str">
        <f>+Base!A8</f>
        <v>CV</v>
      </c>
      <c r="B10" t="str">
        <f>+Base!B8</f>
        <v>0031</v>
      </c>
      <c r="C10" t="str">
        <f>+Base!C8</f>
        <v>gris</v>
      </c>
      <c r="D10">
        <f>+Base!D8</f>
        <v>0</v>
      </c>
      <c r="E10">
        <f>+Base!E8</f>
        <v>0</v>
      </c>
      <c r="F10">
        <f>+Base!G8</f>
        <v>25</v>
      </c>
      <c r="G10">
        <f>+Base!F8</f>
        <v>0</v>
      </c>
      <c r="H10">
        <f>IF(G10=Base!$S$2,F10+4,F10)</f>
        <v>25</v>
      </c>
      <c r="I10">
        <f>+Base!H8</f>
        <v>0</v>
      </c>
      <c r="J10">
        <f>+Base!I8</f>
        <v>0</v>
      </c>
      <c r="R10" s="6">
        <f t="shared" si="0"/>
        <v>0</v>
      </c>
      <c r="Y10" s="6">
        <f t="shared" si="1"/>
        <v>0</v>
      </c>
      <c r="AF10" s="6">
        <f t="shared" si="2"/>
        <v>0</v>
      </c>
      <c r="AM10" s="13">
        <f t="shared" si="3"/>
        <v>0</v>
      </c>
      <c r="AN10" s="10">
        <f t="shared" si="4"/>
        <v>0</v>
      </c>
      <c r="AO10" s="8">
        <f t="shared" si="5"/>
        <v>0</v>
      </c>
      <c r="AP10">
        <f t="shared" si="6"/>
        <v>0</v>
      </c>
      <c r="AQ10">
        <f t="shared" si="7"/>
        <v>0</v>
      </c>
      <c r="AR10" s="10">
        <f t="shared" si="8"/>
        <v>0</v>
      </c>
      <c r="AS10">
        <f t="shared" si="9"/>
        <v>0</v>
      </c>
      <c r="AT10">
        <f t="shared" si="10"/>
        <v>0</v>
      </c>
      <c r="AU10" s="10">
        <f t="shared" si="11"/>
        <v>0</v>
      </c>
      <c r="AV10">
        <f t="shared" si="12"/>
        <v>0</v>
      </c>
      <c r="AW10">
        <f t="shared" si="13"/>
        <v>0</v>
      </c>
      <c r="AX10" s="10">
        <f t="shared" si="14"/>
        <v>0</v>
      </c>
      <c r="AY10">
        <f t="shared" si="15"/>
        <v>0</v>
      </c>
      <c r="AZ10">
        <f t="shared" si="16"/>
        <v>0</v>
      </c>
      <c r="BA10" s="10">
        <f t="shared" si="17"/>
        <v>0</v>
      </c>
    </row>
    <row r="11" spans="1:53" x14ac:dyDescent="0.25">
      <c r="A11" t="str">
        <f>+Base!A9</f>
        <v>CV</v>
      </c>
      <c r="B11" t="str">
        <f>+Base!B9</f>
        <v>0030</v>
      </c>
      <c r="C11" t="str">
        <f>+Base!C9</f>
        <v>noir</v>
      </c>
      <c r="D11">
        <f>+Base!D9</f>
        <v>0</v>
      </c>
      <c r="E11">
        <f>+Base!E9</f>
        <v>0</v>
      </c>
      <c r="F11">
        <f>+Base!G9</f>
        <v>26</v>
      </c>
      <c r="G11">
        <f>+Base!F9</f>
        <v>0</v>
      </c>
      <c r="H11">
        <f>IF(G11=Base!$S$2,F11+4,F11)</f>
        <v>26</v>
      </c>
      <c r="I11">
        <f>+Base!H9</f>
        <v>0</v>
      </c>
      <c r="J11">
        <f>+Base!I9</f>
        <v>0</v>
      </c>
      <c r="R11" s="6">
        <f t="shared" si="0"/>
        <v>0</v>
      </c>
      <c r="Y11" s="6">
        <f t="shared" si="1"/>
        <v>0</v>
      </c>
      <c r="AF11" s="6">
        <f t="shared" si="2"/>
        <v>0</v>
      </c>
      <c r="AM11" s="13">
        <f t="shared" si="3"/>
        <v>0</v>
      </c>
      <c r="AN11" s="10">
        <f t="shared" si="4"/>
        <v>0</v>
      </c>
      <c r="AO11" s="8">
        <f t="shared" si="5"/>
        <v>0</v>
      </c>
      <c r="AP11">
        <f t="shared" si="6"/>
        <v>0</v>
      </c>
      <c r="AQ11">
        <f t="shared" si="7"/>
        <v>0</v>
      </c>
      <c r="AR11" s="10">
        <f t="shared" si="8"/>
        <v>0</v>
      </c>
      <c r="AS11">
        <f t="shared" si="9"/>
        <v>0</v>
      </c>
      <c r="AT11">
        <f t="shared" si="10"/>
        <v>0</v>
      </c>
      <c r="AU11" s="10">
        <f t="shared" si="11"/>
        <v>0</v>
      </c>
      <c r="AV11">
        <f t="shared" si="12"/>
        <v>0</v>
      </c>
      <c r="AW11">
        <f t="shared" si="13"/>
        <v>0</v>
      </c>
      <c r="AX11" s="10">
        <f t="shared" si="14"/>
        <v>0</v>
      </c>
      <c r="AY11">
        <f t="shared" si="15"/>
        <v>0</v>
      </c>
      <c r="AZ11">
        <f t="shared" si="16"/>
        <v>0</v>
      </c>
      <c r="BA11" s="10">
        <f t="shared" si="17"/>
        <v>0</v>
      </c>
    </row>
    <row r="12" spans="1:53" x14ac:dyDescent="0.25">
      <c r="A12" t="str">
        <f>+Base!A10</f>
        <v>CV</v>
      </c>
      <c r="B12" t="str">
        <f>+Base!B10</f>
        <v>0029</v>
      </c>
      <c r="C12" t="str">
        <f>+Base!C10</f>
        <v>cerise</v>
      </c>
      <c r="D12">
        <f>+Base!D10</f>
        <v>0</v>
      </c>
      <c r="E12">
        <f>+Base!E10</f>
        <v>0</v>
      </c>
      <c r="F12">
        <f>+Base!G10</f>
        <v>27</v>
      </c>
      <c r="G12">
        <f>+Base!F10</f>
        <v>0</v>
      </c>
      <c r="H12">
        <f>IF(G12=Base!$S$2,F12+4,F12)</f>
        <v>27</v>
      </c>
      <c r="I12">
        <f>+Base!H10</f>
        <v>0</v>
      </c>
      <c r="J12">
        <f>+Base!I10</f>
        <v>0</v>
      </c>
      <c r="R12" s="6">
        <f t="shared" si="0"/>
        <v>0</v>
      </c>
      <c r="Y12" s="6">
        <f t="shared" si="1"/>
        <v>0</v>
      </c>
      <c r="AF12" s="6">
        <f t="shared" si="2"/>
        <v>0</v>
      </c>
      <c r="AM12" s="13">
        <f t="shared" si="3"/>
        <v>0</v>
      </c>
      <c r="AN12" s="10">
        <f t="shared" si="4"/>
        <v>0</v>
      </c>
      <c r="AO12" s="8">
        <f t="shared" si="5"/>
        <v>0</v>
      </c>
      <c r="AP12">
        <f t="shared" si="6"/>
        <v>0</v>
      </c>
      <c r="AQ12">
        <f t="shared" si="7"/>
        <v>0</v>
      </c>
      <c r="AR12" s="10">
        <f t="shared" si="8"/>
        <v>0</v>
      </c>
      <c r="AS12">
        <f t="shared" si="9"/>
        <v>0</v>
      </c>
      <c r="AT12">
        <f t="shared" si="10"/>
        <v>0</v>
      </c>
      <c r="AU12" s="10">
        <f t="shared" si="11"/>
        <v>0</v>
      </c>
      <c r="AV12">
        <f t="shared" si="12"/>
        <v>0</v>
      </c>
      <c r="AW12">
        <f t="shared" si="13"/>
        <v>0</v>
      </c>
      <c r="AX12" s="10">
        <f t="shared" si="14"/>
        <v>0</v>
      </c>
      <c r="AY12">
        <f t="shared" si="15"/>
        <v>0</v>
      </c>
      <c r="AZ12">
        <f t="shared" si="16"/>
        <v>0</v>
      </c>
      <c r="BA12" s="10">
        <f t="shared" si="17"/>
        <v>0</v>
      </c>
    </row>
    <row r="13" spans="1:53" x14ac:dyDescent="0.25">
      <c r="A13" t="str">
        <f>+Base!A11</f>
        <v>CV</v>
      </c>
      <c r="B13" t="str">
        <f>+Base!B11</f>
        <v>0028</v>
      </c>
      <c r="C13" t="str">
        <f>+Base!C11</f>
        <v>fraise</v>
      </c>
      <c r="D13">
        <f>+Base!D11</f>
        <v>0</v>
      </c>
      <c r="E13">
        <f>+Base!E11</f>
        <v>0</v>
      </c>
      <c r="F13">
        <f>+Base!G11</f>
        <v>28.33</v>
      </c>
      <c r="G13">
        <f>+Base!F11</f>
        <v>0</v>
      </c>
      <c r="H13">
        <f>IF(G13=Base!$S$2,F13+4,F13)</f>
        <v>28.33</v>
      </c>
      <c r="I13">
        <f>+Base!H11</f>
        <v>0</v>
      </c>
      <c r="J13">
        <f>+Base!I11</f>
        <v>0</v>
      </c>
      <c r="R13" s="6">
        <f t="shared" si="0"/>
        <v>0</v>
      </c>
      <c r="Y13" s="6">
        <f t="shared" si="1"/>
        <v>0</v>
      </c>
      <c r="AF13" s="6">
        <f t="shared" si="2"/>
        <v>0</v>
      </c>
      <c r="AM13" s="13">
        <f t="shared" si="3"/>
        <v>0</v>
      </c>
      <c r="AN13" s="10">
        <f t="shared" si="4"/>
        <v>0</v>
      </c>
      <c r="AO13" s="8">
        <f t="shared" si="5"/>
        <v>0</v>
      </c>
      <c r="AP13">
        <f t="shared" si="6"/>
        <v>0</v>
      </c>
      <c r="AQ13">
        <f t="shared" si="7"/>
        <v>0</v>
      </c>
      <c r="AR13" s="10">
        <f t="shared" si="8"/>
        <v>0</v>
      </c>
      <c r="AS13">
        <f t="shared" si="9"/>
        <v>0</v>
      </c>
      <c r="AT13">
        <f t="shared" si="10"/>
        <v>0</v>
      </c>
      <c r="AU13" s="10">
        <f t="shared" si="11"/>
        <v>0</v>
      </c>
      <c r="AV13">
        <f t="shared" si="12"/>
        <v>0</v>
      </c>
      <c r="AW13">
        <f t="shared" si="13"/>
        <v>0</v>
      </c>
      <c r="AX13" s="10">
        <f t="shared" si="14"/>
        <v>0</v>
      </c>
      <c r="AY13">
        <f t="shared" si="15"/>
        <v>0</v>
      </c>
      <c r="AZ13">
        <f t="shared" si="16"/>
        <v>0</v>
      </c>
      <c r="BA13" s="10">
        <f t="shared" si="17"/>
        <v>0</v>
      </c>
    </row>
    <row r="14" spans="1:53" x14ac:dyDescent="0.25">
      <c r="A14" t="str">
        <f>+Base!A12</f>
        <v>CV</v>
      </c>
      <c r="B14" t="str">
        <f>+Base!B12</f>
        <v>0027</v>
      </c>
      <c r="C14" t="str">
        <f>+Base!C12</f>
        <v>bois</v>
      </c>
      <c r="D14">
        <f>+Base!D12</f>
        <v>0</v>
      </c>
      <c r="E14">
        <f>+Base!E12</f>
        <v>0</v>
      </c>
      <c r="F14">
        <f>+Base!G12</f>
        <v>28.35</v>
      </c>
      <c r="G14">
        <f>+Base!F12</f>
        <v>0</v>
      </c>
      <c r="H14">
        <f>IF(G14=Base!$S$2,F14+4,F14)</f>
        <v>28.35</v>
      </c>
      <c r="I14">
        <f>+Base!H12</f>
        <v>0</v>
      </c>
      <c r="J14">
        <f>+Base!I12</f>
        <v>0</v>
      </c>
      <c r="R14" s="6">
        <f t="shared" si="0"/>
        <v>0</v>
      </c>
      <c r="Y14" s="6">
        <f t="shared" si="1"/>
        <v>0</v>
      </c>
      <c r="AF14" s="6">
        <f t="shared" si="2"/>
        <v>0</v>
      </c>
      <c r="AM14" s="13">
        <f t="shared" si="3"/>
        <v>0</v>
      </c>
      <c r="AN14" s="10">
        <f t="shared" si="4"/>
        <v>0</v>
      </c>
      <c r="AO14" s="8">
        <f t="shared" si="5"/>
        <v>0</v>
      </c>
      <c r="AP14">
        <f t="shared" si="6"/>
        <v>0</v>
      </c>
      <c r="AQ14">
        <f t="shared" si="7"/>
        <v>0</v>
      </c>
      <c r="AR14" s="10">
        <f t="shared" si="8"/>
        <v>0</v>
      </c>
      <c r="AS14">
        <f t="shared" si="9"/>
        <v>0</v>
      </c>
      <c r="AT14">
        <f t="shared" si="10"/>
        <v>0</v>
      </c>
      <c r="AU14" s="10">
        <f t="shared" si="11"/>
        <v>0</v>
      </c>
      <c r="AV14">
        <f t="shared" si="12"/>
        <v>0</v>
      </c>
      <c r="AW14">
        <f t="shared" si="13"/>
        <v>0</v>
      </c>
      <c r="AX14" s="10">
        <f t="shared" si="14"/>
        <v>0</v>
      </c>
      <c r="AY14">
        <f t="shared" si="15"/>
        <v>0</v>
      </c>
      <c r="AZ14">
        <f t="shared" si="16"/>
        <v>0</v>
      </c>
      <c r="BA14" s="10">
        <f t="shared" si="17"/>
        <v>0</v>
      </c>
    </row>
    <row r="15" spans="1:53" x14ac:dyDescent="0.25">
      <c r="A15" t="str">
        <f>+Base!A13</f>
        <v>CV</v>
      </c>
      <c r="B15" t="str">
        <f>+Base!B13</f>
        <v>0026</v>
      </c>
      <c r="C15" t="str">
        <f>+Base!C13</f>
        <v>marbre</v>
      </c>
      <c r="D15">
        <f>+Base!D13</f>
        <v>0</v>
      </c>
      <c r="E15">
        <f>+Base!E13</f>
        <v>0</v>
      </c>
      <c r="F15">
        <f>+Base!G13</f>
        <v>30</v>
      </c>
      <c r="G15">
        <f>+Base!F13</f>
        <v>0</v>
      </c>
      <c r="H15">
        <f>IF(G15=Base!$S$2,F15+4,F15)</f>
        <v>30</v>
      </c>
      <c r="I15">
        <f>+Base!H13</f>
        <v>0</v>
      </c>
      <c r="J15">
        <f>+Base!I13</f>
        <v>0</v>
      </c>
      <c r="R15" s="6">
        <f t="shared" si="0"/>
        <v>0</v>
      </c>
      <c r="Y15" s="6">
        <f t="shared" si="1"/>
        <v>0</v>
      </c>
      <c r="AF15" s="6">
        <f t="shared" si="2"/>
        <v>0</v>
      </c>
      <c r="AM15" s="13">
        <f t="shared" si="3"/>
        <v>0</v>
      </c>
      <c r="AN15" s="10">
        <f t="shared" si="4"/>
        <v>0</v>
      </c>
      <c r="AO15" s="8">
        <f t="shared" si="5"/>
        <v>0</v>
      </c>
      <c r="AP15">
        <f t="shared" si="6"/>
        <v>0</v>
      </c>
      <c r="AQ15">
        <f t="shared" si="7"/>
        <v>0</v>
      </c>
      <c r="AR15" s="10">
        <f t="shared" si="8"/>
        <v>0</v>
      </c>
      <c r="AS15">
        <f t="shared" si="9"/>
        <v>0</v>
      </c>
      <c r="AT15">
        <f t="shared" si="10"/>
        <v>0</v>
      </c>
      <c r="AU15" s="10">
        <f t="shared" si="11"/>
        <v>0</v>
      </c>
      <c r="AV15">
        <f t="shared" si="12"/>
        <v>0</v>
      </c>
      <c r="AW15">
        <f t="shared" si="13"/>
        <v>0</v>
      </c>
      <c r="AX15" s="10">
        <f t="shared" si="14"/>
        <v>0</v>
      </c>
      <c r="AY15">
        <f t="shared" si="15"/>
        <v>0</v>
      </c>
      <c r="AZ15">
        <f t="shared" si="16"/>
        <v>0</v>
      </c>
      <c r="BA15" s="10">
        <f t="shared" si="17"/>
        <v>0</v>
      </c>
    </row>
    <row r="16" spans="1:53" x14ac:dyDescent="0.25">
      <c r="A16" t="str">
        <f>+Base!A14</f>
        <v>CV</v>
      </c>
      <c r="B16" t="str">
        <f>+Base!B14</f>
        <v>0025</v>
      </c>
      <c r="C16" t="str">
        <f>+Base!C14</f>
        <v>fôret</v>
      </c>
      <c r="D16">
        <f>+Base!D14</f>
        <v>0</v>
      </c>
      <c r="E16">
        <f>+Base!E14</f>
        <v>0</v>
      </c>
      <c r="F16">
        <f>+Base!G14</f>
        <v>31</v>
      </c>
      <c r="G16">
        <f>+Base!F14</f>
        <v>0</v>
      </c>
      <c r="H16">
        <f>IF(G16=Base!$S$2,F16+4,F16)</f>
        <v>31</v>
      </c>
      <c r="I16">
        <f>+Base!H14</f>
        <v>0</v>
      </c>
      <c r="J16">
        <f>+Base!I14</f>
        <v>0</v>
      </c>
      <c r="R16" s="6">
        <f t="shared" si="0"/>
        <v>0</v>
      </c>
      <c r="Y16" s="6">
        <f t="shared" si="1"/>
        <v>0</v>
      </c>
      <c r="AF16" s="6">
        <f t="shared" si="2"/>
        <v>0</v>
      </c>
      <c r="AM16" s="13">
        <f t="shared" si="3"/>
        <v>0</v>
      </c>
      <c r="AN16" s="10">
        <f t="shared" si="4"/>
        <v>0</v>
      </c>
      <c r="AO16" s="8">
        <f t="shared" si="5"/>
        <v>0</v>
      </c>
      <c r="AP16">
        <f t="shared" si="6"/>
        <v>0</v>
      </c>
      <c r="AQ16">
        <f t="shared" si="7"/>
        <v>0</v>
      </c>
      <c r="AR16" s="10">
        <f t="shared" si="8"/>
        <v>0</v>
      </c>
      <c r="AS16">
        <f t="shared" si="9"/>
        <v>0</v>
      </c>
      <c r="AT16">
        <f t="shared" si="10"/>
        <v>0</v>
      </c>
      <c r="AU16" s="10">
        <f t="shared" si="11"/>
        <v>0</v>
      </c>
      <c r="AV16">
        <f t="shared" si="12"/>
        <v>0</v>
      </c>
      <c r="AW16">
        <f t="shared" si="13"/>
        <v>0</v>
      </c>
      <c r="AX16" s="10">
        <f t="shared" si="14"/>
        <v>0</v>
      </c>
      <c r="AY16">
        <f t="shared" si="15"/>
        <v>0</v>
      </c>
      <c r="AZ16">
        <f t="shared" si="16"/>
        <v>0</v>
      </c>
      <c r="BA16" s="10">
        <f t="shared" si="17"/>
        <v>0</v>
      </c>
    </row>
    <row r="17" spans="1:53" x14ac:dyDescent="0.25">
      <c r="A17" t="str">
        <f>+Base!A15</f>
        <v>CV</v>
      </c>
      <c r="B17" t="str">
        <f>+Base!B15</f>
        <v>0024</v>
      </c>
      <c r="C17" t="str">
        <f>+Base!C15</f>
        <v>pierre</v>
      </c>
      <c r="D17">
        <f>+Base!D15</f>
        <v>0</v>
      </c>
      <c r="E17">
        <f>+Base!E15</f>
        <v>0</v>
      </c>
      <c r="F17">
        <f>+Base!G15</f>
        <v>0</v>
      </c>
      <c r="G17">
        <f>+Base!F15</f>
        <v>0</v>
      </c>
      <c r="H17">
        <f>IF(G17=Base!$S$2,F17+4,F17)</f>
        <v>0</v>
      </c>
      <c r="I17">
        <f>+Base!H15</f>
        <v>0</v>
      </c>
      <c r="J17">
        <f>+Base!I15</f>
        <v>0</v>
      </c>
      <c r="R17" s="6">
        <f t="shared" si="0"/>
        <v>0</v>
      </c>
      <c r="Y17" s="6">
        <f t="shared" si="1"/>
        <v>0</v>
      </c>
      <c r="AF17" s="6">
        <f t="shared" si="2"/>
        <v>0</v>
      </c>
      <c r="AM17" s="13">
        <f t="shared" si="3"/>
        <v>0</v>
      </c>
      <c r="AN17" s="10">
        <f t="shared" si="4"/>
        <v>0</v>
      </c>
      <c r="AO17" s="8">
        <f t="shared" si="5"/>
        <v>0</v>
      </c>
      <c r="AP17">
        <f t="shared" si="6"/>
        <v>0</v>
      </c>
      <c r="AQ17">
        <f t="shared" si="7"/>
        <v>0</v>
      </c>
      <c r="AR17" s="10">
        <f t="shared" si="8"/>
        <v>0</v>
      </c>
      <c r="AS17">
        <f t="shared" si="9"/>
        <v>0</v>
      </c>
      <c r="AT17">
        <f t="shared" si="10"/>
        <v>0</v>
      </c>
      <c r="AU17" s="10">
        <f t="shared" si="11"/>
        <v>0</v>
      </c>
      <c r="AV17">
        <f t="shared" si="12"/>
        <v>0</v>
      </c>
      <c r="AW17">
        <f t="shared" si="13"/>
        <v>0</v>
      </c>
      <c r="AX17" s="10">
        <f t="shared" si="14"/>
        <v>0</v>
      </c>
      <c r="AY17">
        <f t="shared" si="15"/>
        <v>0</v>
      </c>
      <c r="AZ17">
        <f t="shared" si="16"/>
        <v>0</v>
      </c>
      <c r="BA17" s="10">
        <f t="shared" si="17"/>
        <v>0</v>
      </c>
    </row>
    <row r="18" spans="1:53" x14ac:dyDescent="0.25">
      <c r="A18" t="str">
        <f>+Base!A16</f>
        <v>CV</v>
      </c>
      <c r="B18">
        <f>+Base!B16</f>
        <v>0</v>
      </c>
      <c r="C18">
        <f>+Base!C16</f>
        <v>0</v>
      </c>
      <c r="D18">
        <f>+Base!D16</f>
        <v>0</v>
      </c>
      <c r="E18">
        <f>+Base!E16</f>
        <v>0</v>
      </c>
      <c r="F18">
        <f>+Base!G16</f>
        <v>0</v>
      </c>
      <c r="G18">
        <f>+Base!F16</f>
        <v>0</v>
      </c>
      <c r="H18">
        <f>IF(G18=Base!$S$2,F18+4,F18)</f>
        <v>0</v>
      </c>
      <c r="I18">
        <f>+Base!H16</f>
        <v>0</v>
      </c>
      <c r="J18">
        <f>+Base!I16</f>
        <v>0</v>
      </c>
      <c r="R18" s="6">
        <f t="shared" si="0"/>
        <v>0</v>
      </c>
      <c r="Y18" s="6">
        <f t="shared" si="1"/>
        <v>0</v>
      </c>
      <c r="AF18" s="6">
        <f t="shared" si="2"/>
        <v>0</v>
      </c>
      <c r="AM18" s="13">
        <f t="shared" si="3"/>
        <v>0</v>
      </c>
      <c r="AN18" s="10">
        <f t="shared" si="4"/>
        <v>0</v>
      </c>
      <c r="AO18" s="8">
        <f t="shared" si="5"/>
        <v>0</v>
      </c>
      <c r="AP18">
        <f t="shared" si="6"/>
        <v>0</v>
      </c>
      <c r="AQ18">
        <f t="shared" si="7"/>
        <v>0</v>
      </c>
      <c r="AR18" s="10">
        <f t="shared" si="8"/>
        <v>0</v>
      </c>
      <c r="AS18">
        <f t="shared" si="9"/>
        <v>0</v>
      </c>
      <c r="AT18">
        <f t="shared" si="10"/>
        <v>0</v>
      </c>
      <c r="AU18" s="10">
        <f t="shared" si="11"/>
        <v>0</v>
      </c>
      <c r="AV18">
        <f t="shared" si="12"/>
        <v>0</v>
      </c>
      <c r="AW18">
        <f t="shared" si="13"/>
        <v>0</v>
      </c>
      <c r="AX18" s="10">
        <f t="shared" si="14"/>
        <v>0</v>
      </c>
      <c r="AY18">
        <f t="shared" si="15"/>
        <v>0</v>
      </c>
      <c r="AZ18">
        <f t="shared" si="16"/>
        <v>0</v>
      </c>
      <c r="BA18" s="10">
        <f t="shared" si="17"/>
        <v>0</v>
      </c>
    </row>
    <row r="19" spans="1:53" x14ac:dyDescent="0.25">
      <c r="A19" t="str">
        <f>+Base!A17</f>
        <v>CV</v>
      </c>
      <c r="B19">
        <f>+Base!B17</f>
        <v>0</v>
      </c>
      <c r="C19">
        <f>+Base!C17</f>
        <v>0</v>
      </c>
      <c r="D19">
        <f>+Base!D17</f>
        <v>0</v>
      </c>
      <c r="E19">
        <f>+Base!E17</f>
        <v>0</v>
      </c>
      <c r="F19">
        <f>+Base!G17</f>
        <v>0</v>
      </c>
      <c r="G19">
        <f>+Base!F17</f>
        <v>0</v>
      </c>
      <c r="H19">
        <f>IF(G19=Base!$S$2,F19+4,F19)</f>
        <v>0</v>
      </c>
      <c r="I19">
        <f>+Base!H17</f>
        <v>0</v>
      </c>
      <c r="J19">
        <f>+Base!I17</f>
        <v>0</v>
      </c>
      <c r="R19" s="6">
        <f t="shared" si="0"/>
        <v>0</v>
      </c>
      <c r="Y19" s="6">
        <f t="shared" si="1"/>
        <v>0</v>
      </c>
      <c r="AF19" s="6">
        <f t="shared" si="2"/>
        <v>0</v>
      </c>
      <c r="AM19" s="13">
        <f t="shared" si="3"/>
        <v>0</v>
      </c>
      <c r="AN19" s="10">
        <f t="shared" si="4"/>
        <v>0</v>
      </c>
      <c r="AO19" s="8">
        <f t="shared" si="5"/>
        <v>0</v>
      </c>
      <c r="AP19">
        <f t="shared" si="6"/>
        <v>0</v>
      </c>
      <c r="AQ19">
        <f t="shared" si="7"/>
        <v>0</v>
      </c>
      <c r="AR19" s="10">
        <f t="shared" si="8"/>
        <v>0</v>
      </c>
      <c r="AS19">
        <f t="shared" si="9"/>
        <v>0</v>
      </c>
      <c r="AT19">
        <f t="shared" si="10"/>
        <v>0</v>
      </c>
      <c r="AU19" s="10">
        <f t="shared" si="11"/>
        <v>0</v>
      </c>
      <c r="AV19">
        <f t="shared" si="12"/>
        <v>0</v>
      </c>
      <c r="AW19">
        <f t="shared" si="13"/>
        <v>0</v>
      </c>
      <c r="AX19" s="10">
        <f t="shared" si="14"/>
        <v>0</v>
      </c>
      <c r="AY19">
        <f t="shared" si="15"/>
        <v>0</v>
      </c>
      <c r="AZ19">
        <f t="shared" si="16"/>
        <v>0</v>
      </c>
      <c r="BA19" s="10">
        <f t="shared" si="17"/>
        <v>0</v>
      </c>
    </row>
    <row r="20" spans="1:53" x14ac:dyDescent="0.25">
      <c r="A20" t="str">
        <f>+Base!A18</f>
        <v>CV</v>
      </c>
      <c r="B20">
        <f>+Base!B18</f>
        <v>0</v>
      </c>
      <c r="C20">
        <f>+Base!C18</f>
        <v>0</v>
      </c>
      <c r="D20">
        <f>+Base!D18</f>
        <v>0</v>
      </c>
      <c r="E20">
        <f>+Base!E18</f>
        <v>0</v>
      </c>
      <c r="F20">
        <f>+Base!G18</f>
        <v>0</v>
      </c>
      <c r="G20">
        <f>+Base!F18</f>
        <v>0</v>
      </c>
      <c r="H20">
        <f>IF(G20=Base!$S$2,F20+4,F20)</f>
        <v>0</v>
      </c>
      <c r="I20">
        <f>+Base!H18</f>
        <v>0</v>
      </c>
      <c r="J20">
        <f>+Base!I18</f>
        <v>0</v>
      </c>
      <c r="R20" s="6">
        <f t="shared" si="0"/>
        <v>0</v>
      </c>
      <c r="Y20" s="6">
        <f t="shared" si="1"/>
        <v>0</v>
      </c>
      <c r="AF20" s="6">
        <f t="shared" si="2"/>
        <v>0</v>
      </c>
      <c r="AM20" s="13">
        <f t="shared" si="3"/>
        <v>0</v>
      </c>
      <c r="AN20" s="10">
        <f t="shared" si="4"/>
        <v>0</v>
      </c>
      <c r="AO20" s="8">
        <f t="shared" si="5"/>
        <v>0</v>
      </c>
      <c r="AP20">
        <f t="shared" si="6"/>
        <v>0</v>
      </c>
      <c r="AQ20">
        <f t="shared" si="7"/>
        <v>0</v>
      </c>
      <c r="AR20" s="10">
        <f t="shared" si="8"/>
        <v>0</v>
      </c>
      <c r="AS20">
        <f t="shared" si="9"/>
        <v>0</v>
      </c>
      <c r="AT20">
        <f t="shared" si="10"/>
        <v>0</v>
      </c>
      <c r="AU20" s="10">
        <f t="shared" si="11"/>
        <v>0</v>
      </c>
      <c r="AV20">
        <f t="shared" si="12"/>
        <v>0</v>
      </c>
      <c r="AW20">
        <f t="shared" si="13"/>
        <v>0</v>
      </c>
      <c r="AX20" s="10">
        <f t="shared" si="14"/>
        <v>0</v>
      </c>
      <c r="AY20">
        <f t="shared" si="15"/>
        <v>0</v>
      </c>
      <c r="AZ20">
        <f t="shared" si="16"/>
        <v>0</v>
      </c>
      <c r="BA20" s="10">
        <f t="shared" si="17"/>
        <v>0</v>
      </c>
    </row>
    <row r="21" spans="1:53" x14ac:dyDescent="0.25">
      <c r="A21">
        <f>+Base!A19</f>
        <v>0</v>
      </c>
      <c r="B21">
        <f>+Base!B19</f>
        <v>0</v>
      </c>
      <c r="C21">
        <f>+Base!C19</f>
        <v>0</v>
      </c>
      <c r="D21">
        <f>+Base!D19</f>
        <v>0</v>
      </c>
      <c r="E21">
        <f>+Base!E19</f>
        <v>0</v>
      </c>
      <c r="F21">
        <f>+Base!G19</f>
        <v>0</v>
      </c>
      <c r="G21">
        <f>+Base!F19</f>
        <v>0</v>
      </c>
      <c r="H21">
        <f>IF(G21=Base!$S$2,F21+4,F21)</f>
        <v>0</v>
      </c>
      <c r="I21">
        <f>+Base!H19</f>
        <v>0</v>
      </c>
      <c r="J21">
        <f>+Base!I19</f>
        <v>0</v>
      </c>
      <c r="R21" s="6">
        <f t="shared" si="0"/>
        <v>0</v>
      </c>
      <c r="Y21" s="6">
        <f t="shared" si="1"/>
        <v>0</v>
      </c>
      <c r="AF21" s="6">
        <f t="shared" si="2"/>
        <v>0</v>
      </c>
      <c r="AM21" s="13">
        <f t="shared" si="3"/>
        <v>0</v>
      </c>
      <c r="AN21" s="10">
        <f t="shared" si="4"/>
        <v>0</v>
      </c>
      <c r="AO21" s="8">
        <f t="shared" si="5"/>
        <v>0</v>
      </c>
      <c r="AP21">
        <f t="shared" si="6"/>
        <v>0</v>
      </c>
      <c r="AQ21">
        <f t="shared" si="7"/>
        <v>0</v>
      </c>
      <c r="AR21" s="10">
        <f t="shared" si="8"/>
        <v>0</v>
      </c>
      <c r="AS21">
        <f t="shared" si="9"/>
        <v>0</v>
      </c>
      <c r="AT21">
        <f t="shared" si="10"/>
        <v>0</v>
      </c>
      <c r="AU21" s="10">
        <f t="shared" si="11"/>
        <v>0</v>
      </c>
      <c r="AV21">
        <f t="shared" si="12"/>
        <v>0</v>
      </c>
      <c r="AW21">
        <f t="shared" si="13"/>
        <v>0</v>
      </c>
      <c r="AX21" s="10">
        <f t="shared" si="14"/>
        <v>0</v>
      </c>
      <c r="AY21">
        <f t="shared" si="15"/>
        <v>0</v>
      </c>
      <c r="AZ21">
        <f t="shared" si="16"/>
        <v>0</v>
      </c>
      <c r="BA21" s="10">
        <f t="shared" si="17"/>
        <v>0</v>
      </c>
    </row>
    <row r="22" spans="1:53" x14ac:dyDescent="0.25">
      <c r="A22">
        <f>+Base!A20</f>
        <v>0</v>
      </c>
      <c r="B22">
        <f>+Base!B20</f>
        <v>0</v>
      </c>
      <c r="C22">
        <f>+Base!C20</f>
        <v>0</v>
      </c>
      <c r="D22">
        <f>+Base!D20</f>
        <v>0</v>
      </c>
      <c r="E22">
        <f>+Base!E20</f>
        <v>0</v>
      </c>
      <c r="F22">
        <f>+Base!G20</f>
        <v>0</v>
      </c>
      <c r="G22">
        <f>+Base!F20</f>
        <v>0</v>
      </c>
      <c r="H22">
        <f>IF(G22=Base!$S$2,F22+4,F22)</f>
        <v>0</v>
      </c>
      <c r="I22">
        <f>+Base!H20</f>
        <v>0</v>
      </c>
      <c r="J22">
        <f>+Base!I20</f>
        <v>0</v>
      </c>
      <c r="R22" s="6">
        <f t="shared" si="0"/>
        <v>0</v>
      </c>
      <c r="Y22" s="6">
        <f t="shared" si="1"/>
        <v>0</v>
      </c>
      <c r="AF22" s="6">
        <f t="shared" si="2"/>
        <v>0</v>
      </c>
      <c r="AM22" s="13">
        <f t="shared" si="3"/>
        <v>0</v>
      </c>
      <c r="AN22" s="10">
        <f t="shared" si="4"/>
        <v>0</v>
      </c>
      <c r="AO22" s="8">
        <f t="shared" si="5"/>
        <v>0</v>
      </c>
      <c r="AP22">
        <f t="shared" si="6"/>
        <v>0</v>
      </c>
      <c r="AQ22">
        <f t="shared" si="7"/>
        <v>0</v>
      </c>
      <c r="AR22" s="10">
        <f t="shared" si="8"/>
        <v>0</v>
      </c>
      <c r="AS22">
        <f t="shared" si="9"/>
        <v>0</v>
      </c>
      <c r="AT22">
        <f t="shared" si="10"/>
        <v>0</v>
      </c>
      <c r="AU22" s="10">
        <f t="shared" si="11"/>
        <v>0</v>
      </c>
      <c r="AV22">
        <f t="shared" si="12"/>
        <v>0</v>
      </c>
      <c r="AW22">
        <f t="shared" si="13"/>
        <v>0</v>
      </c>
      <c r="AX22" s="10">
        <f t="shared" si="14"/>
        <v>0</v>
      </c>
      <c r="AY22">
        <f t="shared" si="15"/>
        <v>0</v>
      </c>
      <c r="AZ22">
        <f t="shared" si="16"/>
        <v>0</v>
      </c>
      <c r="BA22" s="10">
        <f t="shared" si="17"/>
        <v>0</v>
      </c>
    </row>
    <row r="23" spans="1:53" x14ac:dyDescent="0.25">
      <c r="A23">
        <f>+Base!A21</f>
        <v>0</v>
      </c>
      <c r="B23">
        <f>+Base!B21</f>
        <v>0</v>
      </c>
      <c r="C23">
        <f>+Base!C21</f>
        <v>0</v>
      </c>
      <c r="D23">
        <f>+Base!D21</f>
        <v>0</v>
      </c>
      <c r="E23">
        <f>+Base!E21</f>
        <v>0</v>
      </c>
      <c r="F23">
        <f>+Base!G21</f>
        <v>0</v>
      </c>
      <c r="G23">
        <f>+Base!F21</f>
        <v>0</v>
      </c>
      <c r="H23">
        <f>IF(G23=Base!$S$2,F23+4,F23)</f>
        <v>0</v>
      </c>
      <c r="I23">
        <f>+Base!H21</f>
        <v>0</v>
      </c>
      <c r="J23">
        <f>+Base!I21</f>
        <v>0</v>
      </c>
      <c r="R23" s="6">
        <f t="shared" si="0"/>
        <v>0</v>
      </c>
      <c r="Y23" s="6">
        <f t="shared" si="1"/>
        <v>0</v>
      </c>
      <c r="AF23" s="6">
        <f t="shared" si="2"/>
        <v>0</v>
      </c>
      <c r="AM23" s="13">
        <f t="shared" si="3"/>
        <v>0</v>
      </c>
      <c r="AN23" s="10">
        <f t="shared" si="4"/>
        <v>0</v>
      </c>
      <c r="AO23" s="8">
        <f t="shared" si="5"/>
        <v>0</v>
      </c>
      <c r="AP23">
        <f t="shared" si="6"/>
        <v>0</v>
      </c>
      <c r="AQ23">
        <f t="shared" si="7"/>
        <v>0</v>
      </c>
      <c r="AR23" s="10">
        <f t="shared" si="8"/>
        <v>0</v>
      </c>
      <c r="AS23">
        <f t="shared" si="9"/>
        <v>0</v>
      </c>
      <c r="AT23">
        <f t="shared" si="10"/>
        <v>0</v>
      </c>
      <c r="AU23" s="10">
        <f t="shared" si="11"/>
        <v>0</v>
      </c>
      <c r="AV23">
        <f t="shared" si="12"/>
        <v>0</v>
      </c>
      <c r="AW23">
        <f t="shared" si="13"/>
        <v>0</v>
      </c>
      <c r="AX23" s="10">
        <f t="shared" si="14"/>
        <v>0</v>
      </c>
      <c r="AY23">
        <f t="shared" si="15"/>
        <v>0</v>
      </c>
      <c r="AZ23">
        <f t="shared" si="16"/>
        <v>0</v>
      </c>
      <c r="BA23" s="10">
        <f t="shared" si="17"/>
        <v>0</v>
      </c>
    </row>
    <row r="24" spans="1:53" x14ac:dyDescent="0.25">
      <c r="A24">
        <f>+Base!A22</f>
        <v>0</v>
      </c>
      <c r="B24">
        <f>+Base!B22</f>
        <v>0</v>
      </c>
      <c r="C24">
        <f>+Base!C22</f>
        <v>0</v>
      </c>
      <c r="D24">
        <f>+Base!D22</f>
        <v>0</v>
      </c>
      <c r="E24">
        <f>+Base!E22</f>
        <v>0</v>
      </c>
      <c r="F24">
        <f>+Base!G22</f>
        <v>0</v>
      </c>
      <c r="G24">
        <f>+Base!F22</f>
        <v>0</v>
      </c>
      <c r="H24">
        <f>IF(G24=Base!$S$2,F24+4,F24)</f>
        <v>0</v>
      </c>
      <c r="I24">
        <f>+Base!H22</f>
        <v>0</v>
      </c>
      <c r="J24">
        <f>+Base!I22</f>
        <v>0</v>
      </c>
      <c r="R24" s="6">
        <f t="shared" si="0"/>
        <v>0</v>
      </c>
      <c r="Y24" s="6">
        <f t="shared" si="1"/>
        <v>0</v>
      </c>
      <c r="AF24" s="6">
        <f t="shared" si="2"/>
        <v>0</v>
      </c>
      <c r="AM24" s="13">
        <f t="shared" si="3"/>
        <v>0</v>
      </c>
      <c r="AN24" s="10">
        <f t="shared" si="4"/>
        <v>0</v>
      </c>
      <c r="AO24" s="8">
        <f t="shared" si="5"/>
        <v>0</v>
      </c>
      <c r="AP24">
        <f t="shared" si="6"/>
        <v>0</v>
      </c>
      <c r="AQ24">
        <f t="shared" si="7"/>
        <v>0</v>
      </c>
      <c r="AR24" s="10">
        <f t="shared" si="8"/>
        <v>0</v>
      </c>
      <c r="AS24">
        <f t="shared" si="9"/>
        <v>0</v>
      </c>
      <c r="AT24">
        <f t="shared" si="10"/>
        <v>0</v>
      </c>
      <c r="AU24" s="10">
        <f t="shared" si="11"/>
        <v>0</v>
      </c>
      <c r="AV24">
        <f t="shared" si="12"/>
        <v>0</v>
      </c>
      <c r="AW24">
        <f t="shared" si="13"/>
        <v>0</v>
      </c>
      <c r="AX24" s="10">
        <f t="shared" si="14"/>
        <v>0</v>
      </c>
      <c r="AY24">
        <f t="shared" si="15"/>
        <v>0</v>
      </c>
      <c r="AZ24">
        <f t="shared" si="16"/>
        <v>0</v>
      </c>
      <c r="BA24" s="10">
        <f t="shared" si="17"/>
        <v>0</v>
      </c>
    </row>
    <row r="25" spans="1:53" x14ac:dyDescent="0.25">
      <c r="A25">
        <f>+Base!A23</f>
        <v>0</v>
      </c>
      <c r="B25">
        <f>+Base!B23</f>
        <v>0</v>
      </c>
      <c r="C25">
        <f>+Base!C23</f>
        <v>0</v>
      </c>
      <c r="D25">
        <f>+Base!D23</f>
        <v>0</v>
      </c>
      <c r="E25">
        <f>+Base!E23</f>
        <v>0</v>
      </c>
      <c r="F25">
        <f>+Base!G23</f>
        <v>0</v>
      </c>
      <c r="G25">
        <f>+Base!F23</f>
        <v>0</v>
      </c>
      <c r="H25">
        <f>IF(G25=Base!$S$2,F25+4,F25)</f>
        <v>0</v>
      </c>
      <c r="I25">
        <f>+Base!H23</f>
        <v>0</v>
      </c>
      <c r="J25">
        <f>+Base!I23</f>
        <v>0</v>
      </c>
      <c r="R25" s="6">
        <f t="shared" si="0"/>
        <v>0</v>
      </c>
      <c r="Y25" s="6">
        <f t="shared" si="1"/>
        <v>0</v>
      </c>
      <c r="AF25" s="6">
        <f t="shared" si="2"/>
        <v>0</v>
      </c>
      <c r="AM25" s="13">
        <f t="shared" si="3"/>
        <v>0</v>
      </c>
      <c r="AN25" s="10">
        <f t="shared" si="4"/>
        <v>0</v>
      </c>
      <c r="AO25" s="8">
        <f t="shared" si="5"/>
        <v>0</v>
      </c>
      <c r="AP25">
        <f t="shared" si="6"/>
        <v>0</v>
      </c>
      <c r="AQ25">
        <f t="shared" si="7"/>
        <v>0</v>
      </c>
      <c r="AR25" s="10">
        <f t="shared" si="8"/>
        <v>0</v>
      </c>
      <c r="AS25">
        <f t="shared" si="9"/>
        <v>0</v>
      </c>
      <c r="AT25">
        <f t="shared" si="10"/>
        <v>0</v>
      </c>
      <c r="AU25" s="10">
        <f t="shared" si="11"/>
        <v>0</v>
      </c>
      <c r="AV25">
        <f t="shared" si="12"/>
        <v>0</v>
      </c>
      <c r="AW25">
        <f t="shared" si="13"/>
        <v>0</v>
      </c>
      <c r="AX25" s="10">
        <f t="shared" si="14"/>
        <v>0</v>
      </c>
      <c r="AY25">
        <f t="shared" si="15"/>
        <v>0</v>
      </c>
      <c r="AZ25">
        <f t="shared" si="16"/>
        <v>0</v>
      </c>
      <c r="BA25" s="10">
        <f t="shared" si="17"/>
        <v>0</v>
      </c>
    </row>
    <row r="26" spans="1:53" x14ac:dyDescent="0.25">
      <c r="A26">
        <f>+Base!A24</f>
        <v>0</v>
      </c>
      <c r="B26">
        <f>+Base!B24</f>
        <v>0</v>
      </c>
      <c r="C26">
        <f>+Base!C24</f>
        <v>0</v>
      </c>
      <c r="D26">
        <f>+Base!D24</f>
        <v>0</v>
      </c>
      <c r="E26">
        <f>+Base!E24</f>
        <v>0</v>
      </c>
      <c r="F26">
        <f>+Base!G24</f>
        <v>0</v>
      </c>
      <c r="G26">
        <f>+Base!F24</f>
        <v>0</v>
      </c>
      <c r="H26">
        <f>IF(G26=Base!$S$2,F26+4,F26)</f>
        <v>0</v>
      </c>
      <c r="I26">
        <f>+Base!H24</f>
        <v>0</v>
      </c>
      <c r="J26">
        <f>+Base!I24</f>
        <v>0</v>
      </c>
      <c r="R26" s="6">
        <f t="shared" si="0"/>
        <v>0</v>
      </c>
      <c r="Y26" s="6">
        <f t="shared" si="1"/>
        <v>0</v>
      </c>
      <c r="AF26" s="6">
        <f t="shared" si="2"/>
        <v>0</v>
      </c>
      <c r="AM26" s="13">
        <f t="shared" si="3"/>
        <v>0</v>
      </c>
      <c r="AN26" s="10">
        <f t="shared" si="4"/>
        <v>0</v>
      </c>
      <c r="AO26" s="8">
        <f t="shared" si="5"/>
        <v>0</v>
      </c>
      <c r="AP26">
        <f t="shared" si="6"/>
        <v>0</v>
      </c>
      <c r="AQ26">
        <f t="shared" si="7"/>
        <v>0</v>
      </c>
      <c r="AR26" s="10">
        <f t="shared" si="8"/>
        <v>0</v>
      </c>
      <c r="AS26">
        <f t="shared" si="9"/>
        <v>0</v>
      </c>
      <c r="AT26">
        <f t="shared" si="10"/>
        <v>0</v>
      </c>
      <c r="AU26" s="10">
        <f t="shared" si="11"/>
        <v>0</v>
      </c>
      <c r="AV26">
        <f t="shared" si="12"/>
        <v>0</v>
      </c>
      <c r="AW26">
        <f t="shared" si="13"/>
        <v>0</v>
      </c>
      <c r="AX26" s="10">
        <f t="shared" si="14"/>
        <v>0</v>
      </c>
      <c r="AY26">
        <f t="shared" si="15"/>
        <v>0</v>
      </c>
      <c r="AZ26">
        <f t="shared" si="16"/>
        <v>0</v>
      </c>
      <c r="BA26" s="10">
        <f t="shared" si="17"/>
        <v>0</v>
      </c>
    </row>
    <row r="27" spans="1:53" x14ac:dyDescent="0.25">
      <c r="A27">
        <f>+Base!A25</f>
        <v>0</v>
      </c>
      <c r="B27">
        <f>+Base!B25</f>
        <v>0</v>
      </c>
      <c r="C27">
        <f>+Base!C25</f>
        <v>0</v>
      </c>
      <c r="D27">
        <f>+Base!D25</f>
        <v>0</v>
      </c>
      <c r="E27">
        <f>+Base!E25</f>
        <v>0</v>
      </c>
      <c r="F27">
        <f>+Base!G25</f>
        <v>0</v>
      </c>
      <c r="G27">
        <f>+Base!F25</f>
        <v>0</v>
      </c>
      <c r="H27">
        <f>IF(G27=Base!$S$2,F27+4,F27)</f>
        <v>0</v>
      </c>
      <c r="I27">
        <f>+Base!H25</f>
        <v>0</v>
      </c>
      <c r="J27">
        <f>+Base!I25</f>
        <v>0</v>
      </c>
      <c r="R27" s="6">
        <f t="shared" si="0"/>
        <v>0</v>
      </c>
      <c r="Y27" s="6">
        <f t="shared" si="1"/>
        <v>0</v>
      </c>
      <c r="AF27" s="6">
        <f t="shared" si="2"/>
        <v>0</v>
      </c>
      <c r="AM27" s="13">
        <f t="shared" si="3"/>
        <v>0</v>
      </c>
      <c r="AN27" s="10">
        <f t="shared" si="4"/>
        <v>0</v>
      </c>
      <c r="AO27" s="8">
        <f t="shared" si="5"/>
        <v>0</v>
      </c>
      <c r="AP27">
        <f t="shared" si="6"/>
        <v>0</v>
      </c>
      <c r="AQ27">
        <f t="shared" si="7"/>
        <v>0</v>
      </c>
      <c r="AR27" s="10">
        <f t="shared" si="8"/>
        <v>0</v>
      </c>
      <c r="AS27">
        <f t="shared" si="9"/>
        <v>0</v>
      </c>
      <c r="AT27">
        <f t="shared" si="10"/>
        <v>0</v>
      </c>
      <c r="AU27" s="10">
        <f t="shared" si="11"/>
        <v>0</v>
      </c>
      <c r="AV27">
        <f t="shared" si="12"/>
        <v>0</v>
      </c>
      <c r="AW27">
        <f t="shared" si="13"/>
        <v>0</v>
      </c>
      <c r="AX27" s="10">
        <f t="shared" si="14"/>
        <v>0</v>
      </c>
      <c r="AY27">
        <f t="shared" si="15"/>
        <v>0</v>
      </c>
      <c r="AZ27">
        <f t="shared" si="16"/>
        <v>0</v>
      </c>
      <c r="BA27" s="10">
        <f t="shared" si="17"/>
        <v>0</v>
      </c>
    </row>
    <row r="28" spans="1:53" x14ac:dyDescent="0.25">
      <c r="A28">
        <f>+Base!A26</f>
        <v>0</v>
      </c>
      <c r="B28">
        <f>+Base!B26</f>
        <v>0</v>
      </c>
      <c r="C28">
        <f>+Base!C26</f>
        <v>0</v>
      </c>
      <c r="D28">
        <f>+Base!D26</f>
        <v>0</v>
      </c>
      <c r="E28">
        <f>+Base!E26</f>
        <v>0</v>
      </c>
      <c r="F28">
        <f>+Base!G26</f>
        <v>0</v>
      </c>
      <c r="G28">
        <f>+Base!F26</f>
        <v>0</v>
      </c>
      <c r="H28">
        <f>IF(G28=Base!$S$2,F28+4,F28)</f>
        <v>0</v>
      </c>
      <c r="I28">
        <f>+Base!H26</f>
        <v>0</v>
      </c>
      <c r="J28">
        <f>+Base!I26</f>
        <v>0</v>
      </c>
      <c r="R28" s="6">
        <f t="shared" si="0"/>
        <v>0</v>
      </c>
      <c r="Y28" s="6">
        <f t="shared" si="1"/>
        <v>0</v>
      </c>
      <c r="AF28" s="6">
        <f t="shared" si="2"/>
        <v>0</v>
      </c>
      <c r="AM28" s="13">
        <f t="shared" si="3"/>
        <v>0</v>
      </c>
      <c r="AN28" s="10">
        <f t="shared" si="4"/>
        <v>0</v>
      </c>
      <c r="AO28" s="8">
        <f t="shared" si="5"/>
        <v>0</v>
      </c>
      <c r="AP28">
        <f t="shared" si="6"/>
        <v>0</v>
      </c>
      <c r="AQ28">
        <f t="shared" si="7"/>
        <v>0</v>
      </c>
      <c r="AR28" s="10">
        <f t="shared" si="8"/>
        <v>0</v>
      </c>
      <c r="AS28">
        <f t="shared" si="9"/>
        <v>0</v>
      </c>
      <c r="AT28">
        <f t="shared" si="10"/>
        <v>0</v>
      </c>
      <c r="AU28" s="10">
        <f t="shared" si="11"/>
        <v>0</v>
      </c>
      <c r="AV28">
        <f t="shared" si="12"/>
        <v>0</v>
      </c>
      <c r="AW28">
        <f t="shared" si="13"/>
        <v>0</v>
      </c>
      <c r="AX28" s="10">
        <f t="shared" si="14"/>
        <v>0</v>
      </c>
      <c r="AY28">
        <f t="shared" si="15"/>
        <v>0</v>
      </c>
      <c r="AZ28">
        <f t="shared" si="16"/>
        <v>0</v>
      </c>
      <c r="BA28" s="10">
        <f t="shared" si="17"/>
        <v>0</v>
      </c>
    </row>
    <row r="29" spans="1:53" x14ac:dyDescent="0.25">
      <c r="A29">
        <f>+Base!A27</f>
        <v>0</v>
      </c>
      <c r="B29">
        <f>+Base!B27</f>
        <v>0</v>
      </c>
      <c r="C29">
        <f>+Base!C27</f>
        <v>0</v>
      </c>
      <c r="D29">
        <f>+Base!D27</f>
        <v>0</v>
      </c>
      <c r="E29">
        <f>+Base!E27</f>
        <v>0</v>
      </c>
      <c r="F29">
        <f>+Base!G27</f>
        <v>0</v>
      </c>
      <c r="G29">
        <f>+Base!F27</f>
        <v>0</v>
      </c>
      <c r="H29">
        <f>IF(G29=Base!$S$2,F29+4,F29)</f>
        <v>0</v>
      </c>
      <c r="I29">
        <f>+Base!H27</f>
        <v>0</v>
      </c>
      <c r="J29">
        <f>+Base!I27</f>
        <v>0</v>
      </c>
      <c r="R29" s="6">
        <f t="shared" si="0"/>
        <v>0</v>
      </c>
      <c r="Y29" s="6">
        <f t="shared" si="1"/>
        <v>0</v>
      </c>
      <c r="AF29" s="6">
        <f t="shared" si="2"/>
        <v>0</v>
      </c>
      <c r="AM29" s="13">
        <f t="shared" si="3"/>
        <v>0</v>
      </c>
      <c r="AN29" s="10">
        <f t="shared" si="4"/>
        <v>0</v>
      </c>
      <c r="AO29" s="8">
        <f t="shared" si="5"/>
        <v>0</v>
      </c>
      <c r="AP29">
        <f t="shared" si="6"/>
        <v>0</v>
      </c>
      <c r="AQ29">
        <f t="shared" si="7"/>
        <v>0</v>
      </c>
      <c r="AR29" s="10">
        <f t="shared" si="8"/>
        <v>0</v>
      </c>
      <c r="AS29">
        <f t="shared" si="9"/>
        <v>0</v>
      </c>
      <c r="AT29">
        <f t="shared" si="10"/>
        <v>0</v>
      </c>
      <c r="AU29" s="10">
        <f t="shared" si="11"/>
        <v>0</v>
      </c>
      <c r="AV29">
        <f t="shared" si="12"/>
        <v>0</v>
      </c>
      <c r="AW29">
        <f t="shared" si="13"/>
        <v>0</v>
      </c>
      <c r="AX29" s="10">
        <f t="shared" si="14"/>
        <v>0</v>
      </c>
      <c r="AY29">
        <f t="shared" si="15"/>
        <v>0</v>
      </c>
      <c r="AZ29">
        <f t="shared" si="16"/>
        <v>0</v>
      </c>
      <c r="BA29" s="10">
        <f t="shared" si="17"/>
        <v>0</v>
      </c>
    </row>
    <row r="30" spans="1:53" x14ac:dyDescent="0.25">
      <c r="A30">
        <f>+Base!A28</f>
        <v>0</v>
      </c>
      <c r="B30">
        <f>+Base!B28</f>
        <v>0</v>
      </c>
      <c r="C30">
        <f>+Base!C28</f>
        <v>0</v>
      </c>
      <c r="D30">
        <f>+Base!D28</f>
        <v>0</v>
      </c>
      <c r="E30">
        <f>+Base!E28</f>
        <v>0</v>
      </c>
      <c r="F30">
        <f>+Base!G28</f>
        <v>0</v>
      </c>
      <c r="G30">
        <f>+Base!F28</f>
        <v>0</v>
      </c>
      <c r="H30">
        <f>IF(G30=Base!$S$2,F30+4,F30)</f>
        <v>0</v>
      </c>
      <c r="I30">
        <f>+Base!H28</f>
        <v>0</v>
      </c>
      <c r="J30">
        <f>+Base!I28</f>
        <v>0</v>
      </c>
      <c r="R30" s="6">
        <f t="shared" si="0"/>
        <v>0</v>
      </c>
      <c r="Y30" s="6">
        <f t="shared" si="1"/>
        <v>0</v>
      </c>
      <c r="AF30" s="6">
        <f t="shared" si="2"/>
        <v>0</v>
      </c>
      <c r="AM30" s="13">
        <f t="shared" si="3"/>
        <v>0</v>
      </c>
      <c r="AN30" s="10">
        <f t="shared" si="4"/>
        <v>0</v>
      </c>
      <c r="AO30" s="8">
        <f t="shared" si="5"/>
        <v>0</v>
      </c>
      <c r="AP30">
        <f t="shared" si="6"/>
        <v>0</v>
      </c>
      <c r="AQ30">
        <f t="shared" si="7"/>
        <v>0</v>
      </c>
      <c r="AR30" s="10">
        <f t="shared" si="8"/>
        <v>0</v>
      </c>
      <c r="AS30">
        <f t="shared" si="9"/>
        <v>0</v>
      </c>
      <c r="AT30">
        <f t="shared" si="10"/>
        <v>0</v>
      </c>
      <c r="AU30" s="10">
        <f t="shared" si="11"/>
        <v>0</v>
      </c>
      <c r="AV30">
        <f t="shared" si="12"/>
        <v>0</v>
      </c>
      <c r="AW30">
        <f t="shared" si="13"/>
        <v>0</v>
      </c>
      <c r="AX30" s="10">
        <f t="shared" si="14"/>
        <v>0</v>
      </c>
      <c r="AY30">
        <f t="shared" si="15"/>
        <v>0</v>
      </c>
      <c r="AZ30">
        <f t="shared" si="16"/>
        <v>0</v>
      </c>
      <c r="BA30" s="10">
        <f t="shared" si="17"/>
        <v>0</v>
      </c>
    </row>
    <row r="31" spans="1:53" x14ac:dyDescent="0.25">
      <c r="A31">
        <f>+Base!A29</f>
        <v>0</v>
      </c>
      <c r="B31">
        <f>+Base!B29</f>
        <v>0</v>
      </c>
      <c r="C31">
        <f>+Base!C29</f>
        <v>0</v>
      </c>
      <c r="D31">
        <f>+Base!D29</f>
        <v>0</v>
      </c>
      <c r="E31">
        <f>+Base!E29</f>
        <v>0</v>
      </c>
      <c r="F31">
        <f>+Base!G29</f>
        <v>0</v>
      </c>
      <c r="G31">
        <f>+Base!F29</f>
        <v>0</v>
      </c>
      <c r="H31">
        <f>IF(G31=Base!$S$2,F31+4,F31)</f>
        <v>0</v>
      </c>
      <c r="I31">
        <f>+Base!H29</f>
        <v>0</v>
      </c>
      <c r="J31">
        <f>+Base!I29</f>
        <v>0</v>
      </c>
      <c r="R31" s="6">
        <f t="shared" si="0"/>
        <v>0</v>
      </c>
      <c r="Y31" s="6">
        <f t="shared" si="1"/>
        <v>0</v>
      </c>
      <c r="AF31" s="6">
        <f t="shared" si="2"/>
        <v>0</v>
      </c>
      <c r="AM31" s="13">
        <f t="shared" si="3"/>
        <v>0</v>
      </c>
      <c r="AN31" s="10">
        <f t="shared" si="4"/>
        <v>0</v>
      </c>
      <c r="AO31" s="8">
        <f t="shared" si="5"/>
        <v>0</v>
      </c>
      <c r="AP31">
        <f t="shared" si="6"/>
        <v>0</v>
      </c>
      <c r="AQ31">
        <f t="shared" si="7"/>
        <v>0</v>
      </c>
      <c r="AR31" s="10">
        <f t="shared" si="8"/>
        <v>0</v>
      </c>
      <c r="AS31">
        <f t="shared" si="9"/>
        <v>0</v>
      </c>
      <c r="AT31">
        <f t="shared" si="10"/>
        <v>0</v>
      </c>
      <c r="AU31" s="10">
        <f t="shared" si="11"/>
        <v>0</v>
      </c>
      <c r="AV31">
        <f t="shared" si="12"/>
        <v>0</v>
      </c>
      <c r="AW31">
        <f t="shared" si="13"/>
        <v>0</v>
      </c>
      <c r="AX31" s="10">
        <f t="shared" si="14"/>
        <v>0</v>
      </c>
      <c r="AY31">
        <f t="shared" si="15"/>
        <v>0</v>
      </c>
      <c r="AZ31">
        <f t="shared" si="16"/>
        <v>0</v>
      </c>
      <c r="BA31" s="10">
        <f t="shared" si="17"/>
        <v>0</v>
      </c>
    </row>
    <row r="32" spans="1:53" x14ac:dyDescent="0.25">
      <c r="A32">
        <f>+Base!A30</f>
        <v>0</v>
      </c>
      <c r="B32">
        <f>+Base!B30</f>
        <v>0</v>
      </c>
      <c r="C32">
        <f>+Base!C30</f>
        <v>0</v>
      </c>
      <c r="D32">
        <f>+Base!D30</f>
        <v>0</v>
      </c>
      <c r="E32">
        <f>+Base!E30</f>
        <v>0</v>
      </c>
      <c r="F32">
        <f>+Base!G30</f>
        <v>0</v>
      </c>
      <c r="G32">
        <f>+Base!F30</f>
        <v>0</v>
      </c>
      <c r="H32">
        <f>IF(G32=Base!$S$2,F32+4,F32)</f>
        <v>0</v>
      </c>
      <c r="I32">
        <f>+Base!H30</f>
        <v>0</v>
      </c>
      <c r="J32">
        <f>+Base!I30</f>
        <v>0</v>
      </c>
      <c r="R32" s="6">
        <f t="shared" si="0"/>
        <v>0</v>
      </c>
      <c r="Y32" s="6">
        <f t="shared" si="1"/>
        <v>0</v>
      </c>
      <c r="AF32" s="6">
        <f t="shared" si="2"/>
        <v>0</v>
      </c>
      <c r="AM32" s="13">
        <f t="shared" si="3"/>
        <v>0</v>
      </c>
      <c r="AN32" s="10">
        <f t="shared" si="4"/>
        <v>0</v>
      </c>
      <c r="AO32" s="8">
        <f t="shared" si="5"/>
        <v>0</v>
      </c>
      <c r="AP32">
        <f t="shared" si="6"/>
        <v>0</v>
      </c>
      <c r="AQ32">
        <f t="shared" si="7"/>
        <v>0</v>
      </c>
      <c r="AR32" s="10">
        <f t="shared" si="8"/>
        <v>0</v>
      </c>
      <c r="AS32">
        <f t="shared" si="9"/>
        <v>0</v>
      </c>
      <c r="AT32">
        <f t="shared" si="10"/>
        <v>0</v>
      </c>
      <c r="AU32" s="10">
        <f t="shared" si="11"/>
        <v>0</v>
      </c>
      <c r="AV32">
        <f t="shared" si="12"/>
        <v>0</v>
      </c>
      <c r="AW32">
        <f t="shared" si="13"/>
        <v>0</v>
      </c>
      <c r="AX32" s="10">
        <f t="shared" si="14"/>
        <v>0</v>
      </c>
      <c r="AY32">
        <f t="shared" si="15"/>
        <v>0</v>
      </c>
      <c r="AZ32">
        <f t="shared" si="16"/>
        <v>0</v>
      </c>
      <c r="BA32" s="10">
        <f t="shared" si="17"/>
        <v>0</v>
      </c>
    </row>
    <row r="33" spans="1:53" x14ac:dyDescent="0.25">
      <c r="A33">
        <f>+Base!A31</f>
        <v>0</v>
      </c>
      <c r="B33">
        <f>+Base!B31</f>
        <v>0</v>
      </c>
      <c r="C33">
        <f>+Base!C31</f>
        <v>0</v>
      </c>
      <c r="D33">
        <f>+Base!D31</f>
        <v>0</v>
      </c>
      <c r="E33">
        <f>+Base!E31</f>
        <v>0</v>
      </c>
      <c r="F33">
        <f>+Base!G31</f>
        <v>0</v>
      </c>
      <c r="G33">
        <f>+Base!F31</f>
        <v>0</v>
      </c>
      <c r="H33">
        <f>IF(G33=Base!$S$2,F33+4,F33)</f>
        <v>0</v>
      </c>
      <c r="I33">
        <f>+Base!H31</f>
        <v>0</v>
      </c>
      <c r="J33">
        <f>+Base!I31</f>
        <v>0</v>
      </c>
      <c r="R33" s="6">
        <f t="shared" si="0"/>
        <v>0</v>
      </c>
      <c r="Y33" s="6">
        <f t="shared" si="1"/>
        <v>0</v>
      </c>
      <c r="AF33" s="6">
        <f t="shared" si="2"/>
        <v>0</v>
      </c>
      <c r="AM33" s="13">
        <f t="shared" si="3"/>
        <v>0</v>
      </c>
      <c r="AN33" s="10">
        <f t="shared" si="4"/>
        <v>0</v>
      </c>
      <c r="AO33" s="8">
        <f t="shared" si="5"/>
        <v>0</v>
      </c>
      <c r="AP33">
        <f t="shared" si="6"/>
        <v>0</v>
      </c>
      <c r="AQ33">
        <f t="shared" si="7"/>
        <v>0</v>
      </c>
      <c r="AR33" s="10">
        <f t="shared" si="8"/>
        <v>0</v>
      </c>
      <c r="AS33">
        <f t="shared" si="9"/>
        <v>0</v>
      </c>
      <c r="AT33">
        <f t="shared" si="10"/>
        <v>0</v>
      </c>
      <c r="AU33" s="10">
        <f t="shared" si="11"/>
        <v>0</v>
      </c>
      <c r="AV33">
        <f t="shared" si="12"/>
        <v>0</v>
      </c>
      <c r="AW33">
        <f t="shared" si="13"/>
        <v>0</v>
      </c>
      <c r="AX33" s="10">
        <f t="shared" si="14"/>
        <v>0</v>
      </c>
      <c r="AY33">
        <f t="shared" si="15"/>
        <v>0</v>
      </c>
      <c r="AZ33">
        <f t="shared" si="16"/>
        <v>0</v>
      </c>
      <c r="BA33" s="10">
        <f t="shared" si="17"/>
        <v>0</v>
      </c>
    </row>
    <row r="34" spans="1:53" x14ac:dyDescent="0.25">
      <c r="A34">
        <f>+Base!A32</f>
        <v>0</v>
      </c>
      <c r="B34">
        <f>+Base!B32</f>
        <v>0</v>
      </c>
      <c r="C34">
        <f>+Base!C32</f>
        <v>0</v>
      </c>
      <c r="D34">
        <f>+Base!D32</f>
        <v>0</v>
      </c>
      <c r="E34">
        <f>+Base!E32</f>
        <v>0</v>
      </c>
      <c r="F34">
        <f>+Base!G32</f>
        <v>0</v>
      </c>
      <c r="G34">
        <f>+Base!F32</f>
        <v>0</v>
      </c>
      <c r="H34">
        <f>IF(G34=Base!$S$2,F34+4,F34)</f>
        <v>0</v>
      </c>
      <c r="I34">
        <f>+Base!H32</f>
        <v>0</v>
      </c>
      <c r="J34">
        <f>+Base!I32</f>
        <v>0</v>
      </c>
      <c r="R34" s="6">
        <f t="shared" si="0"/>
        <v>0</v>
      </c>
      <c r="Y34" s="6">
        <f t="shared" si="1"/>
        <v>0</v>
      </c>
      <c r="AF34" s="6">
        <f t="shared" si="2"/>
        <v>0</v>
      </c>
      <c r="AM34" s="13">
        <f t="shared" si="3"/>
        <v>0</v>
      </c>
      <c r="AN34" s="10">
        <f t="shared" si="4"/>
        <v>0</v>
      </c>
      <c r="AO34" s="8">
        <f t="shared" si="5"/>
        <v>0</v>
      </c>
      <c r="AP34">
        <f t="shared" si="6"/>
        <v>0</v>
      </c>
      <c r="AQ34">
        <f t="shared" si="7"/>
        <v>0</v>
      </c>
      <c r="AR34" s="10">
        <f t="shared" si="8"/>
        <v>0</v>
      </c>
      <c r="AS34">
        <f t="shared" si="9"/>
        <v>0</v>
      </c>
      <c r="AT34">
        <f t="shared" si="10"/>
        <v>0</v>
      </c>
      <c r="AU34" s="10">
        <f t="shared" si="11"/>
        <v>0</v>
      </c>
      <c r="AV34">
        <f t="shared" si="12"/>
        <v>0</v>
      </c>
      <c r="AW34">
        <f t="shared" si="13"/>
        <v>0</v>
      </c>
      <c r="AX34" s="10">
        <f t="shared" si="14"/>
        <v>0</v>
      </c>
      <c r="AY34">
        <f t="shared" si="15"/>
        <v>0</v>
      </c>
      <c r="AZ34">
        <f t="shared" si="16"/>
        <v>0</v>
      </c>
      <c r="BA34" s="10">
        <f t="shared" si="17"/>
        <v>0</v>
      </c>
    </row>
    <row r="35" spans="1:53" x14ac:dyDescent="0.25">
      <c r="A35">
        <f>+Base!A33</f>
        <v>0</v>
      </c>
      <c r="B35">
        <f>+Base!B33</f>
        <v>0</v>
      </c>
      <c r="C35">
        <f>+Base!C33</f>
        <v>0</v>
      </c>
      <c r="D35">
        <f>+Base!D33</f>
        <v>0</v>
      </c>
      <c r="E35">
        <f>+Base!E33</f>
        <v>0</v>
      </c>
      <c r="F35">
        <f>+Base!G33</f>
        <v>0</v>
      </c>
      <c r="G35">
        <f>+Base!F33</f>
        <v>0</v>
      </c>
      <c r="H35">
        <f>IF(G35=Base!$S$2,F35+4,F35)</f>
        <v>0</v>
      </c>
      <c r="I35">
        <f>+Base!H33</f>
        <v>0</v>
      </c>
      <c r="J35">
        <f>+Base!I33</f>
        <v>0</v>
      </c>
      <c r="R35" s="6">
        <f t="shared" si="0"/>
        <v>0</v>
      </c>
      <c r="Y35" s="6">
        <f t="shared" si="1"/>
        <v>0</v>
      </c>
      <c r="AF35" s="6">
        <f t="shared" si="2"/>
        <v>0</v>
      </c>
      <c r="AM35" s="13">
        <f t="shared" si="3"/>
        <v>0</v>
      </c>
      <c r="AN35" s="10">
        <f t="shared" si="4"/>
        <v>0</v>
      </c>
      <c r="AO35" s="8">
        <f t="shared" si="5"/>
        <v>0</v>
      </c>
      <c r="AP35">
        <f t="shared" si="6"/>
        <v>0</v>
      </c>
      <c r="AQ35">
        <f t="shared" si="7"/>
        <v>0</v>
      </c>
      <c r="AR35" s="10">
        <f t="shared" si="8"/>
        <v>0</v>
      </c>
      <c r="AS35">
        <f t="shared" si="9"/>
        <v>0</v>
      </c>
      <c r="AT35">
        <f t="shared" si="10"/>
        <v>0</v>
      </c>
      <c r="AU35" s="10">
        <f t="shared" si="11"/>
        <v>0</v>
      </c>
      <c r="AV35">
        <f t="shared" si="12"/>
        <v>0</v>
      </c>
      <c r="AW35">
        <f t="shared" si="13"/>
        <v>0</v>
      </c>
      <c r="AX35" s="10">
        <f t="shared" si="14"/>
        <v>0</v>
      </c>
      <c r="AY35">
        <f t="shared" si="15"/>
        <v>0</v>
      </c>
      <c r="AZ35">
        <f t="shared" si="16"/>
        <v>0</v>
      </c>
      <c r="BA35" s="10">
        <f t="shared" si="17"/>
        <v>0</v>
      </c>
    </row>
    <row r="36" spans="1:53" x14ac:dyDescent="0.25">
      <c r="A36">
        <f>+Base!A34</f>
        <v>0</v>
      </c>
      <c r="B36">
        <f>+Base!B34</f>
        <v>0</v>
      </c>
      <c r="C36">
        <f>+Base!C34</f>
        <v>0</v>
      </c>
      <c r="D36">
        <f>+Base!D34</f>
        <v>0</v>
      </c>
      <c r="E36">
        <f>+Base!E34</f>
        <v>0</v>
      </c>
      <c r="F36">
        <f>+Base!G34</f>
        <v>0</v>
      </c>
      <c r="G36">
        <f>+Base!F34</f>
        <v>0</v>
      </c>
      <c r="H36">
        <f>IF(G36=Base!$S$2,F36+4,F36)</f>
        <v>0</v>
      </c>
      <c r="I36">
        <f>+Base!H34</f>
        <v>0</v>
      </c>
      <c r="J36">
        <f>+Base!I34</f>
        <v>0</v>
      </c>
      <c r="R36" s="6">
        <f t="shared" si="0"/>
        <v>0</v>
      </c>
      <c r="Y36" s="6">
        <f t="shared" si="1"/>
        <v>0</v>
      </c>
      <c r="AF36" s="6">
        <f t="shared" si="2"/>
        <v>0</v>
      </c>
      <c r="AM36" s="13">
        <f t="shared" si="3"/>
        <v>0</v>
      </c>
      <c r="AN36" s="10">
        <f t="shared" si="4"/>
        <v>0</v>
      </c>
      <c r="AO36" s="8">
        <f t="shared" si="5"/>
        <v>0</v>
      </c>
      <c r="AP36">
        <f t="shared" si="6"/>
        <v>0</v>
      </c>
      <c r="AQ36">
        <f t="shared" si="7"/>
        <v>0</v>
      </c>
      <c r="AR36" s="10">
        <f t="shared" si="8"/>
        <v>0</v>
      </c>
      <c r="AS36">
        <f t="shared" si="9"/>
        <v>0</v>
      </c>
      <c r="AT36">
        <f t="shared" si="10"/>
        <v>0</v>
      </c>
      <c r="AU36" s="10">
        <f t="shared" si="11"/>
        <v>0</v>
      </c>
      <c r="AV36">
        <f t="shared" si="12"/>
        <v>0</v>
      </c>
      <c r="AW36">
        <f t="shared" si="13"/>
        <v>0</v>
      </c>
      <c r="AX36" s="10">
        <f t="shared" si="14"/>
        <v>0</v>
      </c>
      <c r="AY36">
        <f t="shared" si="15"/>
        <v>0</v>
      </c>
      <c r="AZ36">
        <f t="shared" si="16"/>
        <v>0</v>
      </c>
      <c r="BA36" s="10">
        <f t="shared" si="17"/>
        <v>0</v>
      </c>
    </row>
    <row r="37" spans="1:53" x14ac:dyDescent="0.25">
      <c r="F37">
        <f>+Base!G35</f>
        <v>0</v>
      </c>
      <c r="G37">
        <f>+Base!F35</f>
        <v>0</v>
      </c>
      <c r="H37">
        <f>IF(G37=Base!$S$2,F37+4,F37)</f>
        <v>0</v>
      </c>
      <c r="R37" s="6">
        <f t="shared" si="0"/>
        <v>0</v>
      </c>
      <c r="Y37" s="6">
        <f t="shared" si="1"/>
        <v>0</v>
      </c>
      <c r="AF37" s="6">
        <f t="shared" si="2"/>
        <v>0</v>
      </c>
      <c r="AM37" s="13">
        <f t="shared" si="3"/>
        <v>0</v>
      </c>
      <c r="AN37" s="10">
        <f t="shared" si="4"/>
        <v>0</v>
      </c>
      <c r="AO37" s="8">
        <f t="shared" si="5"/>
        <v>0</v>
      </c>
      <c r="AP37">
        <f t="shared" si="6"/>
        <v>0</v>
      </c>
      <c r="AQ37">
        <f t="shared" si="7"/>
        <v>0</v>
      </c>
      <c r="AR37" s="10">
        <f t="shared" si="8"/>
        <v>0</v>
      </c>
      <c r="AS37">
        <f t="shared" si="9"/>
        <v>0</v>
      </c>
      <c r="AT37">
        <f t="shared" si="10"/>
        <v>0</v>
      </c>
      <c r="AU37" s="10">
        <f t="shared" si="11"/>
        <v>0</v>
      </c>
      <c r="AV37">
        <f t="shared" si="12"/>
        <v>0</v>
      </c>
      <c r="AW37">
        <f t="shared" si="13"/>
        <v>0</v>
      </c>
      <c r="AX37" s="10">
        <f t="shared" si="14"/>
        <v>0</v>
      </c>
      <c r="AY37">
        <f t="shared" si="15"/>
        <v>0</v>
      </c>
      <c r="AZ37">
        <f t="shared" si="16"/>
        <v>0</v>
      </c>
      <c r="BA37" s="10">
        <f t="shared" si="17"/>
        <v>0</v>
      </c>
    </row>
    <row r="38" spans="1:53" x14ac:dyDescent="0.25">
      <c r="F38">
        <f>+Base!G36</f>
        <v>0</v>
      </c>
      <c r="G38">
        <f>+Base!F36</f>
        <v>0</v>
      </c>
      <c r="H38">
        <f>IF(G38=Base!$S$2,F38+4,F38)</f>
        <v>0</v>
      </c>
      <c r="R38" s="6">
        <f t="shared" si="0"/>
        <v>0</v>
      </c>
      <c r="Y38" s="6">
        <f t="shared" si="1"/>
        <v>0</v>
      </c>
      <c r="AF38" s="6">
        <f t="shared" si="2"/>
        <v>0</v>
      </c>
      <c r="AM38" s="13">
        <f t="shared" si="3"/>
        <v>0</v>
      </c>
      <c r="AN38" s="10">
        <f t="shared" si="4"/>
        <v>0</v>
      </c>
      <c r="AO38" s="8">
        <f t="shared" si="5"/>
        <v>0</v>
      </c>
      <c r="AP38">
        <f t="shared" si="6"/>
        <v>0</v>
      </c>
      <c r="AQ38">
        <f t="shared" si="7"/>
        <v>0</v>
      </c>
      <c r="AR38" s="10">
        <f t="shared" si="8"/>
        <v>0</v>
      </c>
      <c r="AS38">
        <f t="shared" si="9"/>
        <v>0</v>
      </c>
      <c r="AT38">
        <f t="shared" si="10"/>
        <v>0</v>
      </c>
      <c r="AU38" s="10">
        <f t="shared" si="11"/>
        <v>0</v>
      </c>
      <c r="AV38">
        <f t="shared" si="12"/>
        <v>0</v>
      </c>
      <c r="AW38">
        <f t="shared" si="13"/>
        <v>0</v>
      </c>
      <c r="AX38" s="10">
        <f t="shared" si="14"/>
        <v>0</v>
      </c>
      <c r="AY38">
        <f t="shared" si="15"/>
        <v>0</v>
      </c>
      <c r="AZ38">
        <f t="shared" si="16"/>
        <v>0</v>
      </c>
      <c r="BA38" s="10">
        <f t="shared" si="17"/>
        <v>0</v>
      </c>
    </row>
    <row r="39" spans="1:53" x14ac:dyDescent="0.25">
      <c r="F39">
        <f>+Base!G37</f>
        <v>0</v>
      </c>
      <c r="G39">
        <f>+Base!F37</f>
        <v>0</v>
      </c>
      <c r="H39">
        <f>IF(G39=Base!$S$2,F39+4,F39)</f>
        <v>0</v>
      </c>
      <c r="R39" s="6">
        <f t="shared" si="0"/>
        <v>0</v>
      </c>
      <c r="Y39" s="6">
        <f t="shared" si="1"/>
        <v>0</v>
      </c>
      <c r="AF39" s="6">
        <f t="shared" si="2"/>
        <v>0</v>
      </c>
      <c r="AM39" s="13">
        <f t="shared" si="3"/>
        <v>0</v>
      </c>
      <c r="AN39" s="10">
        <f t="shared" si="4"/>
        <v>0</v>
      </c>
      <c r="AO39" s="8">
        <f t="shared" si="5"/>
        <v>0</v>
      </c>
      <c r="AP39">
        <f t="shared" si="6"/>
        <v>0</v>
      </c>
      <c r="AQ39">
        <f t="shared" si="7"/>
        <v>0</v>
      </c>
      <c r="AR39" s="10">
        <f t="shared" si="8"/>
        <v>0</v>
      </c>
      <c r="AS39">
        <f t="shared" si="9"/>
        <v>0</v>
      </c>
      <c r="AT39">
        <f t="shared" si="10"/>
        <v>0</v>
      </c>
      <c r="AU39" s="10">
        <f t="shared" si="11"/>
        <v>0</v>
      </c>
      <c r="AV39">
        <f t="shared" si="12"/>
        <v>0</v>
      </c>
      <c r="AW39">
        <f t="shared" si="13"/>
        <v>0</v>
      </c>
      <c r="AX39" s="10">
        <f t="shared" si="14"/>
        <v>0</v>
      </c>
      <c r="AY39">
        <f t="shared" si="15"/>
        <v>0</v>
      </c>
      <c r="AZ39">
        <f t="shared" si="16"/>
        <v>0</v>
      </c>
      <c r="BA39" s="10">
        <f t="shared" si="17"/>
        <v>0</v>
      </c>
    </row>
    <row r="40" spans="1:53" x14ac:dyDescent="0.25">
      <c r="F40">
        <f>+Base!G38</f>
        <v>0</v>
      </c>
      <c r="G40">
        <f>+Base!F38</f>
        <v>0</v>
      </c>
      <c r="H40">
        <f>IF(G40=Base!$S$2,F40+4,F40)</f>
        <v>0</v>
      </c>
      <c r="R40" s="6">
        <f t="shared" si="0"/>
        <v>0</v>
      </c>
      <c r="Y40" s="6">
        <f t="shared" si="1"/>
        <v>0</v>
      </c>
      <c r="AF40" s="6">
        <f t="shared" si="2"/>
        <v>0</v>
      </c>
      <c r="AM40" s="13">
        <f t="shared" si="3"/>
        <v>0</v>
      </c>
      <c r="AN40" s="10">
        <f t="shared" si="4"/>
        <v>0</v>
      </c>
      <c r="AO40" s="8">
        <f t="shared" si="5"/>
        <v>0</v>
      </c>
      <c r="AP40">
        <f t="shared" si="6"/>
        <v>0</v>
      </c>
      <c r="AQ40">
        <f t="shared" si="7"/>
        <v>0</v>
      </c>
      <c r="AR40" s="10">
        <f t="shared" si="8"/>
        <v>0</v>
      </c>
      <c r="AS40">
        <f t="shared" si="9"/>
        <v>0</v>
      </c>
      <c r="AT40">
        <f t="shared" si="10"/>
        <v>0</v>
      </c>
      <c r="AU40" s="10">
        <f t="shared" si="11"/>
        <v>0</v>
      </c>
      <c r="AV40">
        <f t="shared" si="12"/>
        <v>0</v>
      </c>
      <c r="AW40">
        <f t="shared" si="13"/>
        <v>0</v>
      </c>
      <c r="AX40" s="10">
        <f t="shared" si="14"/>
        <v>0</v>
      </c>
      <c r="AY40">
        <f t="shared" si="15"/>
        <v>0</v>
      </c>
      <c r="AZ40">
        <f t="shared" si="16"/>
        <v>0</v>
      </c>
      <c r="BA40" s="10">
        <f t="shared" si="17"/>
        <v>0</v>
      </c>
    </row>
    <row r="41" spans="1:53" x14ac:dyDescent="0.25">
      <c r="F41">
        <f>+Base!G39</f>
        <v>0</v>
      </c>
      <c r="G41">
        <f>+Base!F39</f>
        <v>0</v>
      </c>
      <c r="H41">
        <f>IF(G41=Base!$S$2,F41+4,F41)</f>
        <v>0</v>
      </c>
      <c r="R41" s="6">
        <f t="shared" si="0"/>
        <v>0</v>
      </c>
      <c r="Y41" s="6">
        <f t="shared" si="1"/>
        <v>0</v>
      </c>
      <c r="AF41" s="6">
        <f t="shared" si="2"/>
        <v>0</v>
      </c>
      <c r="AM41" s="13">
        <f t="shared" si="3"/>
        <v>0</v>
      </c>
      <c r="AN41" s="10">
        <f t="shared" si="4"/>
        <v>0</v>
      </c>
      <c r="AO41" s="8">
        <f t="shared" si="5"/>
        <v>0</v>
      </c>
      <c r="AP41">
        <f t="shared" si="6"/>
        <v>0</v>
      </c>
      <c r="AQ41">
        <f t="shared" si="7"/>
        <v>0</v>
      </c>
      <c r="AR41" s="10">
        <f t="shared" si="8"/>
        <v>0</v>
      </c>
      <c r="AS41">
        <f t="shared" si="9"/>
        <v>0</v>
      </c>
      <c r="AT41">
        <f t="shared" si="10"/>
        <v>0</v>
      </c>
      <c r="AU41" s="10">
        <f t="shared" si="11"/>
        <v>0</v>
      </c>
      <c r="AV41">
        <f t="shared" si="12"/>
        <v>0</v>
      </c>
      <c r="AW41">
        <f t="shared" si="13"/>
        <v>0</v>
      </c>
      <c r="AX41" s="10">
        <f t="shared" si="14"/>
        <v>0</v>
      </c>
      <c r="AY41">
        <f t="shared" si="15"/>
        <v>0</v>
      </c>
      <c r="AZ41">
        <f t="shared" si="16"/>
        <v>0</v>
      </c>
      <c r="BA41" s="10">
        <f t="shared" si="17"/>
        <v>0</v>
      </c>
    </row>
    <row r="42" spans="1:53" x14ac:dyDescent="0.25">
      <c r="F42">
        <f>+Base!G40</f>
        <v>0</v>
      </c>
      <c r="G42">
        <f>+Base!F40</f>
        <v>0</v>
      </c>
      <c r="H42">
        <f>IF(G42=Base!$S$2,F42+4,F42)</f>
        <v>0</v>
      </c>
      <c r="R42" s="6">
        <f t="shared" si="0"/>
        <v>0</v>
      </c>
      <c r="Y42" s="6">
        <f t="shared" si="1"/>
        <v>0</v>
      </c>
      <c r="AF42" s="6">
        <f t="shared" si="2"/>
        <v>0</v>
      </c>
      <c r="AM42" s="13">
        <f t="shared" si="3"/>
        <v>0</v>
      </c>
      <c r="AN42" s="10">
        <f t="shared" si="4"/>
        <v>0</v>
      </c>
      <c r="AO42" s="8">
        <f t="shared" si="5"/>
        <v>0</v>
      </c>
      <c r="AP42">
        <f t="shared" si="6"/>
        <v>0</v>
      </c>
      <c r="AQ42">
        <f t="shared" si="7"/>
        <v>0</v>
      </c>
      <c r="AR42" s="10">
        <f t="shared" si="8"/>
        <v>0</v>
      </c>
      <c r="AS42">
        <f t="shared" si="9"/>
        <v>0</v>
      </c>
      <c r="AT42">
        <f t="shared" si="10"/>
        <v>0</v>
      </c>
      <c r="AU42" s="10">
        <f t="shared" si="11"/>
        <v>0</v>
      </c>
      <c r="AV42">
        <f t="shared" si="12"/>
        <v>0</v>
      </c>
      <c r="AW42">
        <f t="shared" si="13"/>
        <v>0</v>
      </c>
      <c r="AX42" s="10">
        <f t="shared" si="14"/>
        <v>0</v>
      </c>
      <c r="AY42">
        <f t="shared" si="15"/>
        <v>0</v>
      </c>
      <c r="AZ42">
        <f t="shared" si="16"/>
        <v>0</v>
      </c>
      <c r="BA42" s="10">
        <f t="shared" si="17"/>
        <v>0</v>
      </c>
    </row>
    <row r="43" spans="1:53" x14ac:dyDescent="0.25">
      <c r="F43">
        <f>+Base!G41</f>
        <v>0</v>
      </c>
      <c r="G43">
        <f>+Base!F41</f>
        <v>0</v>
      </c>
      <c r="H43">
        <f>IF(G43=Base!$S$2,F43+4,F43)</f>
        <v>0</v>
      </c>
      <c r="R43" s="6">
        <f t="shared" si="0"/>
        <v>0</v>
      </c>
      <c r="Y43" s="6">
        <f t="shared" si="1"/>
        <v>0</v>
      </c>
      <c r="AF43" s="6">
        <f t="shared" si="2"/>
        <v>0</v>
      </c>
      <c r="AM43" s="13">
        <f t="shared" si="3"/>
        <v>0</v>
      </c>
      <c r="AN43" s="10">
        <f t="shared" si="4"/>
        <v>0</v>
      </c>
      <c r="AO43" s="8">
        <f t="shared" si="5"/>
        <v>0</v>
      </c>
      <c r="AP43">
        <f t="shared" si="6"/>
        <v>0</v>
      </c>
      <c r="AQ43">
        <f t="shared" si="7"/>
        <v>0</v>
      </c>
      <c r="AR43" s="10">
        <f t="shared" si="8"/>
        <v>0</v>
      </c>
      <c r="AS43">
        <f t="shared" si="9"/>
        <v>0</v>
      </c>
      <c r="AT43">
        <f t="shared" si="10"/>
        <v>0</v>
      </c>
      <c r="AU43" s="10">
        <f t="shared" si="11"/>
        <v>0</v>
      </c>
      <c r="AV43">
        <f t="shared" si="12"/>
        <v>0</v>
      </c>
      <c r="AW43">
        <f t="shared" si="13"/>
        <v>0</v>
      </c>
      <c r="AX43" s="10">
        <f t="shared" si="14"/>
        <v>0</v>
      </c>
      <c r="AY43">
        <f t="shared" si="15"/>
        <v>0</v>
      </c>
      <c r="AZ43">
        <f t="shared" si="16"/>
        <v>0</v>
      </c>
      <c r="BA43" s="10">
        <f t="shared" si="17"/>
        <v>0</v>
      </c>
    </row>
    <row r="44" spans="1:53" x14ac:dyDescent="0.25">
      <c r="F44">
        <f>+Base!G42</f>
        <v>0</v>
      </c>
      <c r="G44">
        <f>+Base!F42</f>
        <v>0</v>
      </c>
      <c r="H44">
        <f>IF(G44=Base!$S$2,F44+4,F44)</f>
        <v>0</v>
      </c>
      <c r="R44" s="6">
        <f t="shared" si="0"/>
        <v>0</v>
      </c>
      <c r="Y44" s="6">
        <f t="shared" si="1"/>
        <v>0</v>
      </c>
      <c r="AF44" s="6">
        <f t="shared" si="2"/>
        <v>0</v>
      </c>
      <c r="AM44" s="13">
        <f t="shared" si="3"/>
        <v>0</v>
      </c>
      <c r="AN44" s="10">
        <f t="shared" si="4"/>
        <v>0</v>
      </c>
      <c r="AO44" s="8">
        <f t="shared" si="5"/>
        <v>0</v>
      </c>
      <c r="AP44">
        <f t="shared" si="6"/>
        <v>0</v>
      </c>
      <c r="AQ44">
        <f t="shared" si="7"/>
        <v>0</v>
      </c>
      <c r="AR44" s="10">
        <f t="shared" si="8"/>
        <v>0</v>
      </c>
      <c r="AS44">
        <f t="shared" si="9"/>
        <v>0</v>
      </c>
      <c r="AT44">
        <f t="shared" si="10"/>
        <v>0</v>
      </c>
      <c r="AU44" s="10">
        <f t="shared" si="11"/>
        <v>0</v>
      </c>
      <c r="AV44">
        <f t="shared" si="12"/>
        <v>0</v>
      </c>
      <c r="AW44">
        <f t="shared" si="13"/>
        <v>0</v>
      </c>
      <c r="AX44" s="10">
        <f t="shared" si="14"/>
        <v>0</v>
      </c>
      <c r="AY44">
        <f t="shared" si="15"/>
        <v>0</v>
      </c>
      <c r="AZ44">
        <f t="shared" si="16"/>
        <v>0</v>
      </c>
      <c r="BA44" s="10">
        <f t="shared" si="17"/>
        <v>0</v>
      </c>
    </row>
    <row r="45" spans="1:53" x14ac:dyDescent="0.25">
      <c r="F45">
        <f>+Base!G43</f>
        <v>0</v>
      </c>
      <c r="G45">
        <f>+Base!F43</f>
        <v>0</v>
      </c>
      <c r="H45">
        <f>IF(G45=Base!$S$2,F45+4,F45)</f>
        <v>0</v>
      </c>
      <c r="R45" s="6">
        <f t="shared" si="0"/>
        <v>0</v>
      </c>
      <c r="Y45" s="6">
        <f t="shared" si="1"/>
        <v>0</v>
      </c>
      <c r="AF45" s="6">
        <f t="shared" si="2"/>
        <v>0</v>
      </c>
      <c r="AM45" s="13">
        <f t="shared" si="3"/>
        <v>0</v>
      </c>
      <c r="AN45" s="10">
        <f t="shared" si="4"/>
        <v>0</v>
      </c>
      <c r="AO45" s="8">
        <f t="shared" si="5"/>
        <v>0</v>
      </c>
      <c r="AP45">
        <f t="shared" si="6"/>
        <v>0</v>
      </c>
      <c r="AQ45">
        <f t="shared" si="7"/>
        <v>0</v>
      </c>
      <c r="AR45" s="10">
        <f t="shared" si="8"/>
        <v>0</v>
      </c>
      <c r="AS45">
        <f t="shared" si="9"/>
        <v>0</v>
      </c>
      <c r="AT45">
        <f t="shared" si="10"/>
        <v>0</v>
      </c>
      <c r="AU45" s="10">
        <f t="shared" si="11"/>
        <v>0</v>
      </c>
      <c r="AV45">
        <f t="shared" si="12"/>
        <v>0</v>
      </c>
      <c r="AW45">
        <f t="shared" si="13"/>
        <v>0</v>
      </c>
      <c r="AX45" s="10">
        <f t="shared" si="14"/>
        <v>0</v>
      </c>
      <c r="AY45">
        <f t="shared" si="15"/>
        <v>0</v>
      </c>
      <c r="AZ45">
        <f t="shared" si="16"/>
        <v>0</v>
      </c>
      <c r="BA45" s="10">
        <f t="shared" si="17"/>
        <v>0</v>
      </c>
    </row>
    <row r="46" spans="1:53" x14ac:dyDescent="0.25">
      <c r="F46">
        <f>+Base!G44</f>
        <v>0</v>
      </c>
      <c r="G46">
        <f>+Base!F44</f>
        <v>0</v>
      </c>
      <c r="H46">
        <f>IF(G46=Base!$S$2,F46+4,F46)</f>
        <v>0</v>
      </c>
      <c r="R46" s="6">
        <f t="shared" si="0"/>
        <v>0</v>
      </c>
      <c r="Y46" s="6">
        <f t="shared" si="1"/>
        <v>0</v>
      </c>
      <c r="AF46" s="6">
        <f t="shared" si="2"/>
        <v>0</v>
      </c>
      <c r="AM46" s="13">
        <f t="shared" si="3"/>
        <v>0</v>
      </c>
      <c r="AN46" s="10">
        <f t="shared" si="4"/>
        <v>0</v>
      </c>
      <c r="AO46" s="8">
        <f t="shared" si="5"/>
        <v>0</v>
      </c>
      <c r="AP46">
        <f t="shared" si="6"/>
        <v>0</v>
      </c>
      <c r="AQ46">
        <f t="shared" si="7"/>
        <v>0</v>
      </c>
      <c r="AR46" s="10">
        <f t="shared" si="8"/>
        <v>0</v>
      </c>
      <c r="AS46">
        <f t="shared" si="9"/>
        <v>0</v>
      </c>
      <c r="AT46">
        <f t="shared" si="10"/>
        <v>0</v>
      </c>
      <c r="AU46" s="10">
        <f t="shared" si="11"/>
        <v>0</v>
      </c>
      <c r="AV46">
        <f t="shared" si="12"/>
        <v>0</v>
      </c>
      <c r="AW46">
        <f t="shared" si="13"/>
        <v>0</v>
      </c>
      <c r="AX46" s="10">
        <f t="shared" si="14"/>
        <v>0</v>
      </c>
      <c r="AY46">
        <f t="shared" si="15"/>
        <v>0</v>
      </c>
      <c r="AZ46">
        <f t="shared" si="16"/>
        <v>0</v>
      </c>
      <c r="BA46" s="10">
        <f t="shared" si="17"/>
        <v>0</v>
      </c>
    </row>
    <row r="47" spans="1:53" x14ac:dyDescent="0.25">
      <c r="F47">
        <f>+Base!G45</f>
        <v>0</v>
      </c>
      <c r="G47">
        <f>+Base!F45</f>
        <v>0</v>
      </c>
      <c r="H47">
        <f>IF(G47=Base!$S$2,F47+4,F47)</f>
        <v>0</v>
      </c>
      <c r="R47" s="6">
        <f t="shared" si="0"/>
        <v>0</v>
      </c>
      <c r="Y47" s="6">
        <f t="shared" si="1"/>
        <v>0</v>
      </c>
      <c r="AF47" s="6">
        <f t="shared" si="2"/>
        <v>0</v>
      </c>
      <c r="AM47" s="13">
        <f t="shared" si="3"/>
        <v>0</v>
      </c>
      <c r="AN47" s="10">
        <f t="shared" si="4"/>
        <v>0</v>
      </c>
      <c r="AO47" s="8">
        <f t="shared" si="5"/>
        <v>0</v>
      </c>
      <c r="AP47">
        <f t="shared" si="6"/>
        <v>0</v>
      </c>
      <c r="AQ47">
        <f t="shared" si="7"/>
        <v>0</v>
      </c>
      <c r="AR47" s="10">
        <f t="shared" si="8"/>
        <v>0</v>
      </c>
      <c r="AS47">
        <f t="shared" si="9"/>
        <v>0</v>
      </c>
      <c r="AT47">
        <f t="shared" si="10"/>
        <v>0</v>
      </c>
      <c r="AU47" s="10">
        <f t="shared" si="11"/>
        <v>0</v>
      </c>
      <c r="AV47">
        <f t="shared" si="12"/>
        <v>0</v>
      </c>
      <c r="AW47">
        <f t="shared" si="13"/>
        <v>0</v>
      </c>
      <c r="AX47" s="10">
        <f t="shared" si="14"/>
        <v>0</v>
      </c>
      <c r="AY47">
        <f t="shared" si="15"/>
        <v>0</v>
      </c>
      <c r="AZ47">
        <f t="shared" si="16"/>
        <v>0</v>
      </c>
      <c r="BA47" s="10">
        <f t="shared" si="17"/>
        <v>0</v>
      </c>
    </row>
    <row r="48" spans="1:53" x14ac:dyDescent="0.25">
      <c r="F48">
        <f>+Base!G46</f>
        <v>0</v>
      </c>
      <c r="G48">
        <f>+Base!F46</f>
        <v>0</v>
      </c>
      <c r="H48">
        <f>IF(G48=Base!$S$2,F48+4,F48)</f>
        <v>0</v>
      </c>
      <c r="R48" s="6">
        <f t="shared" si="0"/>
        <v>0</v>
      </c>
      <c r="Y48" s="6">
        <f t="shared" si="1"/>
        <v>0</v>
      </c>
      <c r="AF48" s="6">
        <f t="shared" si="2"/>
        <v>0</v>
      </c>
      <c r="AM48" s="13">
        <f t="shared" si="3"/>
        <v>0</v>
      </c>
      <c r="AN48" s="10">
        <f t="shared" si="4"/>
        <v>0</v>
      </c>
      <c r="AO48" s="8">
        <f t="shared" si="5"/>
        <v>0</v>
      </c>
      <c r="AP48">
        <f t="shared" si="6"/>
        <v>0</v>
      </c>
      <c r="AQ48">
        <f t="shared" si="7"/>
        <v>0</v>
      </c>
      <c r="AR48" s="10">
        <f t="shared" si="8"/>
        <v>0</v>
      </c>
      <c r="AS48">
        <f t="shared" si="9"/>
        <v>0</v>
      </c>
      <c r="AT48">
        <f t="shared" si="10"/>
        <v>0</v>
      </c>
      <c r="AU48" s="10">
        <f t="shared" si="11"/>
        <v>0</v>
      </c>
      <c r="AV48">
        <f t="shared" si="12"/>
        <v>0</v>
      </c>
      <c r="AW48">
        <f t="shared" si="13"/>
        <v>0</v>
      </c>
      <c r="AX48" s="10">
        <f t="shared" si="14"/>
        <v>0</v>
      </c>
      <c r="AY48">
        <f t="shared" si="15"/>
        <v>0</v>
      </c>
      <c r="AZ48">
        <f t="shared" si="16"/>
        <v>0</v>
      </c>
      <c r="BA48" s="10">
        <f t="shared" si="17"/>
        <v>0</v>
      </c>
    </row>
    <row r="49" spans="6:53" x14ac:dyDescent="0.25">
      <c r="F49">
        <f>+Base!G47</f>
        <v>0</v>
      </c>
      <c r="G49">
        <f>+Base!F47</f>
        <v>0</v>
      </c>
      <c r="H49">
        <f>IF(G49=Base!$S$2,F49+4,F49)</f>
        <v>0</v>
      </c>
      <c r="R49" s="6">
        <f t="shared" si="0"/>
        <v>0</v>
      </c>
      <c r="Y49" s="6">
        <f t="shared" si="1"/>
        <v>0</v>
      </c>
      <c r="AF49" s="6">
        <f t="shared" si="2"/>
        <v>0</v>
      </c>
      <c r="AM49" s="13">
        <f t="shared" si="3"/>
        <v>0</v>
      </c>
      <c r="AN49" s="10">
        <f t="shared" si="4"/>
        <v>0</v>
      </c>
      <c r="AO49" s="8">
        <f t="shared" si="5"/>
        <v>0</v>
      </c>
      <c r="AP49">
        <f t="shared" si="6"/>
        <v>0</v>
      </c>
      <c r="AQ49">
        <f t="shared" si="7"/>
        <v>0</v>
      </c>
      <c r="AR49" s="10">
        <f t="shared" si="8"/>
        <v>0</v>
      </c>
      <c r="AS49">
        <f t="shared" si="9"/>
        <v>0</v>
      </c>
      <c r="AT49">
        <f t="shared" si="10"/>
        <v>0</v>
      </c>
      <c r="AU49" s="10">
        <f t="shared" si="11"/>
        <v>0</v>
      </c>
      <c r="AV49">
        <f t="shared" si="12"/>
        <v>0</v>
      </c>
      <c r="AW49">
        <f t="shared" si="13"/>
        <v>0</v>
      </c>
      <c r="AX49" s="10">
        <f t="shared" si="14"/>
        <v>0</v>
      </c>
      <c r="AY49">
        <f t="shared" si="15"/>
        <v>0</v>
      </c>
      <c r="AZ49">
        <f t="shared" si="16"/>
        <v>0</v>
      </c>
      <c r="BA49" s="10">
        <f t="shared" si="17"/>
        <v>0</v>
      </c>
    </row>
    <row r="50" spans="6:53" x14ac:dyDescent="0.25">
      <c r="F50">
        <f>+Base!G48</f>
        <v>0</v>
      </c>
      <c r="G50">
        <f>+Base!F48</f>
        <v>0</v>
      </c>
      <c r="H50">
        <f>IF(G50=Base!$S$2,F50+4,F50)</f>
        <v>0</v>
      </c>
      <c r="R50" s="6">
        <f t="shared" si="0"/>
        <v>0</v>
      </c>
      <c r="Y50" s="6">
        <f t="shared" si="1"/>
        <v>0</v>
      </c>
      <c r="AF50" s="6">
        <f t="shared" si="2"/>
        <v>0</v>
      </c>
      <c r="AM50" s="13">
        <f t="shared" si="3"/>
        <v>0</v>
      </c>
      <c r="AN50" s="10">
        <f t="shared" si="4"/>
        <v>0</v>
      </c>
      <c r="AO50" s="8">
        <f t="shared" si="5"/>
        <v>0</v>
      </c>
      <c r="AP50">
        <f t="shared" si="6"/>
        <v>0</v>
      </c>
      <c r="AQ50">
        <f t="shared" si="7"/>
        <v>0</v>
      </c>
      <c r="AR50" s="10">
        <f t="shared" si="8"/>
        <v>0</v>
      </c>
      <c r="AS50">
        <f t="shared" si="9"/>
        <v>0</v>
      </c>
      <c r="AT50">
        <f t="shared" si="10"/>
        <v>0</v>
      </c>
      <c r="AU50" s="10">
        <f t="shared" si="11"/>
        <v>0</v>
      </c>
      <c r="AV50">
        <f t="shared" si="12"/>
        <v>0</v>
      </c>
      <c r="AW50">
        <f t="shared" si="13"/>
        <v>0</v>
      </c>
      <c r="AX50" s="10">
        <f t="shared" si="14"/>
        <v>0</v>
      </c>
      <c r="AY50">
        <f t="shared" si="15"/>
        <v>0</v>
      </c>
      <c r="AZ50">
        <f t="shared" si="16"/>
        <v>0</v>
      </c>
      <c r="BA50" s="10">
        <f t="shared" si="17"/>
        <v>0</v>
      </c>
    </row>
    <row r="51" spans="6:53" x14ac:dyDescent="0.25">
      <c r="F51">
        <f>+Base!G49</f>
        <v>0</v>
      </c>
      <c r="G51">
        <f>+Base!F49</f>
        <v>0</v>
      </c>
      <c r="H51">
        <f>IF(G51=Base!$S$2,F51+4,F51)</f>
        <v>0</v>
      </c>
      <c r="R51" s="6">
        <f t="shared" si="0"/>
        <v>0</v>
      </c>
      <c r="Y51" s="6">
        <f t="shared" si="1"/>
        <v>0</v>
      </c>
      <c r="AF51" s="6">
        <f t="shared" si="2"/>
        <v>0</v>
      </c>
      <c r="AM51" s="13">
        <f t="shared" si="3"/>
        <v>0</v>
      </c>
      <c r="AN51" s="10">
        <f t="shared" si="4"/>
        <v>0</v>
      </c>
      <c r="AO51" s="8">
        <f t="shared" si="5"/>
        <v>0</v>
      </c>
      <c r="AP51">
        <f t="shared" si="6"/>
        <v>0</v>
      </c>
      <c r="AQ51">
        <f t="shared" si="7"/>
        <v>0</v>
      </c>
      <c r="AR51" s="10">
        <f t="shared" si="8"/>
        <v>0</v>
      </c>
      <c r="AS51">
        <f t="shared" si="9"/>
        <v>0</v>
      </c>
      <c r="AT51">
        <f t="shared" si="10"/>
        <v>0</v>
      </c>
      <c r="AU51" s="10">
        <f t="shared" si="11"/>
        <v>0</v>
      </c>
      <c r="AV51">
        <f t="shared" si="12"/>
        <v>0</v>
      </c>
      <c r="AW51">
        <f t="shared" si="13"/>
        <v>0</v>
      </c>
      <c r="AX51" s="10">
        <f t="shared" si="14"/>
        <v>0</v>
      </c>
      <c r="AY51">
        <f t="shared" si="15"/>
        <v>0</v>
      </c>
      <c r="AZ51">
        <f t="shared" si="16"/>
        <v>0</v>
      </c>
      <c r="BA51" s="10">
        <f t="shared" si="17"/>
        <v>0</v>
      </c>
    </row>
    <row r="52" spans="6:53" x14ac:dyDescent="0.25">
      <c r="F52">
        <f>+Base!G50</f>
        <v>0</v>
      </c>
      <c r="G52">
        <f>+Base!F50</f>
        <v>0</v>
      </c>
      <c r="H52">
        <f>IF(G52=Base!$S$2,F52+4,F52)</f>
        <v>0</v>
      </c>
      <c r="R52" s="6">
        <f t="shared" si="0"/>
        <v>0</v>
      </c>
      <c r="Y52" s="6">
        <f t="shared" si="1"/>
        <v>0</v>
      </c>
      <c r="AF52" s="6">
        <f t="shared" si="2"/>
        <v>0</v>
      </c>
      <c r="AM52" s="13">
        <f t="shared" si="3"/>
        <v>0</v>
      </c>
      <c r="AN52" s="10">
        <f t="shared" si="4"/>
        <v>0</v>
      </c>
      <c r="AO52" s="8">
        <f t="shared" si="5"/>
        <v>0</v>
      </c>
      <c r="AP52">
        <f t="shared" si="6"/>
        <v>0</v>
      </c>
      <c r="AQ52">
        <f t="shared" si="7"/>
        <v>0</v>
      </c>
      <c r="AR52" s="10">
        <f t="shared" si="8"/>
        <v>0</v>
      </c>
      <c r="AS52">
        <f t="shared" si="9"/>
        <v>0</v>
      </c>
      <c r="AT52">
        <f t="shared" si="10"/>
        <v>0</v>
      </c>
      <c r="AU52" s="10">
        <f t="shared" si="11"/>
        <v>0</v>
      </c>
      <c r="AV52">
        <f t="shared" si="12"/>
        <v>0</v>
      </c>
      <c r="AW52">
        <f t="shared" si="13"/>
        <v>0</v>
      </c>
      <c r="AX52" s="10">
        <f t="shared" si="14"/>
        <v>0</v>
      </c>
      <c r="AY52">
        <f t="shared" si="15"/>
        <v>0</v>
      </c>
      <c r="AZ52">
        <f t="shared" si="16"/>
        <v>0</v>
      </c>
      <c r="BA52" s="10">
        <f t="shared" si="17"/>
        <v>0</v>
      </c>
    </row>
    <row r="53" spans="6:53" x14ac:dyDescent="0.25">
      <c r="F53">
        <f>+Base!G51</f>
        <v>0</v>
      </c>
      <c r="G53">
        <f>+Base!F51</f>
        <v>0</v>
      </c>
      <c r="H53">
        <f>IF(G53=Base!$S$2,F53+4,F53)</f>
        <v>0</v>
      </c>
      <c r="R53" s="6">
        <f t="shared" si="0"/>
        <v>0</v>
      </c>
      <c r="Y53" s="6">
        <f t="shared" si="1"/>
        <v>0</v>
      </c>
      <c r="AF53" s="6">
        <f t="shared" si="2"/>
        <v>0</v>
      </c>
      <c r="AM53" s="13">
        <f t="shared" si="3"/>
        <v>0</v>
      </c>
      <c r="AN53" s="10">
        <f t="shared" si="4"/>
        <v>0</v>
      </c>
      <c r="AO53" s="8">
        <f t="shared" si="5"/>
        <v>0</v>
      </c>
      <c r="AP53">
        <f t="shared" si="6"/>
        <v>0</v>
      </c>
      <c r="AQ53">
        <f t="shared" si="7"/>
        <v>0</v>
      </c>
      <c r="AR53" s="10">
        <f t="shared" si="8"/>
        <v>0</v>
      </c>
      <c r="AS53">
        <f t="shared" si="9"/>
        <v>0</v>
      </c>
      <c r="AT53">
        <f t="shared" si="10"/>
        <v>0</v>
      </c>
      <c r="AU53" s="10">
        <f t="shared" si="11"/>
        <v>0</v>
      </c>
      <c r="AV53">
        <f t="shared" si="12"/>
        <v>0</v>
      </c>
      <c r="AW53">
        <f t="shared" si="13"/>
        <v>0</v>
      </c>
      <c r="AX53" s="10">
        <f t="shared" si="14"/>
        <v>0</v>
      </c>
      <c r="AY53">
        <f t="shared" si="15"/>
        <v>0</v>
      </c>
      <c r="AZ53">
        <f t="shared" si="16"/>
        <v>0</v>
      </c>
      <c r="BA53" s="10">
        <f t="shared" si="17"/>
        <v>0</v>
      </c>
    </row>
    <row r="54" spans="6:53" x14ac:dyDescent="0.25">
      <c r="F54">
        <f>+Base!G52</f>
        <v>0</v>
      </c>
      <c r="G54">
        <f>+Base!F52</f>
        <v>0</v>
      </c>
      <c r="H54">
        <f>IF(G54=Base!$S$2,F54+4,F54)</f>
        <v>0</v>
      </c>
      <c r="R54" s="6">
        <f t="shared" si="0"/>
        <v>0</v>
      </c>
      <c r="Y54" s="6">
        <f t="shared" si="1"/>
        <v>0</v>
      </c>
      <c r="AF54" s="6">
        <f t="shared" si="2"/>
        <v>0</v>
      </c>
      <c r="AM54" s="13">
        <f t="shared" si="3"/>
        <v>0</v>
      </c>
      <c r="AN54" s="10">
        <f t="shared" si="4"/>
        <v>0</v>
      </c>
      <c r="AO54" s="8">
        <f t="shared" si="5"/>
        <v>0</v>
      </c>
      <c r="AP54">
        <f t="shared" si="6"/>
        <v>0</v>
      </c>
      <c r="AQ54">
        <f t="shared" si="7"/>
        <v>0</v>
      </c>
      <c r="AR54" s="10">
        <f t="shared" si="8"/>
        <v>0</v>
      </c>
      <c r="AS54">
        <f t="shared" si="9"/>
        <v>0</v>
      </c>
      <c r="AT54">
        <f t="shared" si="10"/>
        <v>0</v>
      </c>
      <c r="AU54" s="10">
        <f t="shared" si="11"/>
        <v>0</v>
      </c>
      <c r="AV54">
        <f t="shared" si="12"/>
        <v>0</v>
      </c>
      <c r="AW54">
        <f t="shared" si="13"/>
        <v>0</v>
      </c>
      <c r="AX54" s="10">
        <f t="shared" si="14"/>
        <v>0</v>
      </c>
      <c r="AY54">
        <f t="shared" si="15"/>
        <v>0</v>
      </c>
      <c r="AZ54">
        <f t="shared" si="16"/>
        <v>0</v>
      </c>
      <c r="BA54" s="10">
        <f t="shared" si="17"/>
        <v>0</v>
      </c>
    </row>
    <row r="55" spans="6:53" x14ac:dyDescent="0.25">
      <c r="F55">
        <f>+Base!G53</f>
        <v>0</v>
      </c>
      <c r="G55">
        <f>+Base!F53</f>
        <v>0</v>
      </c>
      <c r="H55">
        <f>IF(G55=Base!$S$2,F55+4,F55)</f>
        <v>0</v>
      </c>
      <c r="R55" s="6">
        <f t="shared" si="0"/>
        <v>0</v>
      </c>
      <c r="Y55" s="6">
        <f t="shared" si="1"/>
        <v>0</v>
      </c>
      <c r="AF55" s="6">
        <f t="shared" si="2"/>
        <v>0</v>
      </c>
      <c r="AM55" s="13">
        <f t="shared" si="3"/>
        <v>0</v>
      </c>
      <c r="AN55" s="10">
        <f t="shared" si="4"/>
        <v>0</v>
      </c>
      <c r="AO55" s="8">
        <f t="shared" si="5"/>
        <v>0</v>
      </c>
      <c r="AP55">
        <f t="shared" si="6"/>
        <v>0</v>
      </c>
      <c r="AQ55">
        <f t="shared" si="7"/>
        <v>0</v>
      </c>
      <c r="AR55" s="10">
        <f t="shared" si="8"/>
        <v>0</v>
      </c>
      <c r="AS55">
        <f t="shared" si="9"/>
        <v>0</v>
      </c>
      <c r="AT55">
        <f t="shared" si="10"/>
        <v>0</v>
      </c>
      <c r="AU55" s="10">
        <f t="shared" si="11"/>
        <v>0</v>
      </c>
      <c r="AV55">
        <f t="shared" si="12"/>
        <v>0</v>
      </c>
      <c r="AW55">
        <f t="shared" si="13"/>
        <v>0</v>
      </c>
      <c r="AX55" s="10">
        <f t="shared" si="14"/>
        <v>0</v>
      </c>
      <c r="AY55">
        <f t="shared" si="15"/>
        <v>0</v>
      </c>
      <c r="AZ55">
        <f t="shared" si="16"/>
        <v>0</v>
      </c>
      <c r="BA55" s="10">
        <f t="shared" si="17"/>
        <v>0</v>
      </c>
    </row>
    <row r="56" spans="6:53" x14ac:dyDescent="0.25">
      <c r="F56">
        <f>+Base!G54</f>
        <v>0</v>
      </c>
      <c r="G56">
        <f>+Base!F54</f>
        <v>0</v>
      </c>
      <c r="H56">
        <f>IF(G56=Base!$S$2,F56+4,F56)</f>
        <v>0</v>
      </c>
      <c r="R56" s="6">
        <f t="shared" si="0"/>
        <v>0</v>
      </c>
      <c r="Y56" s="6">
        <f t="shared" si="1"/>
        <v>0</v>
      </c>
      <c r="AF56" s="6">
        <f t="shared" si="2"/>
        <v>0</v>
      </c>
      <c r="AM56" s="13">
        <f t="shared" si="3"/>
        <v>0</v>
      </c>
      <c r="AN56" s="10">
        <f t="shared" si="4"/>
        <v>0</v>
      </c>
      <c r="AO56" s="8">
        <f t="shared" si="5"/>
        <v>0</v>
      </c>
      <c r="AP56">
        <f t="shared" si="6"/>
        <v>0</v>
      </c>
      <c r="AQ56">
        <f t="shared" si="7"/>
        <v>0</v>
      </c>
      <c r="AR56" s="10">
        <f t="shared" si="8"/>
        <v>0</v>
      </c>
      <c r="AS56">
        <f t="shared" si="9"/>
        <v>0</v>
      </c>
      <c r="AT56">
        <f t="shared" si="10"/>
        <v>0</v>
      </c>
      <c r="AU56" s="10">
        <f t="shared" si="11"/>
        <v>0</v>
      </c>
      <c r="AV56">
        <f t="shared" si="12"/>
        <v>0</v>
      </c>
      <c r="AW56">
        <f t="shared" si="13"/>
        <v>0</v>
      </c>
      <c r="AX56" s="10">
        <f t="shared" si="14"/>
        <v>0</v>
      </c>
      <c r="AY56">
        <f t="shared" si="15"/>
        <v>0</v>
      </c>
      <c r="AZ56">
        <f t="shared" si="16"/>
        <v>0</v>
      </c>
      <c r="BA56" s="10">
        <f t="shared" si="17"/>
        <v>0</v>
      </c>
    </row>
    <row r="57" spans="6:53" x14ac:dyDescent="0.25">
      <c r="F57">
        <f>+Base!G55</f>
        <v>0</v>
      </c>
      <c r="G57">
        <f>+Base!F55</f>
        <v>0</v>
      </c>
      <c r="H57">
        <f>IF(G57=Base!$S$2,F57+4,F57)</f>
        <v>0</v>
      </c>
      <c r="R57" s="6">
        <f t="shared" si="0"/>
        <v>0</v>
      </c>
      <c r="Y57" s="6">
        <f t="shared" si="1"/>
        <v>0</v>
      </c>
      <c r="AF57" s="6">
        <f t="shared" si="2"/>
        <v>0</v>
      </c>
      <c r="AM57" s="13">
        <f t="shared" si="3"/>
        <v>0</v>
      </c>
      <c r="AN57" s="10">
        <f t="shared" si="4"/>
        <v>0</v>
      </c>
      <c r="AO57" s="8">
        <f t="shared" si="5"/>
        <v>0</v>
      </c>
      <c r="AP57">
        <f t="shared" si="6"/>
        <v>0</v>
      </c>
      <c r="AQ57">
        <f t="shared" si="7"/>
        <v>0</v>
      </c>
      <c r="AR57" s="10">
        <f t="shared" si="8"/>
        <v>0</v>
      </c>
      <c r="AS57">
        <f t="shared" si="9"/>
        <v>0</v>
      </c>
      <c r="AT57">
        <f t="shared" si="10"/>
        <v>0</v>
      </c>
      <c r="AU57" s="10">
        <f t="shared" si="11"/>
        <v>0</v>
      </c>
      <c r="AV57">
        <f t="shared" si="12"/>
        <v>0</v>
      </c>
      <c r="AW57">
        <f t="shared" si="13"/>
        <v>0</v>
      </c>
      <c r="AX57" s="10">
        <f t="shared" si="14"/>
        <v>0</v>
      </c>
      <c r="AY57">
        <f t="shared" si="15"/>
        <v>0</v>
      </c>
      <c r="AZ57">
        <f t="shared" si="16"/>
        <v>0</v>
      </c>
      <c r="BA57" s="10">
        <f t="shared" si="17"/>
        <v>0</v>
      </c>
    </row>
    <row r="58" spans="6:53" x14ac:dyDescent="0.25">
      <c r="F58">
        <f>+Base!G56</f>
        <v>0</v>
      </c>
      <c r="G58">
        <f>+Base!F56</f>
        <v>0</v>
      </c>
      <c r="H58">
        <f>IF(G58=Base!$S$2,F58+4,F58)</f>
        <v>0</v>
      </c>
      <c r="R58" s="6">
        <f t="shared" si="0"/>
        <v>0</v>
      </c>
      <c r="Y58" s="6">
        <f t="shared" si="1"/>
        <v>0</v>
      </c>
      <c r="AF58" s="6">
        <f t="shared" si="2"/>
        <v>0</v>
      </c>
      <c r="AM58" s="13">
        <f t="shared" si="3"/>
        <v>0</v>
      </c>
      <c r="AN58" s="10">
        <f t="shared" si="4"/>
        <v>0</v>
      </c>
      <c r="AO58" s="8">
        <f t="shared" si="5"/>
        <v>0</v>
      </c>
      <c r="AP58">
        <f t="shared" si="6"/>
        <v>0</v>
      </c>
      <c r="AQ58">
        <f t="shared" si="7"/>
        <v>0</v>
      </c>
      <c r="AR58" s="10">
        <f t="shared" si="8"/>
        <v>0</v>
      </c>
      <c r="AS58">
        <f t="shared" si="9"/>
        <v>0</v>
      </c>
      <c r="AT58">
        <f t="shared" si="10"/>
        <v>0</v>
      </c>
      <c r="AU58" s="10">
        <f t="shared" si="11"/>
        <v>0</v>
      </c>
      <c r="AV58">
        <f t="shared" si="12"/>
        <v>0</v>
      </c>
      <c r="AW58">
        <f t="shared" si="13"/>
        <v>0</v>
      </c>
      <c r="AX58" s="10">
        <f t="shared" si="14"/>
        <v>0</v>
      </c>
      <c r="AY58">
        <f t="shared" si="15"/>
        <v>0</v>
      </c>
      <c r="AZ58">
        <f t="shared" si="16"/>
        <v>0</v>
      </c>
      <c r="BA58" s="10">
        <f t="shared" si="17"/>
        <v>0</v>
      </c>
    </row>
    <row r="59" spans="6:53" x14ac:dyDescent="0.25">
      <c r="F59">
        <f>+Base!G57</f>
        <v>0</v>
      </c>
      <c r="G59">
        <f>+Base!F57</f>
        <v>0</v>
      </c>
      <c r="H59">
        <f>IF(G59=Base!$S$2,F59+4,F59)</f>
        <v>0</v>
      </c>
      <c r="R59" s="6">
        <f t="shared" si="0"/>
        <v>0</v>
      </c>
      <c r="Y59" s="6">
        <f t="shared" si="1"/>
        <v>0</v>
      </c>
      <c r="AF59" s="6">
        <f t="shared" si="2"/>
        <v>0</v>
      </c>
      <c r="AM59" s="13">
        <f t="shared" si="3"/>
        <v>0</v>
      </c>
      <c r="AN59" s="10">
        <f t="shared" si="4"/>
        <v>0</v>
      </c>
      <c r="AO59" s="8">
        <f t="shared" si="5"/>
        <v>0</v>
      </c>
      <c r="AP59">
        <f t="shared" si="6"/>
        <v>0</v>
      </c>
      <c r="AQ59">
        <f t="shared" si="7"/>
        <v>0</v>
      </c>
      <c r="AR59" s="10">
        <f t="shared" si="8"/>
        <v>0</v>
      </c>
      <c r="AS59">
        <f t="shared" si="9"/>
        <v>0</v>
      </c>
      <c r="AT59">
        <f t="shared" si="10"/>
        <v>0</v>
      </c>
      <c r="AU59" s="10">
        <f t="shared" si="11"/>
        <v>0</v>
      </c>
      <c r="AV59">
        <f t="shared" si="12"/>
        <v>0</v>
      </c>
      <c r="AW59">
        <f t="shared" si="13"/>
        <v>0</v>
      </c>
      <c r="AX59" s="10">
        <f t="shared" si="14"/>
        <v>0</v>
      </c>
      <c r="AY59">
        <f t="shared" si="15"/>
        <v>0</v>
      </c>
      <c r="AZ59">
        <f t="shared" si="16"/>
        <v>0</v>
      </c>
      <c r="BA59" s="10">
        <f t="shared" si="17"/>
        <v>0</v>
      </c>
    </row>
    <row r="60" spans="6:53" x14ac:dyDescent="0.25">
      <c r="F60">
        <f>+Base!G58</f>
        <v>0</v>
      </c>
      <c r="G60">
        <f>+Base!F58</f>
        <v>0</v>
      </c>
      <c r="H60">
        <f>IF(G60=Base!$S$2,F60+4,F60)</f>
        <v>0</v>
      </c>
      <c r="R60" s="6">
        <f t="shared" si="0"/>
        <v>0</v>
      </c>
      <c r="Y60" s="6">
        <f t="shared" si="1"/>
        <v>0</v>
      </c>
      <c r="AF60" s="6">
        <f t="shared" si="2"/>
        <v>0</v>
      </c>
      <c r="AM60" s="13">
        <f t="shared" si="3"/>
        <v>0</v>
      </c>
      <c r="AN60" s="10">
        <f t="shared" si="4"/>
        <v>0</v>
      </c>
      <c r="AO60" s="8">
        <f t="shared" si="5"/>
        <v>0</v>
      </c>
      <c r="AP60">
        <f t="shared" si="6"/>
        <v>0</v>
      </c>
      <c r="AQ60">
        <f t="shared" si="7"/>
        <v>0</v>
      </c>
      <c r="AR60" s="10">
        <f t="shared" si="8"/>
        <v>0</v>
      </c>
      <c r="AS60">
        <f t="shared" si="9"/>
        <v>0</v>
      </c>
      <c r="AT60">
        <f t="shared" si="10"/>
        <v>0</v>
      </c>
      <c r="AU60" s="10">
        <f t="shared" si="11"/>
        <v>0</v>
      </c>
      <c r="AV60">
        <f t="shared" si="12"/>
        <v>0</v>
      </c>
      <c r="AW60">
        <f t="shared" si="13"/>
        <v>0</v>
      </c>
      <c r="AX60" s="10">
        <f t="shared" si="14"/>
        <v>0</v>
      </c>
      <c r="AY60">
        <f t="shared" si="15"/>
        <v>0</v>
      </c>
      <c r="AZ60">
        <f t="shared" si="16"/>
        <v>0</v>
      </c>
      <c r="BA60" s="10">
        <f t="shared" si="17"/>
        <v>0</v>
      </c>
    </row>
    <row r="61" spans="6:53" x14ac:dyDescent="0.25">
      <c r="F61">
        <f>+Base!G59</f>
        <v>0</v>
      </c>
      <c r="G61">
        <f>+Base!F59</f>
        <v>0</v>
      </c>
      <c r="H61">
        <f>IF(G61=Base!$S$2,F61+4,F61)</f>
        <v>0</v>
      </c>
      <c r="R61" s="6">
        <f t="shared" si="0"/>
        <v>0</v>
      </c>
      <c r="Y61" s="6">
        <f t="shared" si="1"/>
        <v>0</v>
      </c>
      <c r="AF61" s="6">
        <f t="shared" si="2"/>
        <v>0</v>
      </c>
      <c r="AM61" s="13">
        <f t="shared" si="3"/>
        <v>0</v>
      </c>
      <c r="AN61" s="10">
        <f t="shared" si="4"/>
        <v>0</v>
      </c>
      <c r="AO61" s="8">
        <f t="shared" si="5"/>
        <v>0</v>
      </c>
      <c r="AP61">
        <f t="shared" si="6"/>
        <v>0</v>
      </c>
      <c r="AQ61">
        <f t="shared" si="7"/>
        <v>0</v>
      </c>
      <c r="AR61" s="10">
        <f t="shared" si="8"/>
        <v>0</v>
      </c>
      <c r="AS61">
        <f t="shared" si="9"/>
        <v>0</v>
      </c>
      <c r="AT61">
        <f t="shared" si="10"/>
        <v>0</v>
      </c>
      <c r="AU61" s="10">
        <f t="shared" si="11"/>
        <v>0</v>
      </c>
      <c r="AV61">
        <f t="shared" si="12"/>
        <v>0</v>
      </c>
      <c r="AW61">
        <f t="shared" si="13"/>
        <v>0</v>
      </c>
      <c r="AX61" s="10">
        <f t="shared" si="14"/>
        <v>0</v>
      </c>
      <c r="AY61">
        <f t="shared" si="15"/>
        <v>0</v>
      </c>
      <c r="AZ61">
        <f t="shared" si="16"/>
        <v>0</v>
      </c>
      <c r="BA61" s="10">
        <f t="shared" si="17"/>
        <v>0</v>
      </c>
    </row>
    <row r="62" spans="6:53" x14ac:dyDescent="0.25">
      <c r="F62">
        <f>+Base!G60</f>
        <v>0</v>
      </c>
      <c r="G62">
        <f>+Base!F60</f>
        <v>0</v>
      </c>
      <c r="H62">
        <f>IF(G62=Base!$S$2,F62+4,F62)</f>
        <v>0</v>
      </c>
      <c r="R62" s="6">
        <f t="shared" si="0"/>
        <v>0</v>
      </c>
      <c r="Y62" s="6">
        <f t="shared" si="1"/>
        <v>0</v>
      </c>
      <c r="AF62" s="6">
        <f t="shared" si="2"/>
        <v>0</v>
      </c>
      <c r="AM62" s="13">
        <f t="shared" si="3"/>
        <v>0</v>
      </c>
      <c r="AN62" s="10">
        <f t="shared" si="4"/>
        <v>0</v>
      </c>
      <c r="AO62" s="8">
        <f t="shared" si="5"/>
        <v>0</v>
      </c>
      <c r="AP62">
        <f t="shared" si="6"/>
        <v>0</v>
      </c>
      <c r="AQ62">
        <f t="shared" si="7"/>
        <v>0</v>
      </c>
      <c r="AR62" s="10">
        <f t="shared" si="8"/>
        <v>0</v>
      </c>
      <c r="AS62">
        <f t="shared" si="9"/>
        <v>0</v>
      </c>
      <c r="AT62">
        <f t="shared" si="10"/>
        <v>0</v>
      </c>
      <c r="AU62" s="10">
        <f t="shared" si="11"/>
        <v>0</v>
      </c>
      <c r="AV62">
        <f t="shared" si="12"/>
        <v>0</v>
      </c>
      <c r="AW62">
        <f t="shared" si="13"/>
        <v>0</v>
      </c>
      <c r="AX62" s="10">
        <f t="shared" si="14"/>
        <v>0</v>
      </c>
      <c r="AY62">
        <f t="shared" si="15"/>
        <v>0</v>
      </c>
      <c r="AZ62">
        <f t="shared" si="16"/>
        <v>0</v>
      </c>
      <c r="BA62" s="10">
        <f t="shared" si="17"/>
        <v>0</v>
      </c>
    </row>
    <row r="63" spans="6:53" x14ac:dyDescent="0.25">
      <c r="F63">
        <f>+Base!G61</f>
        <v>0</v>
      </c>
      <c r="G63">
        <f>+Base!F61</f>
        <v>0</v>
      </c>
      <c r="H63">
        <f>IF(G63=Base!$S$2,F63+4,F63)</f>
        <v>0</v>
      </c>
      <c r="R63" s="6">
        <f t="shared" si="0"/>
        <v>0</v>
      </c>
      <c r="Y63" s="6">
        <f t="shared" si="1"/>
        <v>0</v>
      </c>
      <c r="AF63" s="6">
        <f t="shared" si="2"/>
        <v>0</v>
      </c>
      <c r="AM63" s="13">
        <f t="shared" si="3"/>
        <v>0</v>
      </c>
      <c r="AN63" s="10">
        <f t="shared" si="4"/>
        <v>0</v>
      </c>
      <c r="AO63" s="8">
        <f t="shared" si="5"/>
        <v>0</v>
      </c>
      <c r="AP63">
        <f t="shared" si="6"/>
        <v>0</v>
      </c>
      <c r="AQ63">
        <f t="shared" si="7"/>
        <v>0</v>
      </c>
      <c r="AR63" s="10">
        <f t="shared" si="8"/>
        <v>0</v>
      </c>
      <c r="AS63">
        <f t="shared" si="9"/>
        <v>0</v>
      </c>
      <c r="AT63">
        <f t="shared" si="10"/>
        <v>0</v>
      </c>
      <c r="AU63" s="10">
        <f t="shared" si="11"/>
        <v>0</v>
      </c>
      <c r="AV63">
        <f t="shared" si="12"/>
        <v>0</v>
      </c>
      <c r="AW63">
        <f t="shared" si="13"/>
        <v>0</v>
      </c>
      <c r="AX63" s="10">
        <f t="shared" si="14"/>
        <v>0</v>
      </c>
      <c r="AY63">
        <f t="shared" si="15"/>
        <v>0</v>
      </c>
      <c r="AZ63">
        <f t="shared" si="16"/>
        <v>0</v>
      </c>
      <c r="BA63" s="10">
        <f t="shared" si="17"/>
        <v>0</v>
      </c>
    </row>
    <row r="64" spans="6:53" x14ac:dyDescent="0.25">
      <c r="F64">
        <f>+Base!G62</f>
        <v>0</v>
      </c>
      <c r="G64">
        <f>+Base!F62</f>
        <v>0</v>
      </c>
      <c r="H64">
        <f>IF(G64=Base!$S$2,F64+4,F64)</f>
        <v>0</v>
      </c>
      <c r="R64" s="6">
        <f t="shared" si="0"/>
        <v>0</v>
      </c>
      <c r="Y64" s="6">
        <f t="shared" si="1"/>
        <v>0</v>
      </c>
      <c r="AF64" s="6">
        <f t="shared" si="2"/>
        <v>0</v>
      </c>
      <c r="AM64" s="13">
        <f t="shared" si="3"/>
        <v>0</v>
      </c>
      <c r="AN64" s="10">
        <f t="shared" si="4"/>
        <v>0</v>
      </c>
      <c r="AO64" s="8">
        <f t="shared" si="5"/>
        <v>0</v>
      </c>
      <c r="AP64">
        <f t="shared" si="6"/>
        <v>0</v>
      </c>
      <c r="AQ64">
        <f t="shared" si="7"/>
        <v>0</v>
      </c>
      <c r="AR64" s="10">
        <f t="shared" si="8"/>
        <v>0</v>
      </c>
      <c r="AS64">
        <f t="shared" si="9"/>
        <v>0</v>
      </c>
      <c r="AT64">
        <f t="shared" si="10"/>
        <v>0</v>
      </c>
      <c r="AU64" s="10">
        <f t="shared" si="11"/>
        <v>0</v>
      </c>
      <c r="AV64">
        <f t="shared" si="12"/>
        <v>0</v>
      </c>
      <c r="AW64">
        <f t="shared" si="13"/>
        <v>0</v>
      </c>
      <c r="AX64" s="10">
        <f t="shared" si="14"/>
        <v>0</v>
      </c>
      <c r="AY64">
        <f t="shared" si="15"/>
        <v>0</v>
      </c>
      <c r="AZ64">
        <f t="shared" si="16"/>
        <v>0</v>
      </c>
      <c r="BA64" s="10">
        <f t="shared" si="17"/>
        <v>0</v>
      </c>
    </row>
    <row r="65" spans="6:53" x14ac:dyDescent="0.25">
      <c r="F65">
        <f>+Base!G63</f>
        <v>0</v>
      </c>
      <c r="G65">
        <f>+Base!F63</f>
        <v>0</v>
      </c>
      <c r="H65">
        <f>IF(G65=Base!$S$2,F65+4,F65)</f>
        <v>0</v>
      </c>
      <c r="R65" s="6">
        <f t="shared" si="0"/>
        <v>0</v>
      </c>
      <c r="Y65" s="6">
        <f t="shared" si="1"/>
        <v>0</v>
      </c>
      <c r="AF65" s="6">
        <f t="shared" si="2"/>
        <v>0</v>
      </c>
      <c r="AM65" s="13">
        <f t="shared" si="3"/>
        <v>0</v>
      </c>
      <c r="AN65" s="10">
        <f t="shared" si="4"/>
        <v>0</v>
      </c>
      <c r="AO65" s="8">
        <f t="shared" si="5"/>
        <v>0</v>
      </c>
      <c r="AP65">
        <f t="shared" si="6"/>
        <v>0</v>
      </c>
      <c r="AQ65">
        <f t="shared" si="7"/>
        <v>0</v>
      </c>
      <c r="AR65" s="10">
        <f t="shared" si="8"/>
        <v>0</v>
      </c>
      <c r="AS65">
        <f t="shared" si="9"/>
        <v>0</v>
      </c>
      <c r="AT65">
        <f t="shared" si="10"/>
        <v>0</v>
      </c>
      <c r="AU65" s="10">
        <f t="shared" si="11"/>
        <v>0</v>
      </c>
      <c r="AV65">
        <f t="shared" si="12"/>
        <v>0</v>
      </c>
      <c r="AW65">
        <f t="shared" si="13"/>
        <v>0</v>
      </c>
      <c r="AX65" s="10">
        <f t="shared" si="14"/>
        <v>0</v>
      </c>
      <c r="AY65">
        <f t="shared" si="15"/>
        <v>0</v>
      </c>
      <c r="AZ65">
        <f t="shared" si="16"/>
        <v>0</v>
      </c>
      <c r="BA65" s="10">
        <f t="shared" si="17"/>
        <v>0</v>
      </c>
    </row>
    <row r="66" spans="6:53" x14ac:dyDescent="0.25">
      <c r="F66">
        <f>+Base!G64</f>
        <v>0</v>
      </c>
      <c r="G66">
        <f>+Base!F64</f>
        <v>0</v>
      </c>
      <c r="H66">
        <f>IF(G66=Base!$S$2,F66+4,F66)</f>
        <v>0</v>
      </c>
      <c r="R66" s="6">
        <f t="shared" si="0"/>
        <v>0</v>
      </c>
      <c r="Y66" s="6">
        <f t="shared" si="1"/>
        <v>0</v>
      </c>
      <c r="AF66" s="6">
        <f t="shared" si="2"/>
        <v>0</v>
      </c>
      <c r="AM66" s="13">
        <f t="shared" si="3"/>
        <v>0</v>
      </c>
      <c r="AN66" s="10">
        <f t="shared" si="4"/>
        <v>0</v>
      </c>
      <c r="AO66" s="8">
        <f t="shared" si="5"/>
        <v>0</v>
      </c>
      <c r="AP66">
        <f t="shared" si="6"/>
        <v>0</v>
      </c>
      <c r="AQ66">
        <f t="shared" si="7"/>
        <v>0</v>
      </c>
      <c r="AR66" s="10">
        <f t="shared" si="8"/>
        <v>0</v>
      </c>
      <c r="AS66">
        <f t="shared" si="9"/>
        <v>0</v>
      </c>
      <c r="AT66">
        <f t="shared" si="10"/>
        <v>0</v>
      </c>
      <c r="AU66" s="10">
        <f t="shared" si="11"/>
        <v>0</v>
      </c>
      <c r="AV66">
        <f t="shared" si="12"/>
        <v>0</v>
      </c>
      <c r="AW66">
        <f t="shared" si="13"/>
        <v>0</v>
      </c>
      <c r="AX66" s="10">
        <f t="shared" si="14"/>
        <v>0</v>
      </c>
      <c r="AY66">
        <f t="shared" si="15"/>
        <v>0</v>
      </c>
      <c r="AZ66">
        <f t="shared" si="16"/>
        <v>0</v>
      </c>
      <c r="BA66" s="10">
        <f t="shared" si="17"/>
        <v>0</v>
      </c>
    </row>
    <row r="67" spans="6:53" x14ac:dyDescent="0.25">
      <c r="F67">
        <f>+Base!G65</f>
        <v>0</v>
      </c>
      <c r="G67">
        <f>+Base!F65</f>
        <v>0</v>
      </c>
      <c r="H67">
        <f>IF(G67=Base!$S$2,F67+4,F67)</f>
        <v>0</v>
      </c>
      <c r="R67" s="6">
        <f t="shared" si="0"/>
        <v>0</v>
      </c>
      <c r="Y67" s="6">
        <f t="shared" si="1"/>
        <v>0</v>
      </c>
      <c r="AF67" s="6">
        <f t="shared" si="2"/>
        <v>0</v>
      </c>
      <c r="AM67" s="13">
        <f t="shared" si="3"/>
        <v>0</v>
      </c>
      <c r="AN67" s="10">
        <f t="shared" si="4"/>
        <v>0</v>
      </c>
      <c r="AO67" s="8">
        <f t="shared" si="5"/>
        <v>0</v>
      </c>
      <c r="AP67">
        <f t="shared" si="6"/>
        <v>0</v>
      </c>
      <c r="AQ67">
        <f t="shared" si="7"/>
        <v>0</v>
      </c>
      <c r="AR67" s="10">
        <f t="shared" si="8"/>
        <v>0</v>
      </c>
      <c r="AS67">
        <f t="shared" si="9"/>
        <v>0</v>
      </c>
      <c r="AT67">
        <f t="shared" si="10"/>
        <v>0</v>
      </c>
      <c r="AU67" s="10">
        <f t="shared" si="11"/>
        <v>0</v>
      </c>
      <c r="AV67">
        <f t="shared" si="12"/>
        <v>0</v>
      </c>
      <c r="AW67">
        <f t="shared" si="13"/>
        <v>0</v>
      </c>
      <c r="AX67" s="10">
        <f t="shared" si="14"/>
        <v>0</v>
      </c>
      <c r="AY67">
        <f t="shared" si="15"/>
        <v>0</v>
      </c>
      <c r="AZ67">
        <f t="shared" si="16"/>
        <v>0</v>
      </c>
      <c r="BA67" s="10">
        <f t="shared" si="17"/>
        <v>0</v>
      </c>
    </row>
    <row r="68" spans="6:53" x14ac:dyDescent="0.25">
      <c r="F68">
        <f>+Base!G66</f>
        <v>0</v>
      </c>
      <c r="G68">
        <f>+Base!F66</f>
        <v>0</v>
      </c>
      <c r="H68">
        <f>IF(G68=Base!$S$2,F68+4,F68)</f>
        <v>0</v>
      </c>
      <c r="R68" s="6">
        <f t="shared" si="0"/>
        <v>0</v>
      </c>
      <c r="Y68" s="6">
        <f t="shared" si="1"/>
        <v>0</v>
      </c>
      <c r="AF68" s="6">
        <f t="shared" si="2"/>
        <v>0</v>
      </c>
      <c r="AM68" s="13">
        <f t="shared" si="3"/>
        <v>0</v>
      </c>
      <c r="AN68" s="10">
        <f t="shared" si="4"/>
        <v>0</v>
      </c>
      <c r="AO68" s="8">
        <f t="shared" si="5"/>
        <v>0</v>
      </c>
      <c r="AP68">
        <f t="shared" si="6"/>
        <v>0</v>
      </c>
      <c r="AQ68">
        <f t="shared" si="7"/>
        <v>0</v>
      </c>
      <c r="AR68" s="10">
        <f t="shared" si="8"/>
        <v>0</v>
      </c>
      <c r="AS68">
        <f t="shared" si="9"/>
        <v>0</v>
      </c>
      <c r="AT68">
        <f t="shared" si="10"/>
        <v>0</v>
      </c>
      <c r="AU68" s="10">
        <f t="shared" si="11"/>
        <v>0</v>
      </c>
      <c r="AV68">
        <f t="shared" si="12"/>
        <v>0</v>
      </c>
      <c r="AW68">
        <f t="shared" si="13"/>
        <v>0</v>
      </c>
      <c r="AX68" s="10">
        <f t="shared" si="14"/>
        <v>0</v>
      </c>
      <c r="AY68">
        <f t="shared" si="15"/>
        <v>0</v>
      </c>
      <c r="AZ68">
        <f t="shared" si="16"/>
        <v>0</v>
      </c>
      <c r="BA68" s="10">
        <f t="shared" si="17"/>
        <v>0</v>
      </c>
    </row>
    <row r="69" spans="6:53" x14ac:dyDescent="0.25">
      <c r="F69">
        <f>+Base!G67</f>
        <v>0</v>
      </c>
      <c r="G69">
        <f>+Base!F67</f>
        <v>0</v>
      </c>
      <c r="H69">
        <f>IF(G69=Base!$S$2,F69+4,F69)</f>
        <v>0</v>
      </c>
      <c r="R69" s="6">
        <f t="shared" ref="R69:R132" si="18">+L69+N69+P69</f>
        <v>0</v>
      </c>
      <c r="Y69" s="6">
        <f t="shared" ref="Y69:Y132" si="19">+S69+U69+W69</f>
        <v>0</v>
      </c>
      <c r="AF69" s="6">
        <f t="shared" ref="AF69:AF132" si="20">+Z69+AB69+AD69</f>
        <v>0</v>
      </c>
      <c r="AM69" s="13">
        <f t="shared" ref="AM69:AM132" si="21">+AG69+AI69+AK69</f>
        <v>0</v>
      </c>
      <c r="AN69" s="10">
        <f t="shared" ref="AN69:AN132" si="22">+R69+Y69+AF69+AM69</f>
        <v>0</v>
      </c>
      <c r="AO69" s="8">
        <f t="shared" ref="AO69:AO132" si="23">+L69*H69</f>
        <v>0</v>
      </c>
      <c r="AP69">
        <f t="shared" ref="AP69:AP132" si="24">+N69*H69</f>
        <v>0</v>
      </c>
      <c r="AQ69">
        <f t="shared" ref="AQ69:AQ132" si="25">P69*H69</f>
        <v>0</v>
      </c>
      <c r="AR69" s="10">
        <f t="shared" ref="AR69:AR132" si="26">+S69*H69</f>
        <v>0</v>
      </c>
      <c r="AS69">
        <f t="shared" ref="AS69:AS132" si="27">+U69*H69</f>
        <v>0</v>
      </c>
      <c r="AT69">
        <f t="shared" ref="AT69:AT132" si="28">+W69*H69</f>
        <v>0</v>
      </c>
      <c r="AU69" s="10">
        <f t="shared" ref="AU69:AU132" si="29">+Z69*H69</f>
        <v>0</v>
      </c>
      <c r="AV69">
        <f t="shared" ref="AV69:AV132" si="30">+AB69*H69</f>
        <v>0</v>
      </c>
      <c r="AW69">
        <f t="shared" ref="AW69:AW132" si="31">+AD69*H69</f>
        <v>0</v>
      </c>
      <c r="AX69" s="10">
        <f t="shared" ref="AX69:AX132" si="32">+AG69*H69</f>
        <v>0</v>
      </c>
      <c r="AY69">
        <f t="shared" ref="AY69:AY132" si="33">+AI69*H69</f>
        <v>0</v>
      </c>
      <c r="AZ69">
        <f t="shared" ref="AZ69:AZ132" si="34">+AK69*H69</f>
        <v>0</v>
      </c>
      <c r="BA69" s="10">
        <f t="shared" ref="BA69:BA132" si="35">+SUM(AO69:AZ69)</f>
        <v>0</v>
      </c>
    </row>
    <row r="70" spans="6:53" x14ac:dyDescent="0.25">
      <c r="F70">
        <f>+Base!G68</f>
        <v>0</v>
      </c>
      <c r="G70">
        <f>+Base!F68</f>
        <v>0</v>
      </c>
      <c r="H70">
        <f>IF(G70=Base!$S$2,F70+4,F70)</f>
        <v>0</v>
      </c>
      <c r="R70" s="6">
        <f t="shared" si="18"/>
        <v>0</v>
      </c>
      <c r="Y70" s="6">
        <f t="shared" si="19"/>
        <v>0</v>
      </c>
      <c r="AF70" s="6">
        <f t="shared" si="20"/>
        <v>0</v>
      </c>
      <c r="AM70" s="13">
        <f t="shared" si="21"/>
        <v>0</v>
      </c>
      <c r="AN70" s="10">
        <f t="shared" si="22"/>
        <v>0</v>
      </c>
      <c r="AO70" s="8">
        <f t="shared" si="23"/>
        <v>0</v>
      </c>
      <c r="AP70">
        <f t="shared" si="24"/>
        <v>0</v>
      </c>
      <c r="AQ70">
        <f t="shared" si="25"/>
        <v>0</v>
      </c>
      <c r="AR70" s="10">
        <f t="shared" si="26"/>
        <v>0</v>
      </c>
      <c r="AS70">
        <f t="shared" si="27"/>
        <v>0</v>
      </c>
      <c r="AT70">
        <f t="shared" si="28"/>
        <v>0</v>
      </c>
      <c r="AU70" s="10">
        <f t="shared" si="29"/>
        <v>0</v>
      </c>
      <c r="AV70">
        <f t="shared" si="30"/>
        <v>0</v>
      </c>
      <c r="AW70">
        <f t="shared" si="31"/>
        <v>0</v>
      </c>
      <c r="AX70" s="10">
        <f t="shared" si="32"/>
        <v>0</v>
      </c>
      <c r="AY70">
        <f t="shared" si="33"/>
        <v>0</v>
      </c>
      <c r="AZ70">
        <f t="shared" si="34"/>
        <v>0</v>
      </c>
      <c r="BA70" s="10">
        <f t="shared" si="35"/>
        <v>0</v>
      </c>
    </row>
    <row r="71" spans="6:53" x14ac:dyDescent="0.25">
      <c r="F71">
        <f>+Base!G69</f>
        <v>0</v>
      </c>
      <c r="G71">
        <f>+Base!F69</f>
        <v>0</v>
      </c>
      <c r="H71">
        <f>IF(G71=Base!$S$2,F71+4,F71)</f>
        <v>0</v>
      </c>
      <c r="R71" s="6">
        <f t="shared" si="18"/>
        <v>0</v>
      </c>
      <c r="Y71" s="6">
        <f t="shared" si="19"/>
        <v>0</v>
      </c>
      <c r="AF71" s="6">
        <f t="shared" si="20"/>
        <v>0</v>
      </c>
      <c r="AM71" s="13">
        <f t="shared" si="21"/>
        <v>0</v>
      </c>
      <c r="AN71" s="10">
        <f t="shared" si="22"/>
        <v>0</v>
      </c>
      <c r="AO71" s="8">
        <f t="shared" si="23"/>
        <v>0</v>
      </c>
      <c r="AP71">
        <f t="shared" si="24"/>
        <v>0</v>
      </c>
      <c r="AQ71">
        <f t="shared" si="25"/>
        <v>0</v>
      </c>
      <c r="AR71" s="10">
        <f t="shared" si="26"/>
        <v>0</v>
      </c>
      <c r="AS71">
        <f t="shared" si="27"/>
        <v>0</v>
      </c>
      <c r="AT71">
        <f t="shared" si="28"/>
        <v>0</v>
      </c>
      <c r="AU71" s="10">
        <f t="shared" si="29"/>
        <v>0</v>
      </c>
      <c r="AV71">
        <f t="shared" si="30"/>
        <v>0</v>
      </c>
      <c r="AW71">
        <f t="shared" si="31"/>
        <v>0</v>
      </c>
      <c r="AX71" s="10">
        <f t="shared" si="32"/>
        <v>0</v>
      </c>
      <c r="AY71">
        <f t="shared" si="33"/>
        <v>0</v>
      </c>
      <c r="AZ71">
        <f t="shared" si="34"/>
        <v>0</v>
      </c>
      <c r="BA71" s="10">
        <f t="shared" si="35"/>
        <v>0</v>
      </c>
    </row>
    <row r="72" spans="6:53" x14ac:dyDescent="0.25">
      <c r="F72">
        <f>+Base!G70</f>
        <v>0</v>
      </c>
      <c r="G72">
        <f>+Base!F70</f>
        <v>0</v>
      </c>
      <c r="H72">
        <f>IF(G72=Base!$S$2,F72+4,F72)</f>
        <v>0</v>
      </c>
      <c r="R72" s="6">
        <f t="shared" si="18"/>
        <v>0</v>
      </c>
      <c r="Y72" s="6">
        <f t="shared" si="19"/>
        <v>0</v>
      </c>
      <c r="AF72" s="6">
        <f t="shared" si="20"/>
        <v>0</v>
      </c>
      <c r="AM72" s="13">
        <f t="shared" si="21"/>
        <v>0</v>
      </c>
      <c r="AN72" s="10">
        <f t="shared" si="22"/>
        <v>0</v>
      </c>
      <c r="AO72" s="8">
        <f t="shared" si="23"/>
        <v>0</v>
      </c>
      <c r="AP72">
        <f t="shared" si="24"/>
        <v>0</v>
      </c>
      <c r="AQ72">
        <f t="shared" si="25"/>
        <v>0</v>
      </c>
      <c r="AR72" s="10">
        <f t="shared" si="26"/>
        <v>0</v>
      </c>
      <c r="AS72">
        <f t="shared" si="27"/>
        <v>0</v>
      </c>
      <c r="AT72">
        <f t="shared" si="28"/>
        <v>0</v>
      </c>
      <c r="AU72" s="10">
        <f t="shared" si="29"/>
        <v>0</v>
      </c>
      <c r="AV72">
        <f t="shared" si="30"/>
        <v>0</v>
      </c>
      <c r="AW72">
        <f t="shared" si="31"/>
        <v>0</v>
      </c>
      <c r="AX72" s="10">
        <f t="shared" si="32"/>
        <v>0</v>
      </c>
      <c r="AY72">
        <f t="shared" si="33"/>
        <v>0</v>
      </c>
      <c r="AZ72">
        <f t="shared" si="34"/>
        <v>0</v>
      </c>
      <c r="BA72" s="10">
        <f t="shared" si="35"/>
        <v>0</v>
      </c>
    </row>
    <row r="73" spans="6:53" x14ac:dyDescent="0.25">
      <c r="F73">
        <f>+Base!G71</f>
        <v>0</v>
      </c>
      <c r="G73">
        <f>+Base!F71</f>
        <v>0</v>
      </c>
      <c r="H73">
        <f>IF(G73=Base!$S$2,F73+4,F73)</f>
        <v>0</v>
      </c>
      <c r="R73" s="6">
        <f t="shared" si="18"/>
        <v>0</v>
      </c>
      <c r="Y73" s="6">
        <f t="shared" si="19"/>
        <v>0</v>
      </c>
      <c r="AF73" s="6">
        <f t="shared" si="20"/>
        <v>0</v>
      </c>
      <c r="AM73" s="13">
        <f t="shared" si="21"/>
        <v>0</v>
      </c>
      <c r="AN73" s="10">
        <f t="shared" si="22"/>
        <v>0</v>
      </c>
      <c r="AO73" s="8">
        <f t="shared" si="23"/>
        <v>0</v>
      </c>
      <c r="AP73">
        <f t="shared" si="24"/>
        <v>0</v>
      </c>
      <c r="AQ73">
        <f t="shared" si="25"/>
        <v>0</v>
      </c>
      <c r="AR73" s="10">
        <f t="shared" si="26"/>
        <v>0</v>
      </c>
      <c r="AS73">
        <f t="shared" si="27"/>
        <v>0</v>
      </c>
      <c r="AT73">
        <f t="shared" si="28"/>
        <v>0</v>
      </c>
      <c r="AU73" s="10">
        <f t="shared" si="29"/>
        <v>0</v>
      </c>
      <c r="AV73">
        <f t="shared" si="30"/>
        <v>0</v>
      </c>
      <c r="AW73">
        <f t="shared" si="31"/>
        <v>0</v>
      </c>
      <c r="AX73" s="10">
        <f t="shared" si="32"/>
        <v>0</v>
      </c>
      <c r="AY73">
        <f t="shared" si="33"/>
        <v>0</v>
      </c>
      <c r="AZ73">
        <f t="shared" si="34"/>
        <v>0</v>
      </c>
      <c r="BA73" s="10">
        <f t="shared" si="35"/>
        <v>0</v>
      </c>
    </row>
    <row r="74" spans="6:53" x14ac:dyDescent="0.25">
      <c r="F74">
        <f>+Base!G72</f>
        <v>0</v>
      </c>
      <c r="G74">
        <f>+Base!F72</f>
        <v>0</v>
      </c>
      <c r="H74">
        <f>IF(G74=Base!$S$2,F74+4,F74)</f>
        <v>0</v>
      </c>
      <c r="R74" s="6">
        <f t="shared" si="18"/>
        <v>0</v>
      </c>
      <c r="Y74" s="6">
        <f t="shared" si="19"/>
        <v>0</v>
      </c>
      <c r="AF74" s="6">
        <f t="shared" si="20"/>
        <v>0</v>
      </c>
      <c r="AM74" s="13">
        <f t="shared" si="21"/>
        <v>0</v>
      </c>
      <c r="AN74" s="10">
        <f t="shared" si="22"/>
        <v>0</v>
      </c>
      <c r="AO74" s="8">
        <f t="shared" si="23"/>
        <v>0</v>
      </c>
      <c r="AP74">
        <f t="shared" si="24"/>
        <v>0</v>
      </c>
      <c r="AQ74">
        <f t="shared" si="25"/>
        <v>0</v>
      </c>
      <c r="AR74" s="10">
        <f t="shared" si="26"/>
        <v>0</v>
      </c>
      <c r="AS74">
        <f t="shared" si="27"/>
        <v>0</v>
      </c>
      <c r="AT74">
        <f t="shared" si="28"/>
        <v>0</v>
      </c>
      <c r="AU74" s="10">
        <f t="shared" si="29"/>
        <v>0</v>
      </c>
      <c r="AV74">
        <f t="shared" si="30"/>
        <v>0</v>
      </c>
      <c r="AW74">
        <f t="shared" si="31"/>
        <v>0</v>
      </c>
      <c r="AX74" s="10">
        <f t="shared" si="32"/>
        <v>0</v>
      </c>
      <c r="AY74">
        <f t="shared" si="33"/>
        <v>0</v>
      </c>
      <c r="AZ74">
        <f t="shared" si="34"/>
        <v>0</v>
      </c>
      <c r="BA74" s="10">
        <f t="shared" si="35"/>
        <v>0</v>
      </c>
    </row>
    <row r="75" spans="6:53" x14ac:dyDescent="0.25">
      <c r="F75">
        <f>+Base!G73</f>
        <v>0</v>
      </c>
      <c r="G75">
        <f>+Base!F73</f>
        <v>0</v>
      </c>
      <c r="H75">
        <f>IF(G75=Base!$S$2,F75+4,F75)</f>
        <v>0</v>
      </c>
      <c r="R75" s="6">
        <f t="shared" si="18"/>
        <v>0</v>
      </c>
      <c r="Y75" s="6">
        <f t="shared" si="19"/>
        <v>0</v>
      </c>
      <c r="AF75" s="6">
        <f t="shared" si="20"/>
        <v>0</v>
      </c>
      <c r="AM75" s="13">
        <f t="shared" si="21"/>
        <v>0</v>
      </c>
      <c r="AN75" s="10">
        <f t="shared" si="22"/>
        <v>0</v>
      </c>
      <c r="AO75" s="8">
        <f t="shared" si="23"/>
        <v>0</v>
      </c>
      <c r="AP75">
        <f t="shared" si="24"/>
        <v>0</v>
      </c>
      <c r="AQ75">
        <f t="shared" si="25"/>
        <v>0</v>
      </c>
      <c r="AR75" s="10">
        <f t="shared" si="26"/>
        <v>0</v>
      </c>
      <c r="AS75">
        <f t="shared" si="27"/>
        <v>0</v>
      </c>
      <c r="AT75">
        <f t="shared" si="28"/>
        <v>0</v>
      </c>
      <c r="AU75" s="10">
        <f t="shared" si="29"/>
        <v>0</v>
      </c>
      <c r="AV75">
        <f t="shared" si="30"/>
        <v>0</v>
      </c>
      <c r="AW75">
        <f t="shared" si="31"/>
        <v>0</v>
      </c>
      <c r="AX75" s="10">
        <f t="shared" si="32"/>
        <v>0</v>
      </c>
      <c r="AY75">
        <f t="shared" si="33"/>
        <v>0</v>
      </c>
      <c r="AZ75">
        <f t="shared" si="34"/>
        <v>0</v>
      </c>
      <c r="BA75" s="10">
        <f t="shared" si="35"/>
        <v>0</v>
      </c>
    </row>
    <row r="76" spans="6:53" x14ac:dyDescent="0.25">
      <c r="F76">
        <f>+Base!G74</f>
        <v>0</v>
      </c>
      <c r="G76">
        <f>+Base!F74</f>
        <v>0</v>
      </c>
      <c r="H76">
        <f>IF(G76=Base!$S$2,F76+4,F76)</f>
        <v>0</v>
      </c>
      <c r="R76" s="6">
        <f t="shared" si="18"/>
        <v>0</v>
      </c>
      <c r="Y76" s="6">
        <f t="shared" si="19"/>
        <v>0</v>
      </c>
      <c r="AF76" s="6">
        <f t="shared" si="20"/>
        <v>0</v>
      </c>
      <c r="AM76" s="13">
        <f t="shared" si="21"/>
        <v>0</v>
      </c>
      <c r="AN76" s="10">
        <f t="shared" si="22"/>
        <v>0</v>
      </c>
      <c r="AO76" s="8">
        <f t="shared" si="23"/>
        <v>0</v>
      </c>
      <c r="AP76">
        <f t="shared" si="24"/>
        <v>0</v>
      </c>
      <c r="AQ76">
        <f t="shared" si="25"/>
        <v>0</v>
      </c>
      <c r="AR76" s="10">
        <f t="shared" si="26"/>
        <v>0</v>
      </c>
      <c r="AS76">
        <f t="shared" si="27"/>
        <v>0</v>
      </c>
      <c r="AT76">
        <f t="shared" si="28"/>
        <v>0</v>
      </c>
      <c r="AU76" s="10">
        <f t="shared" si="29"/>
        <v>0</v>
      </c>
      <c r="AV76">
        <f t="shared" si="30"/>
        <v>0</v>
      </c>
      <c r="AW76">
        <f t="shared" si="31"/>
        <v>0</v>
      </c>
      <c r="AX76" s="10">
        <f t="shared" si="32"/>
        <v>0</v>
      </c>
      <c r="AY76">
        <f t="shared" si="33"/>
        <v>0</v>
      </c>
      <c r="AZ76">
        <f t="shared" si="34"/>
        <v>0</v>
      </c>
      <c r="BA76" s="10">
        <f t="shared" si="35"/>
        <v>0</v>
      </c>
    </row>
    <row r="77" spans="6:53" x14ac:dyDescent="0.25">
      <c r="F77">
        <f>+Base!G75</f>
        <v>0</v>
      </c>
      <c r="G77">
        <f>+Base!F75</f>
        <v>0</v>
      </c>
      <c r="H77">
        <f>IF(G77=Base!$S$2,F77+4,F77)</f>
        <v>0</v>
      </c>
      <c r="R77" s="6">
        <f t="shared" si="18"/>
        <v>0</v>
      </c>
      <c r="Y77" s="6">
        <f t="shared" si="19"/>
        <v>0</v>
      </c>
      <c r="AF77" s="6">
        <f t="shared" si="20"/>
        <v>0</v>
      </c>
      <c r="AM77" s="13">
        <f t="shared" si="21"/>
        <v>0</v>
      </c>
      <c r="AN77" s="10">
        <f t="shared" si="22"/>
        <v>0</v>
      </c>
      <c r="AO77" s="8">
        <f t="shared" si="23"/>
        <v>0</v>
      </c>
      <c r="AP77">
        <f t="shared" si="24"/>
        <v>0</v>
      </c>
      <c r="AQ77">
        <f t="shared" si="25"/>
        <v>0</v>
      </c>
      <c r="AR77" s="10">
        <f t="shared" si="26"/>
        <v>0</v>
      </c>
      <c r="AS77">
        <f t="shared" si="27"/>
        <v>0</v>
      </c>
      <c r="AT77">
        <f t="shared" si="28"/>
        <v>0</v>
      </c>
      <c r="AU77" s="10">
        <f t="shared" si="29"/>
        <v>0</v>
      </c>
      <c r="AV77">
        <f t="shared" si="30"/>
        <v>0</v>
      </c>
      <c r="AW77">
        <f t="shared" si="31"/>
        <v>0</v>
      </c>
      <c r="AX77" s="10">
        <f t="shared" si="32"/>
        <v>0</v>
      </c>
      <c r="AY77">
        <f t="shared" si="33"/>
        <v>0</v>
      </c>
      <c r="AZ77">
        <f t="shared" si="34"/>
        <v>0</v>
      </c>
      <c r="BA77" s="10">
        <f t="shared" si="35"/>
        <v>0</v>
      </c>
    </row>
    <row r="78" spans="6:53" x14ac:dyDescent="0.25">
      <c r="F78">
        <f>+Base!G76</f>
        <v>0</v>
      </c>
      <c r="G78">
        <f>+Base!F76</f>
        <v>0</v>
      </c>
      <c r="H78">
        <f>IF(G78=Base!$S$2,F78+4,F78)</f>
        <v>0</v>
      </c>
      <c r="R78" s="6">
        <f t="shared" si="18"/>
        <v>0</v>
      </c>
      <c r="Y78" s="6">
        <f t="shared" si="19"/>
        <v>0</v>
      </c>
      <c r="AF78" s="6">
        <f t="shared" si="20"/>
        <v>0</v>
      </c>
      <c r="AM78" s="13">
        <f t="shared" si="21"/>
        <v>0</v>
      </c>
      <c r="AN78" s="10">
        <f t="shared" si="22"/>
        <v>0</v>
      </c>
      <c r="AO78" s="8">
        <f t="shared" si="23"/>
        <v>0</v>
      </c>
      <c r="AP78">
        <f t="shared" si="24"/>
        <v>0</v>
      </c>
      <c r="AQ78">
        <f t="shared" si="25"/>
        <v>0</v>
      </c>
      <c r="AR78" s="10">
        <f t="shared" si="26"/>
        <v>0</v>
      </c>
      <c r="AS78">
        <f t="shared" si="27"/>
        <v>0</v>
      </c>
      <c r="AT78">
        <f t="shared" si="28"/>
        <v>0</v>
      </c>
      <c r="AU78" s="10">
        <f t="shared" si="29"/>
        <v>0</v>
      </c>
      <c r="AV78">
        <f t="shared" si="30"/>
        <v>0</v>
      </c>
      <c r="AW78">
        <f t="shared" si="31"/>
        <v>0</v>
      </c>
      <c r="AX78" s="10">
        <f t="shared" si="32"/>
        <v>0</v>
      </c>
      <c r="AY78">
        <f t="shared" si="33"/>
        <v>0</v>
      </c>
      <c r="AZ78">
        <f t="shared" si="34"/>
        <v>0</v>
      </c>
      <c r="BA78" s="10">
        <f t="shared" si="35"/>
        <v>0</v>
      </c>
    </row>
    <row r="79" spans="6:53" x14ac:dyDescent="0.25">
      <c r="F79">
        <f>+Base!G77</f>
        <v>0</v>
      </c>
      <c r="G79">
        <f>+Base!F77</f>
        <v>0</v>
      </c>
      <c r="H79">
        <f>IF(G79=Base!$S$2,F79+4,F79)</f>
        <v>0</v>
      </c>
      <c r="R79" s="6">
        <f t="shared" si="18"/>
        <v>0</v>
      </c>
      <c r="Y79" s="6">
        <f t="shared" si="19"/>
        <v>0</v>
      </c>
      <c r="AF79" s="6">
        <f t="shared" si="20"/>
        <v>0</v>
      </c>
      <c r="AM79" s="13">
        <f t="shared" si="21"/>
        <v>0</v>
      </c>
      <c r="AN79" s="10">
        <f t="shared" si="22"/>
        <v>0</v>
      </c>
      <c r="AO79" s="8">
        <f t="shared" si="23"/>
        <v>0</v>
      </c>
      <c r="AP79">
        <f t="shared" si="24"/>
        <v>0</v>
      </c>
      <c r="AQ79">
        <f t="shared" si="25"/>
        <v>0</v>
      </c>
      <c r="AR79" s="10">
        <f t="shared" si="26"/>
        <v>0</v>
      </c>
      <c r="AS79">
        <f t="shared" si="27"/>
        <v>0</v>
      </c>
      <c r="AT79">
        <f t="shared" si="28"/>
        <v>0</v>
      </c>
      <c r="AU79" s="10">
        <f t="shared" si="29"/>
        <v>0</v>
      </c>
      <c r="AV79">
        <f t="shared" si="30"/>
        <v>0</v>
      </c>
      <c r="AW79">
        <f t="shared" si="31"/>
        <v>0</v>
      </c>
      <c r="AX79" s="10">
        <f t="shared" si="32"/>
        <v>0</v>
      </c>
      <c r="AY79">
        <f t="shared" si="33"/>
        <v>0</v>
      </c>
      <c r="AZ79">
        <f t="shared" si="34"/>
        <v>0</v>
      </c>
      <c r="BA79" s="10">
        <f t="shared" si="35"/>
        <v>0</v>
      </c>
    </row>
    <row r="80" spans="6:53" x14ac:dyDescent="0.25">
      <c r="F80">
        <f>+Base!G78</f>
        <v>0</v>
      </c>
      <c r="G80">
        <f>+Base!F78</f>
        <v>0</v>
      </c>
      <c r="H80">
        <f>IF(G80=Base!$S$2,F80+4,F80)</f>
        <v>0</v>
      </c>
      <c r="R80" s="6">
        <f t="shared" si="18"/>
        <v>0</v>
      </c>
      <c r="Y80" s="6">
        <f t="shared" si="19"/>
        <v>0</v>
      </c>
      <c r="AF80" s="6">
        <f t="shared" si="20"/>
        <v>0</v>
      </c>
      <c r="AM80" s="13">
        <f t="shared" si="21"/>
        <v>0</v>
      </c>
      <c r="AN80" s="10">
        <f t="shared" si="22"/>
        <v>0</v>
      </c>
      <c r="AO80" s="8">
        <f t="shared" si="23"/>
        <v>0</v>
      </c>
      <c r="AP80">
        <f t="shared" si="24"/>
        <v>0</v>
      </c>
      <c r="AQ80">
        <f t="shared" si="25"/>
        <v>0</v>
      </c>
      <c r="AR80" s="10">
        <f t="shared" si="26"/>
        <v>0</v>
      </c>
      <c r="AS80">
        <f t="shared" si="27"/>
        <v>0</v>
      </c>
      <c r="AT80">
        <f t="shared" si="28"/>
        <v>0</v>
      </c>
      <c r="AU80" s="10">
        <f t="shared" si="29"/>
        <v>0</v>
      </c>
      <c r="AV80">
        <f t="shared" si="30"/>
        <v>0</v>
      </c>
      <c r="AW80">
        <f t="shared" si="31"/>
        <v>0</v>
      </c>
      <c r="AX80" s="10">
        <f t="shared" si="32"/>
        <v>0</v>
      </c>
      <c r="AY80">
        <f t="shared" si="33"/>
        <v>0</v>
      </c>
      <c r="AZ80">
        <f t="shared" si="34"/>
        <v>0</v>
      </c>
      <c r="BA80" s="10">
        <f t="shared" si="35"/>
        <v>0</v>
      </c>
    </row>
    <row r="81" spans="6:53" x14ac:dyDescent="0.25">
      <c r="F81">
        <f>+Base!G79</f>
        <v>0</v>
      </c>
      <c r="G81">
        <f>+Base!F79</f>
        <v>0</v>
      </c>
      <c r="H81">
        <f>IF(G81=Base!$S$2,F81+4,F81)</f>
        <v>0</v>
      </c>
      <c r="R81" s="6">
        <f t="shared" si="18"/>
        <v>0</v>
      </c>
      <c r="Y81" s="6">
        <f t="shared" si="19"/>
        <v>0</v>
      </c>
      <c r="AF81" s="6">
        <f t="shared" si="20"/>
        <v>0</v>
      </c>
      <c r="AM81" s="13">
        <f t="shared" si="21"/>
        <v>0</v>
      </c>
      <c r="AN81" s="10">
        <f t="shared" si="22"/>
        <v>0</v>
      </c>
      <c r="AO81" s="8">
        <f t="shared" si="23"/>
        <v>0</v>
      </c>
      <c r="AP81">
        <f t="shared" si="24"/>
        <v>0</v>
      </c>
      <c r="AQ81">
        <f t="shared" si="25"/>
        <v>0</v>
      </c>
      <c r="AR81" s="10">
        <f t="shared" si="26"/>
        <v>0</v>
      </c>
      <c r="AS81">
        <f t="shared" si="27"/>
        <v>0</v>
      </c>
      <c r="AT81">
        <f t="shared" si="28"/>
        <v>0</v>
      </c>
      <c r="AU81" s="10">
        <f t="shared" si="29"/>
        <v>0</v>
      </c>
      <c r="AV81">
        <f t="shared" si="30"/>
        <v>0</v>
      </c>
      <c r="AW81">
        <f t="shared" si="31"/>
        <v>0</v>
      </c>
      <c r="AX81" s="10">
        <f t="shared" si="32"/>
        <v>0</v>
      </c>
      <c r="AY81">
        <f t="shared" si="33"/>
        <v>0</v>
      </c>
      <c r="AZ81">
        <f t="shared" si="34"/>
        <v>0</v>
      </c>
      <c r="BA81" s="10">
        <f t="shared" si="35"/>
        <v>0</v>
      </c>
    </row>
    <row r="82" spans="6:53" x14ac:dyDescent="0.25">
      <c r="F82">
        <f>+Base!G80</f>
        <v>0</v>
      </c>
      <c r="G82">
        <f>+Base!F80</f>
        <v>0</v>
      </c>
      <c r="H82">
        <f>IF(G82=Base!$S$2,F82+4,F82)</f>
        <v>0</v>
      </c>
      <c r="R82" s="6">
        <f t="shared" si="18"/>
        <v>0</v>
      </c>
      <c r="Y82" s="6">
        <f t="shared" si="19"/>
        <v>0</v>
      </c>
      <c r="AF82" s="6">
        <f t="shared" si="20"/>
        <v>0</v>
      </c>
      <c r="AM82" s="13">
        <f t="shared" si="21"/>
        <v>0</v>
      </c>
      <c r="AN82" s="10">
        <f t="shared" si="22"/>
        <v>0</v>
      </c>
      <c r="AO82" s="8">
        <f t="shared" si="23"/>
        <v>0</v>
      </c>
      <c r="AP82">
        <f t="shared" si="24"/>
        <v>0</v>
      </c>
      <c r="AQ82">
        <f t="shared" si="25"/>
        <v>0</v>
      </c>
      <c r="AR82" s="10">
        <f t="shared" si="26"/>
        <v>0</v>
      </c>
      <c r="AS82">
        <f t="shared" si="27"/>
        <v>0</v>
      </c>
      <c r="AT82">
        <f t="shared" si="28"/>
        <v>0</v>
      </c>
      <c r="AU82" s="10">
        <f t="shared" si="29"/>
        <v>0</v>
      </c>
      <c r="AV82">
        <f t="shared" si="30"/>
        <v>0</v>
      </c>
      <c r="AW82">
        <f t="shared" si="31"/>
        <v>0</v>
      </c>
      <c r="AX82" s="10">
        <f t="shared" si="32"/>
        <v>0</v>
      </c>
      <c r="AY82">
        <f t="shared" si="33"/>
        <v>0</v>
      </c>
      <c r="AZ82">
        <f t="shared" si="34"/>
        <v>0</v>
      </c>
      <c r="BA82" s="10">
        <f t="shared" si="35"/>
        <v>0</v>
      </c>
    </row>
    <row r="83" spans="6:53" x14ac:dyDescent="0.25">
      <c r="F83">
        <f>+Base!G81</f>
        <v>0</v>
      </c>
      <c r="G83">
        <f>+Base!F81</f>
        <v>0</v>
      </c>
      <c r="H83">
        <f>IF(G83=Base!$S$2,F83+4,F83)</f>
        <v>0</v>
      </c>
      <c r="R83" s="6">
        <f t="shared" si="18"/>
        <v>0</v>
      </c>
      <c r="Y83" s="6">
        <f t="shared" si="19"/>
        <v>0</v>
      </c>
      <c r="AF83" s="6">
        <f t="shared" si="20"/>
        <v>0</v>
      </c>
      <c r="AM83" s="13">
        <f t="shared" si="21"/>
        <v>0</v>
      </c>
      <c r="AN83" s="10">
        <f t="shared" si="22"/>
        <v>0</v>
      </c>
      <c r="AO83" s="8">
        <f t="shared" si="23"/>
        <v>0</v>
      </c>
      <c r="AP83">
        <f t="shared" si="24"/>
        <v>0</v>
      </c>
      <c r="AQ83">
        <f t="shared" si="25"/>
        <v>0</v>
      </c>
      <c r="AR83" s="10">
        <f t="shared" si="26"/>
        <v>0</v>
      </c>
      <c r="AS83">
        <f t="shared" si="27"/>
        <v>0</v>
      </c>
      <c r="AT83">
        <f t="shared" si="28"/>
        <v>0</v>
      </c>
      <c r="AU83" s="10">
        <f t="shared" si="29"/>
        <v>0</v>
      </c>
      <c r="AV83">
        <f t="shared" si="30"/>
        <v>0</v>
      </c>
      <c r="AW83">
        <f t="shared" si="31"/>
        <v>0</v>
      </c>
      <c r="AX83" s="10">
        <f t="shared" si="32"/>
        <v>0</v>
      </c>
      <c r="AY83">
        <f t="shared" si="33"/>
        <v>0</v>
      </c>
      <c r="AZ83">
        <f t="shared" si="34"/>
        <v>0</v>
      </c>
      <c r="BA83" s="10">
        <f t="shared" si="35"/>
        <v>0</v>
      </c>
    </row>
    <row r="84" spans="6:53" x14ac:dyDescent="0.25">
      <c r="F84">
        <f>+Base!G82</f>
        <v>0</v>
      </c>
      <c r="G84">
        <f>+Base!F82</f>
        <v>0</v>
      </c>
      <c r="H84">
        <f>IF(G84=Base!$S$2,F84+4,F84)</f>
        <v>0</v>
      </c>
      <c r="R84" s="6">
        <f t="shared" si="18"/>
        <v>0</v>
      </c>
      <c r="Y84" s="6">
        <f t="shared" si="19"/>
        <v>0</v>
      </c>
      <c r="AF84" s="6">
        <f t="shared" si="20"/>
        <v>0</v>
      </c>
      <c r="AM84" s="13">
        <f t="shared" si="21"/>
        <v>0</v>
      </c>
      <c r="AN84" s="10">
        <f t="shared" si="22"/>
        <v>0</v>
      </c>
      <c r="AO84" s="8">
        <f t="shared" si="23"/>
        <v>0</v>
      </c>
      <c r="AP84">
        <f t="shared" si="24"/>
        <v>0</v>
      </c>
      <c r="AQ84">
        <f t="shared" si="25"/>
        <v>0</v>
      </c>
      <c r="AR84" s="10">
        <f t="shared" si="26"/>
        <v>0</v>
      </c>
      <c r="AS84">
        <f t="shared" si="27"/>
        <v>0</v>
      </c>
      <c r="AT84">
        <f t="shared" si="28"/>
        <v>0</v>
      </c>
      <c r="AU84" s="10">
        <f t="shared" si="29"/>
        <v>0</v>
      </c>
      <c r="AV84">
        <f t="shared" si="30"/>
        <v>0</v>
      </c>
      <c r="AW84">
        <f t="shared" si="31"/>
        <v>0</v>
      </c>
      <c r="AX84" s="10">
        <f t="shared" si="32"/>
        <v>0</v>
      </c>
      <c r="AY84">
        <f t="shared" si="33"/>
        <v>0</v>
      </c>
      <c r="AZ84">
        <f t="shared" si="34"/>
        <v>0</v>
      </c>
      <c r="BA84" s="10">
        <f t="shared" si="35"/>
        <v>0</v>
      </c>
    </row>
    <row r="85" spans="6:53" x14ac:dyDescent="0.25">
      <c r="F85">
        <f>+Base!G83</f>
        <v>0</v>
      </c>
      <c r="G85">
        <f>+Base!F83</f>
        <v>0</v>
      </c>
      <c r="H85">
        <f>IF(G85=Base!$S$2,F85+4,F85)</f>
        <v>0</v>
      </c>
      <c r="R85" s="6">
        <f t="shared" si="18"/>
        <v>0</v>
      </c>
      <c r="Y85" s="6">
        <f t="shared" si="19"/>
        <v>0</v>
      </c>
      <c r="AF85" s="6">
        <f t="shared" si="20"/>
        <v>0</v>
      </c>
      <c r="AM85" s="13">
        <f t="shared" si="21"/>
        <v>0</v>
      </c>
      <c r="AN85" s="10">
        <f t="shared" si="22"/>
        <v>0</v>
      </c>
      <c r="AO85" s="8">
        <f t="shared" si="23"/>
        <v>0</v>
      </c>
      <c r="AP85">
        <f t="shared" si="24"/>
        <v>0</v>
      </c>
      <c r="AQ85">
        <f t="shared" si="25"/>
        <v>0</v>
      </c>
      <c r="AR85" s="10">
        <f t="shared" si="26"/>
        <v>0</v>
      </c>
      <c r="AS85">
        <f t="shared" si="27"/>
        <v>0</v>
      </c>
      <c r="AT85">
        <f t="shared" si="28"/>
        <v>0</v>
      </c>
      <c r="AU85" s="10">
        <f t="shared" si="29"/>
        <v>0</v>
      </c>
      <c r="AV85">
        <f t="shared" si="30"/>
        <v>0</v>
      </c>
      <c r="AW85">
        <f t="shared" si="31"/>
        <v>0</v>
      </c>
      <c r="AX85" s="10">
        <f t="shared" si="32"/>
        <v>0</v>
      </c>
      <c r="AY85">
        <f t="shared" si="33"/>
        <v>0</v>
      </c>
      <c r="AZ85">
        <f t="shared" si="34"/>
        <v>0</v>
      </c>
      <c r="BA85" s="10">
        <f t="shared" si="35"/>
        <v>0</v>
      </c>
    </row>
    <row r="86" spans="6:53" x14ac:dyDescent="0.25">
      <c r="F86">
        <f>+Base!G84</f>
        <v>0</v>
      </c>
      <c r="G86">
        <f>+Base!F84</f>
        <v>0</v>
      </c>
      <c r="H86">
        <f>IF(G86=Base!$S$2,F86+4,F86)</f>
        <v>0</v>
      </c>
      <c r="R86" s="6">
        <f t="shared" si="18"/>
        <v>0</v>
      </c>
      <c r="Y86" s="6">
        <f t="shared" si="19"/>
        <v>0</v>
      </c>
      <c r="AF86" s="6">
        <f t="shared" si="20"/>
        <v>0</v>
      </c>
      <c r="AM86" s="13">
        <f t="shared" si="21"/>
        <v>0</v>
      </c>
      <c r="AN86" s="10">
        <f t="shared" si="22"/>
        <v>0</v>
      </c>
      <c r="AO86" s="8">
        <f t="shared" si="23"/>
        <v>0</v>
      </c>
      <c r="AP86">
        <f t="shared" si="24"/>
        <v>0</v>
      </c>
      <c r="AQ86">
        <f t="shared" si="25"/>
        <v>0</v>
      </c>
      <c r="AR86" s="10">
        <f t="shared" si="26"/>
        <v>0</v>
      </c>
      <c r="AS86">
        <f t="shared" si="27"/>
        <v>0</v>
      </c>
      <c r="AT86">
        <f t="shared" si="28"/>
        <v>0</v>
      </c>
      <c r="AU86" s="10">
        <f t="shared" si="29"/>
        <v>0</v>
      </c>
      <c r="AV86">
        <f t="shared" si="30"/>
        <v>0</v>
      </c>
      <c r="AW86">
        <f t="shared" si="31"/>
        <v>0</v>
      </c>
      <c r="AX86" s="10">
        <f t="shared" si="32"/>
        <v>0</v>
      </c>
      <c r="AY86">
        <f t="shared" si="33"/>
        <v>0</v>
      </c>
      <c r="AZ86">
        <f t="shared" si="34"/>
        <v>0</v>
      </c>
      <c r="BA86" s="10">
        <f t="shared" si="35"/>
        <v>0</v>
      </c>
    </row>
    <row r="87" spans="6:53" x14ac:dyDescent="0.25">
      <c r="F87">
        <f>+Base!G85</f>
        <v>0</v>
      </c>
      <c r="G87">
        <f>+Base!F85</f>
        <v>0</v>
      </c>
      <c r="H87">
        <f>IF(G87=Base!$S$2,F87+4,F87)</f>
        <v>0</v>
      </c>
      <c r="R87" s="6">
        <f t="shared" si="18"/>
        <v>0</v>
      </c>
      <c r="Y87" s="6">
        <f t="shared" si="19"/>
        <v>0</v>
      </c>
      <c r="AF87" s="6">
        <f t="shared" si="20"/>
        <v>0</v>
      </c>
      <c r="AM87" s="13">
        <f t="shared" si="21"/>
        <v>0</v>
      </c>
      <c r="AN87" s="10">
        <f t="shared" si="22"/>
        <v>0</v>
      </c>
      <c r="AO87" s="8">
        <f t="shared" si="23"/>
        <v>0</v>
      </c>
      <c r="AP87">
        <f t="shared" si="24"/>
        <v>0</v>
      </c>
      <c r="AQ87">
        <f t="shared" si="25"/>
        <v>0</v>
      </c>
      <c r="AR87" s="10">
        <f t="shared" si="26"/>
        <v>0</v>
      </c>
      <c r="AS87">
        <f t="shared" si="27"/>
        <v>0</v>
      </c>
      <c r="AT87">
        <f t="shared" si="28"/>
        <v>0</v>
      </c>
      <c r="AU87" s="10">
        <f t="shared" si="29"/>
        <v>0</v>
      </c>
      <c r="AV87">
        <f t="shared" si="30"/>
        <v>0</v>
      </c>
      <c r="AW87">
        <f t="shared" si="31"/>
        <v>0</v>
      </c>
      <c r="AX87" s="10">
        <f t="shared" si="32"/>
        <v>0</v>
      </c>
      <c r="AY87">
        <f t="shared" si="33"/>
        <v>0</v>
      </c>
      <c r="AZ87">
        <f t="shared" si="34"/>
        <v>0</v>
      </c>
      <c r="BA87" s="10">
        <f t="shared" si="35"/>
        <v>0</v>
      </c>
    </row>
    <row r="88" spans="6:53" x14ac:dyDescent="0.25">
      <c r="F88">
        <f>+Base!G86</f>
        <v>0</v>
      </c>
      <c r="G88">
        <f>+Base!F86</f>
        <v>0</v>
      </c>
      <c r="H88">
        <f>IF(G88=Base!$S$2,F88+4,F88)</f>
        <v>0</v>
      </c>
      <c r="R88" s="6">
        <f t="shared" si="18"/>
        <v>0</v>
      </c>
      <c r="Y88" s="6">
        <f t="shared" si="19"/>
        <v>0</v>
      </c>
      <c r="AF88" s="6">
        <f t="shared" si="20"/>
        <v>0</v>
      </c>
      <c r="AM88" s="13">
        <f t="shared" si="21"/>
        <v>0</v>
      </c>
      <c r="AN88" s="10">
        <f t="shared" si="22"/>
        <v>0</v>
      </c>
      <c r="AO88" s="8">
        <f t="shared" si="23"/>
        <v>0</v>
      </c>
      <c r="AP88">
        <f t="shared" si="24"/>
        <v>0</v>
      </c>
      <c r="AQ88">
        <f t="shared" si="25"/>
        <v>0</v>
      </c>
      <c r="AR88" s="10">
        <f t="shared" si="26"/>
        <v>0</v>
      </c>
      <c r="AS88">
        <f t="shared" si="27"/>
        <v>0</v>
      </c>
      <c r="AT88">
        <f t="shared" si="28"/>
        <v>0</v>
      </c>
      <c r="AU88" s="10">
        <f t="shared" si="29"/>
        <v>0</v>
      </c>
      <c r="AV88">
        <f t="shared" si="30"/>
        <v>0</v>
      </c>
      <c r="AW88">
        <f t="shared" si="31"/>
        <v>0</v>
      </c>
      <c r="AX88" s="10">
        <f t="shared" si="32"/>
        <v>0</v>
      </c>
      <c r="AY88">
        <f t="shared" si="33"/>
        <v>0</v>
      </c>
      <c r="AZ88">
        <f t="shared" si="34"/>
        <v>0</v>
      </c>
      <c r="BA88" s="10">
        <f t="shared" si="35"/>
        <v>0</v>
      </c>
    </row>
    <row r="89" spans="6:53" x14ac:dyDescent="0.25">
      <c r="F89">
        <f>+Base!G87</f>
        <v>0</v>
      </c>
      <c r="G89">
        <f>+Base!F87</f>
        <v>0</v>
      </c>
      <c r="H89">
        <f>IF(G89=Base!$S$2,F89+4,F89)</f>
        <v>0</v>
      </c>
      <c r="R89" s="6">
        <f t="shared" si="18"/>
        <v>0</v>
      </c>
      <c r="Y89" s="6">
        <f t="shared" si="19"/>
        <v>0</v>
      </c>
      <c r="AF89" s="6">
        <f t="shared" si="20"/>
        <v>0</v>
      </c>
      <c r="AM89" s="13">
        <f t="shared" si="21"/>
        <v>0</v>
      </c>
      <c r="AN89" s="10">
        <f t="shared" si="22"/>
        <v>0</v>
      </c>
      <c r="AO89" s="8">
        <f t="shared" si="23"/>
        <v>0</v>
      </c>
      <c r="AP89">
        <f t="shared" si="24"/>
        <v>0</v>
      </c>
      <c r="AQ89">
        <f t="shared" si="25"/>
        <v>0</v>
      </c>
      <c r="AR89" s="10">
        <f t="shared" si="26"/>
        <v>0</v>
      </c>
      <c r="AS89">
        <f t="shared" si="27"/>
        <v>0</v>
      </c>
      <c r="AT89">
        <f t="shared" si="28"/>
        <v>0</v>
      </c>
      <c r="AU89" s="10">
        <f t="shared" si="29"/>
        <v>0</v>
      </c>
      <c r="AV89">
        <f t="shared" si="30"/>
        <v>0</v>
      </c>
      <c r="AW89">
        <f t="shared" si="31"/>
        <v>0</v>
      </c>
      <c r="AX89" s="10">
        <f t="shared" si="32"/>
        <v>0</v>
      </c>
      <c r="AY89">
        <f t="shared" si="33"/>
        <v>0</v>
      </c>
      <c r="AZ89">
        <f t="shared" si="34"/>
        <v>0</v>
      </c>
      <c r="BA89" s="10">
        <f t="shared" si="35"/>
        <v>0</v>
      </c>
    </row>
    <row r="90" spans="6:53" x14ac:dyDescent="0.25">
      <c r="F90">
        <f>+Base!G88</f>
        <v>0</v>
      </c>
      <c r="G90">
        <f>+Base!F88</f>
        <v>0</v>
      </c>
      <c r="H90">
        <f>IF(G90=Base!$S$2,F90+4,F90)</f>
        <v>0</v>
      </c>
      <c r="R90" s="6">
        <f t="shared" si="18"/>
        <v>0</v>
      </c>
      <c r="Y90" s="6">
        <f t="shared" si="19"/>
        <v>0</v>
      </c>
      <c r="AF90" s="6">
        <f t="shared" si="20"/>
        <v>0</v>
      </c>
      <c r="AM90" s="13">
        <f t="shared" si="21"/>
        <v>0</v>
      </c>
      <c r="AN90" s="10">
        <f t="shared" si="22"/>
        <v>0</v>
      </c>
      <c r="AO90" s="8">
        <f t="shared" si="23"/>
        <v>0</v>
      </c>
      <c r="AP90">
        <f t="shared" si="24"/>
        <v>0</v>
      </c>
      <c r="AQ90">
        <f t="shared" si="25"/>
        <v>0</v>
      </c>
      <c r="AR90" s="10">
        <f t="shared" si="26"/>
        <v>0</v>
      </c>
      <c r="AS90">
        <f t="shared" si="27"/>
        <v>0</v>
      </c>
      <c r="AT90">
        <f t="shared" si="28"/>
        <v>0</v>
      </c>
      <c r="AU90" s="10">
        <f t="shared" si="29"/>
        <v>0</v>
      </c>
      <c r="AV90">
        <f t="shared" si="30"/>
        <v>0</v>
      </c>
      <c r="AW90">
        <f t="shared" si="31"/>
        <v>0</v>
      </c>
      <c r="AX90" s="10">
        <f t="shared" si="32"/>
        <v>0</v>
      </c>
      <c r="AY90">
        <f t="shared" si="33"/>
        <v>0</v>
      </c>
      <c r="AZ90">
        <f t="shared" si="34"/>
        <v>0</v>
      </c>
      <c r="BA90" s="10">
        <f t="shared" si="35"/>
        <v>0</v>
      </c>
    </row>
    <row r="91" spans="6:53" x14ac:dyDescent="0.25">
      <c r="F91">
        <f>+Base!G89</f>
        <v>0</v>
      </c>
      <c r="G91">
        <f>+Base!F89</f>
        <v>0</v>
      </c>
      <c r="H91">
        <f>IF(G91=Base!$S$2,F91+4,F91)</f>
        <v>0</v>
      </c>
      <c r="R91" s="6">
        <f t="shared" si="18"/>
        <v>0</v>
      </c>
      <c r="Y91" s="6">
        <f t="shared" si="19"/>
        <v>0</v>
      </c>
      <c r="AF91" s="6">
        <f t="shared" si="20"/>
        <v>0</v>
      </c>
      <c r="AM91" s="13">
        <f t="shared" si="21"/>
        <v>0</v>
      </c>
      <c r="AN91" s="10">
        <f t="shared" si="22"/>
        <v>0</v>
      </c>
      <c r="AO91" s="8">
        <f t="shared" si="23"/>
        <v>0</v>
      </c>
      <c r="AP91">
        <f t="shared" si="24"/>
        <v>0</v>
      </c>
      <c r="AQ91">
        <f t="shared" si="25"/>
        <v>0</v>
      </c>
      <c r="AR91" s="10">
        <f t="shared" si="26"/>
        <v>0</v>
      </c>
      <c r="AS91">
        <f t="shared" si="27"/>
        <v>0</v>
      </c>
      <c r="AT91">
        <f t="shared" si="28"/>
        <v>0</v>
      </c>
      <c r="AU91" s="10">
        <f t="shared" si="29"/>
        <v>0</v>
      </c>
      <c r="AV91">
        <f t="shared" si="30"/>
        <v>0</v>
      </c>
      <c r="AW91">
        <f t="shared" si="31"/>
        <v>0</v>
      </c>
      <c r="AX91" s="10">
        <f t="shared" si="32"/>
        <v>0</v>
      </c>
      <c r="AY91">
        <f t="shared" si="33"/>
        <v>0</v>
      </c>
      <c r="AZ91">
        <f t="shared" si="34"/>
        <v>0</v>
      </c>
      <c r="BA91" s="10">
        <f t="shared" si="35"/>
        <v>0</v>
      </c>
    </row>
    <row r="92" spans="6:53" x14ac:dyDescent="0.25">
      <c r="F92">
        <f>+Base!G90</f>
        <v>0</v>
      </c>
      <c r="G92">
        <f>+Base!F90</f>
        <v>0</v>
      </c>
      <c r="H92">
        <f>IF(G92=Base!$S$2,F92+4,F92)</f>
        <v>0</v>
      </c>
      <c r="R92" s="6">
        <f t="shared" si="18"/>
        <v>0</v>
      </c>
      <c r="Y92" s="6">
        <f t="shared" si="19"/>
        <v>0</v>
      </c>
      <c r="AF92" s="6">
        <f t="shared" si="20"/>
        <v>0</v>
      </c>
      <c r="AM92" s="13">
        <f t="shared" si="21"/>
        <v>0</v>
      </c>
      <c r="AN92" s="10">
        <f t="shared" si="22"/>
        <v>0</v>
      </c>
      <c r="AO92" s="8">
        <f t="shared" si="23"/>
        <v>0</v>
      </c>
      <c r="AP92">
        <f t="shared" si="24"/>
        <v>0</v>
      </c>
      <c r="AQ92">
        <f t="shared" si="25"/>
        <v>0</v>
      </c>
      <c r="AR92" s="10">
        <f t="shared" si="26"/>
        <v>0</v>
      </c>
      <c r="AS92">
        <f t="shared" si="27"/>
        <v>0</v>
      </c>
      <c r="AT92">
        <f t="shared" si="28"/>
        <v>0</v>
      </c>
      <c r="AU92" s="10">
        <f t="shared" si="29"/>
        <v>0</v>
      </c>
      <c r="AV92">
        <f t="shared" si="30"/>
        <v>0</v>
      </c>
      <c r="AW92">
        <f t="shared" si="31"/>
        <v>0</v>
      </c>
      <c r="AX92" s="10">
        <f t="shared" si="32"/>
        <v>0</v>
      </c>
      <c r="AY92">
        <f t="shared" si="33"/>
        <v>0</v>
      </c>
      <c r="AZ92">
        <f t="shared" si="34"/>
        <v>0</v>
      </c>
      <c r="BA92" s="10">
        <f t="shared" si="35"/>
        <v>0</v>
      </c>
    </row>
    <row r="93" spans="6:53" x14ac:dyDescent="0.25">
      <c r="F93">
        <f>+Base!G91</f>
        <v>0</v>
      </c>
      <c r="G93">
        <f>+Base!F91</f>
        <v>0</v>
      </c>
      <c r="H93">
        <f>IF(G93=Base!$S$2,F93+4,F93)</f>
        <v>0</v>
      </c>
      <c r="R93" s="6">
        <f t="shared" si="18"/>
        <v>0</v>
      </c>
      <c r="Y93" s="6">
        <f t="shared" si="19"/>
        <v>0</v>
      </c>
      <c r="AF93" s="6">
        <f t="shared" si="20"/>
        <v>0</v>
      </c>
      <c r="AM93" s="13">
        <f t="shared" si="21"/>
        <v>0</v>
      </c>
      <c r="AN93" s="10">
        <f t="shared" si="22"/>
        <v>0</v>
      </c>
      <c r="AO93" s="8">
        <f t="shared" si="23"/>
        <v>0</v>
      </c>
      <c r="AP93">
        <f t="shared" si="24"/>
        <v>0</v>
      </c>
      <c r="AQ93">
        <f t="shared" si="25"/>
        <v>0</v>
      </c>
      <c r="AR93" s="10">
        <f t="shared" si="26"/>
        <v>0</v>
      </c>
      <c r="AS93">
        <f t="shared" si="27"/>
        <v>0</v>
      </c>
      <c r="AT93">
        <f t="shared" si="28"/>
        <v>0</v>
      </c>
      <c r="AU93" s="10">
        <f t="shared" si="29"/>
        <v>0</v>
      </c>
      <c r="AV93">
        <f t="shared" si="30"/>
        <v>0</v>
      </c>
      <c r="AW93">
        <f t="shared" si="31"/>
        <v>0</v>
      </c>
      <c r="AX93" s="10">
        <f t="shared" si="32"/>
        <v>0</v>
      </c>
      <c r="AY93">
        <f t="shared" si="33"/>
        <v>0</v>
      </c>
      <c r="AZ93">
        <f t="shared" si="34"/>
        <v>0</v>
      </c>
      <c r="BA93" s="10">
        <f t="shared" si="35"/>
        <v>0</v>
      </c>
    </row>
    <row r="94" spans="6:53" x14ac:dyDescent="0.25">
      <c r="F94">
        <f>+Base!G92</f>
        <v>0</v>
      </c>
      <c r="G94">
        <f>+Base!F92</f>
        <v>0</v>
      </c>
      <c r="H94">
        <f>IF(G94=Base!$S$2,F94+4,F94)</f>
        <v>0</v>
      </c>
      <c r="R94" s="6">
        <f t="shared" si="18"/>
        <v>0</v>
      </c>
      <c r="Y94" s="6">
        <f t="shared" si="19"/>
        <v>0</v>
      </c>
      <c r="AF94" s="6">
        <f t="shared" si="20"/>
        <v>0</v>
      </c>
      <c r="AM94" s="13">
        <f t="shared" si="21"/>
        <v>0</v>
      </c>
      <c r="AN94" s="10">
        <f t="shared" si="22"/>
        <v>0</v>
      </c>
      <c r="AO94" s="8">
        <f t="shared" si="23"/>
        <v>0</v>
      </c>
      <c r="AP94">
        <f t="shared" si="24"/>
        <v>0</v>
      </c>
      <c r="AQ94">
        <f t="shared" si="25"/>
        <v>0</v>
      </c>
      <c r="AR94" s="10">
        <f t="shared" si="26"/>
        <v>0</v>
      </c>
      <c r="AS94">
        <f t="shared" si="27"/>
        <v>0</v>
      </c>
      <c r="AT94">
        <f t="shared" si="28"/>
        <v>0</v>
      </c>
      <c r="AU94" s="10">
        <f t="shared" si="29"/>
        <v>0</v>
      </c>
      <c r="AV94">
        <f t="shared" si="30"/>
        <v>0</v>
      </c>
      <c r="AW94">
        <f t="shared" si="31"/>
        <v>0</v>
      </c>
      <c r="AX94" s="10">
        <f t="shared" si="32"/>
        <v>0</v>
      </c>
      <c r="AY94">
        <f t="shared" si="33"/>
        <v>0</v>
      </c>
      <c r="AZ94">
        <f t="shared" si="34"/>
        <v>0</v>
      </c>
      <c r="BA94" s="10">
        <f t="shared" si="35"/>
        <v>0</v>
      </c>
    </row>
    <row r="95" spans="6:53" x14ac:dyDescent="0.25">
      <c r="F95">
        <f>+Base!G93</f>
        <v>0</v>
      </c>
      <c r="G95">
        <f>+Base!F93</f>
        <v>0</v>
      </c>
      <c r="H95">
        <f>IF(G95=Base!$S$2,F95+4,F95)</f>
        <v>0</v>
      </c>
      <c r="R95" s="6">
        <f t="shared" si="18"/>
        <v>0</v>
      </c>
      <c r="Y95" s="6">
        <f t="shared" si="19"/>
        <v>0</v>
      </c>
      <c r="AF95" s="6">
        <f t="shared" si="20"/>
        <v>0</v>
      </c>
      <c r="AM95" s="13">
        <f t="shared" si="21"/>
        <v>0</v>
      </c>
      <c r="AN95" s="10">
        <f t="shared" si="22"/>
        <v>0</v>
      </c>
      <c r="AO95" s="8">
        <f t="shared" si="23"/>
        <v>0</v>
      </c>
      <c r="AP95">
        <f t="shared" si="24"/>
        <v>0</v>
      </c>
      <c r="AQ95">
        <f t="shared" si="25"/>
        <v>0</v>
      </c>
      <c r="AR95" s="10">
        <f t="shared" si="26"/>
        <v>0</v>
      </c>
      <c r="AS95">
        <f t="shared" si="27"/>
        <v>0</v>
      </c>
      <c r="AT95">
        <f t="shared" si="28"/>
        <v>0</v>
      </c>
      <c r="AU95" s="10">
        <f t="shared" si="29"/>
        <v>0</v>
      </c>
      <c r="AV95">
        <f t="shared" si="30"/>
        <v>0</v>
      </c>
      <c r="AW95">
        <f t="shared" si="31"/>
        <v>0</v>
      </c>
      <c r="AX95" s="10">
        <f t="shared" si="32"/>
        <v>0</v>
      </c>
      <c r="AY95">
        <f t="shared" si="33"/>
        <v>0</v>
      </c>
      <c r="AZ95">
        <f t="shared" si="34"/>
        <v>0</v>
      </c>
      <c r="BA95" s="10">
        <f t="shared" si="35"/>
        <v>0</v>
      </c>
    </row>
    <row r="96" spans="6:53" x14ac:dyDescent="0.25">
      <c r="F96">
        <f>+Base!G94</f>
        <v>0</v>
      </c>
      <c r="G96">
        <f>+Base!F94</f>
        <v>0</v>
      </c>
      <c r="H96">
        <f>IF(G96=Base!$S$2,F96+4,F96)</f>
        <v>0</v>
      </c>
      <c r="R96" s="6">
        <f t="shared" si="18"/>
        <v>0</v>
      </c>
      <c r="Y96" s="6">
        <f t="shared" si="19"/>
        <v>0</v>
      </c>
      <c r="AF96" s="6">
        <f t="shared" si="20"/>
        <v>0</v>
      </c>
      <c r="AM96" s="13">
        <f t="shared" si="21"/>
        <v>0</v>
      </c>
      <c r="AN96" s="10">
        <f t="shared" si="22"/>
        <v>0</v>
      </c>
      <c r="AO96" s="8">
        <f t="shared" si="23"/>
        <v>0</v>
      </c>
      <c r="AP96">
        <f t="shared" si="24"/>
        <v>0</v>
      </c>
      <c r="AQ96">
        <f t="shared" si="25"/>
        <v>0</v>
      </c>
      <c r="AR96" s="10">
        <f t="shared" si="26"/>
        <v>0</v>
      </c>
      <c r="AS96">
        <f t="shared" si="27"/>
        <v>0</v>
      </c>
      <c r="AT96">
        <f t="shared" si="28"/>
        <v>0</v>
      </c>
      <c r="AU96" s="10">
        <f t="shared" si="29"/>
        <v>0</v>
      </c>
      <c r="AV96">
        <f t="shared" si="30"/>
        <v>0</v>
      </c>
      <c r="AW96">
        <f t="shared" si="31"/>
        <v>0</v>
      </c>
      <c r="AX96" s="10">
        <f t="shared" si="32"/>
        <v>0</v>
      </c>
      <c r="AY96">
        <f t="shared" si="33"/>
        <v>0</v>
      </c>
      <c r="AZ96">
        <f t="shared" si="34"/>
        <v>0</v>
      </c>
      <c r="BA96" s="10">
        <f t="shared" si="35"/>
        <v>0</v>
      </c>
    </row>
    <row r="97" spans="6:53" x14ac:dyDescent="0.25">
      <c r="F97">
        <f>+Base!G95</f>
        <v>0</v>
      </c>
      <c r="G97">
        <f>+Base!F95</f>
        <v>0</v>
      </c>
      <c r="H97">
        <f>IF(G97=Base!$S$2,F97+4,F97)</f>
        <v>0</v>
      </c>
      <c r="R97" s="6">
        <f t="shared" si="18"/>
        <v>0</v>
      </c>
      <c r="Y97" s="6">
        <f t="shared" si="19"/>
        <v>0</v>
      </c>
      <c r="AF97" s="6">
        <f t="shared" si="20"/>
        <v>0</v>
      </c>
      <c r="AM97" s="13">
        <f t="shared" si="21"/>
        <v>0</v>
      </c>
      <c r="AN97" s="10">
        <f t="shared" si="22"/>
        <v>0</v>
      </c>
      <c r="AO97" s="8">
        <f t="shared" si="23"/>
        <v>0</v>
      </c>
      <c r="AP97">
        <f t="shared" si="24"/>
        <v>0</v>
      </c>
      <c r="AQ97">
        <f t="shared" si="25"/>
        <v>0</v>
      </c>
      <c r="AR97" s="10">
        <f t="shared" si="26"/>
        <v>0</v>
      </c>
      <c r="AS97">
        <f t="shared" si="27"/>
        <v>0</v>
      </c>
      <c r="AT97">
        <f t="shared" si="28"/>
        <v>0</v>
      </c>
      <c r="AU97" s="10">
        <f t="shared" si="29"/>
        <v>0</v>
      </c>
      <c r="AV97">
        <f t="shared" si="30"/>
        <v>0</v>
      </c>
      <c r="AW97">
        <f t="shared" si="31"/>
        <v>0</v>
      </c>
      <c r="AX97" s="10">
        <f t="shared" si="32"/>
        <v>0</v>
      </c>
      <c r="AY97">
        <f t="shared" si="33"/>
        <v>0</v>
      </c>
      <c r="AZ97">
        <f t="shared" si="34"/>
        <v>0</v>
      </c>
      <c r="BA97" s="10">
        <f t="shared" si="35"/>
        <v>0</v>
      </c>
    </row>
    <row r="98" spans="6:53" x14ac:dyDescent="0.25">
      <c r="F98">
        <f>+Base!G96</f>
        <v>0</v>
      </c>
      <c r="G98">
        <f>+Base!F96</f>
        <v>0</v>
      </c>
      <c r="H98">
        <f>IF(G98=Base!$S$2,F98+4,F98)</f>
        <v>0</v>
      </c>
      <c r="R98" s="6">
        <f t="shared" si="18"/>
        <v>0</v>
      </c>
      <c r="Y98" s="6">
        <f t="shared" si="19"/>
        <v>0</v>
      </c>
      <c r="AF98" s="6">
        <f t="shared" si="20"/>
        <v>0</v>
      </c>
      <c r="AM98" s="13">
        <f t="shared" si="21"/>
        <v>0</v>
      </c>
      <c r="AN98" s="10">
        <f t="shared" si="22"/>
        <v>0</v>
      </c>
      <c r="AO98" s="8">
        <f t="shared" si="23"/>
        <v>0</v>
      </c>
      <c r="AP98">
        <f t="shared" si="24"/>
        <v>0</v>
      </c>
      <c r="AQ98">
        <f t="shared" si="25"/>
        <v>0</v>
      </c>
      <c r="AR98" s="10">
        <f t="shared" si="26"/>
        <v>0</v>
      </c>
      <c r="AS98">
        <f t="shared" si="27"/>
        <v>0</v>
      </c>
      <c r="AT98">
        <f t="shared" si="28"/>
        <v>0</v>
      </c>
      <c r="AU98" s="10">
        <f t="shared" si="29"/>
        <v>0</v>
      </c>
      <c r="AV98">
        <f t="shared" si="30"/>
        <v>0</v>
      </c>
      <c r="AW98">
        <f t="shared" si="31"/>
        <v>0</v>
      </c>
      <c r="AX98" s="10">
        <f t="shared" si="32"/>
        <v>0</v>
      </c>
      <c r="AY98">
        <f t="shared" si="33"/>
        <v>0</v>
      </c>
      <c r="AZ98">
        <f t="shared" si="34"/>
        <v>0</v>
      </c>
      <c r="BA98" s="10">
        <f t="shared" si="35"/>
        <v>0</v>
      </c>
    </row>
    <row r="99" spans="6:53" x14ac:dyDescent="0.25">
      <c r="F99">
        <f>+Base!G97</f>
        <v>0</v>
      </c>
      <c r="G99">
        <f>+Base!F97</f>
        <v>0</v>
      </c>
      <c r="H99">
        <f>IF(G99=Base!$S$2,F99+4,F99)</f>
        <v>0</v>
      </c>
      <c r="R99" s="6">
        <f t="shared" si="18"/>
        <v>0</v>
      </c>
      <c r="Y99" s="6">
        <f t="shared" si="19"/>
        <v>0</v>
      </c>
      <c r="AF99" s="6">
        <f t="shared" si="20"/>
        <v>0</v>
      </c>
      <c r="AM99" s="13">
        <f t="shared" si="21"/>
        <v>0</v>
      </c>
      <c r="AN99" s="10">
        <f t="shared" si="22"/>
        <v>0</v>
      </c>
      <c r="AO99" s="8">
        <f t="shared" si="23"/>
        <v>0</v>
      </c>
      <c r="AP99">
        <f t="shared" si="24"/>
        <v>0</v>
      </c>
      <c r="AQ99">
        <f t="shared" si="25"/>
        <v>0</v>
      </c>
      <c r="AR99" s="10">
        <f t="shared" si="26"/>
        <v>0</v>
      </c>
      <c r="AS99">
        <f t="shared" si="27"/>
        <v>0</v>
      </c>
      <c r="AT99">
        <f t="shared" si="28"/>
        <v>0</v>
      </c>
      <c r="AU99" s="10">
        <f t="shared" si="29"/>
        <v>0</v>
      </c>
      <c r="AV99">
        <f t="shared" si="30"/>
        <v>0</v>
      </c>
      <c r="AW99">
        <f t="shared" si="31"/>
        <v>0</v>
      </c>
      <c r="AX99" s="10">
        <f t="shared" si="32"/>
        <v>0</v>
      </c>
      <c r="AY99">
        <f t="shared" si="33"/>
        <v>0</v>
      </c>
      <c r="AZ99">
        <f t="shared" si="34"/>
        <v>0</v>
      </c>
      <c r="BA99" s="10">
        <f t="shared" si="35"/>
        <v>0</v>
      </c>
    </row>
    <row r="100" spans="6:53" x14ac:dyDescent="0.25">
      <c r="F100">
        <f>+Base!G98</f>
        <v>0</v>
      </c>
      <c r="G100">
        <f>+Base!F98</f>
        <v>0</v>
      </c>
      <c r="H100">
        <f>IF(G100=Base!$S$2,F100+4,F100)</f>
        <v>0</v>
      </c>
      <c r="R100" s="6">
        <f t="shared" si="18"/>
        <v>0</v>
      </c>
      <c r="Y100" s="6">
        <f t="shared" si="19"/>
        <v>0</v>
      </c>
      <c r="AF100" s="6">
        <f t="shared" si="20"/>
        <v>0</v>
      </c>
      <c r="AM100" s="13">
        <f t="shared" si="21"/>
        <v>0</v>
      </c>
      <c r="AN100" s="10">
        <f t="shared" si="22"/>
        <v>0</v>
      </c>
      <c r="AO100" s="8">
        <f t="shared" si="23"/>
        <v>0</v>
      </c>
      <c r="AP100">
        <f t="shared" si="24"/>
        <v>0</v>
      </c>
      <c r="AQ100">
        <f t="shared" si="25"/>
        <v>0</v>
      </c>
      <c r="AR100" s="10">
        <f t="shared" si="26"/>
        <v>0</v>
      </c>
      <c r="AS100">
        <f t="shared" si="27"/>
        <v>0</v>
      </c>
      <c r="AT100">
        <f t="shared" si="28"/>
        <v>0</v>
      </c>
      <c r="AU100" s="10">
        <f t="shared" si="29"/>
        <v>0</v>
      </c>
      <c r="AV100">
        <f t="shared" si="30"/>
        <v>0</v>
      </c>
      <c r="AW100">
        <f t="shared" si="31"/>
        <v>0</v>
      </c>
      <c r="AX100" s="10">
        <f t="shared" si="32"/>
        <v>0</v>
      </c>
      <c r="AY100">
        <f t="shared" si="33"/>
        <v>0</v>
      </c>
      <c r="AZ100">
        <f t="shared" si="34"/>
        <v>0</v>
      </c>
      <c r="BA100" s="10">
        <f t="shared" si="35"/>
        <v>0</v>
      </c>
    </row>
    <row r="101" spans="6:53" x14ac:dyDescent="0.25">
      <c r="F101">
        <f>+Base!G99</f>
        <v>0</v>
      </c>
      <c r="G101">
        <f>+Base!F99</f>
        <v>0</v>
      </c>
      <c r="H101">
        <f>IF(G101=Base!$S$2,F101+4,F101)</f>
        <v>0</v>
      </c>
      <c r="R101" s="6">
        <f t="shared" si="18"/>
        <v>0</v>
      </c>
      <c r="Y101" s="6">
        <f t="shared" si="19"/>
        <v>0</v>
      </c>
      <c r="AF101" s="6">
        <f t="shared" si="20"/>
        <v>0</v>
      </c>
      <c r="AM101" s="13">
        <f t="shared" si="21"/>
        <v>0</v>
      </c>
      <c r="AN101" s="10">
        <f t="shared" si="22"/>
        <v>0</v>
      </c>
      <c r="AO101" s="8">
        <f t="shared" si="23"/>
        <v>0</v>
      </c>
      <c r="AP101">
        <f t="shared" si="24"/>
        <v>0</v>
      </c>
      <c r="AQ101">
        <f t="shared" si="25"/>
        <v>0</v>
      </c>
      <c r="AR101" s="10">
        <f t="shared" si="26"/>
        <v>0</v>
      </c>
      <c r="AS101">
        <f t="shared" si="27"/>
        <v>0</v>
      </c>
      <c r="AT101">
        <f t="shared" si="28"/>
        <v>0</v>
      </c>
      <c r="AU101" s="10">
        <f t="shared" si="29"/>
        <v>0</v>
      </c>
      <c r="AV101">
        <f t="shared" si="30"/>
        <v>0</v>
      </c>
      <c r="AW101">
        <f t="shared" si="31"/>
        <v>0</v>
      </c>
      <c r="AX101" s="10">
        <f t="shared" si="32"/>
        <v>0</v>
      </c>
      <c r="AY101">
        <f t="shared" si="33"/>
        <v>0</v>
      </c>
      <c r="AZ101">
        <f t="shared" si="34"/>
        <v>0</v>
      </c>
      <c r="BA101" s="10">
        <f t="shared" si="35"/>
        <v>0</v>
      </c>
    </row>
    <row r="102" spans="6:53" x14ac:dyDescent="0.25">
      <c r="F102">
        <f>+Base!G100</f>
        <v>0</v>
      </c>
      <c r="G102">
        <f>+Base!F100</f>
        <v>0</v>
      </c>
      <c r="H102">
        <f>IF(G102=Base!$S$2,F102+4,F102)</f>
        <v>0</v>
      </c>
      <c r="R102" s="6">
        <f t="shared" si="18"/>
        <v>0</v>
      </c>
      <c r="Y102" s="6">
        <f t="shared" si="19"/>
        <v>0</v>
      </c>
      <c r="AF102" s="6">
        <f t="shared" si="20"/>
        <v>0</v>
      </c>
      <c r="AM102" s="13">
        <f t="shared" si="21"/>
        <v>0</v>
      </c>
      <c r="AN102" s="10">
        <f t="shared" si="22"/>
        <v>0</v>
      </c>
      <c r="AO102" s="8">
        <f t="shared" si="23"/>
        <v>0</v>
      </c>
      <c r="AP102">
        <f t="shared" si="24"/>
        <v>0</v>
      </c>
      <c r="AQ102">
        <f t="shared" si="25"/>
        <v>0</v>
      </c>
      <c r="AR102" s="10">
        <f t="shared" si="26"/>
        <v>0</v>
      </c>
      <c r="AS102">
        <f t="shared" si="27"/>
        <v>0</v>
      </c>
      <c r="AT102">
        <f t="shared" si="28"/>
        <v>0</v>
      </c>
      <c r="AU102" s="10">
        <f t="shared" si="29"/>
        <v>0</v>
      </c>
      <c r="AV102">
        <f t="shared" si="30"/>
        <v>0</v>
      </c>
      <c r="AW102">
        <f t="shared" si="31"/>
        <v>0</v>
      </c>
      <c r="AX102" s="10">
        <f t="shared" si="32"/>
        <v>0</v>
      </c>
      <c r="AY102">
        <f t="shared" si="33"/>
        <v>0</v>
      </c>
      <c r="AZ102">
        <f t="shared" si="34"/>
        <v>0</v>
      </c>
      <c r="BA102" s="10">
        <f t="shared" si="35"/>
        <v>0</v>
      </c>
    </row>
    <row r="103" spans="6:53" x14ac:dyDescent="0.25">
      <c r="F103">
        <f>+Base!G101</f>
        <v>0</v>
      </c>
      <c r="G103">
        <f>+Base!F101</f>
        <v>0</v>
      </c>
      <c r="H103">
        <f>IF(G103=Base!$S$2,F103+4,F103)</f>
        <v>0</v>
      </c>
      <c r="R103" s="6">
        <f t="shared" si="18"/>
        <v>0</v>
      </c>
      <c r="Y103" s="6">
        <f t="shared" si="19"/>
        <v>0</v>
      </c>
      <c r="AF103" s="6">
        <f t="shared" si="20"/>
        <v>0</v>
      </c>
      <c r="AM103" s="13">
        <f t="shared" si="21"/>
        <v>0</v>
      </c>
      <c r="AN103" s="10">
        <f t="shared" si="22"/>
        <v>0</v>
      </c>
      <c r="AO103" s="8">
        <f t="shared" si="23"/>
        <v>0</v>
      </c>
      <c r="AP103">
        <f t="shared" si="24"/>
        <v>0</v>
      </c>
      <c r="AQ103">
        <f t="shared" si="25"/>
        <v>0</v>
      </c>
      <c r="AR103" s="10">
        <f t="shared" si="26"/>
        <v>0</v>
      </c>
      <c r="AS103">
        <f t="shared" si="27"/>
        <v>0</v>
      </c>
      <c r="AT103">
        <f t="shared" si="28"/>
        <v>0</v>
      </c>
      <c r="AU103" s="10">
        <f t="shared" si="29"/>
        <v>0</v>
      </c>
      <c r="AV103">
        <f t="shared" si="30"/>
        <v>0</v>
      </c>
      <c r="AW103">
        <f t="shared" si="31"/>
        <v>0</v>
      </c>
      <c r="AX103" s="10">
        <f t="shared" si="32"/>
        <v>0</v>
      </c>
      <c r="AY103">
        <f t="shared" si="33"/>
        <v>0</v>
      </c>
      <c r="AZ103">
        <f t="shared" si="34"/>
        <v>0</v>
      </c>
      <c r="BA103" s="10">
        <f t="shared" si="35"/>
        <v>0</v>
      </c>
    </row>
    <row r="104" spans="6:53" x14ac:dyDescent="0.25">
      <c r="F104">
        <f>+Base!G102</f>
        <v>0</v>
      </c>
      <c r="G104">
        <f>+Base!F102</f>
        <v>0</v>
      </c>
      <c r="H104">
        <f>IF(G104=Base!$S$2,F104+4,F104)</f>
        <v>0</v>
      </c>
      <c r="R104" s="6">
        <f t="shared" si="18"/>
        <v>0</v>
      </c>
      <c r="Y104" s="6">
        <f t="shared" si="19"/>
        <v>0</v>
      </c>
      <c r="AF104" s="6">
        <f t="shared" si="20"/>
        <v>0</v>
      </c>
      <c r="AM104" s="13">
        <f t="shared" si="21"/>
        <v>0</v>
      </c>
      <c r="AN104" s="10">
        <f t="shared" si="22"/>
        <v>0</v>
      </c>
      <c r="AO104" s="8">
        <f t="shared" si="23"/>
        <v>0</v>
      </c>
      <c r="AP104">
        <f t="shared" si="24"/>
        <v>0</v>
      </c>
      <c r="AQ104">
        <f t="shared" si="25"/>
        <v>0</v>
      </c>
      <c r="AR104" s="10">
        <f t="shared" si="26"/>
        <v>0</v>
      </c>
      <c r="AS104">
        <f t="shared" si="27"/>
        <v>0</v>
      </c>
      <c r="AT104">
        <f t="shared" si="28"/>
        <v>0</v>
      </c>
      <c r="AU104" s="10">
        <f t="shared" si="29"/>
        <v>0</v>
      </c>
      <c r="AV104">
        <f t="shared" si="30"/>
        <v>0</v>
      </c>
      <c r="AW104">
        <f t="shared" si="31"/>
        <v>0</v>
      </c>
      <c r="AX104" s="10">
        <f t="shared" si="32"/>
        <v>0</v>
      </c>
      <c r="AY104">
        <f t="shared" si="33"/>
        <v>0</v>
      </c>
      <c r="AZ104">
        <f t="shared" si="34"/>
        <v>0</v>
      </c>
      <c r="BA104" s="10">
        <f t="shared" si="35"/>
        <v>0</v>
      </c>
    </row>
    <row r="105" spans="6:53" x14ac:dyDescent="0.25">
      <c r="F105">
        <f>+Base!G103</f>
        <v>0</v>
      </c>
      <c r="G105">
        <f>+Base!F103</f>
        <v>0</v>
      </c>
      <c r="H105">
        <f>IF(G105=Base!$S$2,F105+4,F105)</f>
        <v>0</v>
      </c>
      <c r="R105" s="6">
        <f t="shared" si="18"/>
        <v>0</v>
      </c>
      <c r="Y105" s="6">
        <f t="shared" si="19"/>
        <v>0</v>
      </c>
      <c r="AF105" s="6">
        <f t="shared" si="20"/>
        <v>0</v>
      </c>
      <c r="AM105" s="13">
        <f t="shared" si="21"/>
        <v>0</v>
      </c>
      <c r="AN105" s="10">
        <f t="shared" si="22"/>
        <v>0</v>
      </c>
      <c r="AO105" s="8">
        <f t="shared" si="23"/>
        <v>0</v>
      </c>
      <c r="AP105">
        <f t="shared" si="24"/>
        <v>0</v>
      </c>
      <c r="AQ105">
        <f t="shared" si="25"/>
        <v>0</v>
      </c>
      <c r="AR105" s="10">
        <f t="shared" si="26"/>
        <v>0</v>
      </c>
      <c r="AS105">
        <f t="shared" si="27"/>
        <v>0</v>
      </c>
      <c r="AT105">
        <f t="shared" si="28"/>
        <v>0</v>
      </c>
      <c r="AU105" s="10">
        <f t="shared" si="29"/>
        <v>0</v>
      </c>
      <c r="AV105">
        <f t="shared" si="30"/>
        <v>0</v>
      </c>
      <c r="AW105">
        <f t="shared" si="31"/>
        <v>0</v>
      </c>
      <c r="AX105" s="10">
        <f t="shared" si="32"/>
        <v>0</v>
      </c>
      <c r="AY105">
        <f t="shared" si="33"/>
        <v>0</v>
      </c>
      <c r="AZ105">
        <f t="shared" si="34"/>
        <v>0</v>
      </c>
      <c r="BA105" s="10">
        <f t="shared" si="35"/>
        <v>0</v>
      </c>
    </row>
    <row r="106" spans="6:53" x14ac:dyDescent="0.25">
      <c r="F106">
        <f>+Base!G104</f>
        <v>0</v>
      </c>
      <c r="G106">
        <f>+Base!F104</f>
        <v>0</v>
      </c>
      <c r="H106">
        <f>IF(G106=Base!$S$2,F106+4,F106)</f>
        <v>0</v>
      </c>
      <c r="R106" s="6">
        <f t="shared" si="18"/>
        <v>0</v>
      </c>
      <c r="Y106" s="6">
        <f t="shared" si="19"/>
        <v>0</v>
      </c>
      <c r="AF106" s="6">
        <f t="shared" si="20"/>
        <v>0</v>
      </c>
      <c r="AM106" s="13">
        <f t="shared" si="21"/>
        <v>0</v>
      </c>
      <c r="AN106" s="10">
        <f t="shared" si="22"/>
        <v>0</v>
      </c>
      <c r="AO106" s="8">
        <f t="shared" si="23"/>
        <v>0</v>
      </c>
      <c r="AP106">
        <f t="shared" si="24"/>
        <v>0</v>
      </c>
      <c r="AQ106">
        <f t="shared" si="25"/>
        <v>0</v>
      </c>
      <c r="AR106" s="10">
        <f t="shared" si="26"/>
        <v>0</v>
      </c>
      <c r="AS106">
        <f t="shared" si="27"/>
        <v>0</v>
      </c>
      <c r="AT106">
        <f t="shared" si="28"/>
        <v>0</v>
      </c>
      <c r="AU106" s="10">
        <f t="shared" si="29"/>
        <v>0</v>
      </c>
      <c r="AV106">
        <f t="shared" si="30"/>
        <v>0</v>
      </c>
      <c r="AW106">
        <f t="shared" si="31"/>
        <v>0</v>
      </c>
      <c r="AX106" s="10">
        <f t="shared" si="32"/>
        <v>0</v>
      </c>
      <c r="AY106">
        <f t="shared" si="33"/>
        <v>0</v>
      </c>
      <c r="AZ106">
        <f t="shared" si="34"/>
        <v>0</v>
      </c>
      <c r="BA106" s="10">
        <f t="shared" si="35"/>
        <v>0</v>
      </c>
    </row>
    <row r="107" spans="6:53" x14ac:dyDescent="0.25">
      <c r="F107">
        <f>+Base!G105</f>
        <v>0</v>
      </c>
      <c r="G107">
        <f>+Base!F105</f>
        <v>0</v>
      </c>
      <c r="H107">
        <f>IF(G107=Base!$S$2,F107+4,F107)</f>
        <v>0</v>
      </c>
      <c r="R107" s="6">
        <f t="shared" si="18"/>
        <v>0</v>
      </c>
      <c r="Y107" s="6">
        <f t="shared" si="19"/>
        <v>0</v>
      </c>
      <c r="AF107" s="6">
        <f t="shared" si="20"/>
        <v>0</v>
      </c>
      <c r="AM107" s="13">
        <f t="shared" si="21"/>
        <v>0</v>
      </c>
      <c r="AN107" s="10">
        <f t="shared" si="22"/>
        <v>0</v>
      </c>
      <c r="AO107" s="8">
        <f t="shared" si="23"/>
        <v>0</v>
      </c>
      <c r="AP107">
        <f t="shared" si="24"/>
        <v>0</v>
      </c>
      <c r="AQ107">
        <f t="shared" si="25"/>
        <v>0</v>
      </c>
      <c r="AR107" s="10">
        <f t="shared" si="26"/>
        <v>0</v>
      </c>
      <c r="AS107">
        <f t="shared" si="27"/>
        <v>0</v>
      </c>
      <c r="AT107">
        <f t="shared" si="28"/>
        <v>0</v>
      </c>
      <c r="AU107" s="10">
        <f t="shared" si="29"/>
        <v>0</v>
      </c>
      <c r="AV107">
        <f t="shared" si="30"/>
        <v>0</v>
      </c>
      <c r="AW107">
        <f t="shared" si="31"/>
        <v>0</v>
      </c>
      <c r="AX107" s="10">
        <f t="shared" si="32"/>
        <v>0</v>
      </c>
      <c r="AY107">
        <f t="shared" si="33"/>
        <v>0</v>
      </c>
      <c r="AZ107">
        <f t="shared" si="34"/>
        <v>0</v>
      </c>
      <c r="BA107" s="10">
        <f t="shared" si="35"/>
        <v>0</v>
      </c>
    </row>
    <row r="108" spans="6:53" x14ac:dyDescent="0.25">
      <c r="F108">
        <f>+Base!G106</f>
        <v>0</v>
      </c>
      <c r="G108">
        <f>+Base!F106</f>
        <v>0</v>
      </c>
      <c r="H108">
        <f>IF(G108=Base!$S$2,F108+4,F108)</f>
        <v>0</v>
      </c>
      <c r="R108" s="6">
        <f t="shared" si="18"/>
        <v>0</v>
      </c>
      <c r="Y108" s="6">
        <f t="shared" si="19"/>
        <v>0</v>
      </c>
      <c r="AF108" s="6">
        <f t="shared" si="20"/>
        <v>0</v>
      </c>
      <c r="AM108" s="13">
        <f t="shared" si="21"/>
        <v>0</v>
      </c>
      <c r="AN108" s="10">
        <f t="shared" si="22"/>
        <v>0</v>
      </c>
      <c r="AO108" s="8">
        <f t="shared" si="23"/>
        <v>0</v>
      </c>
      <c r="AP108">
        <f t="shared" si="24"/>
        <v>0</v>
      </c>
      <c r="AQ108">
        <f t="shared" si="25"/>
        <v>0</v>
      </c>
      <c r="AR108" s="10">
        <f t="shared" si="26"/>
        <v>0</v>
      </c>
      <c r="AS108">
        <f t="shared" si="27"/>
        <v>0</v>
      </c>
      <c r="AT108">
        <f t="shared" si="28"/>
        <v>0</v>
      </c>
      <c r="AU108" s="10">
        <f t="shared" si="29"/>
        <v>0</v>
      </c>
      <c r="AV108">
        <f t="shared" si="30"/>
        <v>0</v>
      </c>
      <c r="AW108">
        <f t="shared" si="31"/>
        <v>0</v>
      </c>
      <c r="AX108" s="10">
        <f t="shared" si="32"/>
        <v>0</v>
      </c>
      <c r="AY108">
        <f t="shared" si="33"/>
        <v>0</v>
      </c>
      <c r="AZ108">
        <f t="shared" si="34"/>
        <v>0</v>
      </c>
      <c r="BA108" s="10">
        <f t="shared" si="35"/>
        <v>0</v>
      </c>
    </row>
    <row r="109" spans="6:53" x14ac:dyDescent="0.25">
      <c r="F109">
        <f>+Base!G107</f>
        <v>0</v>
      </c>
      <c r="G109">
        <f>+Base!F107</f>
        <v>0</v>
      </c>
      <c r="H109">
        <f>IF(G109=Base!$S$2,F109+4,F109)</f>
        <v>0</v>
      </c>
      <c r="R109" s="6">
        <f t="shared" si="18"/>
        <v>0</v>
      </c>
      <c r="Y109" s="6">
        <f t="shared" si="19"/>
        <v>0</v>
      </c>
      <c r="AF109" s="6">
        <f t="shared" si="20"/>
        <v>0</v>
      </c>
      <c r="AM109" s="13">
        <f t="shared" si="21"/>
        <v>0</v>
      </c>
      <c r="AN109" s="10">
        <f t="shared" si="22"/>
        <v>0</v>
      </c>
      <c r="AO109" s="8">
        <f t="shared" si="23"/>
        <v>0</v>
      </c>
      <c r="AP109">
        <f t="shared" si="24"/>
        <v>0</v>
      </c>
      <c r="AQ109">
        <f t="shared" si="25"/>
        <v>0</v>
      </c>
      <c r="AR109" s="10">
        <f t="shared" si="26"/>
        <v>0</v>
      </c>
      <c r="AS109">
        <f t="shared" si="27"/>
        <v>0</v>
      </c>
      <c r="AT109">
        <f t="shared" si="28"/>
        <v>0</v>
      </c>
      <c r="AU109" s="10">
        <f t="shared" si="29"/>
        <v>0</v>
      </c>
      <c r="AV109">
        <f t="shared" si="30"/>
        <v>0</v>
      </c>
      <c r="AW109">
        <f t="shared" si="31"/>
        <v>0</v>
      </c>
      <c r="AX109" s="10">
        <f t="shared" si="32"/>
        <v>0</v>
      </c>
      <c r="AY109">
        <f t="shared" si="33"/>
        <v>0</v>
      </c>
      <c r="AZ109">
        <f t="shared" si="34"/>
        <v>0</v>
      </c>
      <c r="BA109" s="10">
        <f t="shared" si="35"/>
        <v>0</v>
      </c>
    </row>
    <row r="110" spans="6:53" x14ac:dyDescent="0.25">
      <c r="F110">
        <f>+Base!G108</f>
        <v>0</v>
      </c>
      <c r="G110">
        <f>+Base!F108</f>
        <v>0</v>
      </c>
      <c r="H110">
        <f>IF(G110=Base!$S$2,F110+4,F110)</f>
        <v>0</v>
      </c>
      <c r="R110" s="6">
        <f t="shared" si="18"/>
        <v>0</v>
      </c>
      <c r="Y110" s="6">
        <f t="shared" si="19"/>
        <v>0</v>
      </c>
      <c r="AF110" s="6">
        <f t="shared" si="20"/>
        <v>0</v>
      </c>
      <c r="AM110" s="13">
        <f t="shared" si="21"/>
        <v>0</v>
      </c>
      <c r="AN110" s="10">
        <f t="shared" si="22"/>
        <v>0</v>
      </c>
      <c r="AO110" s="8">
        <f t="shared" si="23"/>
        <v>0</v>
      </c>
      <c r="AP110">
        <f t="shared" si="24"/>
        <v>0</v>
      </c>
      <c r="AQ110">
        <f t="shared" si="25"/>
        <v>0</v>
      </c>
      <c r="AR110" s="10">
        <f t="shared" si="26"/>
        <v>0</v>
      </c>
      <c r="AS110">
        <f t="shared" si="27"/>
        <v>0</v>
      </c>
      <c r="AT110">
        <f t="shared" si="28"/>
        <v>0</v>
      </c>
      <c r="AU110" s="10">
        <f t="shared" si="29"/>
        <v>0</v>
      </c>
      <c r="AV110">
        <f t="shared" si="30"/>
        <v>0</v>
      </c>
      <c r="AW110">
        <f t="shared" si="31"/>
        <v>0</v>
      </c>
      <c r="AX110" s="10">
        <f t="shared" si="32"/>
        <v>0</v>
      </c>
      <c r="AY110">
        <f t="shared" si="33"/>
        <v>0</v>
      </c>
      <c r="AZ110">
        <f t="shared" si="34"/>
        <v>0</v>
      </c>
      <c r="BA110" s="10">
        <f t="shared" si="35"/>
        <v>0</v>
      </c>
    </row>
    <row r="111" spans="6:53" x14ac:dyDescent="0.25">
      <c r="F111">
        <f>+Base!G109</f>
        <v>0</v>
      </c>
      <c r="G111">
        <f>+Base!F109</f>
        <v>0</v>
      </c>
      <c r="H111">
        <f>IF(G111=Base!$S$2,F111+4,F111)</f>
        <v>0</v>
      </c>
      <c r="R111" s="6">
        <f t="shared" si="18"/>
        <v>0</v>
      </c>
      <c r="Y111" s="6">
        <f t="shared" si="19"/>
        <v>0</v>
      </c>
      <c r="AF111" s="6">
        <f t="shared" si="20"/>
        <v>0</v>
      </c>
      <c r="AM111" s="13">
        <f t="shared" si="21"/>
        <v>0</v>
      </c>
      <c r="AN111" s="10">
        <f t="shared" si="22"/>
        <v>0</v>
      </c>
      <c r="AO111" s="8">
        <f t="shared" si="23"/>
        <v>0</v>
      </c>
      <c r="AP111">
        <f t="shared" si="24"/>
        <v>0</v>
      </c>
      <c r="AQ111">
        <f t="shared" si="25"/>
        <v>0</v>
      </c>
      <c r="AR111" s="10">
        <f t="shared" si="26"/>
        <v>0</v>
      </c>
      <c r="AS111">
        <f t="shared" si="27"/>
        <v>0</v>
      </c>
      <c r="AT111">
        <f t="shared" si="28"/>
        <v>0</v>
      </c>
      <c r="AU111" s="10">
        <f t="shared" si="29"/>
        <v>0</v>
      </c>
      <c r="AV111">
        <f t="shared" si="30"/>
        <v>0</v>
      </c>
      <c r="AW111">
        <f t="shared" si="31"/>
        <v>0</v>
      </c>
      <c r="AX111" s="10">
        <f t="shared" si="32"/>
        <v>0</v>
      </c>
      <c r="AY111">
        <f t="shared" si="33"/>
        <v>0</v>
      </c>
      <c r="AZ111">
        <f t="shared" si="34"/>
        <v>0</v>
      </c>
      <c r="BA111" s="10">
        <f t="shared" si="35"/>
        <v>0</v>
      </c>
    </row>
    <row r="112" spans="6:53" x14ac:dyDescent="0.25">
      <c r="F112">
        <f>+Base!G110</f>
        <v>0</v>
      </c>
      <c r="G112">
        <f>+Base!F110</f>
        <v>0</v>
      </c>
      <c r="H112">
        <f>IF(G112=Base!$S$2,F112+4,F112)</f>
        <v>0</v>
      </c>
      <c r="R112" s="6">
        <f t="shared" si="18"/>
        <v>0</v>
      </c>
      <c r="Y112" s="6">
        <f t="shared" si="19"/>
        <v>0</v>
      </c>
      <c r="AF112" s="6">
        <f t="shared" si="20"/>
        <v>0</v>
      </c>
      <c r="AM112" s="13">
        <f t="shared" si="21"/>
        <v>0</v>
      </c>
      <c r="AN112" s="10">
        <f t="shared" si="22"/>
        <v>0</v>
      </c>
      <c r="AO112" s="8">
        <f t="shared" si="23"/>
        <v>0</v>
      </c>
      <c r="AP112">
        <f t="shared" si="24"/>
        <v>0</v>
      </c>
      <c r="AQ112">
        <f t="shared" si="25"/>
        <v>0</v>
      </c>
      <c r="AR112" s="10">
        <f t="shared" si="26"/>
        <v>0</v>
      </c>
      <c r="AS112">
        <f t="shared" si="27"/>
        <v>0</v>
      </c>
      <c r="AT112">
        <f t="shared" si="28"/>
        <v>0</v>
      </c>
      <c r="AU112" s="10">
        <f t="shared" si="29"/>
        <v>0</v>
      </c>
      <c r="AV112">
        <f t="shared" si="30"/>
        <v>0</v>
      </c>
      <c r="AW112">
        <f t="shared" si="31"/>
        <v>0</v>
      </c>
      <c r="AX112" s="10">
        <f t="shared" si="32"/>
        <v>0</v>
      </c>
      <c r="AY112">
        <f t="shared" si="33"/>
        <v>0</v>
      </c>
      <c r="AZ112">
        <f t="shared" si="34"/>
        <v>0</v>
      </c>
      <c r="BA112" s="10">
        <f t="shared" si="35"/>
        <v>0</v>
      </c>
    </row>
    <row r="113" spans="6:53" x14ac:dyDescent="0.25">
      <c r="F113">
        <f>+Base!G111</f>
        <v>0</v>
      </c>
      <c r="G113">
        <f>+Base!F111</f>
        <v>0</v>
      </c>
      <c r="H113">
        <f>IF(G113=Base!$S$2,F113+4,F113)</f>
        <v>0</v>
      </c>
      <c r="R113" s="6">
        <f t="shared" si="18"/>
        <v>0</v>
      </c>
      <c r="Y113" s="6">
        <f t="shared" si="19"/>
        <v>0</v>
      </c>
      <c r="AF113" s="6">
        <f t="shared" si="20"/>
        <v>0</v>
      </c>
      <c r="AM113" s="13">
        <f t="shared" si="21"/>
        <v>0</v>
      </c>
      <c r="AN113" s="10">
        <f t="shared" si="22"/>
        <v>0</v>
      </c>
      <c r="AO113" s="8">
        <f t="shared" si="23"/>
        <v>0</v>
      </c>
      <c r="AP113">
        <f t="shared" si="24"/>
        <v>0</v>
      </c>
      <c r="AQ113">
        <f t="shared" si="25"/>
        <v>0</v>
      </c>
      <c r="AR113" s="10">
        <f t="shared" si="26"/>
        <v>0</v>
      </c>
      <c r="AS113">
        <f t="shared" si="27"/>
        <v>0</v>
      </c>
      <c r="AT113">
        <f t="shared" si="28"/>
        <v>0</v>
      </c>
      <c r="AU113" s="10">
        <f t="shared" si="29"/>
        <v>0</v>
      </c>
      <c r="AV113">
        <f t="shared" si="30"/>
        <v>0</v>
      </c>
      <c r="AW113">
        <f t="shared" si="31"/>
        <v>0</v>
      </c>
      <c r="AX113" s="10">
        <f t="shared" si="32"/>
        <v>0</v>
      </c>
      <c r="AY113">
        <f t="shared" si="33"/>
        <v>0</v>
      </c>
      <c r="AZ113">
        <f t="shared" si="34"/>
        <v>0</v>
      </c>
      <c r="BA113" s="10">
        <f t="shared" si="35"/>
        <v>0</v>
      </c>
    </row>
    <row r="114" spans="6:53" x14ac:dyDescent="0.25">
      <c r="F114">
        <f>+Base!G112</f>
        <v>0</v>
      </c>
      <c r="G114">
        <f>+Base!F112</f>
        <v>0</v>
      </c>
      <c r="H114">
        <f>IF(G114=Base!$S$2,F114+4,F114)</f>
        <v>0</v>
      </c>
      <c r="R114" s="6">
        <f t="shared" si="18"/>
        <v>0</v>
      </c>
      <c r="Y114" s="6">
        <f t="shared" si="19"/>
        <v>0</v>
      </c>
      <c r="AF114" s="6">
        <f t="shared" si="20"/>
        <v>0</v>
      </c>
      <c r="AM114" s="13">
        <f t="shared" si="21"/>
        <v>0</v>
      </c>
      <c r="AN114" s="10">
        <f t="shared" si="22"/>
        <v>0</v>
      </c>
      <c r="AO114" s="8">
        <f t="shared" si="23"/>
        <v>0</v>
      </c>
      <c r="AP114">
        <f t="shared" si="24"/>
        <v>0</v>
      </c>
      <c r="AQ114">
        <f t="shared" si="25"/>
        <v>0</v>
      </c>
      <c r="AR114" s="10">
        <f t="shared" si="26"/>
        <v>0</v>
      </c>
      <c r="AS114">
        <f t="shared" si="27"/>
        <v>0</v>
      </c>
      <c r="AT114">
        <f t="shared" si="28"/>
        <v>0</v>
      </c>
      <c r="AU114" s="10">
        <f t="shared" si="29"/>
        <v>0</v>
      </c>
      <c r="AV114">
        <f t="shared" si="30"/>
        <v>0</v>
      </c>
      <c r="AW114">
        <f t="shared" si="31"/>
        <v>0</v>
      </c>
      <c r="AX114" s="10">
        <f t="shared" si="32"/>
        <v>0</v>
      </c>
      <c r="AY114">
        <f t="shared" si="33"/>
        <v>0</v>
      </c>
      <c r="AZ114">
        <f t="shared" si="34"/>
        <v>0</v>
      </c>
      <c r="BA114" s="10">
        <f t="shared" si="35"/>
        <v>0</v>
      </c>
    </row>
    <row r="115" spans="6:53" x14ac:dyDescent="0.25">
      <c r="F115">
        <f>+Base!G113</f>
        <v>0</v>
      </c>
      <c r="G115">
        <f>+Base!F113</f>
        <v>0</v>
      </c>
      <c r="H115">
        <f>IF(G115=Base!$S$2,F115+4,F115)</f>
        <v>0</v>
      </c>
      <c r="R115" s="6">
        <f t="shared" si="18"/>
        <v>0</v>
      </c>
      <c r="Y115" s="6">
        <f t="shared" si="19"/>
        <v>0</v>
      </c>
      <c r="AF115" s="6">
        <f t="shared" si="20"/>
        <v>0</v>
      </c>
      <c r="AM115" s="13">
        <f t="shared" si="21"/>
        <v>0</v>
      </c>
      <c r="AN115" s="10">
        <f t="shared" si="22"/>
        <v>0</v>
      </c>
      <c r="AO115" s="8">
        <f t="shared" si="23"/>
        <v>0</v>
      </c>
      <c r="AP115">
        <f t="shared" si="24"/>
        <v>0</v>
      </c>
      <c r="AQ115">
        <f t="shared" si="25"/>
        <v>0</v>
      </c>
      <c r="AR115" s="10">
        <f t="shared" si="26"/>
        <v>0</v>
      </c>
      <c r="AS115">
        <f t="shared" si="27"/>
        <v>0</v>
      </c>
      <c r="AT115">
        <f t="shared" si="28"/>
        <v>0</v>
      </c>
      <c r="AU115" s="10">
        <f t="shared" si="29"/>
        <v>0</v>
      </c>
      <c r="AV115">
        <f t="shared" si="30"/>
        <v>0</v>
      </c>
      <c r="AW115">
        <f t="shared" si="31"/>
        <v>0</v>
      </c>
      <c r="AX115" s="10">
        <f t="shared" si="32"/>
        <v>0</v>
      </c>
      <c r="AY115">
        <f t="shared" si="33"/>
        <v>0</v>
      </c>
      <c r="AZ115">
        <f t="shared" si="34"/>
        <v>0</v>
      </c>
      <c r="BA115" s="10">
        <f t="shared" si="35"/>
        <v>0</v>
      </c>
    </row>
    <row r="116" spans="6:53" x14ac:dyDescent="0.25">
      <c r="F116">
        <f>+Base!G114</f>
        <v>0</v>
      </c>
      <c r="G116">
        <f>+Base!F114</f>
        <v>0</v>
      </c>
      <c r="H116">
        <f>IF(G116=Base!$S$2,F116+4,F116)</f>
        <v>0</v>
      </c>
      <c r="R116" s="6">
        <f t="shared" si="18"/>
        <v>0</v>
      </c>
      <c r="Y116" s="6">
        <f t="shared" si="19"/>
        <v>0</v>
      </c>
      <c r="AF116" s="6">
        <f t="shared" si="20"/>
        <v>0</v>
      </c>
      <c r="AM116" s="13">
        <f t="shared" si="21"/>
        <v>0</v>
      </c>
      <c r="AN116" s="10">
        <f t="shared" si="22"/>
        <v>0</v>
      </c>
      <c r="AO116" s="8">
        <f t="shared" si="23"/>
        <v>0</v>
      </c>
      <c r="AP116">
        <f t="shared" si="24"/>
        <v>0</v>
      </c>
      <c r="AQ116">
        <f t="shared" si="25"/>
        <v>0</v>
      </c>
      <c r="AR116" s="10">
        <f t="shared" si="26"/>
        <v>0</v>
      </c>
      <c r="AS116">
        <f t="shared" si="27"/>
        <v>0</v>
      </c>
      <c r="AT116">
        <f t="shared" si="28"/>
        <v>0</v>
      </c>
      <c r="AU116" s="10">
        <f t="shared" si="29"/>
        <v>0</v>
      </c>
      <c r="AV116">
        <f t="shared" si="30"/>
        <v>0</v>
      </c>
      <c r="AW116">
        <f t="shared" si="31"/>
        <v>0</v>
      </c>
      <c r="AX116" s="10">
        <f t="shared" si="32"/>
        <v>0</v>
      </c>
      <c r="AY116">
        <f t="shared" si="33"/>
        <v>0</v>
      </c>
      <c r="AZ116">
        <f t="shared" si="34"/>
        <v>0</v>
      </c>
      <c r="BA116" s="10">
        <f t="shared" si="35"/>
        <v>0</v>
      </c>
    </row>
    <row r="117" spans="6:53" x14ac:dyDescent="0.25">
      <c r="F117">
        <f>+Base!G115</f>
        <v>0</v>
      </c>
      <c r="G117">
        <f>+Base!F115</f>
        <v>0</v>
      </c>
      <c r="H117">
        <f>IF(G117=Base!$S$2,F117+4,F117)</f>
        <v>0</v>
      </c>
      <c r="R117" s="6">
        <f t="shared" si="18"/>
        <v>0</v>
      </c>
      <c r="Y117" s="6">
        <f t="shared" si="19"/>
        <v>0</v>
      </c>
      <c r="AF117" s="6">
        <f t="shared" si="20"/>
        <v>0</v>
      </c>
      <c r="AM117" s="13">
        <f t="shared" si="21"/>
        <v>0</v>
      </c>
      <c r="AN117" s="10">
        <f t="shared" si="22"/>
        <v>0</v>
      </c>
      <c r="AO117" s="8">
        <f t="shared" si="23"/>
        <v>0</v>
      </c>
      <c r="AP117">
        <f t="shared" si="24"/>
        <v>0</v>
      </c>
      <c r="AQ117">
        <f t="shared" si="25"/>
        <v>0</v>
      </c>
      <c r="AR117" s="10">
        <f t="shared" si="26"/>
        <v>0</v>
      </c>
      <c r="AS117">
        <f t="shared" si="27"/>
        <v>0</v>
      </c>
      <c r="AT117">
        <f t="shared" si="28"/>
        <v>0</v>
      </c>
      <c r="AU117" s="10">
        <f t="shared" si="29"/>
        <v>0</v>
      </c>
      <c r="AV117">
        <f t="shared" si="30"/>
        <v>0</v>
      </c>
      <c r="AW117">
        <f t="shared" si="31"/>
        <v>0</v>
      </c>
      <c r="AX117" s="10">
        <f t="shared" si="32"/>
        <v>0</v>
      </c>
      <c r="AY117">
        <f t="shared" si="33"/>
        <v>0</v>
      </c>
      <c r="AZ117">
        <f t="shared" si="34"/>
        <v>0</v>
      </c>
      <c r="BA117" s="10">
        <f t="shared" si="35"/>
        <v>0</v>
      </c>
    </row>
    <row r="118" spans="6:53" x14ac:dyDescent="0.25">
      <c r="F118">
        <f>+Base!G116</f>
        <v>0</v>
      </c>
      <c r="G118">
        <f>+Base!F116</f>
        <v>0</v>
      </c>
      <c r="H118">
        <f>IF(G118=Base!$S$2,F118+4,F118)</f>
        <v>0</v>
      </c>
      <c r="R118" s="6">
        <f t="shared" si="18"/>
        <v>0</v>
      </c>
      <c r="Y118" s="6">
        <f t="shared" si="19"/>
        <v>0</v>
      </c>
      <c r="AF118" s="6">
        <f t="shared" si="20"/>
        <v>0</v>
      </c>
      <c r="AM118" s="13">
        <f t="shared" si="21"/>
        <v>0</v>
      </c>
      <c r="AN118" s="10">
        <f t="shared" si="22"/>
        <v>0</v>
      </c>
      <c r="AO118" s="8">
        <f t="shared" si="23"/>
        <v>0</v>
      </c>
      <c r="AP118">
        <f t="shared" si="24"/>
        <v>0</v>
      </c>
      <c r="AQ118">
        <f t="shared" si="25"/>
        <v>0</v>
      </c>
      <c r="AR118" s="10">
        <f t="shared" si="26"/>
        <v>0</v>
      </c>
      <c r="AS118">
        <f t="shared" si="27"/>
        <v>0</v>
      </c>
      <c r="AT118">
        <f t="shared" si="28"/>
        <v>0</v>
      </c>
      <c r="AU118" s="10">
        <f t="shared" si="29"/>
        <v>0</v>
      </c>
      <c r="AV118">
        <f t="shared" si="30"/>
        <v>0</v>
      </c>
      <c r="AW118">
        <f t="shared" si="31"/>
        <v>0</v>
      </c>
      <c r="AX118" s="10">
        <f t="shared" si="32"/>
        <v>0</v>
      </c>
      <c r="AY118">
        <f t="shared" si="33"/>
        <v>0</v>
      </c>
      <c r="AZ118">
        <f t="shared" si="34"/>
        <v>0</v>
      </c>
      <c r="BA118" s="10">
        <f t="shared" si="35"/>
        <v>0</v>
      </c>
    </row>
    <row r="119" spans="6:53" x14ac:dyDescent="0.25">
      <c r="F119">
        <f>+Base!G117</f>
        <v>0</v>
      </c>
      <c r="G119">
        <f>+Base!F117</f>
        <v>0</v>
      </c>
      <c r="H119">
        <f>IF(G119=Base!$S$2,F119+4,F119)</f>
        <v>0</v>
      </c>
      <c r="R119" s="6">
        <f t="shared" si="18"/>
        <v>0</v>
      </c>
      <c r="Y119" s="6">
        <f t="shared" si="19"/>
        <v>0</v>
      </c>
      <c r="AF119" s="6">
        <f t="shared" si="20"/>
        <v>0</v>
      </c>
      <c r="AM119" s="13">
        <f t="shared" si="21"/>
        <v>0</v>
      </c>
      <c r="AN119" s="10">
        <f t="shared" si="22"/>
        <v>0</v>
      </c>
      <c r="AO119" s="8">
        <f t="shared" si="23"/>
        <v>0</v>
      </c>
      <c r="AP119">
        <f t="shared" si="24"/>
        <v>0</v>
      </c>
      <c r="AQ119">
        <f t="shared" si="25"/>
        <v>0</v>
      </c>
      <c r="AR119" s="10">
        <f t="shared" si="26"/>
        <v>0</v>
      </c>
      <c r="AS119">
        <f t="shared" si="27"/>
        <v>0</v>
      </c>
      <c r="AT119">
        <f t="shared" si="28"/>
        <v>0</v>
      </c>
      <c r="AU119" s="10">
        <f t="shared" si="29"/>
        <v>0</v>
      </c>
      <c r="AV119">
        <f t="shared" si="30"/>
        <v>0</v>
      </c>
      <c r="AW119">
        <f t="shared" si="31"/>
        <v>0</v>
      </c>
      <c r="AX119" s="10">
        <f t="shared" si="32"/>
        <v>0</v>
      </c>
      <c r="AY119">
        <f t="shared" si="33"/>
        <v>0</v>
      </c>
      <c r="AZ119">
        <f t="shared" si="34"/>
        <v>0</v>
      </c>
      <c r="BA119" s="10">
        <f t="shared" si="35"/>
        <v>0</v>
      </c>
    </row>
    <row r="120" spans="6:53" x14ac:dyDescent="0.25">
      <c r="F120">
        <f>+Base!G118</f>
        <v>0</v>
      </c>
      <c r="G120">
        <f>+Base!F118</f>
        <v>0</v>
      </c>
      <c r="H120">
        <f>IF(G120=Base!$S$2,F120+4,F120)</f>
        <v>0</v>
      </c>
      <c r="R120" s="6">
        <f t="shared" si="18"/>
        <v>0</v>
      </c>
      <c r="Y120" s="6">
        <f t="shared" si="19"/>
        <v>0</v>
      </c>
      <c r="AF120" s="6">
        <f t="shared" si="20"/>
        <v>0</v>
      </c>
      <c r="AM120" s="13">
        <f t="shared" si="21"/>
        <v>0</v>
      </c>
      <c r="AN120" s="10">
        <f t="shared" si="22"/>
        <v>0</v>
      </c>
      <c r="AO120" s="8">
        <f t="shared" si="23"/>
        <v>0</v>
      </c>
      <c r="AP120">
        <f t="shared" si="24"/>
        <v>0</v>
      </c>
      <c r="AQ120">
        <f t="shared" si="25"/>
        <v>0</v>
      </c>
      <c r="AR120" s="10">
        <f t="shared" si="26"/>
        <v>0</v>
      </c>
      <c r="AS120">
        <f t="shared" si="27"/>
        <v>0</v>
      </c>
      <c r="AT120">
        <f t="shared" si="28"/>
        <v>0</v>
      </c>
      <c r="AU120" s="10">
        <f t="shared" si="29"/>
        <v>0</v>
      </c>
      <c r="AV120">
        <f t="shared" si="30"/>
        <v>0</v>
      </c>
      <c r="AW120">
        <f t="shared" si="31"/>
        <v>0</v>
      </c>
      <c r="AX120" s="10">
        <f t="shared" si="32"/>
        <v>0</v>
      </c>
      <c r="AY120">
        <f t="shared" si="33"/>
        <v>0</v>
      </c>
      <c r="AZ120">
        <f t="shared" si="34"/>
        <v>0</v>
      </c>
      <c r="BA120" s="10">
        <f t="shared" si="35"/>
        <v>0</v>
      </c>
    </row>
    <row r="121" spans="6:53" x14ac:dyDescent="0.25">
      <c r="F121">
        <f>+Base!G119</f>
        <v>0</v>
      </c>
      <c r="G121">
        <f>+Base!F119</f>
        <v>0</v>
      </c>
      <c r="H121">
        <f>IF(G121=Base!$S$2,F121+4,F121)</f>
        <v>0</v>
      </c>
      <c r="R121" s="6">
        <f t="shared" si="18"/>
        <v>0</v>
      </c>
      <c r="Y121" s="6">
        <f t="shared" si="19"/>
        <v>0</v>
      </c>
      <c r="AF121" s="6">
        <f t="shared" si="20"/>
        <v>0</v>
      </c>
      <c r="AM121" s="13">
        <f t="shared" si="21"/>
        <v>0</v>
      </c>
      <c r="AN121" s="10">
        <f t="shared" si="22"/>
        <v>0</v>
      </c>
      <c r="AO121" s="8">
        <f t="shared" si="23"/>
        <v>0</v>
      </c>
      <c r="AP121">
        <f t="shared" si="24"/>
        <v>0</v>
      </c>
      <c r="AQ121">
        <f t="shared" si="25"/>
        <v>0</v>
      </c>
      <c r="AR121" s="10">
        <f t="shared" si="26"/>
        <v>0</v>
      </c>
      <c r="AS121">
        <f t="shared" si="27"/>
        <v>0</v>
      </c>
      <c r="AT121">
        <f t="shared" si="28"/>
        <v>0</v>
      </c>
      <c r="AU121" s="10">
        <f t="shared" si="29"/>
        <v>0</v>
      </c>
      <c r="AV121">
        <f t="shared" si="30"/>
        <v>0</v>
      </c>
      <c r="AW121">
        <f t="shared" si="31"/>
        <v>0</v>
      </c>
      <c r="AX121" s="10">
        <f t="shared" si="32"/>
        <v>0</v>
      </c>
      <c r="AY121">
        <f t="shared" si="33"/>
        <v>0</v>
      </c>
      <c r="AZ121">
        <f t="shared" si="34"/>
        <v>0</v>
      </c>
      <c r="BA121" s="10">
        <f t="shared" si="35"/>
        <v>0</v>
      </c>
    </row>
    <row r="122" spans="6:53" x14ac:dyDescent="0.25">
      <c r="F122">
        <f>+Base!G120</f>
        <v>0</v>
      </c>
      <c r="G122">
        <f>+Base!F120</f>
        <v>0</v>
      </c>
      <c r="H122">
        <f>IF(G122=Base!$S$2,F122+4,F122)</f>
        <v>0</v>
      </c>
      <c r="R122" s="6">
        <f t="shared" si="18"/>
        <v>0</v>
      </c>
      <c r="Y122" s="6">
        <f t="shared" si="19"/>
        <v>0</v>
      </c>
      <c r="AF122" s="6">
        <f t="shared" si="20"/>
        <v>0</v>
      </c>
      <c r="AM122" s="13">
        <f t="shared" si="21"/>
        <v>0</v>
      </c>
      <c r="AN122" s="10">
        <f t="shared" si="22"/>
        <v>0</v>
      </c>
      <c r="AO122" s="8">
        <f t="shared" si="23"/>
        <v>0</v>
      </c>
      <c r="AP122">
        <f t="shared" si="24"/>
        <v>0</v>
      </c>
      <c r="AQ122">
        <f t="shared" si="25"/>
        <v>0</v>
      </c>
      <c r="AR122" s="10">
        <f t="shared" si="26"/>
        <v>0</v>
      </c>
      <c r="AS122">
        <f t="shared" si="27"/>
        <v>0</v>
      </c>
      <c r="AT122">
        <f t="shared" si="28"/>
        <v>0</v>
      </c>
      <c r="AU122" s="10">
        <f t="shared" si="29"/>
        <v>0</v>
      </c>
      <c r="AV122">
        <f t="shared" si="30"/>
        <v>0</v>
      </c>
      <c r="AW122">
        <f t="shared" si="31"/>
        <v>0</v>
      </c>
      <c r="AX122" s="10">
        <f t="shared" si="32"/>
        <v>0</v>
      </c>
      <c r="AY122">
        <f t="shared" si="33"/>
        <v>0</v>
      </c>
      <c r="AZ122">
        <f t="shared" si="34"/>
        <v>0</v>
      </c>
      <c r="BA122" s="10">
        <f t="shared" si="35"/>
        <v>0</v>
      </c>
    </row>
    <row r="123" spans="6:53" x14ac:dyDescent="0.25">
      <c r="F123">
        <f>+Base!G121</f>
        <v>0</v>
      </c>
      <c r="G123">
        <f>+Base!F121</f>
        <v>0</v>
      </c>
      <c r="H123">
        <f>IF(G123=Base!$S$2,F123+4,F123)</f>
        <v>0</v>
      </c>
      <c r="R123" s="6">
        <f t="shared" si="18"/>
        <v>0</v>
      </c>
      <c r="Y123" s="6">
        <f t="shared" si="19"/>
        <v>0</v>
      </c>
      <c r="AF123" s="6">
        <f t="shared" si="20"/>
        <v>0</v>
      </c>
      <c r="AM123" s="13">
        <f t="shared" si="21"/>
        <v>0</v>
      </c>
      <c r="AN123" s="10">
        <f t="shared" si="22"/>
        <v>0</v>
      </c>
      <c r="AO123" s="8">
        <f t="shared" si="23"/>
        <v>0</v>
      </c>
      <c r="AP123">
        <f t="shared" si="24"/>
        <v>0</v>
      </c>
      <c r="AQ123">
        <f t="shared" si="25"/>
        <v>0</v>
      </c>
      <c r="AR123" s="10">
        <f t="shared" si="26"/>
        <v>0</v>
      </c>
      <c r="AS123">
        <f t="shared" si="27"/>
        <v>0</v>
      </c>
      <c r="AT123">
        <f t="shared" si="28"/>
        <v>0</v>
      </c>
      <c r="AU123" s="10">
        <f t="shared" si="29"/>
        <v>0</v>
      </c>
      <c r="AV123">
        <f t="shared" si="30"/>
        <v>0</v>
      </c>
      <c r="AW123">
        <f t="shared" si="31"/>
        <v>0</v>
      </c>
      <c r="AX123" s="10">
        <f t="shared" si="32"/>
        <v>0</v>
      </c>
      <c r="AY123">
        <f t="shared" si="33"/>
        <v>0</v>
      </c>
      <c r="AZ123">
        <f t="shared" si="34"/>
        <v>0</v>
      </c>
      <c r="BA123" s="10">
        <f t="shared" si="35"/>
        <v>0</v>
      </c>
    </row>
    <row r="124" spans="6:53" x14ac:dyDescent="0.25">
      <c r="F124">
        <f>+Base!G122</f>
        <v>0</v>
      </c>
      <c r="G124">
        <f>+Base!F122</f>
        <v>0</v>
      </c>
      <c r="H124">
        <f>IF(G124=Base!$S$2,F124+4,F124)</f>
        <v>0</v>
      </c>
      <c r="R124" s="6">
        <f t="shared" si="18"/>
        <v>0</v>
      </c>
      <c r="Y124" s="6">
        <f t="shared" si="19"/>
        <v>0</v>
      </c>
      <c r="AF124" s="6">
        <f t="shared" si="20"/>
        <v>0</v>
      </c>
      <c r="AM124" s="13">
        <f t="shared" si="21"/>
        <v>0</v>
      </c>
      <c r="AN124" s="10">
        <f t="shared" si="22"/>
        <v>0</v>
      </c>
      <c r="AO124" s="8">
        <f t="shared" si="23"/>
        <v>0</v>
      </c>
      <c r="AP124">
        <f t="shared" si="24"/>
        <v>0</v>
      </c>
      <c r="AQ124">
        <f t="shared" si="25"/>
        <v>0</v>
      </c>
      <c r="AR124" s="10">
        <f t="shared" si="26"/>
        <v>0</v>
      </c>
      <c r="AS124">
        <f t="shared" si="27"/>
        <v>0</v>
      </c>
      <c r="AT124">
        <f t="shared" si="28"/>
        <v>0</v>
      </c>
      <c r="AU124" s="10">
        <f t="shared" si="29"/>
        <v>0</v>
      </c>
      <c r="AV124">
        <f t="shared" si="30"/>
        <v>0</v>
      </c>
      <c r="AW124">
        <f t="shared" si="31"/>
        <v>0</v>
      </c>
      <c r="AX124" s="10">
        <f t="shared" si="32"/>
        <v>0</v>
      </c>
      <c r="AY124">
        <f t="shared" si="33"/>
        <v>0</v>
      </c>
      <c r="AZ124">
        <f t="shared" si="34"/>
        <v>0</v>
      </c>
      <c r="BA124" s="10">
        <f t="shared" si="35"/>
        <v>0</v>
      </c>
    </row>
    <row r="125" spans="6:53" x14ac:dyDescent="0.25">
      <c r="F125">
        <f>+Base!G123</f>
        <v>0</v>
      </c>
      <c r="G125">
        <f>+Base!F123</f>
        <v>0</v>
      </c>
      <c r="H125">
        <f>IF(G125=Base!$S$2,F125+4,F125)</f>
        <v>0</v>
      </c>
      <c r="R125" s="6">
        <f t="shared" si="18"/>
        <v>0</v>
      </c>
      <c r="Y125" s="6">
        <f t="shared" si="19"/>
        <v>0</v>
      </c>
      <c r="AF125" s="6">
        <f t="shared" si="20"/>
        <v>0</v>
      </c>
      <c r="AM125" s="13">
        <f t="shared" si="21"/>
        <v>0</v>
      </c>
      <c r="AN125" s="10">
        <f t="shared" si="22"/>
        <v>0</v>
      </c>
      <c r="AO125" s="8">
        <f t="shared" si="23"/>
        <v>0</v>
      </c>
      <c r="AP125">
        <f t="shared" si="24"/>
        <v>0</v>
      </c>
      <c r="AQ125">
        <f t="shared" si="25"/>
        <v>0</v>
      </c>
      <c r="AR125" s="10">
        <f t="shared" si="26"/>
        <v>0</v>
      </c>
      <c r="AS125">
        <f t="shared" si="27"/>
        <v>0</v>
      </c>
      <c r="AT125">
        <f t="shared" si="28"/>
        <v>0</v>
      </c>
      <c r="AU125" s="10">
        <f t="shared" si="29"/>
        <v>0</v>
      </c>
      <c r="AV125">
        <f t="shared" si="30"/>
        <v>0</v>
      </c>
      <c r="AW125">
        <f t="shared" si="31"/>
        <v>0</v>
      </c>
      <c r="AX125" s="10">
        <f t="shared" si="32"/>
        <v>0</v>
      </c>
      <c r="AY125">
        <f t="shared" si="33"/>
        <v>0</v>
      </c>
      <c r="AZ125">
        <f t="shared" si="34"/>
        <v>0</v>
      </c>
      <c r="BA125" s="10">
        <f t="shared" si="35"/>
        <v>0</v>
      </c>
    </row>
    <row r="126" spans="6:53" x14ac:dyDescent="0.25">
      <c r="F126">
        <f>+Base!G124</f>
        <v>0</v>
      </c>
      <c r="G126">
        <f>+Base!F124</f>
        <v>0</v>
      </c>
      <c r="H126">
        <f>IF(G126=Base!$S$2,F126+4,F126)</f>
        <v>0</v>
      </c>
      <c r="R126" s="6">
        <f t="shared" si="18"/>
        <v>0</v>
      </c>
      <c r="Y126" s="6">
        <f t="shared" si="19"/>
        <v>0</v>
      </c>
      <c r="AF126" s="6">
        <f t="shared" si="20"/>
        <v>0</v>
      </c>
      <c r="AM126" s="13">
        <f t="shared" si="21"/>
        <v>0</v>
      </c>
      <c r="AN126" s="10">
        <f t="shared" si="22"/>
        <v>0</v>
      </c>
      <c r="AO126" s="8">
        <f t="shared" si="23"/>
        <v>0</v>
      </c>
      <c r="AP126">
        <f t="shared" si="24"/>
        <v>0</v>
      </c>
      <c r="AQ126">
        <f t="shared" si="25"/>
        <v>0</v>
      </c>
      <c r="AR126" s="10">
        <f t="shared" si="26"/>
        <v>0</v>
      </c>
      <c r="AS126">
        <f t="shared" si="27"/>
        <v>0</v>
      </c>
      <c r="AT126">
        <f t="shared" si="28"/>
        <v>0</v>
      </c>
      <c r="AU126" s="10">
        <f t="shared" si="29"/>
        <v>0</v>
      </c>
      <c r="AV126">
        <f t="shared" si="30"/>
        <v>0</v>
      </c>
      <c r="AW126">
        <f t="shared" si="31"/>
        <v>0</v>
      </c>
      <c r="AX126" s="10">
        <f t="shared" si="32"/>
        <v>0</v>
      </c>
      <c r="AY126">
        <f t="shared" si="33"/>
        <v>0</v>
      </c>
      <c r="AZ126">
        <f t="shared" si="34"/>
        <v>0</v>
      </c>
      <c r="BA126" s="10">
        <f t="shared" si="35"/>
        <v>0</v>
      </c>
    </row>
    <row r="127" spans="6:53" x14ac:dyDescent="0.25">
      <c r="F127">
        <f>+Base!G125</f>
        <v>0</v>
      </c>
      <c r="G127">
        <f>+Base!F125</f>
        <v>0</v>
      </c>
      <c r="H127">
        <f>IF(G127=Base!$S$2,F127+4,F127)</f>
        <v>0</v>
      </c>
      <c r="R127" s="6">
        <f t="shared" si="18"/>
        <v>0</v>
      </c>
      <c r="Y127" s="6">
        <f t="shared" si="19"/>
        <v>0</v>
      </c>
      <c r="AF127" s="6">
        <f t="shared" si="20"/>
        <v>0</v>
      </c>
      <c r="AM127" s="13">
        <f t="shared" si="21"/>
        <v>0</v>
      </c>
      <c r="AN127" s="10">
        <f t="shared" si="22"/>
        <v>0</v>
      </c>
      <c r="AO127" s="8">
        <f t="shared" si="23"/>
        <v>0</v>
      </c>
      <c r="AP127">
        <f t="shared" si="24"/>
        <v>0</v>
      </c>
      <c r="AQ127">
        <f t="shared" si="25"/>
        <v>0</v>
      </c>
      <c r="AR127" s="10">
        <f t="shared" si="26"/>
        <v>0</v>
      </c>
      <c r="AS127">
        <f t="shared" si="27"/>
        <v>0</v>
      </c>
      <c r="AT127">
        <f t="shared" si="28"/>
        <v>0</v>
      </c>
      <c r="AU127" s="10">
        <f t="shared" si="29"/>
        <v>0</v>
      </c>
      <c r="AV127">
        <f t="shared" si="30"/>
        <v>0</v>
      </c>
      <c r="AW127">
        <f t="shared" si="31"/>
        <v>0</v>
      </c>
      <c r="AX127" s="10">
        <f t="shared" si="32"/>
        <v>0</v>
      </c>
      <c r="AY127">
        <f t="shared" si="33"/>
        <v>0</v>
      </c>
      <c r="AZ127">
        <f t="shared" si="34"/>
        <v>0</v>
      </c>
      <c r="BA127" s="10">
        <f t="shared" si="35"/>
        <v>0</v>
      </c>
    </row>
    <row r="128" spans="6:53" x14ac:dyDescent="0.25">
      <c r="G128">
        <f>+Base!F126</f>
        <v>0</v>
      </c>
      <c r="H128">
        <f>IF(G128=Base!$S$2,F128+4,F128)</f>
        <v>0</v>
      </c>
      <c r="R128" s="6">
        <f t="shared" si="18"/>
        <v>0</v>
      </c>
      <c r="Y128" s="6">
        <f t="shared" si="19"/>
        <v>0</v>
      </c>
      <c r="AF128" s="6">
        <f t="shared" si="20"/>
        <v>0</v>
      </c>
      <c r="AM128" s="13">
        <f t="shared" si="21"/>
        <v>0</v>
      </c>
      <c r="AN128" s="10">
        <f t="shared" si="22"/>
        <v>0</v>
      </c>
      <c r="AO128" s="8">
        <f t="shared" si="23"/>
        <v>0</v>
      </c>
      <c r="AP128">
        <f t="shared" si="24"/>
        <v>0</v>
      </c>
      <c r="AQ128">
        <f t="shared" si="25"/>
        <v>0</v>
      </c>
      <c r="AR128" s="10">
        <f t="shared" si="26"/>
        <v>0</v>
      </c>
      <c r="AS128">
        <f t="shared" si="27"/>
        <v>0</v>
      </c>
      <c r="AT128">
        <f t="shared" si="28"/>
        <v>0</v>
      </c>
      <c r="AU128" s="10">
        <f t="shared" si="29"/>
        <v>0</v>
      </c>
      <c r="AV128">
        <f t="shared" si="30"/>
        <v>0</v>
      </c>
      <c r="AW128">
        <f t="shared" si="31"/>
        <v>0</v>
      </c>
      <c r="AX128" s="10">
        <f t="shared" si="32"/>
        <v>0</v>
      </c>
      <c r="AY128">
        <f t="shared" si="33"/>
        <v>0</v>
      </c>
      <c r="AZ128">
        <f t="shared" si="34"/>
        <v>0</v>
      </c>
      <c r="BA128" s="10">
        <f t="shared" si="35"/>
        <v>0</v>
      </c>
    </row>
    <row r="129" spans="7:53" x14ac:dyDescent="0.25">
      <c r="G129">
        <f>+Base!F127</f>
        <v>0</v>
      </c>
      <c r="H129">
        <f>IF(G129=Base!$S$2,F129+4,F129)</f>
        <v>0</v>
      </c>
      <c r="R129" s="6">
        <f t="shared" si="18"/>
        <v>0</v>
      </c>
      <c r="Y129" s="6">
        <f t="shared" si="19"/>
        <v>0</v>
      </c>
      <c r="AF129" s="6">
        <f t="shared" si="20"/>
        <v>0</v>
      </c>
      <c r="AM129" s="13">
        <f t="shared" si="21"/>
        <v>0</v>
      </c>
      <c r="AN129" s="10">
        <f t="shared" si="22"/>
        <v>0</v>
      </c>
      <c r="AO129" s="8">
        <f t="shared" si="23"/>
        <v>0</v>
      </c>
      <c r="AP129">
        <f t="shared" si="24"/>
        <v>0</v>
      </c>
      <c r="AQ129">
        <f t="shared" si="25"/>
        <v>0</v>
      </c>
      <c r="AR129" s="10">
        <f t="shared" si="26"/>
        <v>0</v>
      </c>
      <c r="AS129">
        <f t="shared" si="27"/>
        <v>0</v>
      </c>
      <c r="AT129">
        <f t="shared" si="28"/>
        <v>0</v>
      </c>
      <c r="AU129" s="10">
        <f t="shared" si="29"/>
        <v>0</v>
      </c>
      <c r="AV129">
        <f t="shared" si="30"/>
        <v>0</v>
      </c>
      <c r="AW129">
        <f t="shared" si="31"/>
        <v>0</v>
      </c>
      <c r="AX129" s="10">
        <f t="shared" si="32"/>
        <v>0</v>
      </c>
      <c r="AY129">
        <f t="shared" si="33"/>
        <v>0</v>
      </c>
      <c r="AZ129">
        <f t="shared" si="34"/>
        <v>0</v>
      </c>
      <c r="BA129" s="10">
        <f t="shared" si="35"/>
        <v>0</v>
      </c>
    </row>
    <row r="130" spans="7:53" x14ac:dyDescent="0.25">
      <c r="G130">
        <f>+Base!F128</f>
        <v>0</v>
      </c>
      <c r="H130">
        <f>IF(G130=Base!$S$2,F130+4,F130)</f>
        <v>0</v>
      </c>
      <c r="R130" s="6">
        <f t="shared" si="18"/>
        <v>0</v>
      </c>
      <c r="Y130" s="6">
        <f t="shared" si="19"/>
        <v>0</v>
      </c>
      <c r="AF130" s="6">
        <f t="shared" si="20"/>
        <v>0</v>
      </c>
      <c r="AM130" s="13">
        <f t="shared" si="21"/>
        <v>0</v>
      </c>
      <c r="AN130" s="10">
        <f t="shared" si="22"/>
        <v>0</v>
      </c>
      <c r="AO130" s="8">
        <f t="shared" si="23"/>
        <v>0</v>
      </c>
      <c r="AP130">
        <f t="shared" si="24"/>
        <v>0</v>
      </c>
      <c r="AQ130">
        <f t="shared" si="25"/>
        <v>0</v>
      </c>
      <c r="AR130" s="10">
        <f t="shared" si="26"/>
        <v>0</v>
      </c>
      <c r="AS130">
        <f t="shared" si="27"/>
        <v>0</v>
      </c>
      <c r="AT130">
        <f t="shared" si="28"/>
        <v>0</v>
      </c>
      <c r="AU130" s="10">
        <f t="shared" si="29"/>
        <v>0</v>
      </c>
      <c r="AV130">
        <f t="shared" si="30"/>
        <v>0</v>
      </c>
      <c r="AW130">
        <f t="shared" si="31"/>
        <v>0</v>
      </c>
      <c r="AX130" s="10">
        <f t="shared" si="32"/>
        <v>0</v>
      </c>
      <c r="AY130">
        <f t="shared" si="33"/>
        <v>0</v>
      </c>
      <c r="AZ130">
        <f t="shared" si="34"/>
        <v>0</v>
      </c>
      <c r="BA130" s="10">
        <f t="shared" si="35"/>
        <v>0</v>
      </c>
    </row>
    <row r="131" spans="7:53" x14ac:dyDescent="0.25">
      <c r="G131">
        <f>+Base!F129</f>
        <v>0</v>
      </c>
      <c r="H131">
        <f>IF(G131=Base!$S$2,F131+4,F131)</f>
        <v>0</v>
      </c>
      <c r="R131" s="6">
        <f t="shared" si="18"/>
        <v>0</v>
      </c>
      <c r="Y131" s="6">
        <f t="shared" si="19"/>
        <v>0</v>
      </c>
      <c r="AF131" s="6">
        <f t="shared" si="20"/>
        <v>0</v>
      </c>
      <c r="AM131" s="13">
        <f t="shared" si="21"/>
        <v>0</v>
      </c>
      <c r="AN131" s="10">
        <f t="shared" si="22"/>
        <v>0</v>
      </c>
      <c r="AO131" s="8">
        <f t="shared" si="23"/>
        <v>0</v>
      </c>
      <c r="AP131">
        <f t="shared" si="24"/>
        <v>0</v>
      </c>
      <c r="AQ131">
        <f t="shared" si="25"/>
        <v>0</v>
      </c>
      <c r="AR131" s="10">
        <f t="shared" si="26"/>
        <v>0</v>
      </c>
      <c r="AS131">
        <f t="shared" si="27"/>
        <v>0</v>
      </c>
      <c r="AT131">
        <f t="shared" si="28"/>
        <v>0</v>
      </c>
      <c r="AU131" s="10">
        <f t="shared" si="29"/>
        <v>0</v>
      </c>
      <c r="AV131">
        <f t="shared" si="30"/>
        <v>0</v>
      </c>
      <c r="AW131">
        <f t="shared" si="31"/>
        <v>0</v>
      </c>
      <c r="AX131" s="10">
        <f t="shared" si="32"/>
        <v>0</v>
      </c>
      <c r="AY131">
        <f t="shared" si="33"/>
        <v>0</v>
      </c>
      <c r="AZ131">
        <f t="shared" si="34"/>
        <v>0</v>
      </c>
      <c r="BA131" s="10">
        <f t="shared" si="35"/>
        <v>0</v>
      </c>
    </row>
    <row r="132" spans="7:53" x14ac:dyDescent="0.25">
      <c r="G132">
        <f>+Base!F130</f>
        <v>0</v>
      </c>
      <c r="H132">
        <f>IF(G132=Base!$S$2,F132+4,F132)</f>
        <v>0</v>
      </c>
      <c r="R132" s="6">
        <f t="shared" si="18"/>
        <v>0</v>
      </c>
      <c r="Y132" s="6">
        <f t="shared" si="19"/>
        <v>0</v>
      </c>
      <c r="AF132" s="6">
        <f t="shared" si="20"/>
        <v>0</v>
      </c>
      <c r="AM132" s="13">
        <f t="shared" si="21"/>
        <v>0</v>
      </c>
      <c r="AN132" s="10">
        <f t="shared" si="22"/>
        <v>0</v>
      </c>
      <c r="AO132" s="8">
        <f t="shared" si="23"/>
        <v>0</v>
      </c>
      <c r="AP132">
        <f t="shared" si="24"/>
        <v>0</v>
      </c>
      <c r="AQ132">
        <f t="shared" si="25"/>
        <v>0</v>
      </c>
      <c r="AR132" s="10">
        <f t="shared" si="26"/>
        <v>0</v>
      </c>
      <c r="AS132">
        <f t="shared" si="27"/>
        <v>0</v>
      </c>
      <c r="AT132">
        <f t="shared" si="28"/>
        <v>0</v>
      </c>
      <c r="AU132" s="10">
        <f t="shared" si="29"/>
        <v>0</v>
      </c>
      <c r="AV132">
        <f t="shared" si="30"/>
        <v>0</v>
      </c>
      <c r="AW132">
        <f t="shared" si="31"/>
        <v>0</v>
      </c>
      <c r="AX132" s="10">
        <f t="shared" si="32"/>
        <v>0</v>
      </c>
      <c r="AY132">
        <f t="shared" si="33"/>
        <v>0</v>
      </c>
      <c r="AZ132">
        <f t="shared" si="34"/>
        <v>0</v>
      </c>
      <c r="BA132" s="10">
        <f t="shared" si="35"/>
        <v>0</v>
      </c>
    </row>
    <row r="133" spans="7:53" x14ac:dyDescent="0.25">
      <c r="G133">
        <f>+Base!F131</f>
        <v>0</v>
      </c>
      <c r="H133">
        <f>IF(G133=Base!$S$2,F133+4,F133)</f>
        <v>0</v>
      </c>
      <c r="R133" s="6">
        <f t="shared" ref="R133:R196" si="36">+L133+N133+P133</f>
        <v>0</v>
      </c>
      <c r="Y133" s="6">
        <f t="shared" ref="Y133:Y196" si="37">+S133+U133+W133</f>
        <v>0</v>
      </c>
      <c r="AF133" s="6">
        <f t="shared" ref="AF133:AF196" si="38">+Z133+AB133+AD133</f>
        <v>0</v>
      </c>
      <c r="AM133" s="13">
        <f t="shared" ref="AM133:AM196" si="39">+AG133+AI133+AK133</f>
        <v>0</v>
      </c>
      <c r="AN133" s="10">
        <f t="shared" ref="AN133:AN196" si="40">+R133+Y133+AF133+AM133</f>
        <v>0</v>
      </c>
      <c r="AO133" s="8">
        <f t="shared" ref="AO133:AO196" si="41">+L133*H133</f>
        <v>0</v>
      </c>
      <c r="AP133">
        <f t="shared" ref="AP133:AP196" si="42">+N133*H133</f>
        <v>0</v>
      </c>
      <c r="AQ133">
        <f t="shared" ref="AQ133:AQ196" si="43">P133*H133</f>
        <v>0</v>
      </c>
      <c r="AR133" s="10">
        <f t="shared" ref="AR133:AR196" si="44">+S133*H133</f>
        <v>0</v>
      </c>
      <c r="AS133">
        <f t="shared" ref="AS133:AS196" si="45">+U133*H133</f>
        <v>0</v>
      </c>
      <c r="AT133">
        <f t="shared" ref="AT133:AT196" si="46">+W133*H133</f>
        <v>0</v>
      </c>
      <c r="AU133" s="10">
        <f t="shared" ref="AU133:AU196" si="47">+Z133*H133</f>
        <v>0</v>
      </c>
      <c r="AV133">
        <f t="shared" ref="AV133:AV196" si="48">+AB133*H133</f>
        <v>0</v>
      </c>
      <c r="AW133">
        <f t="shared" ref="AW133:AW196" si="49">+AD133*H133</f>
        <v>0</v>
      </c>
      <c r="AX133" s="10">
        <f t="shared" ref="AX133:AX196" si="50">+AG133*H133</f>
        <v>0</v>
      </c>
      <c r="AY133">
        <f t="shared" ref="AY133:AY196" si="51">+AI133*H133</f>
        <v>0</v>
      </c>
      <c r="AZ133">
        <f t="shared" ref="AZ133:AZ196" si="52">+AK133*H133</f>
        <v>0</v>
      </c>
      <c r="BA133" s="10">
        <f t="shared" ref="BA133:BA196" si="53">+SUM(AO133:AZ133)</f>
        <v>0</v>
      </c>
    </row>
    <row r="134" spans="7:53" x14ac:dyDescent="0.25">
      <c r="G134">
        <f>+Base!F132</f>
        <v>0</v>
      </c>
      <c r="H134">
        <f>IF(G134=Base!$S$2,F134+4,F134)</f>
        <v>0</v>
      </c>
      <c r="R134" s="6">
        <f t="shared" si="36"/>
        <v>0</v>
      </c>
      <c r="Y134" s="6">
        <f t="shared" si="37"/>
        <v>0</v>
      </c>
      <c r="AF134" s="6">
        <f t="shared" si="38"/>
        <v>0</v>
      </c>
      <c r="AM134" s="13">
        <f t="shared" si="39"/>
        <v>0</v>
      </c>
      <c r="AN134" s="10">
        <f t="shared" si="40"/>
        <v>0</v>
      </c>
      <c r="AO134" s="8">
        <f t="shared" si="41"/>
        <v>0</v>
      </c>
      <c r="AP134">
        <f t="shared" si="42"/>
        <v>0</v>
      </c>
      <c r="AQ134">
        <f t="shared" si="43"/>
        <v>0</v>
      </c>
      <c r="AR134" s="10">
        <f t="shared" si="44"/>
        <v>0</v>
      </c>
      <c r="AS134">
        <f t="shared" si="45"/>
        <v>0</v>
      </c>
      <c r="AT134">
        <f t="shared" si="46"/>
        <v>0</v>
      </c>
      <c r="AU134" s="10">
        <f t="shared" si="47"/>
        <v>0</v>
      </c>
      <c r="AV134">
        <f t="shared" si="48"/>
        <v>0</v>
      </c>
      <c r="AW134">
        <f t="shared" si="49"/>
        <v>0</v>
      </c>
      <c r="AX134" s="10">
        <f t="shared" si="50"/>
        <v>0</v>
      </c>
      <c r="AY134">
        <f t="shared" si="51"/>
        <v>0</v>
      </c>
      <c r="AZ134">
        <f t="shared" si="52"/>
        <v>0</v>
      </c>
      <c r="BA134" s="10">
        <f t="shared" si="53"/>
        <v>0</v>
      </c>
    </row>
    <row r="135" spans="7:53" x14ac:dyDescent="0.25">
      <c r="G135">
        <f>+Base!F133</f>
        <v>0</v>
      </c>
      <c r="H135">
        <f>IF(G135=Base!$S$2,F135+4,F135)</f>
        <v>0</v>
      </c>
      <c r="R135" s="6">
        <f t="shared" si="36"/>
        <v>0</v>
      </c>
      <c r="Y135" s="6">
        <f t="shared" si="37"/>
        <v>0</v>
      </c>
      <c r="AF135" s="6">
        <f t="shared" si="38"/>
        <v>0</v>
      </c>
      <c r="AM135" s="13">
        <f t="shared" si="39"/>
        <v>0</v>
      </c>
      <c r="AN135" s="10">
        <f t="shared" si="40"/>
        <v>0</v>
      </c>
      <c r="AO135" s="8">
        <f t="shared" si="41"/>
        <v>0</v>
      </c>
      <c r="AP135">
        <f t="shared" si="42"/>
        <v>0</v>
      </c>
      <c r="AQ135">
        <f t="shared" si="43"/>
        <v>0</v>
      </c>
      <c r="AR135" s="10">
        <f t="shared" si="44"/>
        <v>0</v>
      </c>
      <c r="AS135">
        <f t="shared" si="45"/>
        <v>0</v>
      </c>
      <c r="AT135">
        <f t="shared" si="46"/>
        <v>0</v>
      </c>
      <c r="AU135" s="10">
        <f t="shared" si="47"/>
        <v>0</v>
      </c>
      <c r="AV135">
        <f t="shared" si="48"/>
        <v>0</v>
      </c>
      <c r="AW135">
        <f t="shared" si="49"/>
        <v>0</v>
      </c>
      <c r="AX135" s="10">
        <f t="shared" si="50"/>
        <v>0</v>
      </c>
      <c r="AY135">
        <f t="shared" si="51"/>
        <v>0</v>
      </c>
      <c r="AZ135">
        <f t="shared" si="52"/>
        <v>0</v>
      </c>
      <c r="BA135" s="10">
        <f t="shared" si="53"/>
        <v>0</v>
      </c>
    </row>
    <row r="136" spans="7:53" x14ac:dyDescent="0.25">
      <c r="G136">
        <f>+Base!F134</f>
        <v>0</v>
      </c>
      <c r="H136">
        <f>IF(G136=Base!$S$2,F136+4,F136)</f>
        <v>0</v>
      </c>
      <c r="R136" s="6">
        <f t="shared" si="36"/>
        <v>0</v>
      </c>
      <c r="Y136" s="6">
        <f t="shared" si="37"/>
        <v>0</v>
      </c>
      <c r="AF136" s="6">
        <f t="shared" si="38"/>
        <v>0</v>
      </c>
      <c r="AM136" s="13">
        <f t="shared" si="39"/>
        <v>0</v>
      </c>
      <c r="AN136" s="10">
        <f t="shared" si="40"/>
        <v>0</v>
      </c>
      <c r="AO136" s="8">
        <f t="shared" si="41"/>
        <v>0</v>
      </c>
      <c r="AP136">
        <f t="shared" si="42"/>
        <v>0</v>
      </c>
      <c r="AQ136">
        <f t="shared" si="43"/>
        <v>0</v>
      </c>
      <c r="AR136" s="10">
        <f t="shared" si="44"/>
        <v>0</v>
      </c>
      <c r="AS136">
        <f t="shared" si="45"/>
        <v>0</v>
      </c>
      <c r="AT136">
        <f t="shared" si="46"/>
        <v>0</v>
      </c>
      <c r="AU136" s="10">
        <f t="shared" si="47"/>
        <v>0</v>
      </c>
      <c r="AV136">
        <f t="shared" si="48"/>
        <v>0</v>
      </c>
      <c r="AW136">
        <f t="shared" si="49"/>
        <v>0</v>
      </c>
      <c r="AX136" s="10">
        <f t="shared" si="50"/>
        <v>0</v>
      </c>
      <c r="AY136">
        <f t="shared" si="51"/>
        <v>0</v>
      </c>
      <c r="AZ136">
        <f t="shared" si="52"/>
        <v>0</v>
      </c>
      <c r="BA136" s="10">
        <f t="shared" si="53"/>
        <v>0</v>
      </c>
    </row>
    <row r="137" spans="7:53" x14ac:dyDescent="0.25">
      <c r="G137">
        <f>+Base!F135</f>
        <v>0</v>
      </c>
      <c r="H137">
        <f>IF(G137=Base!$S$2,F137+4,F137)</f>
        <v>0</v>
      </c>
      <c r="R137" s="6">
        <f t="shared" si="36"/>
        <v>0</v>
      </c>
      <c r="Y137" s="6">
        <f t="shared" si="37"/>
        <v>0</v>
      </c>
      <c r="AF137" s="6">
        <f t="shared" si="38"/>
        <v>0</v>
      </c>
      <c r="AM137" s="13">
        <f t="shared" si="39"/>
        <v>0</v>
      </c>
      <c r="AN137" s="10">
        <f t="shared" si="40"/>
        <v>0</v>
      </c>
      <c r="AO137" s="8">
        <f t="shared" si="41"/>
        <v>0</v>
      </c>
      <c r="AP137">
        <f t="shared" si="42"/>
        <v>0</v>
      </c>
      <c r="AQ137">
        <f t="shared" si="43"/>
        <v>0</v>
      </c>
      <c r="AR137" s="10">
        <f t="shared" si="44"/>
        <v>0</v>
      </c>
      <c r="AS137">
        <f t="shared" si="45"/>
        <v>0</v>
      </c>
      <c r="AT137">
        <f t="shared" si="46"/>
        <v>0</v>
      </c>
      <c r="AU137" s="10">
        <f t="shared" si="47"/>
        <v>0</v>
      </c>
      <c r="AV137">
        <f t="shared" si="48"/>
        <v>0</v>
      </c>
      <c r="AW137">
        <f t="shared" si="49"/>
        <v>0</v>
      </c>
      <c r="AX137" s="10">
        <f t="shared" si="50"/>
        <v>0</v>
      </c>
      <c r="AY137">
        <f t="shared" si="51"/>
        <v>0</v>
      </c>
      <c r="AZ137">
        <f t="shared" si="52"/>
        <v>0</v>
      </c>
      <c r="BA137" s="10">
        <f t="shared" si="53"/>
        <v>0</v>
      </c>
    </row>
    <row r="138" spans="7:53" x14ac:dyDescent="0.25">
      <c r="G138">
        <f>+Base!F136</f>
        <v>0</v>
      </c>
      <c r="H138">
        <f>IF(G138=Base!$S$2,F138+4,F138)</f>
        <v>0</v>
      </c>
      <c r="R138" s="6">
        <f t="shared" si="36"/>
        <v>0</v>
      </c>
      <c r="Y138" s="6">
        <f t="shared" si="37"/>
        <v>0</v>
      </c>
      <c r="AF138" s="6">
        <f t="shared" si="38"/>
        <v>0</v>
      </c>
      <c r="AM138" s="13">
        <f t="shared" si="39"/>
        <v>0</v>
      </c>
      <c r="AN138" s="10">
        <f t="shared" si="40"/>
        <v>0</v>
      </c>
      <c r="AO138" s="8">
        <f t="shared" si="41"/>
        <v>0</v>
      </c>
      <c r="AP138">
        <f t="shared" si="42"/>
        <v>0</v>
      </c>
      <c r="AQ138">
        <f t="shared" si="43"/>
        <v>0</v>
      </c>
      <c r="AR138" s="10">
        <f t="shared" si="44"/>
        <v>0</v>
      </c>
      <c r="AS138">
        <f t="shared" si="45"/>
        <v>0</v>
      </c>
      <c r="AT138">
        <f t="shared" si="46"/>
        <v>0</v>
      </c>
      <c r="AU138" s="10">
        <f t="shared" si="47"/>
        <v>0</v>
      </c>
      <c r="AV138">
        <f t="shared" si="48"/>
        <v>0</v>
      </c>
      <c r="AW138">
        <f t="shared" si="49"/>
        <v>0</v>
      </c>
      <c r="AX138" s="10">
        <f t="shared" si="50"/>
        <v>0</v>
      </c>
      <c r="AY138">
        <f t="shared" si="51"/>
        <v>0</v>
      </c>
      <c r="AZ138">
        <f t="shared" si="52"/>
        <v>0</v>
      </c>
      <c r="BA138" s="10">
        <f t="shared" si="53"/>
        <v>0</v>
      </c>
    </row>
    <row r="139" spans="7:53" x14ac:dyDescent="0.25">
      <c r="G139">
        <f>+Base!F137</f>
        <v>0</v>
      </c>
      <c r="H139">
        <f>IF(G139=Base!$S$2,F139+4,F139)</f>
        <v>0</v>
      </c>
      <c r="R139" s="6">
        <f t="shared" si="36"/>
        <v>0</v>
      </c>
      <c r="Y139" s="6">
        <f t="shared" si="37"/>
        <v>0</v>
      </c>
      <c r="AF139" s="6">
        <f t="shared" si="38"/>
        <v>0</v>
      </c>
      <c r="AM139" s="13">
        <f t="shared" si="39"/>
        <v>0</v>
      </c>
      <c r="AN139" s="10">
        <f t="shared" si="40"/>
        <v>0</v>
      </c>
      <c r="AO139" s="8">
        <f t="shared" si="41"/>
        <v>0</v>
      </c>
      <c r="AP139">
        <f t="shared" si="42"/>
        <v>0</v>
      </c>
      <c r="AQ139">
        <f t="shared" si="43"/>
        <v>0</v>
      </c>
      <c r="AR139" s="10">
        <f t="shared" si="44"/>
        <v>0</v>
      </c>
      <c r="AS139">
        <f t="shared" si="45"/>
        <v>0</v>
      </c>
      <c r="AT139">
        <f t="shared" si="46"/>
        <v>0</v>
      </c>
      <c r="AU139" s="10">
        <f t="shared" si="47"/>
        <v>0</v>
      </c>
      <c r="AV139">
        <f t="shared" si="48"/>
        <v>0</v>
      </c>
      <c r="AW139">
        <f t="shared" si="49"/>
        <v>0</v>
      </c>
      <c r="AX139" s="10">
        <f t="shared" si="50"/>
        <v>0</v>
      </c>
      <c r="AY139">
        <f t="shared" si="51"/>
        <v>0</v>
      </c>
      <c r="AZ139">
        <f t="shared" si="52"/>
        <v>0</v>
      </c>
      <c r="BA139" s="10">
        <f t="shared" si="53"/>
        <v>0</v>
      </c>
    </row>
    <row r="140" spans="7:53" x14ac:dyDescent="0.25">
      <c r="G140">
        <f>+Base!F138</f>
        <v>0</v>
      </c>
      <c r="H140">
        <f>IF(G140=Base!$S$2,F140+4,F140)</f>
        <v>0</v>
      </c>
      <c r="R140" s="6">
        <f t="shared" si="36"/>
        <v>0</v>
      </c>
      <c r="Y140" s="6">
        <f t="shared" si="37"/>
        <v>0</v>
      </c>
      <c r="AF140" s="6">
        <f t="shared" si="38"/>
        <v>0</v>
      </c>
      <c r="AM140" s="13">
        <f t="shared" si="39"/>
        <v>0</v>
      </c>
      <c r="AN140" s="10">
        <f t="shared" si="40"/>
        <v>0</v>
      </c>
      <c r="AO140" s="8">
        <f t="shared" si="41"/>
        <v>0</v>
      </c>
      <c r="AP140">
        <f t="shared" si="42"/>
        <v>0</v>
      </c>
      <c r="AQ140">
        <f t="shared" si="43"/>
        <v>0</v>
      </c>
      <c r="AR140" s="10">
        <f t="shared" si="44"/>
        <v>0</v>
      </c>
      <c r="AS140">
        <f t="shared" si="45"/>
        <v>0</v>
      </c>
      <c r="AT140">
        <f t="shared" si="46"/>
        <v>0</v>
      </c>
      <c r="AU140" s="10">
        <f t="shared" si="47"/>
        <v>0</v>
      </c>
      <c r="AV140">
        <f t="shared" si="48"/>
        <v>0</v>
      </c>
      <c r="AW140">
        <f t="shared" si="49"/>
        <v>0</v>
      </c>
      <c r="AX140" s="10">
        <f t="shared" si="50"/>
        <v>0</v>
      </c>
      <c r="AY140">
        <f t="shared" si="51"/>
        <v>0</v>
      </c>
      <c r="AZ140">
        <f t="shared" si="52"/>
        <v>0</v>
      </c>
      <c r="BA140" s="10">
        <f t="shared" si="53"/>
        <v>0</v>
      </c>
    </row>
    <row r="141" spans="7:53" x14ac:dyDescent="0.25">
      <c r="G141">
        <f>+Base!F139</f>
        <v>0</v>
      </c>
      <c r="H141">
        <f>IF(G141=Base!$S$2,F141+4,F141)</f>
        <v>0</v>
      </c>
      <c r="R141" s="6">
        <f t="shared" si="36"/>
        <v>0</v>
      </c>
      <c r="Y141" s="6">
        <f t="shared" si="37"/>
        <v>0</v>
      </c>
      <c r="AF141" s="6">
        <f t="shared" si="38"/>
        <v>0</v>
      </c>
      <c r="AM141" s="13">
        <f t="shared" si="39"/>
        <v>0</v>
      </c>
      <c r="AN141" s="10">
        <f t="shared" si="40"/>
        <v>0</v>
      </c>
      <c r="AO141" s="8">
        <f t="shared" si="41"/>
        <v>0</v>
      </c>
      <c r="AP141">
        <f t="shared" si="42"/>
        <v>0</v>
      </c>
      <c r="AQ141">
        <f t="shared" si="43"/>
        <v>0</v>
      </c>
      <c r="AR141" s="10">
        <f t="shared" si="44"/>
        <v>0</v>
      </c>
      <c r="AS141">
        <f t="shared" si="45"/>
        <v>0</v>
      </c>
      <c r="AT141">
        <f t="shared" si="46"/>
        <v>0</v>
      </c>
      <c r="AU141" s="10">
        <f t="shared" si="47"/>
        <v>0</v>
      </c>
      <c r="AV141">
        <f t="shared" si="48"/>
        <v>0</v>
      </c>
      <c r="AW141">
        <f t="shared" si="49"/>
        <v>0</v>
      </c>
      <c r="AX141" s="10">
        <f t="shared" si="50"/>
        <v>0</v>
      </c>
      <c r="AY141">
        <f t="shared" si="51"/>
        <v>0</v>
      </c>
      <c r="AZ141">
        <f t="shared" si="52"/>
        <v>0</v>
      </c>
      <c r="BA141" s="10">
        <f t="shared" si="53"/>
        <v>0</v>
      </c>
    </row>
    <row r="142" spans="7:53" x14ac:dyDescent="0.25">
      <c r="G142">
        <f>+Base!F140</f>
        <v>0</v>
      </c>
      <c r="H142">
        <f>IF(G142=Base!$S$2,F142+4,F142)</f>
        <v>0</v>
      </c>
      <c r="R142" s="6">
        <f t="shared" si="36"/>
        <v>0</v>
      </c>
      <c r="Y142" s="6">
        <f t="shared" si="37"/>
        <v>0</v>
      </c>
      <c r="AF142" s="6">
        <f t="shared" si="38"/>
        <v>0</v>
      </c>
      <c r="AM142" s="13">
        <f t="shared" si="39"/>
        <v>0</v>
      </c>
      <c r="AN142" s="10">
        <f t="shared" si="40"/>
        <v>0</v>
      </c>
      <c r="AO142" s="8">
        <f t="shared" si="41"/>
        <v>0</v>
      </c>
      <c r="AP142">
        <f t="shared" si="42"/>
        <v>0</v>
      </c>
      <c r="AQ142">
        <f t="shared" si="43"/>
        <v>0</v>
      </c>
      <c r="AR142" s="10">
        <f t="shared" si="44"/>
        <v>0</v>
      </c>
      <c r="AS142">
        <f t="shared" si="45"/>
        <v>0</v>
      </c>
      <c r="AT142">
        <f t="shared" si="46"/>
        <v>0</v>
      </c>
      <c r="AU142" s="10">
        <f t="shared" si="47"/>
        <v>0</v>
      </c>
      <c r="AV142">
        <f t="shared" si="48"/>
        <v>0</v>
      </c>
      <c r="AW142">
        <f t="shared" si="49"/>
        <v>0</v>
      </c>
      <c r="AX142" s="10">
        <f t="shared" si="50"/>
        <v>0</v>
      </c>
      <c r="AY142">
        <f t="shared" si="51"/>
        <v>0</v>
      </c>
      <c r="AZ142">
        <f t="shared" si="52"/>
        <v>0</v>
      </c>
      <c r="BA142" s="10">
        <f t="shared" si="53"/>
        <v>0</v>
      </c>
    </row>
    <row r="143" spans="7:53" x14ac:dyDescent="0.25">
      <c r="G143">
        <f>+Base!F141</f>
        <v>0</v>
      </c>
      <c r="H143">
        <f>IF(G143=Base!$S$2,F143+4,F143)</f>
        <v>0</v>
      </c>
      <c r="R143" s="6">
        <f t="shared" si="36"/>
        <v>0</v>
      </c>
      <c r="Y143" s="6">
        <f t="shared" si="37"/>
        <v>0</v>
      </c>
      <c r="AF143" s="6">
        <f t="shared" si="38"/>
        <v>0</v>
      </c>
      <c r="AM143" s="13">
        <f t="shared" si="39"/>
        <v>0</v>
      </c>
      <c r="AN143" s="10">
        <f t="shared" si="40"/>
        <v>0</v>
      </c>
      <c r="AO143" s="8">
        <f t="shared" si="41"/>
        <v>0</v>
      </c>
      <c r="AP143">
        <f t="shared" si="42"/>
        <v>0</v>
      </c>
      <c r="AQ143">
        <f t="shared" si="43"/>
        <v>0</v>
      </c>
      <c r="AR143" s="10">
        <f t="shared" si="44"/>
        <v>0</v>
      </c>
      <c r="AS143">
        <f t="shared" si="45"/>
        <v>0</v>
      </c>
      <c r="AT143">
        <f t="shared" si="46"/>
        <v>0</v>
      </c>
      <c r="AU143" s="10">
        <f t="shared" si="47"/>
        <v>0</v>
      </c>
      <c r="AV143">
        <f t="shared" si="48"/>
        <v>0</v>
      </c>
      <c r="AW143">
        <f t="shared" si="49"/>
        <v>0</v>
      </c>
      <c r="AX143" s="10">
        <f t="shared" si="50"/>
        <v>0</v>
      </c>
      <c r="AY143">
        <f t="shared" si="51"/>
        <v>0</v>
      </c>
      <c r="AZ143">
        <f t="shared" si="52"/>
        <v>0</v>
      </c>
      <c r="BA143" s="10">
        <f t="shared" si="53"/>
        <v>0</v>
      </c>
    </row>
    <row r="144" spans="7:53" x14ac:dyDescent="0.25">
      <c r="G144">
        <f>+Base!F142</f>
        <v>0</v>
      </c>
      <c r="H144">
        <f>IF(G144=Base!$S$2,F144+4,F144)</f>
        <v>0</v>
      </c>
      <c r="R144" s="6">
        <f t="shared" si="36"/>
        <v>0</v>
      </c>
      <c r="Y144" s="6">
        <f t="shared" si="37"/>
        <v>0</v>
      </c>
      <c r="AF144" s="6">
        <f t="shared" si="38"/>
        <v>0</v>
      </c>
      <c r="AM144" s="13">
        <f t="shared" si="39"/>
        <v>0</v>
      </c>
      <c r="AN144" s="10">
        <f t="shared" si="40"/>
        <v>0</v>
      </c>
      <c r="AO144" s="8">
        <f t="shared" si="41"/>
        <v>0</v>
      </c>
      <c r="AP144">
        <f t="shared" si="42"/>
        <v>0</v>
      </c>
      <c r="AQ144">
        <f t="shared" si="43"/>
        <v>0</v>
      </c>
      <c r="AR144" s="10">
        <f t="shared" si="44"/>
        <v>0</v>
      </c>
      <c r="AS144">
        <f t="shared" si="45"/>
        <v>0</v>
      </c>
      <c r="AT144">
        <f t="shared" si="46"/>
        <v>0</v>
      </c>
      <c r="AU144" s="10">
        <f t="shared" si="47"/>
        <v>0</v>
      </c>
      <c r="AV144">
        <f t="shared" si="48"/>
        <v>0</v>
      </c>
      <c r="AW144">
        <f t="shared" si="49"/>
        <v>0</v>
      </c>
      <c r="AX144" s="10">
        <f t="shared" si="50"/>
        <v>0</v>
      </c>
      <c r="AY144">
        <f t="shared" si="51"/>
        <v>0</v>
      </c>
      <c r="AZ144">
        <f t="shared" si="52"/>
        <v>0</v>
      </c>
      <c r="BA144" s="10">
        <f t="shared" si="53"/>
        <v>0</v>
      </c>
    </row>
    <row r="145" spans="7:53" x14ac:dyDescent="0.25">
      <c r="G145">
        <f>+Base!F143</f>
        <v>0</v>
      </c>
      <c r="H145">
        <f>IF(G145=Base!$S$2,F145+4,F145)</f>
        <v>0</v>
      </c>
      <c r="R145" s="6">
        <f t="shared" si="36"/>
        <v>0</v>
      </c>
      <c r="Y145" s="6">
        <f t="shared" si="37"/>
        <v>0</v>
      </c>
      <c r="AF145" s="6">
        <f t="shared" si="38"/>
        <v>0</v>
      </c>
      <c r="AM145" s="13">
        <f t="shared" si="39"/>
        <v>0</v>
      </c>
      <c r="AN145" s="10">
        <f t="shared" si="40"/>
        <v>0</v>
      </c>
      <c r="AO145" s="8">
        <f t="shared" si="41"/>
        <v>0</v>
      </c>
      <c r="AP145">
        <f t="shared" si="42"/>
        <v>0</v>
      </c>
      <c r="AQ145">
        <f t="shared" si="43"/>
        <v>0</v>
      </c>
      <c r="AR145" s="10">
        <f t="shared" si="44"/>
        <v>0</v>
      </c>
      <c r="AS145">
        <f t="shared" si="45"/>
        <v>0</v>
      </c>
      <c r="AT145">
        <f t="shared" si="46"/>
        <v>0</v>
      </c>
      <c r="AU145" s="10">
        <f t="shared" si="47"/>
        <v>0</v>
      </c>
      <c r="AV145">
        <f t="shared" si="48"/>
        <v>0</v>
      </c>
      <c r="AW145">
        <f t="shared" si="49"/>
        <v>0</v>
      </c>
      <c r="AX145" s="10">
        <f t="shared" si="50"/>
        <v>0</v>
      </c>
      <c r="AY145">
        <f t="shared" si="51"/>
        <v>0</v>
      </c>
      <c r="AZ145">
        <f t="shared" si="52"/>
        <v>0</v>
      </c>
      <c r="BA145" s="10">
        <f t="shared" si="53"/>
        <v>0</v>
      </c>
    </row>
    <row r="146" spans="7:53" x14ac:dyDescent="0.25">
      <c r="G146">
        <f>+Base!F144</f>
        <v>0</v>
      </c>
      <c r="H146">
        <f>IF(G146=Base!$S$2,F146+4,F146)</f>
        <v>0</v>
      </c>
      <c r="R146" s="6">
        <f t="shared" si="36"/>
        <v>0</v>
      </c>
      <c r="Y146" s="6">
        <f t="shared" si="37"/>
        <v>0</v>
      </c>
      <c r="AF146" s="6">
        <f t="shared" si="38"/>
        <v>0</v>
      </c>
      <c r="AM146" s="13">
        <f t="shared" si="39"/>
        <v>0</v>
      </c>
      <c r="AN146" s="10">
        <f t="shared" si="40"/>
        <v>0</v>
      </c>
      <c r="AO146" s="8">
        <f t="shared" si="41"/>
        <v>0</v>
      </c>
      <c r="AP146">
        <f t="shared" si="42"/>
        <v>0</v>
      </c>
      <c r="AQ146">
        <f t="shared" si="43"/>
        <v>0</v>
      </c>
      <c r="AR146" s="10">
        <f t="shared" si="44"/>
        <v>0</v>
      </c>
      <c r="AS146">
        <f t="shared" si="45"/>
        <v>0</v>
      </c>
      <c r="AT146">
        <f t="shared" si="46"/>
        <v>0</v>
      </c>
      <c r="AU146" s="10">
        <f t="shared" si="47"/>
        <v>0</v>
      </c>
      <c r="AV146">
        <f t="shared" si="48"/>
        <v>0</v>
      </c>
      <c r="AW146">
        <f t="shared" si="49"/>
        <v>0</v>
      </c>
      <c r="AX146" s="10">
        <f t="shared" si="50"/>
        <v>0</v>
      </c>
      <c r="AY146">
        <f t="shared" si="51"/>
        <v>0</v>
      </c>
      <c r="AZ146">
        <f t="shared" si="52"/>
        <v>0</v>
      </c>
      <c r="BA146" s="10">
        <f t="shared" si="53"/>
        <v>0</v>
      </c>
    </row>
    <row r="147" spans="7:53" x14ac:dyDescent="0.25">
      <c r="G147">
        <f>+Base!F145</f>
        <v>0</v>
      </c>
      <c r="H147">
        <f>IF(G147=Base!$S$2,F147+4,F147)</f>
        <v>0</v>
      </c>
      <c r="R147" s="6">
        <f t="shared" si="36"/>
        <v>0</v>
      </c>
      <c r="Y147" s="6">
        <f t="shared" si="37"/>
        <v>0</v>
      </c>
      <c r="AF147" s="6">
        <f t="shared" si="38"/>
        <v>0</v>
      </c>
      <c r="AM147" s="13">
        <f t="shared" si="39"/>
        <v>0</v>
      </c>
      <c r="AN147" s="10">
        <f t="shared" si="40"/>
        <v>0</v>
      </c>
      <c r="AO147" s="8">
        <f t="shared" si="41"/>
        <v>0</v>
      </c>
      <c r="AP147">
        <f t="shared" si="42"/>
        <v>0</v>
      </c>
      <c r="AQ147">
        <f t="shared" si="43"/>
        <v>0</v>
      </c>
      <c r="AR147" s="10">
        <f t="shared" si="44"/>
        <v>0</v>
      </c>
      <c r="AS147">
        <f t="shared" si="45"/>
        <v>0</v>
      </c>
      <c r="AT147">
        <f t="shared" si="46"/>
        <v>0</v>
      </c>
      <c r="AU147" s="10">
        <f t="shared" si="47"/>
        <v>0</v>
      </c>
      <c r="AV147">
        <f t="shared" si="48"/>
        <v>0</v>
      </c>
      <c r="AW147">
        <f t="shared" si="49"/>
        <v>0</v>
      </c>
      <c r="AX147" s="10">
        <f t="shared" si="50"/>
        <v>0</v>
      </c>
      <c r="AY147">
        <f t="shared" si="51"/>
        <v>0</v>
      </c>
      <c r="AZ147">
        <f t="shared" si="52"/>
        <v>0</v>
      </c>
      <c r="BA147" s="10">
        <f t="shared" si="53"/>
        <v>0</v>
      </c>
    </row>
    <row r="148" spans="7:53" x14ac:dyDescent="0.25">
      <c r="G148">
        <f>+Base!F146</f>
        <v>0</v>
      </c>
      <c r="H148">
        <f>IF(G148=Base!$S$2,F148+4,F148)</f>
        <v>0</v>
      </c>
      <c r="R148" s="6">
        <f t="shared" si="36"/>
        <v>0</v>
      </c>
      <c r="Y148" s="6">
        <f t="shared" si="37"/>
        <v>0</v>
      </c>
      <c r="AF148" s="6">
        <f t="shared" si="38"/>
        <v>0</v>
      </c>
      <c r="AM148" s="13">
        <f t="shared" si="39"/>
        <v>0</v>
      </c>
      <c r="AN148" s="10">
        <f t="shared" si="40"/>
        <v>0</v>
      </c>
      <c r="AO148" s="8">
        <f t="shared" si="41"/>
        <v>0</v>
      </c>
      <c r="AP148">
        <f t="shared" si="42"/>
        <v>0</v>
      </c>
      <c r="AQ148">
        <f t="shared" si="43"/>
        <v>0</v>
      </c>
      <c r="AR148" s="10">
        <f t="shared" si="44"/>
        <v>0</v>
      </c>
      <c r="AS148">
        <f t="shared" si="45"/>
        <v>0</v>
      </c>
      <c r="AT148">
        <f t="shared" si="46"/>
        <v>0</v>
      </c>
      <c r="AU148" s="10">
        <f t="shared" si="47"/>
        <v>0</v>
      </c>
      <c r="AV148">
        <f t="shared" si="48"/>
        <v>0</v>
      </c>
      <c r="AW148">
        <f t="shared" si="49"/>
        <v>0</v>
      </c>
      <c r="AX148" s="10">
        <f t="shared" si="50"/>
        <v>0</v>
      </c>
      <c r="AY148">
        <f t="shared" si="51"/>
        <v>0</v>
      </c>
      <c r="AZ148">
        <f t="shared" si="52"/>
        <v>0</v>
      </c>
      <c r="BA148" s="10">
        <f t="shared" si="53"/>
        <v>0</v>
      </c>
    </row>
    <row r="149" spans="7:53" x14ac:dyDescent="0.25">
      <c r="G149">
        <f>+Base!F147</f>
        <v>0</v>
      </c>
      <c r="H149">
        <f>IF(G149=Base!$S$2,F149+4,F149)</f>
        <v>0</v>
      </c>
      <c r="R149" s="6">
        <f t="shared" si="36"/>
        <v>0</v>
      </c>
      <c r="Y149" s="6">
        <f t="shared" si="37"/>
        <v>0</v>
      </c>
      <c r="AF149" s="6">
        <f t="shared" si="38"/>
        <v>0</v>
      </c>
      <c r="AM149" s="13">
        <f t="shared" si="39"/>
        <v>0</v>
      </c>
      <c r="AN149" s="10">
        <f t="shared" si="40"/>
        <v>0</v>
      </c>
      <c r="AO149" s="8">
        <f t="shared" si="41"/>
        <v>0</v>
      </c>
      <c r="AP149">
        <f t="shared" si="42"/>
        <v>0</v>
      </c>
      <c r="AQ149">
        <f t="shared" si="43"/>
        <v>0</v>
      </c>
      <c r="AR149" s="10">
        <f t="shared" si="44"/>
        <v>0</v>
      </c>
      <c r="AS149">
        <f t="shared" si="45"/>
        <v>0</v>
      </c>
      <c r="AT149">
        <f t="shared" si="46"/>
        <v>0</v>
      </c>
      <c r="AU149" s="10">
        <f t="shared" si="47"/>
        <v>0</v>
      </c>
      <c r="AV149">
        <f t="shared" si="48"/>
        <v>0</v>
      </c>
      <c r="AW149">
        <f t="shared" si="49"/>
        <v>0</v>
      </c>
      <c r="AX149" s="10">
        <f t="shared" si="50"/>
        <v>0</v>
      </c>
      <c r="AY149">
        <f t="shared" si="51"/>
        <v>0</v>
      </c>
      <c r="AZ149">
        <f t="shared" si="52"/>
        <v>0</v>
      </c>
      <c r="BA149" s="10">
        <f t="shared" si="53"/>
        <v>0</v>
      </c>
    </row>
    <row r="150" spans="7:53" x14ac:dyDescent="0.25">
      <c r="G150">
        <f>+Base!F148</f>
        <v>0</v>
      </c>
      <c r="H150">
        <f>IF(G150=Base!$S$2,F150+4,F150)</f>
        <v>0</v>
      </c>
      <c r="R150" s="6">
        <f t="shared" si="36"/>
        <v>0</v>
      </c>
      <c r="Y150" s="6">
        <f t="shared" si="37"/>
        <v>0</v>
      </c>
      <c r="AF150" s="6">
        <f t="shared" si="38"/>
        <v>0</v>
      </c>
      <c r="AM150" s="13">
        <f t="shared" si="39"/>
        <v>0</v>
      </c>
      <c r="AN150" s="10">
        <f t="shared" si="40"/>
        <v>0</v>
      </c>
      <c r="AO150" s="8">
        <f t="shared" si="41"/>
        <v>0</v>
      </c>
      <c r="AP150">
        <f t="shared" si="42"/>
        <v>0</v>
      </c>
      <c r="AQ150">
        <f t="shared" si="43"/>
        <v>0</v>
      </c>
      <c r="AR150" s="10">
        <f t="shared" si="44"/>
        <v>0</v>
      </c>
      <c r="AS150">
        <f t="shared" si="45"/>
        <v>0</v>
      </c>
      <c r="AT150">
        <f t="shared" si="46"/>
        <v>0</v>
      </c>
      <c r="AU150" s="10">
        <f t="shared" si="47"/>
        <v>0</v>
      </c>
      <c r="AV150">
        <f t="shared" si="48"/>
        <v>0</v>
      </c>
      <c r="AW150">
        <f t="shared" si="49"/>
        <v>0</v>
      </c>
      <c r="AX150" s="10">
        <f t="shared" si="50"/>
        <v>0</v>
      </c>
      <c r="AY150">
        <f t="shared" si="51"/>
        <v>0</v>
      </c>
      <c r="AZ150">
        <f t="shared" si="52"/>
        <v>0</v>
      </c>
      <c r="BA150" s="10">
        <f t="shared" si="53"/>
        <v>0</v>
      </c>
    </row>
    <row r="151" spans="7:53" x14ac:dyDescent="0.25">
      <c r="G151">
        <f>+Base!F149</f>
        <v>0</v>
      </c>
      <c r="H151">
        <f>IF(G151=Base!$S$2,F151+4,F151)</f>
        <v>0</v>
      </c>
      <c r="R151" s="6">
        <f t="shared" si="36"/>
        <v>0</v>
      </c>
      <c r="Y151" s="6">
        <f t="shared" si="37"/>
        <v>0</v>
      </c>
      <c r="AF151" s="6">
        <f t="shared" si="38"/>
        <v>0</v>
      </c>
      <c r="AM151" s="13">
        <f t="shared" si="39"/>
        <v>0</v>
      </c>
      <c r="AN151" s="10">
        <f t="shared" si="40"/>
        <v>0</v>
      </c>
      <c r="AO151" s="8">
        <f t="shared" si="41"/>
        <v>0</v>
      </c>
      <c r="AP151">
        <f t="shared" si="42"/>
        <v>0</v>
      </c>
      <c r="AQ151">
        <f t="shared" si="43"/>
        <v>0</v>
      </c>
      <c r="AR151" s="10">
        <f t="shared" si="44"/>
        <v>0</v>
      </c>
      <c r="AS151">
        <f t="shared" si="45"/>
        <v>0</v>
      </c>
      <c r="AT151">
        <f t="shared" si="46"/>
        <v>0</v>
      </c>
      <c r="AU151" s="10">
        <f t="shared" si="47"/>
        <v>0</v>
      </c>
      <c r="AV151">
        <f t="shared" si="48"/>
        <v>0</v>
      </c>
      <c r="AW151">
        <f t="shared" si="49"/>
        <v>0</v>
      </c>
      <c r="AX151" s="10">
        <f t="shared" si="50"/>
        <v>0</v>
      </c>
      <c r="AY151">
        <f t="shared" si="51"/>
        <v>0</v>
      </c>
      <c r="AZ151">
        <f t="shared" si="52"/>
        <v>0</v>
      </c>
      <c r="BA151" s="10">
        <f t="shared" si="53"/>
        <v>0</v>
      </c>
    </row>
    <row r="152" spans="7:53" x14ac:dyDescent="0.25">
      <c r="G152">
        <f>+Base!F150</f>
        <v>0</v>
      </c>
      <c r="H152">
        <f>IF(G152=Base!$S$2,F152+4,F152)</f>
        <v>0</v>
      </c>
      <c r="R152" s="6">
        <f t="shared" si="36"/>
        <v>0</v>
      </c>
      <c r="Y152" s="6">
        <f t="shared" si="37"/>
        <v>0</v>
      </c>
      <c r="AF152" s="6">
        <f t="shared" si="38"/>
        <v>0</v>
      </c>
      <c r="AM152" s="13">
        <f t="shared" si="39"/>
        <v>0</v>
      </c>
      <c r="AN152" s="10">
        <f t="shared" si="40"/>
        <v>0</v>
      </c>
      <c r="AO152" s="8">
        <f t="shared" si="41"/>
        <v>0</v>
      </c>
      <c r="AP152">
        <f t="shared" si="42"/>
        <v>0</v>
      </c>
      <c r="AQ152">
        <f t="shared" si="43"/>
        <v>0</v>
      </c>
      <c r="AR152" s="10">
        <f t="shared" si="44"/>
        <v>0</v>
      </c>
      <c r="AS152">
        <f t="shared" si="45"/>
        <v>0</v>
      </c>
      <c r="AT152">
        <f t="shared" si="46"/>
        <v>0</v>
      </c>
      <c r="AU152" s="10">
        <f t="shared" si="47"/>
        <v>0</v>
      </c>
      <c r="AV152">
        <f t="shared" si="48"/>
        <v>0</v>
      </c>
      <c r="AW152">
        <f t="shared" si="49"/>
        <v>0</v>
      </c>
      <c r="AX152" s="10">
        <f t="shared" si="50"/>
        <v>0</v>
      </c>
      <c r="AY152">
        <f t="shared" si="51"/>
        <v>0</v>
      </c>
      <c r="AZ152">
        <f t="shared" si="52"/>
        <v>0</v>
      </c>
      <c r="BA152" s="10">
        <f t="shared" si="53"/>
        <v>0</v>
      </c>
    </row>
    <row r="153" spans="7:53" x14ac:dyDescent="0.25">
      <c r="G153">
        <f>+Base!F151</f>
        <v>0</v>
      </c>
      <c r="H153">
        <f>IF(G153=Base!$S$2,F153+4,F153)</f>
        <v>0</v>
      </c>
      <c r="R153" s="6">
        <f t="shared" si="36"/>
        <v>0</v>
      </c>
      <c r="Y153" s="6">
        <f t="shared" si="37"/>
        <v>0</v>
      </c>
      <c r="AF153" s="6">
        <f t="shared" si="38"/>
        <v>0</v>
      </c>
      <c r="AM153" s="13">
        <f t="shared" si="39"/>
        <v>0</v>
      </c>
      <c r="AN153" s="10">
        <f t="shared" si="40"/>
        <v>0</v>
      </c>
      <c r="AO153" s="8">
        <f t="shared" si="41"/>
        <v>0</v>
      </c>
      <c r="AP153">
        <f t="shared" si="42"/>
        <v>0</v>
      </c>
      <c r="AQ153">
        <f t="shared" si="43"/>
        <v>0</v>
      </c>
      <c r="AR153" s="10">
        <f t="shared" si="44"/>
        <v>0</v>
      </c>
      <c r="AS153">
        <f t="shared" si="45"/>
        <v>0</v>
      </c>
      <c r="AT153">
        <f t="shared" si="46"/>
        <v>0</v>
      </c>
      <c r="AU153" s="10">
        <f t="shared" si="47"/>
        <v>0</v>
      </c>
      <c r="AV153">
        <f t="shared" si="48"/>
        <v>0</v>
      </c>
      <c r="AW153">
        <f t="shared" si="49"/>
        <v>0</v>
      </c>
      <c r="AX153" s="10">
        <f t="shared" si="50"/>
        <v>0</v>
      </c>
      <c r="AY153">
        <f t="shared" si="51"/>
        <v>0</v>
      </c>
      <c r="AZ153">
        <f t="shared" si="52"/>
        <v>0</v>
      </c>
      <c r="BA153" s="10">
        <f t="shared" si="53"/>
        <v>0</v>
      </c>
    </row>
    <row r="154" spans="7:53" x14ac:dyDescent="0.25">
      <c r="G154">
        <f>+Base!F152</f>
        <v>0</v>
      </c>
      <c r="H154">
        <f>IF(G154=Base!$S$2,F154+4,F154)</f>
        <v>0</v>
      </c>
      <c r="R154" s="6">
        <f t="shared" si="36"/>
        <v>0</v>
      </c>
      <c r="Y154" s="6">
        <f t="shared" si="37"/>
        <v>0</v>
      </c>
      <c r="AF154" s="6">
        <f t="shared" si="38"/>
        <v>0</v>
      </c>
      <c r="AM154" s="13">
        <f t="shared" si="39"/>
        <v>0</v>
      </c>
      <c r="AN154" s="10">
        <f t="shared" si="40"/>
        <v>0</v>
      </c>
      <c r="AO154" s="8">
        <f t="shared" si="41"/>
        <v>0</v>
      </c>
      <c r="AP154">
        <f t="shared" si="42"/>
        <v>0</v>
      </c>
      <c r="AQ154">
        <f t="shared" si="43"/>
        <v>0</v>
      </c>
      <c r="AR154" s="10">
        <f t="shared" si="44"/>
        <v>0</v>
      </c>
      <c r="AS154">
        <f t="shared" si="45"/>
        <v>0</v>
      </c>
      <c r="AT154">
        <f t="shared" si="46"/>
        <v>0</v>
      </c>
      <c r="AU154" s="10">
        <f t="shared" si="47"/>
        <v>0</v>
      </c>
      <c r="AV154">
        <f t="shared" si="48"/>
        <v>0</v>
      </c>
      <c r="AW154">
        <f t="shared" si="49"/>
        <v>0</v>
      </c>
      <c r="AX154" s="10">
        <f t="shared" si="50"/>
        <v>0</v>
      </c>
      <c r="AY154">
        <f t="shared" si="51"/>
        <v>0</v>
      </c>
      <c r="AZ154">
        <f t="shared" si="52"/>
        <v>0</v>
      </c>
      <c r="BA154" s="10">
        <f t="shared" si="53"/>
        <v>0</v>
      </c>
    </row>
    <row r="155" spans="7:53" x14ac:dyDescent="0.25">
      <c r="G155">
        <f>+Base!F153</f>
        <v>0</v>
      </c>
      <c r="H155">
        <f>IF(G155=Base!$S$2,F155+4,F155)</f>
        <v>0</v>
      </c>
      <c r="R155" s="6">
        <f t="shared" si="36"/>
        <v>0</v>
      </c>
      <c r="Y155" s="6">
        <f t="shared" si="37"/>
        <v>0</v>
      </c>
      <c r="AF155" s="6">
        <f t="shared" si="38"/>
        <v>0</v>
      </c>
      <c r="AM155" s="13">
        <f t="shared" si="39"/>
        <v>0</v>
      </c>
      <c r="AN155" s="10">
        <f t="shared" si="40"/>
        <v>0</v>
      </c>
      <c r="AO155" s="8">
        <f t="shared" si="41"/>
        <v>0</v>
      </c>
      <c r="AP155">
        <f t="shared" si="42"/>
        <v>0</v>
      </c>
      <c r="AQ155">
        <f t="shared" si="43"/>
        <v>0</v>
      </c>
      <c r="AR155" s="10">
        <f t="shared" si="44"/>
        <v>0</v>
      </c>
      <c r="AS155">
        <f t="shared" si="45"/>
        <v>0</v>
      </c>
      <c r="AT155">
        <f t="shared" si="46"/>
        <v>0</v>
      </c>
      <c r="AU155" s="10">
        <f t="shared" si="47"/>
        <v>0</v>
      </c>
      <c r="AV155">
        <f t="shared" si="48"/>
        <v>0</v>
      </c>
      <c r="AW155">
        <f t="shared" si="49"/>
        <v>0</v>
      </c>
      <c r="AX155" s="10">
        <f t="shared" si="50"/>
        <v>0</v>
      </c>
      <c r="AY155">
        <f t="shared" si="51"/>
        <v>0</v>
      </c>
      <c r="AZ155">
        <f t="shared" si="52"/>
        <v>0</v>
      </c>
      <c r="BA155" s="10">
        <f t="shared" si="53"/>
        <v>0</v>
      </c>
    </row>
    <row r="156" spans="7:53" x14ac:dyDescent="0.25">
      <c r="G156">
        <f>+Base!F154</f>
        <v>0</v>
      </c>
      <c r="H156">
        <f>IF(G156=Base!$S$2,F156+4,F156)</f>
        <v>0</v>
      </c>
      <c r="R156" s="6">
        <f t="shared" si="36"/>
        <v>0</v>
      </c>
      <c r="Y156" s="6">
        <f t="shared" si="37"/>
        <v>0</v>
      </c>
      <c r="AF156" s="6">
        <f t="shared" si="38"/>
        <v>0</v>
      </c>
      <c r="AM156" s="13">
        <f t="shared" si="39"/>
        <v>0</v>
      </c>
      <c r="AN156" s="10">
        <f t="shared" si="40"/>
        <v>0</v>
      </c>
      <c r="AO156" s="8">
        <f t="shared" si="41"/>
        <v>0</v>
      </c>
      <c r="AP156">
        <f t="shared" si="42"/>
        <v>0</v>
      </c>
      <c r="AQ156">
        <f t="shared" si="43"/>
        <v>0</v>
      </c>
      <c r="AR156" s="10">
        <f t="shared" si="44"/>
        <v>0</v>
      </c>
      <c r="AS156">
        <f t="shared" si="45"/>
        <v>0</v>
      </c>
      <c r="AT156">
        <f t="shared" si="46"/>
        <v>0</v>
      </c>
      <c r="AU156" s="10">
        <f t="shared" si="47"/>
        <v>0</v>
      </c>
      <c r="AV156">
        <f t="shared" si="48"/>
        <v>0</v>
      </c>
      <c r="AW156">
        <f t="shared" si="49"/>
        <v>0</v>
      </c>
      <c r="AX156" s="10">
        <f t="shared" si="50"/>
        <v>0</v>
      </c>
      <c r="AY156">
        <f t="shared" si="51"/>
        <v>0</v>
      </c>
      <c r="AZ156">
        <f t="shared" si="52"/>
        <v>0</v>
      </c>
      <c r="BA156" s="10">
        <f t="shared" si="53"/>
        <v>0</v>
      </c>
    </row>
    <row r="157" spans="7:53" x14ac:dyDescent="0.25">
      <c r="G157">
        <f>+Base!F155</f>
        <v>0</v>
      </c>
      <c r="H157">
        <f>IF(G157=Base!$S$2,F157+4,F157)</f>
        <v>0</v>
      </c>
      <c r="R157" s="6">
        <f t="shared" si="36"/>
        <v>0</v>
      </c>
      <c r="Y157" s="6">
        <f t="shared" si="37"/>
        <v>0</v>
      </c>
      <c r="AF157" s="6">
        <f t="shared" si="38"/>
        <v>0</v>
      </c>
      <c r="AM157" s="13">
        <f t="shared" si="39"/>
        <v>0</v>
      </c>
      <c r="AN157" s="10">
        <f t="shared" si="40"/>
        <v>0</v>
      </c>
      <c r="AO157" s="8">
        <f t="shared" si="41"/>
        <v>0</v>
      </c>
      <c r="AP157">
        <f t="shared" si="42"/>
        <v>0</v>
      </c>
      <c r="AQ157">
        <f t="shared" si="43"/>
        <v>0</v>
      </c>
      <c r="AR157" s="10">
        <f t="shared" si="44"/>
        <v>0</v>
      </c>
      <c r="AS157">
        <f t="shared" si="45"/>
        <v>0</v>
      </c>
      <c r="AT157">
        <f t="shared" si="46"/>
        <v>0</v>
      </c>
      <c r="AU157" s="10">
        <f t="shared" si="47"/>
        <v>0</v>
      </c>
      <c r="AV157">
        <f t="shared" si="48"/>
        <v>0</v>
      </c>
      <c r="AW157">
        <f t="shared" si="49"/>
        <v>0</v>
      </c>
      <c r="AX157" s="10">
        <f t="shared" si="50"/>
        <v>0</v>
      </c>
      <c r="AY157">
        <f t="shared" si="51"/>
        <v>0</v>
      </c>
      <c r="AZ157">
        <f t="shared" si="52"/>
        <v>0</v>
      </c>
      <c r="BA157" s="10">
        <f t="shared" si="53"/>
        <v>0</v>
      </c>
    </row>
    <row r="158" spans="7:53" x14ac:dyDescent="0.25">
      <c r="G158">
        <f>+Base!F156</f>
        <v>0</v>
      </c>
      <c r="H158">
        <f>IF(G158=Base!$S$2,F158+4,F158)</f>
        <v>0</v>
      </c>
      <c r="R158" s="6">
        <f t="shared" si="36"/>
        <v>0</v>
      </c>
      <c r="Y158" s="6">
        <f t="shared" si="37"/>
        <v>0</v>
      </c>
      <c r="AF158" s="6">
        <f t="shared" si="38"/>
        <v>0</v>
      </c>
      <c r="AM158" s="13">
        <f t="shared" si="39"/>
        <v>0</v>
      </c>
      <c r="AN158" s="10">
        <f t="shared" si="40"/>
        <v>0</v>
      </c>
      <c r="AO158" s="8">
        <f t="shared" si="41"/>
        <v>0</v>
      </c>
      <c r="AP158">
        <f t="shared" si="42"/>
        <v>0</v>
      </c>
      <c r="AQ158">
        <f t="shared" si="43"/>
        <v>0</v>
      </c>
      <c r="AR158" s="10">
        <f t="shared" si="44"/>
        <v>0</v>
      </c>
      <c r="AS158">
        <f t="shared" si="45"/>
        <v>0</v>
      </c>
      <c r="AT158">
        <f t="shared" si="46"/>
        <v>0</v>
      </c>
      <c r="AU158" s="10">
        <f t="shared" si="47"/>
        <v>0</v>
      </c>
      <c r="AV158">
        <f t="shared" si="48"/>
        <v>0</v>
      </c>
      <c r="AW158">
        <f t="shared" si="49"/>
        <v>0</v>
      </c>
      <c r="AX158" s="10">
        <f t="shared" si="50"/>
        <v>0</v>
      </c>
      <c r="AY158">
        <f t="shared" si="51"/>
        <v>0</v>
      </c>
      <c r="AZ158">
        <f t="shared" si="52"/>
        <v>0</v>
      </c>
      <c r="BA158" s="10">
        <f t="shared" si="53"/>
        <v>0</v>
      </c>
    </row>
    <row r="159" spans="7:53" x14ac:dyDescent="0.25">
      <c r="G159">
        <f>+Base!F157</f>
        <v>0</v>
      </c>
      <c r="H159">
        <f>IF(G159=Base!$S$2,F159+4,F159)</f>
        <v>0</v>
      </c>
      <c r="R159" s="6">
        <f t="shared" si="36"/>
        <v>0</v>
      </c>
      <c r="Y159" s="6">
        <f t="shared" si="37"/>
        <v>0</v>
      </c>
      <c r="AF159" s="6">
        <f t="shared" si="38"/>
        <v>0</v>
      </c>
      <c r="AM159" s="13">
        <f t="shared" si="39"/>
        <v>0</v>
      </c>
      <c r="AN159" s="10">
        <f t="shared" si="40"/>
        <v>0</v>
      </c>
      <c r="AO159" s="8">
        <f t="shared" si="41"/>
        <v>0</v>
      </c>
      <c r="AP159">
        <f t="shared" si="42"/>
        <v>0</v>
      </c>
      <c r="AQ159">
        <f t="shared" si="43"/>
        <v>0</v>
      </c>
      <c r="AR159" s="10">
        <f t="shared" si="44"/>
        <v>0</v>
      </c>
      <c r="AS159">
        <f t="shared" si="45"/>
        <v>0</v>
      </c>
      <c r="AT159">
        <f t="shared" si="46"/>
        <v>0</v>
      </c>
      <c r="AU159" s="10">
        <f t="shared" si="47"/>
        <v>0</v>
      </c>
      <c r="AV159">
        <f t="shared" si="48"/>
        <v>0</v>
      </c>
      <c r="AW159">
        <f t="shared" si="49"/>
        <v>0</v>
      </c>
      <c r="AX159" s="10">
        <f t="shared" si="50"/>
        <v>0</v>
      </c>
      <c r="AY159">
        <f t="shared" si="51"/>
        <v>0</v>
      </c>
      <c r="AZ159">
        <f t="shared" si="52"/>
        <v>0</v>
      </c>
      <c r="BA159" s="10">
        <f t="shared" si="53"/>
        <v>0</v>
      </c>
    </row>
    <row r="160" spans="7:53" x14ac:dyDescent="0.25">
      <c r="G160">
        <f>+Base!F158</f>
        <v>0</v>
      </c>
      <c r="H160">
        <f>IF(G160=Base!$S$2,F160+4,F160)</f>
        <v>0</v>
      </c>
      <c r="R160" s="6">
        <f t="shared" si="36"/>
        <v>0</v>
      </c>
      <c r="Y160" s="6">
        <f t="shared" si="37"/>
        <v>0</v>
      </c>
      <c r="AF160" s="6">
        <f t="shared" si="38"/>
        <v>0</v>
      </c>
      <c r="AM160" s="13">
        <f t="shared" si="39"/>
        <v>0</v>
      </c>
      <c r="AN160" s="10">
        <f t="shared" si="40"/>
        <v>0</v>
      </c>
      <c r="AO160" s="8">
        <f t="shared" si="41"/>
        <v>0</v>
      </c>
      <c r="AP160">
        <f t="shared" si="42"/>
        <v>0</v>
      </c>
      <c r="AQ160">
        <f t="shared" si="43"/>
        <v>0</v>
      </c>
      <c r="AR160" s="10">
        <f t="shared" si="44"/>
        <v>0</v>
      </c>
      <c r="AS160">
        <f t="shared" si="45"/>
        <v>0</v>
      </c>
      <c r="AT160">
        <f t="shared" si="46"/>
        <v>0</v>
      </c>
      <c r="AU160" s="10">
        <f t="shared" si="47"/>
        <v>0</v>
      </c>
      <c r="AV160">
        <f t="shared" si="48"/>
        <v>0</v>
      </c>
      <c r="AW160">
        <f t="shared" si="49"/>
        <v>0</v>
      </c>
      <c r="AX160" s="10">
        <f t="shared" si="50"/>
        <v>0</v>
      </c>
      <c r="AY160">
        <f t="shared" si="51"/>
        <v>0</v>
      </c>
      <c r="AZ160">
        <f t="shared" si="52"/>
        <v>0</v>
      </c>
      <c r="BA160" s="10">
        <f t="shared" si="53"/>
        <v>0</v>
      </c>
    </row>
    <row r="161" spans="7:53" x14ac:dyDescent="0.25">
      <c r="G161">
        <f>+Base!F159</f>
        <v>0</v>
      </c>
      <c r="H161">
        <f>IF(G161=Base!$S$2,F161+4,F161)</f>
        <v>0</v>
      </c>
      <c r="R161" s="6">
        <f t="shared" si="36"/>
        <v>0</v>
      </c>
      <c r="Y161" s="6">
        <f t="shared" si="37"/>
        <v>0</v>
      </c>
      <c r="AF161" s="6">
        <f t="shared" si="38"/>
        <v>0</v>
      </c>
      <c r="AM161" s="13">
        <f t="shared" si="39"/>
        <v>0</v>
      </c>
      <c r="AN161" s="10">
        <f t="shared" si="40"/>
        <v>0</v>
      </c>
      <c r="AO161" s="8">
        <f t="shared" si="41"/>
        <v>0</v>
      </c>
      <c r="AP161">
        <f t="shared" si="42"/>
        <v>0</v>
      </c>
      <c r="AQ161">
        <f t="shared" si="43"/>
        <v>0</v>
      </c>
      <c r="AR161" s="10">
        <f t="shared" si="44"/>
        <v>0</v>
      </c>
      <c r="AS161">
        <f t="shared" si="45"/>
        <v>0</v>
      </c>
      <c r="AT161">
        <f t="shared" si="46"/>
        <v>0</v>
      </c>
      <c r="AU161" s="10">
        <f t="shared" si="47"/>
        <v>0</v>
      </c>
      <c r="AV161">
        <f t="shared" si="48"/>
        <v>0</v>
      </c>
      <c r="AW161">
        <f t="shared" si="49"/>
        <v>0</v>
      </c>
      <c r="AX161" s="10">
        <f t="shared" si="50"/>
        <v>0</v>
      </c>
      <c r="AY161">
        <f t="shared" si="51"/>
        <v>0</v>
      </c>
      <c r="AZ161">
        <f t="shared" si="52"/>
        <v>0</v>
      </c>
      <c r="BA161" s="10">
        <f t="shared" si="53"/>
        <v>0</v>
      </c>
    </row>
    <row r="162" spans="7:53" x14ac:dyDescent="0.25">
      <c r="G162">
        <f>+Base!F160</f>
        <v>0</v>
      </c>
      <c r="H162">
        <f>IF(G162=Base!$S$2,F162+4,F162)</f>
        <v>0</v>
      </c>
      <c r="R162" s="6">
        <f t="shared" si="36"/>
        <v>0</v>
      </c>
      <c r="Y162" s="6">
        <f t="shared" si="37"/>
        <v>0</v>
      </c>
      <c r="AF162" s="6">
        <f t="shared" si="38"/>
        <v>0</v>
      </c>
      <c r="AM162" s="13">
        <f t="shared" si="39"/>
        <v>0</v>
      </c>
      <c r="AN162" s="10">
        <f t="shared" si="40"/>
        <v>0</v>
      </c>
      <c r="AO162" s="8">
        <f t="shared" si="41"/>
        <v>0</v>
      </c>
      <c r="AP162">
        <f t="shared" si="42"/>
        <v>0</v>
      </c>
      <c r="AQ162">
        <f t="shared" si="43"/>
        <v>0</v>
      </c>
      <c r="AR162" s="10">
        <f t="shared" si="44"/>
        <v>0</v>
      </c>
      <c r="AS162">
        <f t="shared" si="45"/>
        <v>0</v>
      </c>
      <c r="AT162">
        <f t="shared" si="46"/>
        <v>0</v>
      </c>
      <c r="AU162" s="10">
        <f t="shared" si="47"/>
        <v>0</v>
      </c>
      <c r="AV162">
        <f t="shared" si="48"/>
        <v>0</v>
      </c>
      <c r="AW162">
        <f t="shared" si="49"/>
        <v>0</v>
      </c>
      <c r="AX162" s="10">
        <f t="shared" si="50"/>
        <v>0</v>
      </c>
      <c r="AY162">
        <f t="shared" si="51"/>
        <v>0</v>
      </c>
      <c r="AZ162">
        <f t="shared" si="52"/>
        <v>0</v>
      </c>
      <c r="BA162" s="10">
        <f t="shared" si="53"/>
        <v>0</v>
      </c>
    </row>
    <row r="163" spans="7:53" x14ac:dyDescent="0.25">
      <c r="G163">
        <f>+Base!F161</f>
        <v>0</v>
      </c>
      <c r="H163">
        <f>IF(G163=Base!$S$2,F163+4,F163)</f>
        <v>0</v>
      </c>
      <c r="R163" s="6">
        <f t="shared" si="36"/>
        <v>0</v>
      </c>
      <c r="Y163" s="6">
        <f t="shared" si="37"/>
        <v>0</v>
      </c>
      <c r="AF163" s="6">
        <f t="shared" si="38"/>
        <v>0</v>
      </c>
      <c r="AM163" s="13">
        <f t="shared" si="39"/>
        <v>0</v>
      </c>
      <c r="AN163" s="10">
        <f t="shared" si="40"/>
        <v>0</v>
      </c>
      <c r="AO163" s="8">
        <f t="shared" si="41"/>
        <v>0</v>
      </c>
      <c r="AP163">
        <f t="shared" si="42"/>
        <v>0</v>
      </c>
      <c r="AQ163">
        <f t="shared" si="43"/>
        <v>0</v>
      </c>
      <c r="AR163" s="10">
        <f t="shared" si="44"/>
        <v>0</v>
      </c>
      <c r="AS163">
        <f t="shared" si="45"/>
        <v>0</v>
      </c>
      <c r="AT163">
        <f t="shared" si="46"/>
        <v>0</v>
      </c>
      <c r="AU163" s="10">
        <f t="shared" si="47"/>
        <v>0</v>
      </c>
      <c r="AV163">
        <f t="shared" si="48"/>
        <v>0</v>
      </c>
      <c r="AW163">
        <f t="shared" si="49"/>
        <v>0</v>
      </c>
      <c r="AX163" s="10">
        <f t="shared" si="50"/>
        <v>0</v>
      </c>
      <c r="AY163">
        <f t="shared" si="51"/>
        <v>0</v>
      </c>
      <c r="AZ163">
        <f t="shared" si="52"/>
        <v>0</v>
      </c>
      <c r="BA163" s="10">
        <f t="shared" si="53"/>
        <v>0</v>
      </c>
    </row>
    <row r="164" spans="7:53" x14ac:dyDescent="0.25">
      <c r="G164">
        <f>+Base!F162</f>
        <v>0</v>
      </c>
      <c r="H164">
        <f>IF(G164=Base!$S$2,F164+4,F164)</f>
        <v>0</v>
      </c>
      <c r="R164" s="6">
        <f t="shared" si="36"/>
        <v>0</v>
      </c>
      <c r="Y164" s="6">
        <f t="shared" si="37"/>
        <v>0</v>
      </c>
      <c r="AF164" s="6">
        <f t="shared" si="38"/>
        <v>0</v>
      </c>
      <c r="AM164" s="13">
        <f t="shared" si="39"/>
        <v>0</v>
      </c>
      <c r="AN164" s="10">
        <f t="shared" si="40"/>
        <v>0</v>
      </c>
      <c r="AO164" s="8">
        <f t="shared" si="41"/>
        <v>0</v>
      </c>
      <c r="AP164">
        <f t="shared" si="42"/>
        <v>0</v>
      </c>
      <c r="AQ164">
        <f t="shared" si="43"/>
        <v>0</v>
      </c>
      <c r="AR164" s="10">
        <f t="shared" si="44"/>
        <v>0</v>
      </c>
      <c r="AS164">
        <f t="shared" si="45"/>
        <v>0</v>
      </c>
      <c r="AT164">
        <f t="shared" si="46"/>
        <v>0</v>
      </c>
      <c r="AU164" s="10">
        <f t="shared" si="47"/>
        <v>0</v>
      </c>
      <c r="AV164">
        <f t="shared" si="48"/>
        <v>0</v>
      </c>
      <c r="AW164">
        <f t="shared" si="49"/>
        <v>0</v>
      </c>
      <c r="AX164" s="10">
        <f t="shared" si="50"/>
        <v>0</v>
      </c>
      <c r="AY164">
        <f t="shared" si="51"/>
        <v>0</v>
      </c>
      <c r="AZ164">
        <f t="shared" si="52"/>
        <v>0</v>
      </c>
      <c r="BA164" s="10">
        <f t="shared" si="53"/>
        <v>0</v>
      </c>
    </row>
    <row r="165" spans="7:53" x14ac:dyDescent="0.25">
      <c r="G165">
        <f>+Base!F163</f>
        <v>0</v>
      </c>
      <c r="H165">
        <f>IF(G165=Base!$S$2,F165+4,F165)</f>
        <v>0</v>
      </c>
      <c r="R165" s="6">
        <f t="shared" si="36"/>
        <v>0</v>
      </c>
      <c r="Y165" s="6">
        <f t="shared" si="37"/>
        <v>0</v>
      </c>
      <c r="AF165" s="6">
        <f t="shared" si="38"/>
        <v>0</v>
      </c>
      <c r="AM165" s="13">
        <f t="shared" si="39"/>
        <v>0</v>
      </c>
      <c r="AN165" s="10">
        <f t="shared" si="40"/>
        <v>0</v>
      </c>
      <c r="AO165" s="8">
        <f t="shared" si="41"/>
        <v>0</v>
      </c>
      <c r="AP165">
        <f t="shared" si="42"/>
        <v>0</v>
      </c>
      <c r="AQ165">
        <f t="shared" si="43"/>
        <v>0</v>
      </c>
      <c r="AR165" s="10">
        <f t="shared" si="44"/>
        <v>0</v>
      </c>
      <c r="AS165">
        <f t="shared" si="45"/>
        <v>0</v>
      </c>
      <c r="AT165">
        <f t="shared" si="46"/>
        <v>0</v>
      </c>
      <c r="AU165" s="10">
        <f t="shared" si="47"/>
        <v>0</v>
      </c>
      <c r="AV165">
        <f t="shared" si="48"/>
        <v>0</v>
      </c>
      <c r="AW165">
        <f t="shared" si="49"/>
        <v>0</v>
      </c>
      <c r="AX165" s="10">
        <f t="shared" si="50"/>
        <v>0</v>
      </c>
      <c r="AY165">
        <f t="shared" si="51"/>
        <v>0</v>
      </c>
      <c r="AZ165">
        <f t="shared" si="52"/>
        <v>0</v>
      </c>
      <c r="BA165" s="10">
        <f t="shared" si="53"/>
        <v>0</v>
      </c>
    </row>
    <row r="166" spans="7:53" x14ac:dyDescent="0.25">
      <c r="G166">
        <f>+Base!F164</f>
        <v>0</v>
      </c>
      <c r="H166">
        <f>IF(G166=Base!$S$2,F166+4,F166)</f>
        <v>0</v>
      </c>
      <c r="R166" s="6">
        <f t="shared" si="36"/>
        <v>0</v>
      </c>
      <c r="Y166" s="6">
        <f t="shared" si="37"/>
        <v>0</v>
      </c>
      <c r="AF166" s="6">
        <f t="shared" si="38"/>
        <v>0</v>
      </c>
      <c r="AM166" s="13">
        <f t="shared" si="39"/>
        <v>0</v>
      </c>
      <c r="AN166" s="10">
        <f t="shared" si="40"/>
        <v>0</v>
      </c>
      <c r="AO166" s="8">
        <f t="shared" si="41"/>
        <v>0</v>
      </c>
      <c r="AP166">
        <f t="shared" si="42"/>
        <v>0</v>
      </c>
      <c r="AQ166">
        <f t="shared" si="43"/>
        <v>0</v>
      </c>
      <c r="AR166" s="10">
        <f t="shared" si="44"/>
        <v>0</v>
      </c>
      <c r="AS166">
        <f t="shared" si="45"/>
        <v>0</v>
      </c>
      <c r="AT166">
        <f t="shared" si="46"/>
        <v>0</v>
      </c>
      <c r="AU166" s="10">
        <f t="shared" si="47"/>
        <v>0</v>
      </c>
      <c r="AV166">
        <f t="shared" si="48"/>
        <v>0</v>
      </c>
      <c r="AW166">
        <f t="shared" si="49"/>
        <v>0</v>
      </c>
      <c r="AX166" s="10">
        <f t="shared" si="50"/>
        <v>0</v>
      </c>
      <c r="AY166">
        <f t="shared" si="51"/>
        <v>0</v>
      </c>
      <c r="AZ166">
        <f t="shared" si="52"/>
        <v>0</v>
      </c>
      <c r="BA166" s="10">
        <f t="shared" si="53"/>
        <v>0</v>
      </c>
    </row>
    <row r="167" spans="7:53" x14ac:dyDescent="0.25">
      <c r="G167">
        <f>+Base!F165</f>
        <v>0</v>
      </c>
      <c r="H167">
        <f>IF(G167=Base!$S$2,F167+4,F167)</f>
        <v>0</v>
      </c>
      <c r="R167" s="6">
        <f t="shared" si="36"/>
        <v>0</v>
      </c>
      <c r="Y167" s="6">
        <f t="shared" si="37"/>
        <v>0</v>
      </c>
      <c r="AF167" s="6">
        <f t="shared" si="38"/>
        <v>0</v>
      </c>
      <c r="AM167" s="13">
        <f t="shared" si="39"/>
        <v>0</v>
      </c>
      <c r="AN167" s="10">
        <f t="shared" si="40"/>
        <v>0</v>
      </c>
      <c r="AO167" s="8">
        <f t="shared" si="41"/>
        <v>0</v>
      </c>
      <c r="AP167">
        <f t="shared" si="42"/>
        <v>0</v>
      </c>
      <c r="AQ167">
        <f t="shared" si="43"/>
        <v>0</v>
      </c>
      <c r="AR167" s="10">
        <f t="shared" si="44"/>
        <v>0</v>
      </c>
      <c r="AS167">
        <f t="shared" si="45"/>
        <v>0</v>
      </c>
      <c r="AT167">
        <f t="shared" si="46"/>
        <v>0</v>
      </c>
      <c r="AU167" s="10">
        <f t="shared" si="47"/>
        <v>0</v>
      </c>
      <c r="AV167">
        <f t="shared" si="48"/>
        <v>0</v>
      </c>
      <c r="AW167">
        <f t="shared" si="49"/>
        <v>0</v>
      </c>
      <c r="AX167" s="10">
        <f t="shared" si="50"/>
        <v>0</v>
      </c>
      <c r="AY167">
        <f t="shared" si="51"/>
        <v>0</v>
      </c>
      <c r="AZ167">
        <f t="shared" si="52"/>
        <v>0</v>
      </c>
      <c r="BA167" s="10">
        <f t="shared" si="53"/>
        <v>0</v>
      </c>
    </row>
    <row r="168" spans="7:53" x14ac:dyDescent="0.25">
      <c r="G168">
        <f>+Base!F166</f>
        <v>0</v>
      </c>
      <c r="H168">
        <f>IF(G168=Base!$S$2,F168+4,F168)</f>
        <v>0</v>
      </c>
      <c r="R168" s="6">
        <f t="shared" si="36"/>
        <v>0</v>
      </c>
      <c r="Y168" s="6">
        <f t="shared" si="37"/>
        <v>0</v>
      </c>
      <c r="AF168" s="6">
        <f t="shared" si="38"/>
        <v>0</v>
      </c>
      <c r="AM168" s="13">
        <f t="shared" si="39"/>
        <v>0</v>
      </c>
      <c r="AN168" s="10">
        <f t="shared" si="40"/>
        <v>0</v>
      </c>
      <c r="AO168" s="8">
        <f t="shared" si="41"/>
        <v>0</v>
      </c>
      <c r="AP168">
        <f t="shared" si="42"/>
        <v>0</v>
      </c>
      <c r="AQ168">
        <f t="shared" si="43"/>
        <v>0</v>
      </c>
      <c r="AR168" s="10">
        <f t="shared" si="44"/>
        <v>0</v>
      </c>
      <c r="AS168">
        <f t="shared" si="45"/>
        <v>0</v>
      </c>
      <c r="AT168">
        <f t="shared" si="46"/>
        <v>0</v>
      </c>
      <c r="AU168" s="10">
        <f t="shared" si="47"/>
        <v>0</v>
      </c>
      <c r="AV168">
        <f t="shared" si="48"/>
        <v>0</v>
      </c>
      <c r="AW168">
        <f t="shared" si="49"/>
        <v>0</v>
      </c>
      <c r="AX168" s="10">
        <f t="shared" si="50"/>
        <v>0</v>
      </c>
      <c r="AY168">
        <f t="shared" si="51"/>
        <v>0</v>
      </c>
      <c r="AZ168">
        <f t="shared" si="52"/>
        <v>0</v>
      </c>
      <c r="BA168" s="10">
        <f t="shared" si="53"/>
        <v>0</v>
      </c>
    </row>
    <row r="169" spans="7:53" x14ac:dyDescent="0.25">
      <c r="G169">
        <f>+Base!F167</f>
        <v>0</v>
      </c>
      <c r="H169">
        <f>IF(G169=Base!$S$2,F169+4,F169)</f>
        <v>0</v>
      </c>
      <c r="R169" s="6">
        <f t="shared" si="36"/>
        <v>0</v>
      </c>
      <c r="Y169" s="6">
        <f t="shared" si="37"/>
        <v>0</v>
      </c>
      <c r="AF169" s="6">
        <f t="shared" si="38"/>
        <v>0</v>
      </c>
      <c r="AM169" s="13">
        <f t="shared" si="39"/>
        <v>0</v>
      </c>
      <c r="AN169" s="10">
        <f t="shared" si="40"/>
        <v>0</v>
      </c>
      <c r="AO169" s="8">
        <f t="shared" si="41"/>
        <v>0</v>
      </c>
      <c r="AP169">
        <f t="shared" si="42"/>
        <v>0</v>
      </c>
      <c r="AQ169">
        <f t="shared" si="43"/>
        <v>0</v>
      </c>
      <c r="AR169" s="10">
        <f t="shared" si="44"/>
        <v>0</v>
      </c>
      <c r="AS169">
        <f t="shared" si="45"/>
        <v>0</v>
      </c>
      <c r="AT169">
        <f t="shared" si="46"/>
        <v>0</v>
      </c>
      <c r="AU169" s="10">
        <f t="shared" si="47"/>
        <v>0</v>
      </c>
      <c r="AV169">
        <f t="shared" si="48"/>
        <v>0</v>
      </c>
      <c r="AW169">
        <f t="shared" si="49"/>
        <v>0</v>
      </c>
      <c r="AX169" s="10">
        <f t="shared" si="50"/>
        <v>0</v>
      </c>
      <c r="AY169">
        <f t="shared" si="51"/>
        <v>0</v>
      </c>
      <c r="AZ169">
        <f t="shared" si="52"/>
        <v>0</v>
      </c>
      <c r="BA169" s="10">
        <f t="shared" si="53"/>
        <v>0</v>
      </c>
    </row>
    <row r="170" spans="7:53" x14ac:dyDescent="0.25">
      <c r="G170">
        <f>+Base!F168</f>
        <v>0</v>
      </c>
      <c r="H170">
        <f>IF(G170=Base!$S$2,F170+4,F170)</f>
        <v>0</v>
      </c>
      <c r="R170" s="6">
        <f t="shared" si="36"/>
        <v>0</v>
      </c>
      <c r="Y170" s="6">
        <f t="shared" si="37"/>
        <v>0</v>
      </c>
      <c r="AF170" s="6">
        <f t="shared" si="38"/>
        <v>0</v>
      </c>
      <c r="AM170" s="13">
        <f t="shared" si="39"/>
        <v>0</v>
      </c>
      <c r="AN170" s="10">
        <f t="shared" si="40"/>
        <v>0</v>
      </c>
      <c r="AO170" s="8">
        <f t="shared" si="41"/>
        <v>0</v>
      </c>
      <c r="AP170">
        <f t="shared" si="42"/>
        <v>0</v>
      </c>
      <c r="AQ170">
        <f t="shared" si="43"/>
        <v>0</v>
      </c>
      <c r="AR170" s="10">
        <f t="shared" si="44"/>
        <v>0</v>
      </c>
      <c r="AS170">
        <f t="shared" si="45"/>
        <v>0</v>
      </c>
      <c r="AT170">
        <f t="shared" si="46"/>
        <v>0</v>
      </c>
      <c r="AU170" s="10">
        <f t="shared" si="47"/>
        <v>0</v>
      </c>
      <c r="AV170">
        <f t="shared" si="48"/>
        <v>0</v>
      </c>
      <c r="AW170">
        <f t="shared" si="49"/>
        <v>0</v>
      </c>
      <c r="AX170" s="10">
        <f t="shared" si="50"/>
        <v>0</v>
      </c>
      <c r="AY170">
        <f t="shared" si="51"/>
        <v>0</v>
      </c>
      <c r="AZ170">
        <f t="shared" si="52"/>
        <v>0</v>
      </c>
      <c r="BA170" s="10">
        <f t="shared" si="53"/>
        <v>0</v>
      </c>
    </row>
    <row r="171" spans="7:53" x14ac:dyDescent="0.25">
      <c r="G171">
        <f>+Base!F169</f>
        <v>0</v>
      </c>
      <c r="H171">
        <f>IF(G171=Base!$S$2,F171+4,F171)</f>
        <v>0</v>
      </c>
      <c r="R171" s="6">
        <f t="shared" si="36"/>
        <v>0</v>
      </c>
      <c r="Y171" s="6">
        <f t="shared" si="37"/>
        <v>0</v>
      </c>
      <c r="AF171" s="6">
        <f t="shared" si="38"/>
        <v>0</v>
      </c>
      <c r="AM171" s="13">
        <f t="shared" si="39"/>
        <v>0</v>
      </c>
      <c r="AN171" s="10">
        <f t="shared" si="40"/>
        <v>0</v>
      </c>
      <c r="AO171" s="8">
        <f t="shared" si="41"/>
        <v>0</v>
      </c>
      <c r="AP171">
        <f t="shared" si="42"/>
        <v>0</v>
      </c>
      <c r="AQ171">
        <f t="shared" si="43"/>
        <v>0</v>
      </c>
      <c r="AR171" s="10">
        <f t="shared" si="44"/>
        <v>0</v>
      </c>
      <c r="AS171">
        <f t="shared" si="45"/>
        <v>0</v>
      </c>
      <c r="AT171">
        <f t="shared" si="46"/>
        <v>0</v>
      </c>
      <c r="AU171" s="10">
        <f t="shared" si="47"/>
        <v>0</v>
      </c>
      <c r="AV171">
        <f t="shared" si="48"/>
        <v>0</v>
      </c>
      <c r="AW171">
        <f t="shared" si="49"/>
        <v>0</v>
      </c>
      <c r="AX171" s="10">
        <f t="shared" si="50"/>
        <v>0</v>
      </c>
      <c r="AY171">
        <f t="shared" si="51"/>
        <v>0</v>
      </c>
      <c r="AZ171">
        <f t="shared" si="52"/>
        <v>0</v>
      </c>
      <c r="BA171" s="10">
        <f t="shared" si="53"/>
        <v>0</v>
      </c>
    </row>
    <row r="172" spans="7:53" x14ac:dyDescent="0.25">
      <c r="G172">
        <f>+Base!F170</f>
        <v>0</v>
      </c>
      <c r="H172">
        <f>IF(G172=Base!$S$2,F172+4,F172)</f>
        <v>0</v>
      </c>
      <c r="R172" s="6">
        <f t="shared" si="36"/>
        <v>0</v>
      </c>
      <c r="Y172" s="6">
        <f t="shared" si="37"/>
        <v>0</v>
      </c>
      <c r="AF172" s="6">
        <f t="shared" si="38"/>
        <v>0</v>
      </c>
      <c r="AM172" s="13">
        <f t="shared" si="39"/>
        <v>0</v>
      </c>
      <c r="AN172" s="10">
        <f t="shared" si="40"/>
        <v>0</v>
      </c>
      <c r="AO172" s="8">
        <f t="shared" si="41"/>
        <v>0</v>
      </c>
      <c r="AP172">
        <f t="shared" si="42"/>
        <v>0</v>
      </c>
      <c r="AQ172">
        <f t="shared" si="43"/>
        <v>0</v>
      </c>
      <c r="AR172" s="10">
        <f t="shared" si="44"/>
        <v>0</v>
      </c>
      <c r="AS172">
        <f t="shared" si="45"/>
        <v>0</v>
      </c>
      <c r="AT172">
        <f t="shared" si="46"/>
        <v>0</v>
      </c>
      <c r="AU172" s="10">
        <f t="shared" si="47"/>
        <v>0</v>
      </c>
      <c r="AV172">
        <f t="shared" si="48"/>
        <v>0</v>
      </c>
      <c r="AW172">
        <f t="shared" si="49"/>
        <v>0</v>
      </c>
      <c r="AX172" s="10">
        <f t="shared" si="50"/>
        <v>0</v>
      </c>
      <c r="AY172">
        <f t="shared" si="51"/>
        <v>0</v>
      </c>
      <c r="AZ172">
        <f t="shared" si="52"/>
        <v>0</v>
      </c>
      <c r="BA172" s="10">
        <f t="shared" si="53"/>
        <v>0</v>
      </c>
    </row>
    <row r="173" spans="7:53" x14ac:dyDescent="0.25">
      <c r="G173">
        <f>+Base!F171</f>
        <v>0</v>
      </c>
      <c r="H173">
        <f>IF(G173=Base!$S$2,F173+4,F173)</f>
        <v>0</v>
      </c>
      <c r="R173" s="6">
        <f t="shared" si="36"/>
        <v>0</v>
      </c>
      <c r="Y173" s="6">
        <f t="shared" si="37"/>
        <v>0</v>
      </c>
      <c r="AF173" s="6">
        <f t="shared" si="38"/>
        <v>0</v>
      </c>
      <c r="AM173" s="13">
        <f t="shared" si="39"/>
        <v>0</v>
      </c>
      <c r="AN173" s="10">
        <f t="shared" si="40"/>
        <v>0</v>
      </c>
      <c r="AO173" s="8">
        <f t="shared" si="41"/>
        <v>0</v>
      </c>
      <c r="AP173">
        <f t="shared" si="42"/>
        <v>0</v>
      </c>
      <c r="AQ173">
        <f t="shared" si="43"/>
        <v>0</v>
      </c>
      <c r="AR173" s="10">
        <f t="shared" si="44"/>
        <v>0</v>
      </c>
      <c r="AS173">
        <f t="shared" si="45"/>
        <v>0</v>
      </c>
      <c r="AT173">
        <f t="shared" si="46"/>
        <v>0</v>
      </c>
      <c r="AU173" s="10">
        <f t="shared" si="47"/>
        <v>0</v>
      </c>
      <c r="AV173">
        <f t="shared" si="48"/>
        <v>0</v>
      </c>
      <c r="AW173">
        <f t="shared" si="49"/>
        <v>0</v>
      </c>
      <c r="AX173" s="10">
        <f t="shared" si="50"/>
        <v>0</v>
      </c>
      <c r="AY173">
        <f t="shared" si="51"/>
        <v>0</v>
      </c>
      <c r="AZ173">
        <f t="shared" si="52"/>
        <v>0</v>
      </c>
      <c r="BA173" s="10">
        <f t="shared" si="53"/>
        <v>0</v>
      </c>
    </row>
    <row r="174" spans="7:53" x14ac:dyDescent="0.25">
      <c r="G174">
        <f>+Base!F172</f>
        <v>0</v>
      </c>
      <c r="H174">
        <f>IF(G174=Base!$S$2,F174+4,F174)</f>
        <v>0</v>
      </c>
      <c r="R174" s="6">
        <f t="shared" si="36"/>
        <v>0</v>
      </c>
      <c r="Y174" s="6">
        <f t="shared" si="37"/>
        <v>0</v>
      </c>
      <c r="AF174" s="6">
        <f t="shared" si="38"/>
        <v>0</v>
      </c>
      <c r="AM174" s="13">
        <f t="shared" si="39"/>
        <v>0</v>
      </c>
      <c r="AN174" s="10">
        <f t="shared" si="40"/>
        <v>0</v>
      </c>
      <c r="AO174" s="8">
        <f t="shared" si="41"/>
        <v>0</v>
      </c>
      <c r="AP174">
        <f t="shared" si="42"/>
        <v>0</v>
      </c>
      <c r="AQ174">
        <f t="shared" si="43"/>
        <v>0</v>
      </c>
      <c r="AR174" s="10">
        <f t="shared" si="44"/>
        <v>0</v>
      </c>
      <c r="AS174">
        <f t="shared" si="45"/>
        <v>0</v>
      </c>
      <c r="AT174">
        <f t="shared" si="46"/>
        <v>0</v>
      </c>
      <c r="AU174" s="10">
        <f t="shared" si="47"/>
        <v>0</v>
      </c>
      <c r="AV174">
        <f t="shared" si="48"/>
        <v>0</v>
      </c>
      <c r="AW174">
        <f t="shared" si="49"/>
        <v>0</v>
      </c>
      <c r="AX174" s="10">
        <f t="shared" si="50"/>
        <v>0</v>
      </c>
      <c r="AY174">
        <f t="shared" si="51"/>
        <v>0</v>
      </c>
      <c r="AZ174">
        <f t="shared" si="52"/>
        <v>0</v>
      </c>
      <c r="BA174" s="10">
        <f t="shared" si="53"/>
        <v>0</v>
      </c>
    </row>
    <row r="175" spans="7:53" x14ac:dyDescent="0.25">
      <c r="G175">
        <f>+Base!F173</f>
        <v>0</v>
      </c>
      <c r="H175">
        <f>IF(G175=Base!$S$2,F175+4,F175)</f>
        <v>0</v>
      </c>
      <c r="R175" s="6">
        <f t="shared" si="36"/>
        <v>0</v>
      </c>
      <c r="Y175" s="6">
        <f t="shared" si="37"/>
        <v>0</v>
      </c>
      <c r="AF175" s="6">
        <f t="shared" si="38"/>
        <v>0</v>
      </c>
      <c r="AM175" s="13">
        <f t="shared" si="39"/>
        <v>0</v>
      </c>
      <c r="AN175" s="10">
        <f t="shared" si="40"/>
        <v>0</v>
      </c>
      <c r="AO175" s="8">
        <f t="shared" si="41"/>
        <v>0</v>
      </c>
      <c r="AP175">
        <f t="shared" si="42"/>
        <v>0</v>
      </c>
      <c r="AQ175">
        <f t="shared" si="43"/>
        <v>0</v>
      </c>
      <c r="AR175" s="10">
        <f t="shared" si="44"/>
        <v>0</v>
      </c>
      <c r="AS175">
        <f t="shared" si="45"/>
        <v>0</v>
      </c>
      <c r="AT175">
        <f t="shared" si="46"/>
        <v>0</v>
      </c>
      <c r="AU175" s="10">
        <f t="shared" si="47"/>
        <v>0</v>
      </c>
      <c r="AV175">
        <f t="shared" si="48"/>
        <v>0</v>
      </c>
      <c r="AW175">
        <f t="shared" si="49"/>
        <v>0</v>
      </c>
      <c r="AX175" s="10">
        <f t="shared" si="50"/>
        <v>0</v>
      </c>
      <c r="AY175">
        <f t="shared" si="51"/>
        <v>0</v>
      </c>
      <c r="AZ175">
        <f t="shared" si="52"/>
        <v>0</v>
      </c>
      <c r="BA175" s="10">
        <f t="shared" si="53"/>
        <v>0</v>
      </c>
    </row>
    <row r="176" spans="7:53" x14ac:dyDescent="0.25">
      <c r="G176">
        <f>+Base!F174</f>
        <v>0</v>
      </c>
      <c r="H176">
        <f>IF(G176=Base!$S$2,F176+4,F176)</f>
        <v>0</v>
      </c>
      <c r="R176" s="6">
        <f t="shared" si="36"/>
        <v>0</v>
      </c>
      <c r="Y176" s="6">
        <f t="shared" si="37"/>
        <v>0</v>
      </c>
      <c r="AF176" s="6">
        <f t="shared" si="38"/>
        <v>0</v>
      </c>
      <c r="AM176" s="13">
        <f t="shared" si="39"/>
        <v>0</v>
      </c>
      <c r="AN176" s="10">
        <f t="shared" si="40"/>
        <v>0</v>
      </c>
      <c r="AO176" s="8">
        <f t="shared" si="41"/>
        <v>0</v>
      </c>
      <c r="AP176">
        <f t="shared" si="42"/>
        <v>0</v>
      </c>
      <c r="AQ176">
        <f t="shared" si="43"/>
        <v>0</v>
      </c>
      <c r="AR176" s="10">
        <f t="shared" si="44"/>
        <v>0</v>
      </c>
      <c r="AS176">
        <f t="shared" si="45"/>
        <v>0</v>
      </c>
      <c r="AT176">
        <f t="shared" si="46"/>
        <v>0</v>
      </c>
      <c r="AU176" s="10">
        <f t="shared" si="47"/>
        <v>0</v>
      </c>
      <c r="AV176">
        <f t="shared" si="48"/>
        <v>0</v>
      </c>
      <c r="AW176">
        <f t="shared" si="49"/>
        <v>0</v>
      </c>
      <c r="AX176" s="10">
        <f t="shared" si="50"/>
        <v>0</v>
      </c>
      <c r="AY176">
        <f t="shared" si="51"/>
        <v>0</v>
      </c>
      <c r="AZ176">
        <f t="shared" si="52"/>
        <v>0</v>
      </c>
      <c r="BA176" s="10">
        <f t="shared" si="53"/>
        <v>0</v>
      </c>
    </row>
    <row r="177" spans="7:53" x14ac:dyDescent="0.25">
      <c r="G177">
        <f>+Base!F175</f>
        <v>0</v>
      </c>
      <c r="H177">
        <f>IF(G177=Base!$S$2,F177+4,F177)</f>
        <v>0</v>
      </c>
      <c r="R177" s="6">
        <f t="shared" si="36"/>
        <v>0</v>
      </c>
      <c r="Y177" s="6">
        <f t="shared" si="37"/>
        <v>0</v>
      </c>
      <c r="AF177" s="6">
        <f t="shared" si="38"/>
        <v>0</v>
      </c>
      <c r="AM177" s="13">
        <f t="shared" si="39"/>
        <v>0</v>
      </c>
      <c r="AN177" s="10">
        <f t="shared" si="40"/>
        <v>0</v>
      </c>
      <c r="AO177" s="8">
        <f t="shared" si="41"/>
        <v>0</v>
      </c>
      <c r="AP177">
        <f t="shared" si="42"/>
        <v>0</v>
      </c>
      <c r="AQ177">
        <f t="shared" si="43"/>
        <v>0</v>
      </c>
      <c r="AR177" s="10">
        <f t="shared" si="44"/>
        <v>0</v>
      </c>
      <c r="AS177">
        <f t="shared" si="45"/>
        <v>0</v>
      </c>
      <c r="AT177">
        <f t="shared" si="46"/>
        <v>0</v>
      </c>
      <c r="AU177" s="10">
        <f t="shared" si="47"/>
        <v>0</v>
      </c>
      <c r="AV177">
        <f t="shared" si="48"/>
        <v>0</v>
      </c>
      <c r="AW177">
        <f t="shared" si="49"/>
        <v>0</v>
      </c>
      <c r="AX177" s="10">
        <f t="shared" si="50"/>
        <v>0</v>
      </c>
      <c r="AY177">
        <f t="shared" si="51"/>
        <v>0</v>
      </c>
      <c r="AZ177">
        <f t="shared" si="52"/>
        <v>0</v>
      </c>
      <c r="BA177" s="10">
        <f t="shared" si="53"/>
        <v>0</v>
      </c>
    </row>
    <row r="178" spans="7:53" x14ac:dyDescent="0.25">
      <c r="G178">
        <f>+Base!F176</f>
        <v>0</v>
      </c>
      <c r="H178">
        <f>IF(G178=Base!$S$2,F178+4,F178)</f>
        <v>0</v>
      </c>
      <c r="R178" s="6">
        <f t="shared" si="36"/>
        <v>0</v>
      </c>
      <c r="Y178" s="6">
        <f t="shared" si="37"/>
        <v>0</v>
      </c>
      <c r="AF178" s="6">
        <f t="shared" si="38"/>
        <v>0</v>
      </c>
      <c r="AM178" s="13">
        <f t="shared" si="39"/>
        <v>0</v>
      </c>
      <c r="AN178" s="10">
        <f t="shared" si="40"/>
        <v>0</v>
      </c>
      <c r="AO178" s="8">
        <f t="shared" si="41"/>
        <v>0</v>
      </c>
      <c r="AP178">
        <f t="shared" si="42"/>
        <v>0</v>
      </c>
      <c r="AQ178">
        <f t="shared" si="43"/>
        <v>0</v>
      </c>
      <c r="AR178" s="10">
        <f t="shared" si="44"/>
        <v>0</v>
      </c>
      <c r="AS178">
        <f t="shared" si="45"/>
        <v>0</v>
      </c>
      <c r="AT178">
        <f t="shared" si="46"/>
        <v>0</v>
      </c>
      <c r="AU178" s="10">
        <f t="shared" si="47"/>
        <v>0</v>
      </c>
      <c r="AV178">
        <f t="shared" si="48"/>
        <v>0</v>
      </c>
      <c r="AW178">
        <f t="shared" si="49"/>
        <v>0</v>
      </c>
      <c r="AX178" s="10">
        <f t="shared" si="50"/>
        <v>0</v>
      </c>
      <c r="AY178">
        <f t="shared" si="51"/>
        <v>0</v>
      </c>
      <c r="AZ178">
        <f t="shared" si="52"/>
        <v>0</v>
      </c>
      <c r="BA178" s="10">
        <f t="shared" si="53"/>
        <v>0</v>
      </c>
    </row>
    <row r="179" spans="7:53" x14ac:dyDescent="0.25">
      <c r="G179">
        <f>+Base!F177</f>
        <v>0</v>
      </c>
      <c r="H179">
        <f>IF(G179=Base!$S$2,F179+4,F179)</f>
        <v>0</v>
      </c>
      <c r="R179" s="6">
        <f t="shared" si="36"/>
        <v>0</v>
      </c>
      <c r="Y179" s="6">
        <f t="shared" si="37"/>
        <v>0</v>
      </c>
      <c r="AF179" s="6">
        <f t="shared" si="38"/>
        <v>0</v>
      </c>
      <c r="AM179" s="13">
        <f t="shared" si="39"/>
        <v>0</v>
      </c>
      <c r="AN179" s="10">
        <f t="shared" si="40"/>
        <v>0</v>
      </c>
      <c r="AO179" s="8">
        <f t="shared" si="41"/>
        <v>0</v>
      </c>
      <c r="AP179">
        <f t="shared" si="42"/>
        <v>0</v>
      </c>
      <c r="AQ179">
        <f t="shared" si="43"/>
        <v>0</v>
      </c>
      <c r="AR179" s="10">
        <f t="shared" si="44"/>
        <v>0</v>
      </c>
      <c r="AS179">
        <f t="shared" si="45"/>
        <v>0</v>
      </c>
      <c r="AT179">
        <f t="shared" si="46"/>
        <v>0</v>
      </c>
      <c r="AU179" s="10">
        <f t="shared" si="47"/>
        <v>0</v>
      </c>
      <c r="AV179">
        <f t="shared" si="48"/>
        <v>0</v>
      </c>
      <c r="AW179">
        <f t="shared" si="49"/>
        <v>0</v>
      </c>
      <c r="AX179" s="10">
        <f t="shared" si="50"/>
        <v>0</v>
      </c>
      <c r="AY179">
        <f t="shared" si="51"/>
        <v>0</v>
      </c>
      <c r="AZ179">
        <f t="shared" si="52"/>
        <v>0</v>
      </c>
      <c r="BA179" s="10">
        <f t="shared" si="53"/>
        <v>0</v>
      </c>
    </row>
    <row r="180" spans="7:53" x14ac:dyDescent="0.25">
      <c r="G180">
        <f>+Base!F178</f>
        <v>0</v>
      </c>
      <c r="H180">
        <f>IF(G180=Base!$S$2,F180+4,F180)</f>
        <v>0</v>
      </c>
      <c r="R180" s="6">
        <f t="shared" si="36"/>
        <v>0</v>
      </c>
      <c r="Y180" s="6">
        <f t="shared" si="37"/>
        <v>0</v>
      </c>
      <c r="AF180" s="6">
        <f t="shared" si="38"/>
        <v>0</v>
      </c>
      <c r="AM180" s="13">
        <f t="shared" si="39"/>
        <v>0</v>
      </c>
      <c r="AN180" s="10">
        <f t="shared" si="40"/>
        <v>0</v>
      </c>
      <c r="AO180" s="8">
        <f t="shared" si="41"/>
        <v>0</v>
      </c>
      <c r="AP180">
        <f t="shared" si="42"/>
        <v>0</v>
      </c>
      <c r="AQ180">
        <f t="shared" si="43"/>
        <v>0</v>
      </c>
      <c r="AR180" s="10">
        <f t="shared" si="44"/>
        <v>0</v>
      </c>
      <c r="AS180">
        <f t="shared" si="45"/>
        <v>0</v>
      </c>
      <c r="AT180">
        <f t="shared" si="46"/>
        <v>0</v>
      </c>
      <c r="AU180" s="10">
        <f t="shared" si="47"/>
        <v>0</v>
      </c>
      <c r="AV180">
        <f t="shared" si="48"/>
        <v>0</v>
      </c>
      <c r="AW180">
        <f t="shared" si="49"/>
        <v>0</v>
      </c>
      <c r="AX180" s="10">
        <f t="shared" si="50"/>
        <v>0</v>
      </c>
      <c r="AY180">
        <f t="shared" si="51"/>
        <v>0</v>
      </c>
      <c r="AZ180">
        <f t="shared" si="52"/>
        <v>0</v>
      </c>
      <c r="BA180" s="10">
        <f t="shared" si="53"/>
        <v>0</v>
      </c>
    </row>
    <row r="181" spans="7:53" x14ac:dyDescent="0.25">
      <c r="G181">
        <f>+Base!F179</f>
        <v>0</v>
      </c>
      <c r="H181">
        <f>IF(G181=Base!$S$2,F181+4,F181)</f>
        <v>0</v>
      </c>
      <c r="R181" s="6">
        <f t="shared" si="36"/>
        <v>0</v>
      </c>
      <c r="Y181" s="6">
        <f t="shared" si="37"/>
        <v>0</v>
      </c>
      <c r="AF181" s="6">
        <f t="shared" si="38"/>
        <v>0</v>
      </c>
      <c r="AM181" s="13">
        <f t="shared" si="39"/>
        <v>0</v>
      </c>
      <c r="AN181" s="10">
        <f t="shared" si="40"/>
        <v>0</v>
      </c>
      <c r="AO181" s="8">
        <f t="shared" si="41"/>
        <v>0</v>
      </c>
      <c r="AP181">
        <f t="shared" si="42"/>
        <v>0</v>
      </c>
      <c r="AQ181">
        <f t="shared" si="43"/>
        <v>0</v>
      </c>
      <c r="AR181" s="10">
        <f t="shared" si="44"/>
        <v>0</v>
      </c>
      <c r="AS181">
        <f t="shared" si="45"/>
        <v>0</v>
      </c>
      <c r="AT181">
        <f t="shared" si="46"/>
        <v>0</v>
      </c>
      <c r="AU181" s="10">
        <f t="shared" si="47"/>
        <v>0</v>
      </c>
      <c r="AV181">
        <f t="shared" si="48"/>
        <v>0</v>
      </c>
      <c r="AW181">
        <f t="shared" si="49"/>
        <v>0</v>
      </c>
      <c r="AX181" s="10">
        <f t="shared" si="50"/>
        <v>0</v>
      </c>
      <c r="AY181">
        <f t="shared" si="51"/>
        <v>0</v>
      </c>
      <c r="AZ181">
        <f t="shared" si="52"/>
        <v>0</v>
      </c>
      <c r="BA181" s="10">
        <f t="shared" si="53"/>
        <v>0</v>
      </c>
    </row>
    <row r="182" spans="7:53" x14ac:dyDescent="0.25">
      <c r="G182">
        <f>+Base!F180</f>
        <v>0</v>
      </c>
      <c r="H182">
        <f>IF(G182=Base!$S$2,F182+4,F182)</f>
        <v>0</v>
      </c>
      <c r="R182" s="6">
        <f t="shared" si="36"/>
        <v>0</v>
      </c>
      <c r="Y182" s="6">
        <f t="shared" si="37"/>
        <v>0</v>
      </c>
      <c r="AF182" s="6">
        <f t="shared" si="38"/>
        <v>0</v>
      </c>
      <c r="AM182" s="13">
        <f t="shared" si="39"/>
        <v>0</v>
      </c>
      <c r="AN182" s="10">
        <f t="shared" si="40"/>
        <v>0</v>
      </c>
      <c r="AO182" s="8">
        <f t="shared" si="41"/>
        <v>0</v>
      </c>
      <c r="AP182">
        <f t="shared" si="42"/>
        <v>0</v>
      </c>
      <c r="AQ182">
        <f t="shared" si="43"/>
        <v>0</v>
      </c>
      <c r="AR182" s="10">
        <f t="shared" si="44"/>
        <v>0</v>
      </c>
      <c r="AS182">
        <f t="shared" si="45"/>
        <v>0</v>
      </c>
      <c r="AT182">
        <f t="shared" si="46"/>
        <v>0</v>
      </c>
      <c r="AU182" s="10">
        <f t="shared" si="47"/>
        <v>0</v>
      </c>
      <c r="AV182">
        <f t="shared" si="48"/>
        <v>0</v>
      </c>
      <c r="AW182">
        <f t="shared" si="49"/>
        <v>0</v>
      </c>
      <c r="AX182" s="10">
        <f t="shared" si="50"/>
        <v>0</v>
      </c>
      <c r="AY182">
        <f t="shared" si="51"/>
        <v>0</v>
      </c>
      <c r="AZ182">
        <f t="shared" si="52"/>
        <v>0</v>
      </c>
      <c r="BA182" s="10">
        <f t="shared" si="53"/>
        <v>0</v>
      </c>
    </row>
    <row r="183" spans="7:53" x14ac:dyDescent="0.25">
      <c r="G183">
        <f>+Base!F181</f>
        <v>0</v>
      </c>
      <c r="H183">
        <f>IF(G183=Base!$S$2,F183+4,F183)</f>
        <v>0</v>
      </c>
      <c r="R183" s="6">
        <f t="shared" si="36"/>
        <v>0</v>
      </c>
      <c r="Y183" s="6">
        <f t="shared" si="37"/>
        <v>0</v>
      </c>
      <c r="AF183" s="6">
        <f t="shared" si="38"/>
        <v>0</v>
      </c>
      <c r="AM183" s="13">
        <f t="shared" si="39"/>
        <v>0</v>
      </c>
      <c r="AN183" s="10">
        <f t="shared" si="40"/>
        <v>0</v>
      </c>
      <c r="AO183" s="8">
        <f t="shared" si="41"/>
        <v>0</v>
      </c>
      <c r="AP183">
        <f t="shared" si="42"/>
        <v>0</v>
      </c>
      <c r="AQ183">
        <f t="shared" si="43"/>
        <v>0</v>
      </c>
      <c r="AR183" s="10">
        <f t="shared" si="44"/>
        <v>0</v>
      </c>
      <c r="AS183">
        <f t="shared" si="45"/>
        <v>0</v>
      </c>
      <c r="AT183">
        <f t="shared" si="46"/>
        <v>0</v>
      </c>
      <c r="AU183" s="10">
        <f t="shared" si="47"/>
        <v>0</v>
      </c>
      <c r="AV183">
        <f t="shared" si="48"/>
        <v>0</v>
      </c>
      <c r="AW183">
        <f t="shared" si="49"/>
        <v>0</v>
      </c>
      <c r="AX183" s="10">
        <f t="shared" si="50"/>
        <v>0</v>
      </c>
      <c r="AY183">
        <f t="shared" si="51"/>
        <v>0</v>
      </c>
      <c r="AZ183">
        <f t="shared" si="52"/>
        <v>0</v>
      </c>
      <c r="BA183" s="10">
        <f t="shared" si="53"/>
        <v>0</v>
      </c>
    </row>
    <row r="184" spans="7:53" x14ac:dyDescent="0.25">
      <c r="G184">
        <f>+Base!F182</f>
        <v>0</v>
      </c>
      <c r="H184">
        <f>IF(G184=Base!$S$2,F184+4,F184)</f>
        <v>0</v>
      </c>
      <c r="R184" s="6">
        <f t="shared" si="36"/>
        <v>0</v>
      </c>
      <c r="Y184" s="6">
        <f t="shared" si="37"/>
        <v>0</v>
      </c>
      <c r="AF184" s="6">
        <f t="shared" si="38"/>
        <v>0</v>
      </c>
      <c r="AM184" s="13">
        <f t="shared" si="39"/>
        <v>0</v>
      </c>
      <c r="AN184" s="10">
        <f t="shared" si="40"/>
        <v>0</v>
      </c>
      <c r="AO184" s="8">
        <f t="shared" si="41"/>
        <v>0</v>
      </c>
      <c r="AP184">
        <f t="shared" si="42"/>
        <v>0</v>
      </c>
      <c r="AQ184">
        <f t="shared" si="43"/>
        <v>0</v>
      </c>
      <c r="AR184" s="10">
        <f t="shared" si="44"/>
        <v>0</v>
      </c>
      <c r="AS184">
        <f t="shared" si="45"/>
        <v>0</v>
      </c>
      <c r="AT184">
        <f t="shared" si="46"/>
        <v>0</v>
      </c>
      <c r="AU184" s="10">
        <f t="shared" si="47"/>
        <v>0</v>
      </c>
      <c r="AV184">
        <f t="shared" si="48"/>
        <v>0</v>
      </c>
      <c r="AW184">
        <f t="shared" si="49"/>
        <v>0</v>
      </c>
      <c r="AX184" s="10">
        <f t="shared" si="50"/>
        <v>0</v>
      </c>
      <c r="AY184">
        <f t="shared" si="51"/>
        <v>0</v>
      </c>
      <c r="AZ184">
        <f t="shared" si="52"/>
        <v>0</v>
      </c>
      <c r="BA184" s="10">
        <f t="shared" si="53"/>
        <v>0</v>
      </c>
    </row>
    <row r="185" spans="7:53" x14ac:dyDescent="0.25">
      <c r="G185">
        <f>+Base!F183</f>
        <v>0</v>
      </c>
      <c r="H185">
        <f>IF(G185=Base!$S$2,F185+4,F185)</f>
        <v>0</v>
      </c>
      <c r="R185" s="6">
        <f t="shared" si="36"/>
        <v>0</v>
      </c>
      <c r="Y185" s="6">
        <f t="shared" si="37"/>
        <v>0</v>
      </c>
      <c r="AF185" s="6">
        <f t="shared" si="38"/>
        <v>0</v>
      </c>
      <c r="AM185" s="13">
        <f t="shared" si="39"/>
        <v>0</v>
      </c>
      <c r="AN185" s="10">
        <f t="shared" si="40"/>
        <v>0</v>
      </c>
      <c r="AO185" s="8">
        <f t="shared" si="41"/>
        <v>0</v>
      </c>
      <c r="AP185">
        <f t="shared" si="42"/>
        <v>0</v>
      </c>
      <c r="AQ185">
        <f t="shared" si="43"/>
        <v>0</v>
      </c>
      <c r="AR185" s="10">
        <f t="shared" si="44"/>
        <v>0</v>
      </c>
      <c r="AS185">
        <f t="shared" si="45"/>
        <v>0</v>
      </c>
      <c r="AT185">
        <f t="shared" si="46"/>
        <v>0</v>
      </c>
      <c r="AU185" s="10">
        <f t="shared" si="47"/>
        <v>0</v>
      </c>
      <c r="AV185">
        <f t="shared" si="48"/>
        <v>0</v>
      </c>
      <c r="AW185">
        <f t="shared" si="49"/>
        <v>0</v>
      </c>
      <c r="AX185" s="10">
        <f t="shared" si="50"/>
        <v>0</v>
      </c>
      <c r="AY185">
        <f t="shared" si="51"/>
        <v>0</v>
      </c>
      <c r="AZ185">
        <f t="shared" si="52"/>
        <v>0</v>
      </c>
      <c r="BA185" s="10">
        <f t="shared" si="53"/>
        <v>0</v>
      </c>
    </row>
    <row r="186" spans="7:53" x14ac:dyDescent="0.25">
      <c r="G186">
        <f>+Base!F184</f>
        <v>0</v>
      </c>
      <c r="H186">
        <f>IF(G186=Base!$S$2,F186+4,F186)</f>
        <v>0</v>
      </c>
      <c r="R186" s="6">
        <f t="shared" si="36"/>
        <v>0</v>
      </c>
      <c r="Y186" s="6">
        <f t="shared" si="37"/>
        <v>0</v>
      </c>
      <c r="AF186" s="6">
        <f t="shared" si="38"/>
        <v>0</v>
      </c>
      <c r="AM186" s="13">
        <f t="shared" si="39"/>
        <v>0</v>
      </c>
      <c r="AN186" s="10">
        <f t="shared" si="40"/>
        <v>0</v>
      </c>
      <c r="AO186" s="8">
        <f t="shared" si="41"/>
        <v>0</v>
      </c>
      <c r="AP186">
        <f t="shared" si="42"/>
        <v>0</v>
      </c>
      <c r="AQ186">
        <f t="shared" si="43"/>
        <v>0</v>
      </c>
      <c r="AR186" s="10">
        <f t="shared" si="44"/>
        <v>0</v>
      </c>
      <c r="AS186">
        <f t="shared" si="45"/>
        <v>0</v>
      </c>
      <c r="AT186">
        <f t="shared" si="46"/>
        <v>0</v>
      </c>
      <c r="AU186" s="10">
        <f t="shared" si="47"/>
        <v>0</v>
      </c>
      <c r="AV186">
        <f t="shared" si="48"/>
        <v>0</v>
      </c>
      <c r="AW186">
        <f t="shared" si="49"/>
        <v>0</v>
      </c>
      <c r="AX186" s="10">
        <f t="shared" si="50"/>
        <v>0</v>
      </c>
      <c r="AY186">
        <f t="shared" si="51"/>
        <v>0</v>
      </c>
      <c r="AZ186">
        <f t="shared" si="52"/>
        <v>0</v>
      </c>
      <c r="BA186" s="10">
        <f t="shared" si="53"/>
        <v>0</v>
      </c>
    </row>
    <row r="187" spans="7:53" x14ac:dyDescent="0.25">
      <c r="G187">
        <f>+Base!F185</f>
        <v>0</v>
      </c>
      <c r="H187">
        <f>IF(G187=Base!$S$2,F187+4,F187)</f>
        <v>0</v>
      </c>
      <c r="R187" s="6">
        <f t="shared" si="36"/>
        <v>0</v>
      </c>
      <c r="Y187" s="6">
        <f t="shared" si="37"/>
        <v>0</v>
      </c>
      <c r="AF187" s="6">
        <f t="shared" si="38"/>
        <v>0</v>
      </c>
      <c r="AM187" s="13">
        <f t="shared" si="39"/>
        <v>0</v>
      </c>
      <c r="AN187" s="10">
        <f t="shared" si="40"/>
        <v>0</v>
      </c>
      <c r="AO187" s="8">
        <f t="shared" si="41"/>
        <v>0</v>
      </c>
      <c r="AP187">
        <f t="shared" si="42"/>
        <v>0</v>
      </c>
      <c r="AQ187">
        <f t="shared" si="43"/>
        <v>0</v>
      </c>
      <c r="AR187" s="10">
        <f t="shared" si="44"/>
        <v>0</v>
      </c>
      <c r="AS187">
        <f t="shared" si="45"/>
        <v>0</v>
      </c>
      <c r="AT187">
        <f t="shared" si="46"/>
        <v>0</v>
      </c>
      <c r="AU187" s="10">
        <f t="shared" si="47"/>
        <v>0</v>
      </c>
      <c r="AV187">
        <f t="shared" si="48"/>
        <v>0</v>
      </c>
      <c r="AW187">
        <f t="shared" si="49"/>
        <v>0</v>
      </c>
      <c r="AX187" s="10">
        <f t="shared" si="50"/>
        <v>0</v>
      </c>
      <c r="AY187">
        <f t="shared" si="51"/>
        <v>0</v>
      </c>
      <c r="AZ187">
        <f t="shared" si="52"/>
        <v>0</v>
      </c>
      <c r="BA187" s="10">
        <f t="shared" si="53"/>
        <v>0</v>
      </c>
    </row>
    <row r="188" spans="7:53" x14ac:dyDescent="0.25">
      <c r="G188">
        <f>+Base!F186</f>
        <v>0</v>
      </c>
      <c r="H188">
        <f>IF(G188=Base!$S$2,F188+4,F188)</f>
        <v>0</v>
      </c>
      <c r="R188" s="6">
        <f t="shared" si="36"/>
        <v>0</v>
      </c>
      <c r="Y188" s="6">
        <f t="shared" si="37"/>
        <v>0</v>
      </c>
      <c r="AF188" s="6">
        <f t="shared" si="38"/>
        <v>0</v>
      </c>
      <c r="AM188" s="13">
        <f t="shared" si="39"/>
        <v>0</v>
      </c>
      <c r="AN188" s="10">
        <f t="shared" si="40"/>
        <v>0</v>
      </c>
      <c r="AO188" s="8">
        <f t="shared" si="41"/>
        <v>0</v>
      </c>
      <c r="AP188">
        <f t="shared" si="42"/>
        <v>0</v>
      </c>
      <c r="AQ188">
        <f t="shared" si="43"/>
        <v>0</v>
      </c>
      <c r="AR188" s="10">
        <f t="shared" si="44"/>
        <v>0</v>
      </c>
      <c r="AS188">
        <f t="shared" si="45"/>
        <v>0</v>
      </c>
      <c r="AT188">
        <f t="shared" si="46"/>
        <v>0</v>
      </c>
      <c r="AU188" s="10">
        <f t="shared" si="47"/>
        <v>0</v>
      </c>
      <c r="AV188">
        <f t="shared" si="48"/>
        <v>0</v>
      </c>
      <c r="AW188">
        <f t="shared" si="49"/>
        <v>0</v>
      </c>
      <c r="AX188" s="10">
        <f t="shared" si="50"/>
        <v>0</v>
      </c>
      <c r="AY188">
        <f t="shared" si="51"/>
        <v>0</v>
      </c>
      <c r="AZ188">
        <f t="shared" si="52"/>
        <v>0</v>
      </c>
      <c r="BA188" s="10">
        <f t="shared" si="53"/>
        <v>0</v>
      </c>
    </row>
    <row r="189" spans="7:53" x14ac:dyDescent="0.25">
      <c r="G189">
        <f>+Base!F187</f>
        <v>0</v>
      </c>
      <c r="H189">
        <f>IF(G189=Base!$S$2,F189+4,F189)</f>
        <v>0</v>
      </c>
      <c r="R189" s="6">
        <f t="shared" si="36"/>
        <v>0</v>
      </c>
      <c r="Y189" s="6">
        <f t="shared" si="37"/>
        <v>0</v>
      </c>
      <c r="AF189" s="6">
        <f t="shared" si="38"/>
        <v>0</v>
      </c>
      <c r="AM189" s="13">
        <f t="shared" si="39"/>
        <v>0</v>
      </c>
      <c r="AN189" s="10">
        <f t="shared" si="40"/>
        <v>0</v>
      </c>
      <c r="AO189" s="8">
        <f t="shared" si="41"/>
        <v>0</v>
      </c>
      <c r="AP189">
        <f t="shared" si="42"/>
        <v>0</v>
      </c>
      <c r="AQ189">
        <f t="shared" si="43"/>
        <v>0</v>
      </c>
      <c r="AR189" s="10">
        <f t="shared" si="44"/>
        <v>0</v>
      </c>
      <c r="AS189">
        <f t="shared" si="45"/>
        <v>0</v>
      </c>
      <c r="AT189">
        <f t="shared" si="46"/>
        <v>0</v>
      </c>
      <c r="AU189" s="10">
        <f t="shared" si="47"/>
        <v>0</v>
      </c>
      <c r="AV189">
        <f t="shared" si="48"/>
        <v>0</v>
      </c>
      <c r="AW189">
        <f t="shared" si="49"/>
        <v>0</v>
      </c>
      <c r="AX189" s="10">
        <f t="shared" si="50"/>
        <v>0</v>
      </c>
      <c r="AY189">
        <f t="shared" si="51"/>
        <v>0</v>
      </c>
      <c r="AZ189">
        <f t="shared" si="52"/>
        <v>0</v>
      </c>
      <c r="BA189" s="10">
        <f t="shared" si="53"/>
        <v>0</v>
      </c>
    </row>
    <row r="190" spans="7:53" x14ac:dyDescent="0.25">
      <c r="G190">
        <f>+Base!F188</f>
        <v>0</v>
      </c>
      <c r="H190">
        <f>IF(G190=Base!$S$2,F190+4,F190)</f>
        <v>0</v>
      </c>
      <c r="R190" s="6">
        <f t="shared" si="36"/>
        <v>0</v>
      </c>
      <c r="Y190" s="6">
        <f t="shared" si="37"/>
        <v>0</v>
      </c>
      <c r="AF190" s="6">
        <f t="shared" si="38"/>
        <v>0</v>
      </c>
      <c r="AM190" s="13">
        <f t="shared" si="39"/>
        <v>0</v>
      </c>
      <c r="AN190" s="10">
        <f t="shared" si="40"/>
        <v>0</v>
      </c>
      <c r="AO190" s="8">
        <f t="shared" si="41"/>
        <v>0</v>
      </c>
      <c r="AP190">
        <f t="shared" si="42"/>
        <v>0</v>
      </c>
      <c r="AQ190">
        <f t="shared" si="43"/>
        <v>0</v>
      </c>
      <c r="AR190" s="10">
        <f t="shared" si="44"/>
        <v>0</v>
      </c>
      <c r="AS190">
        <f t="shared" si="45"/>
        <v>0</v>
      </c>
      <c r="AT190">
        <f t="shared" si="46"/>
        <v>0</v>
      </c>
      <c r="AU190" s="10">
        <f t="shared" si="47"/>
        <v>0</v>
      </c>
      <c r="AV190">
        <f t="shared" si="48"/>
        <v>0</v>
      </c>
      <c r="AW190">
        <f t="shared" si="49"/>
        <v>0</v>
      </c>
      <c r="AX190" s="10">
        <f t="shared" si="50"/>
        <v>0</v>
      </c>
      <c r="AY190">
        <f t="shared" si="51"/>
        <v>0</v>
      </c>
      <c r="AZ190">
        <f t="shared" si="52"/>
        <v>0</v>
      </c>
      <c r="BA190" s="10">
        <f t="shared" si="53"/>
        <v>0</v>
      </c>
    </row>
    <row r="191" spans="7:53" x14ac:dyDescent="0.25">
      <c r="G191">
        <f>+Base!F189</f>
        <v>0</v>
      </c>
      <c r="H191">
        <f>IF(G191=Base!$S$2,F191+4,F191)</f>
        <v>0</v>
      </c>
      <c r="R191" s="6">
        <f t="shared" si="36"/>
        <v>0</v>
      </c>
      <c r="Y191" s="6">
        <f t="shared" si="37"/>
        <v>0</v>
      </c>
      <c r="AF191" s="6">
        <f t="shared" si="38"/>
        <v>0</v>
      </c>
      <c r="AM191" s="13">
        <f t="shared" si="39"/>
        <v>0</v>
      </c>
      <c r="AN191" s="10">
        <f t="shared" si="40"/>
        <v>0</v>
      </c>
      <c r="AO191" s="8">
        <f t="shared" si="41"/>
        <v>0</v>
      </c>
      <c r="AP191">
        <f t="shared" si="42"/>
        <v>0</v>
      </c>
      <c r="AQ191">
        <f t="shared" si="43"/>
        <v>0</v>
      </c>
      <c r="AR191" s="10">
        <f t="shared" si="44"/>
        <v>0</v>
      </c>
      <c r="AS191">
        <f t="shared" si="45"/>
        <v>0</v>
      </c>
      <c r="AT191">
        <f t="shared" si="46"/>
        <v>0</v>
      </c>
      <c r="AU191" s="10">
        <f t="shared" si="47"/>
        <v>0</v>
      </c>
      <c r="AV191">
        <f t="shared" si="48"/>
        <v>0</v>
      </c>
      <c r="AW191">
        <f t="shared" si="49"/>
        <v>0</v>
      </c>
      <c r="AX191" s="10">
        <f t="shared" si="50"/>
        <v>0</v>
      </c>
      <c r="AY191">
        <f t="shared" si="51"/>
        <v>0</v>
      </c>
      <c r="AZ191">
        <f t="shared" si="52"/>
        <v>0</v>
      </c>
      <c r="BA191" s="10">
        <f t="shared" si="53"/>
        <v>0</v>
      </c>
    </row>
    <row r="192" spans="7:53" x14ac:dyDescent="0.25">
      <c r="G192">
        <f>+Base!F190</f>
        <v>0</v>
      </c>
      <c r="H192">
        <f>IF(G192=Base!$S$2,F192+4,F192)</f>
        <v>0</v>
      </c>
      <c r="R192" s="6">
        <f t="shared" si="36"/>
        <v>0</v>
      </c>
      <c r="Y192" s="6">
        <f t="shared" si="37"/>
        <v>0</v>
      </c>
      <c r="AF192" s="6">
        <f t="shared" si="38"/>
        <v>0</v>
      </c>
      <c r="AM192" s="13">
        <f t="shared" si="39"/>
        <v>0</v>
      </c>
      <c r="AN192" s="10">
        <f t="shared" si="40"/>
        <v>0</v>
      </c>
      <c r="AO192" s="8">
        <f t="shared" si="41"/>
        <v>0</v>
      </c>
      <c r="AP192">
        <f t="shared" si="42"/>
        <v>0</v>
      </c>
      <c r="AQ192">
        <f t="shared" si="43"/>
        <v>0</v>
      </c>
      <c r="AR192" s="10">
        <f t="shared" si="44"/>
        <v>0</v>
      </c>
      <c r="AS192">
        <f t="shared" si="45"/>
        <v>0</v>
      </c>
      <c r="AT192">
        <f t="shared" si="46"/>
        <v>0</v>
      </c>
      <c r="AU192" s="10">
        <f t="shared" si="47"/>
        <v>0</v>
      </c>
      <c r="AV192">
        <f t="shared" si="48"/>
        <v>0</v>
      </c>
      <c r="AW192">
        <f t="shared" si="49"/>
        <v>0</v>
      </c>
      <c r="AX192" s="10">
        <f t="shared" si="50"/>
        <v>0</v>
      </c>
      <c r="AY192">
        <f t="shared" si="51"/>
        <v>0</v>
      </c>
      <c r="AZ192">
        <f t="shared" si="52"/>
        <v>0</v>
      </c>
      <c r="BA192" s="10">
        <f t="shared" si="53"/>
        <v>0</v>
      </c>
    </row>
    <row r="193" spans="7:53" x14ac:dyDescent="0.25">
      <c r="G193">
        <f>+Base!F191</f>
        <v>0</v>
      </c>
      <c r="H193">
        <f>IF(G193=Base!$S$2,F193+4,F193)</f>
        <v>0</v>
      </c>
      <c r="R193" s="6">
        <f t="shared" si="36"/>
        <v>0</v>
      </c>
      <c r="Y193" s="6">
        <f t="shared" si="37"/>
        <v>0</v>
      </c>
      <c r="AF193" s="6">
        <f t="shared" si="38"/>
        <v>0</v>
      </c>
      <c r="AM193" s="13">
        <f t="shared" si="39"/>
        <v>0</v>
      </c>
      <c r="AN193" s="10">
        <f t="shared" si="40"/>
        <v>0</v>
      </c>
      <c r="AO193" s="8">
        <f t="shared" si="41"/>
        <v>0</v>
      </c>
      <c r="AP193">
        <f t="shared" si="42"/>
        <v>0</v>
      </c>
      <c r="AQ193">
        <f t="shared" si="43"/>
        <v>0</v>
      </c>
      <c r="AR193" s="10">
        <f t="shared" si="44"/>
        <v>0</v>
      </c>
      <c r="AS193">
        <f t="shared" si="45"/>
        <v>0</v>
      </c>
      <c r="AT193">
        <f t="shared" si="46"/>
        <v>0</v>
      </c>
      <c r="AU193" s="10">
        <f t="shared" si="47"/>
        <v>0</v>
      </c>
      <c r="AV193">
        <f t="shared" si="48"/>
        <v>0</v>
      </c>
      <c r="AW193">
        <f t="shared" si="49"/>
        <v>0</v>
      </c>
      <c r="AX193" s="10">
        <f t="shared" si="50"/>
        <v>0</v>
      </c>
      <c r="AY193">
        <f t="shared" si="51"/>
        <v>0</v>
      </c>
      <c r="AZ193">
        <f t="shared" si="52"/>
        <v>0</v>
      </c>
      <c r="BA193" s="10">
        <f t="shared" si="53"/>
        <v>0</v>
      </c>
    </row>
    <row r="194" spans="7:53" x14ac:dyDescent="0.25">
      <c r="G194">
        <f>+Base!F192</f>
        <v>0</v>
      </c>
      <c r="H194">
        <f>IF(G194=Base!$S$2,F194+4,F194)</f>
        <v>0</v>
      </c>
      <c r="R194" s="6">
        <f t="shared" si="36"/>
        <v>0</v>
      </c>
      <c r="Y194" s="6">
        <f t="shared" si="37"/>
        <v>0</v>
      </c>
      <c r="AF194" s="6">
        <f t="shared" si="38"/>
        <v>0</v>
      </c>
      <c r="AM194" s="13">
        <f t="shared" si="39"/>
        <v>0</v>
      </c>
      <c r="AN194" s="10">
        <f t="shared" si="40"/>
        <v>0</v>
      </c>
      <c r="AO194" s="8">
        <f t="shared" si="41"/>
        <v>0</v>
      </c>
      <c r="AP194">
        <f t="shared" si="42"/>
        <v>0</v>
      </c>
      <c r="AQ194">
        <f t="shared" si="43"/>
        <v>0</v>
      </c>
      <c r="AR194" s="10">
        <f t="shared" si="44"/>
        <v>0</v>
      </c>
      <c r="AS194">
        <f t="shared" si="45"/>
        <v>0</v>
      </c>
      <c r="AT194">
        <f t="shared" si="46"/>
        <v>0</v>
      </c>
      <c r="AU194" s="10">
        <f t="shared" si="47"/>
        <v>0</v>
      </c>
      <c r="AV194">
        <f t="shared" si="48"/>
        <v>0</v>
      </c>
      <c r="AW194">
        <f t="shared" si="49"/>
        <v>0</v>
      </c>
      <c r="AX194" s="10">
        <f t="shared" si="50"/>
        <v>0</v>
      </c>
      <c r="AY194">
        <f t="shared" si="51"/>
        <v>0</v>
      </c>
      <c r="AZ194">
        <f t="shared" si="52"/>
        <v>0</v>
      </c>
      <c r="BA194" s="10">
        <f t="shared" si="53"/>
        <v>0</v>
      </c>
    </row>
    <row r="195" spans="7:53" x14ac:dyDescent="0.25">
      <c r="G195">
        <f>+Base!F193</f>
        <v>0</v>
      </c>
      <c r="H195">
        <f>IF(G195=Base!$S$2,F195+4,F195)</f>
        <v>0</v>
      </c>
      <c r="R195" s="6">
        <f t="shared" si="36"/>
        <v>0</v>
      </c>
      <c r="Y195" s="6">
        <f t="shared" si="37"/>
        <v>0</v>
      </c>
      <c r="AF195" s="6">
        <f t="shared" si="38"/>
        <v>0</v>
      </c>
      <c r="AM195" s="13">
        <f t="shared" si="39"/>
        <v>0</v>
      </c>
      <c r="AN195" s="10">
        <f t="shared" si="40"/>
        <v>0</v>
      </c>
      <c r="AO195" s="8">
        <f t="shared" si="41"/>
        <v>0</v>
      </c>
      <c r="AP195">
        <f t="shared" si="42"/>
        <v>0</v>
      </c>
      <c r="AQ195">
        <f t="shared" si="43"/>
        <v>0</v>
      </c>
      <c r="AR195" s="10">
        <f t="shared" si="44"/>
        <v>0</v>
      </c>
      <c r="AS195">
        <f t="shared" si="45"/>
        <v>0</v>
      </c>
      <c r="AT195">
        <f t="shared" si="46"/>
        <v>0</v>
      </c>
      <c r="AU195" s="10">
        <f t="shared" si="47"/>
        <v>0</v>
      </c>
      <c r="AV195">
        <f t="shared" si="48"/>
        <v>0</v>
      </c>
      <c r="AW195">
        <f t="shared" si="49"/>
        <v>0</v>
      </c>
      <c r="AX195" s="10">
        <f t="shared" si="50"/>
        <v>0</v>
      </c>
      <c r="AY195">
        <f t="shared" si="51"/>
        <v>0</v>
      </c>
      <c r="AZ195">
        <f t="shared" si="52"/>
        <v>0</v>
      </c>
      <c r="BA195" s="10">
        <f t="shared" si="53"/>
        <v>0</v>
      </c>
    </row>
    <row r="196" spans="7:53" x14ac:dyDescent="0.25">
      <c r="G196">
        <f>+Base!F194</f>
        <v>0</v>
      </c>
      <c r="H196">
        <f>IF(G196=Base!$S$2,F196+4,F196)</f>
        <v>0</v>
      </c>
      <c r="R196" s="6">
        <f t="shared" si="36"/>
        <v>0</v>
      </c>
      <c r="Y196" s="6">
        <f t="shared" si="37"/>
        <v>0</v>
      </c>
      <c r="AF196" s="6">
        <f t="shared" si="38"/>
        <v>0</v>
      </c>
      <c r="AM196" s="13">
        <f t="shared" si="39"/>
        <v>0</v>
      </c>
      <c r="AN196" s="10">
        <f t="shared" si="40"/>
        <v>0</v>
      </c>
      <c r="AO196" s="8">
        <f t="shared" si="41"/>
        <v>0</v>
      </c>
      <c r="AP196">
        <f t="shared" si="42"/>
        <v>0</v>
      </c>
      <c r="AQ196">
        <f t="shared" si="43"/>
        <v>0</v>
      </c>
      <c r="AR196" s="10">
        <f t="shared" si="44"/>
        <v>0</v>
      </c>
      <c r="AS196">
        <f t="shared" si="45"/>
        <v>0</v>
      </c>
      <c r="AT196">
        <f t="shared" si="46"/>
        <v>0</v>
      </c>
      <c r="AU196" s="10">
        <f t="shared" si="47"/>
        <v>0</v>
      </c>
      <c r="AV196">
        <f t="shared" si="48"/>
        <v>0</v>
      </c>
      <c r="AW196">
        <f t="shared" si="49"/>
        <v>0</v>
      </c>
      <c r="AX196" s="10">
        <f t="shared" si="50"/>
        <v>0</v>
      </c>
      <c r="AY196">
        <f t="shared" si="51"/>
        <v>0</v>
      </c>
      <c r="AZ196">
        <f t="shared" si="52"/>
        <v>0</v>
      </c>
      <c r="BA196" s="10">
        <f t="shared" si="53"/>
        <v>0</v>
      </c>
    </row>
    <row r="197" spans="7:53" x14ac:dyDescent="0.25">
      <c r="H197">
        <f>IF(G197=Base!$S$2,F197+4,F197)</f>
        <v>0</v>
      </c>
      <c r="R197" s="6">
        <f t="shared" ref="R197:R198" si="54">+L197+N197+P197</f>
        <v>0</v>
      </c>
      <c r="Y197" s="6">
        <f t="shared" ref="Y197:Y200" si="55">+S197+U197+W197</f>
        <v>0</v>
      </c>
      <c r="AF197" s="6">
        <f t="shared" ref="AF197:AF200" si="56">+Z197+AB197+AD197</f>
        <v>0</v>
      </c>
      <c r="AM197" s="13">
        <f t="shared" ref="AM197:AM200" si="57">+AG197+AI197+AK197</f>
        <v>0</v>
      </c>
      <c r="AN197" s="10">
        <f t="shared" ref="AN197:AN200" si="58">+R197+Y197+AF197+AM197</f>
        <v>0</v>
      </c>
      <c r="AO197" s="8">
        <f t="shared" ref="AO197:AO200" si="59">+L197*H197</f>
        <v>0</v>
      </c>
      <c r="AP197">
        <f t="shared" ref="AP197:AP200" si="60">+N197*H197</f>
        <v>0</v>
      </c>
      <c r="AQ197">
        <f t="shared" ref="AQ197:AQ200" si="61">P197*H197</f>
        <v>0</v>
      </c>
      <c r="AR197" s="10">
        <f t="shared" ref="AR197:AR200" si="62">+S197*H197</f>
        <v>0</v>
      </c>
      <c r="AS197">
        <f t="shared" ref="AS197:AS200" si="63">+U197*H197</f>
        <v>0</v>
      </c>
      <c r="AT197">
        <f t="shared" ref="AT197:AT200" si="64">+W197*H197</f>
        <v>0</v>
      </c>
      <c r="AU197" s="10">
        <f t="shared" ref="AU197:AU200" si="65">+Z197*H197</f>
        <v>0</v>
      </c>
      <c r="AV197">
        <f t="shared" ref="AV197:AV200" si="66">+AB197*H197</f>
        <v>0</v>
      </c>
      <c r="AW197">
        <f t="shared" ref="AW197:AW200" si="67">+AD197*H197</f>
        <v>0</v>
      </c>
      <c r="AX197" s="10">
        <f t="shared" ref="AX197:AX200" si="68">+AG197*H197</f>
        <v>0</v>
      </c>
      <c r="AY197">
        <f t="shared" ref="AY197:AY200" si="69">+AI197*H197</f>
        <v>0</v>
      </c>
      <c r="AZ197">
        <f t="shared" ref="AZ197:AZ200" si="70">+AK197*H197</f>
        <v>0</v>
      </c>
      <c r="BA197" s="10">
        <f t="shared" ref="BA197:BA200" si="71">+SUM(AO197:AZ197)</f>
        <v>0</v>
      </c>
    </row>
    <row r="198" spans="7:53" x14ac:dyDescent="0.25">
      <c r="H198">
        <f>IF(G198=Base!$S$2,F198+4,F198)</f>
        <v>0</v>
      </c>
      <c r="R198" s="6">
        <f t="shared" si="54"/>
        <v>0</v>
      </c>
      <c r="Y198" s="6">
        <f t="shared" si="55"/>
        <v>0</v>
      </c>
      <c r="AF198" s="6">
        <f t="shared" si="56"/>
        <v>0</v>
      </c>
      <c r="AM198" s="13">
        <f t="shared" si="57"/>
        <v>0</v>
      </c>
      <c r="AN198" s="10">
        <f t="shared" si="58"/>
        <v>0</v>
      </c>
      <c r="AO198" s="8">
        <f t="shared" si="59"/>
        <v>0</v>
      </c>
      <c r="AP198">
        <f t="shared" si="60"/>
        <v>0</v>
      </c>
      <c r="AQ198">
        <f t="shared" si="61"/>
        <v>0</v>
      </c>
      <c r="AR198" s="10">
        <f t="shared" si="62"/>
        <v>0</v>
      </c>
      <c r="AS198">
        <f t="shared" si="63"/>
        <v>0</v>
      </c>
      <c r="AT198">
        <f t="shared" si="64"/>
        <v>0</v>
      </c>
      <c r="AU198" s="10">
        <f t="shared" si="65"/>
        <v>0</v>
      </c>
      <c r="AV198">
        <f t="shared" si="66"/>
        <v>0</v>
      </c>
      <c r="AW198">
        <f t="shared" si="67"/>
        <v>0</v>
      </c>
      <c r="AX198" s="10">
        <f t="shared" si="68"/>
        <v>0</v>
      </c>
      <c r="AY198">
        <f t="shared" si="69"/>
        <v>0</v>
      </c>
      <c r="AZ198">
        <f t="shared" si="70"/>
        <v>0</v>
      </c>
      <c r="BA198" s="10">
        <f t="shared" si="71"/>
        <v>0</v>
      </c>
    </row>
    <row r="199" spans="7:53" x14ac:dyDescent="0.25">
      <c r="H199">
        <f>IF(G199=Base!$S$2,F199+4,F199)</f>
        <v>0</v>
      </c>
      <c r="R199" s="6">
        <f>+L199+N199+P199</f>
        <v>0</v>
      </c>
      <c r="Y199" s="6">
        <f t="shared" si="55"/>
        <v>0</v>
      </c>
      <c r="AF199" s="6">
        <f t="shared" si="56"/>
        <v>0</v>
      </c>
      <c r="AM199" s="13">
        <f t="shared" si="57"/>
        <v>0</v>
      </c>
      <c r="AN199" s="10">
        <f t="shared" si="58"/>
        <v>0</v>
      </c>
      <c r="AO199" s="8">
        <f t="shared" si="59"/>
        <v>0</v>
      </c>
      <c r="AP199">
        <f t="shared" si="60"/>
        <v>0</v>
      </c>
      <c r="AQ199">
        <f t="shared" si="61"/>
        <v>0</v>
      </c>
      <c r="AR199" s="10">
        <f t="shared" si="62"/>
        <v>0</v>
      </c>
      <c r="AS199">
        <f t="shared" si="63"/>
        <v>0</v>
      </c>
      <c r="AT199">
        <f t="shared" si="64"/>
        <v>0</v>
      </c>
      <c r="AU199" s="10">
        <f t="shared" si="65"/>
        <v>0</v>
      </c>
      <c r="AV199">
        <f t="shared" si="66"/>
        <v>0</v>
      </c>
      <c r="AW199">
        <f t="shared" si="67"/>
        <v>0</v>
      </c>
      <c r="AX199" s="10">
        <f t="shared" si="68"/>
        <v>0</v>
      </c>
      <c r="AY199">
        <f t="shared" si="69"/>
        <v>0</v>
      </c>
      <c r="AZ199">
        <f t="shared" si="70"/>
        <v>0</v>
      </c>
      <c r="BA199" s="10">
        <f t="shared" si="71"/>
        <v>0</v>
      </c>
    </row>
    <row r="200" spans="7:53" x14ac:dyDescent="0.25">
      <c r="H200">
        <f>IF(G200=Base!$S$2,F200+4,F200)</f>
        <v>0</v>
      </c>
      <c r="R200" s="6">
        <f t="shared" ref="R200" si="72">+L200+N200+P200</f>
        <v>0</v>
      </c>
      <c r="Y200" s="6">
        <f t="shared" si="55"/>
        <v>0</v>
      </c>
      <c r="AF200" s="6">
        <f t="shared" si="56"/>
        <v>0</v>
      </c>
      <c r="AM200" s="13">
        <f t="shared" si="57"/>
        <v>0</v>
      </c>
      <c r="AN200" s="10">
        <f t="shared" si="58"/>
        <v>0</v>
      </c>
      <c r="AO200" s="8">
        <f t="shared" si="59"/>
        <v>0</v>
      </c>
      <c r="AP200">
        <f t="shared" si="60"/>
        <v>0</v>
      </c>
      <c r="AQ200">
        <f t="shared" si="61"/>
        <v>0</v>
      </c>
      <c r="AR200" s="10">
        <f t="shared" si="62"/>
        <v>0</v>
      </c>
      <c r="AS200">
        <f t="shared" si="63"/>
        <v>0</v>
      </c>
      <c r="AT200">
        <f t="shared" si="64"/>
        <v>0</v>
      </c>
      <c r="AU200" s="10">
        <f t="shared" si="65"/>
        <v>0</v>
      </c>
      <c r="AV200">
        <f t="shared" si="66"/>
        <v>0</v>
      </c>
      <c r="AW200">
        <f t="shared" si="67"/>
        <v>0</v>
      </c>
      <c r="AX200" s="10">
        <f t="shared" si="68"/>
        <v>0</v>
      </c>
      <c r="AY200">
        <f t="shared" si="69"/>
        <v>0</v>
      </c>
      <c r="AZ200">
        <f t="shared" si="70"/>
        <v>0</v>
      </c>
      <c r="BA200" s="10">
        <f t="shared" si="71"/>
        <v>0</v>
      </c>
    </row>
  </sheetData>
  <mergeCells count="9">
    <mergeCell ref="AO2:AQ2"/>
    <mergeCell ref="AR2:AT2"/>
    <mergeCell ref="AU2:AW2"/>
    <mergeCell ref="AX2:AZ2"/>
    <mergeCell ref="A2:K2"/>
    <mergeCell ref="L2:R2"/>
    <mergeCell ref="S2:Y2"/>
    <mergeCell ref="Z2:AF2"/>
    <mergeCell ref="AG2:AM2"/>
  </mergeCells>
  <phoneticPr fontId="2" type="noConversion"/>
  <pageMargins left="0.7" right="0.7" top="0.75" bottom="0.75" header="0.3" footer="0.3"/>
  <ignoredErrors>
    <ignoredError sqref="G5 G6:G194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47D90-EA08-41FC-8361-7A134B3D025E}">
  <dimension ref="A5:K656"/>
  <sheetViews>
    <sheetView showZeros="0" tabSelected="1" workbookViewId="0">
      <selection activeCell="G9" sqref="G9"/>
    </sheetView>
  </sheetViews>
  <sheetFormatPr baseColWidth="10" defaultRowHeight="15" x14ac:dyDescent="0.25"/>
  <cols>
    <col min="1" max="1" width="5.7109375" customWidth="1"/>
    <col min="2" max="2" width="11.42578125" style="3"/>
    <col min="3" max="3" width="35.7109375" customWidth="1"/>
    <col min="4" max="4" width="5.7109375" customWidth="1"/>
    <col min="7" max="8" width="35.7109375" customWidth="1"/>
  </cols>
  <sheetData>
    <row r="5" spans="1:11" ht="45" x14ac:dyDescent="0.25">
      <c r="A5" s="4" t="str">
        <f>+Base!A1</f>
        <v>Portefeuille</v>
      </c>
      <c r="B5" s="4" t="str">
        <f>+Base!B1</f>
        <v>N° client</v>
      </c>
      <c r="C5" s="4" t="str">
        <f>+Base!C1</f>
        <v>Nom client</v>
      </c>
      <c r="D5" s="4" t="str">
        <f>+Base!E1</f>
        <v>Périodicité</v>
      </c>
      <c r="E5" s="4" t="s">
        <v>97</v>
      </c>
      <c r="F5" s="4" t="s">
        <v>98</v>
      </c>
      <c r="G5" s="4" t="s">
        <v>99</v>
      </c>
      <c r="H5" s="4" t="s">
        <v>100</v>
      </c>
      <c r="I5" s="4" t="s">
        <v>101</v>
      </c>
      <c r="J5" s="4" t="s">
        <v>102</v>
      </c>
      <c r="K5" s="4" t="s">
        <v>103</v>
      </c>
    </row>
    <row r="6" spans="1:11" x14ac:dyDescent="0.25">
      <c r="A6" t="str">
        <f>VLOOKUP(C6,Base!C:L,10,FALSE)</f>
        <v>JB</v>
      </c>
      <c r="B6" t="str">
        <f>VLOOKUP(C6,Base!C:K,9,FALSE)</f>
        <v>0037</v>
      </c>
      <c r="C6" t="s">
        <v>15</v>
      </c>
      <c r="D6" t="str">
        <f>VLOOKUP(C6,Base!C:E,3,FALSE)</f>
        <v>T</v>
      </c>
      <c r="G6" t="s">
        <v>245</v>
      </c>
      <c r="I6">
        <f>+IF(G6="","",VLOOKUP(G6,'Base facturation'!G1:H72,2,FALSE))</f>
        <v>13</v>
      </c>
    </row>
    <row r="7" spans="1:11" x14ac:dyDescent="0.25">
      <c r="I7" t="str">
        <f>+IF(G7="","",VLOOKUP(G7,'Base facturation'!G2:H73,2,FALSE))</f>
        <v/>
      </c>
    </row>
    <row r="8" spans="1:11" x14ac:dyDescent="0.25">
      <c r="I8" t="str">
        <f>+IF(G8="","",VLOOKUP(G8,'Base facturation'!G3:H74,2,FALSE))</f>
        <v/>
      </c>
    </row>
    <row r="9" spans="1:11" x14ac:dyDescent="0.25">
      <c r="I9" t="str">
        <f>+IF(G9="","",VLOOKUP(G9,'Base facturation'!G4:H75,2,FALSE))</f>
        <v/>
      </c>
    </row>
    <row r="10" spans="1:11" x14ac:dyDescent="0.25">
      <c r="I10" t="str">
        <f>+IF(G10="","",VLOOKUP(G10,'Base facturation'!G5:H76,2,FALSE))</f>
        <v/>
      </c>
    </row>
    <row r="11" spans="1:11" x14ac:dyDescent="0.25">
      <c r="I11" t="str">
        <f>+IF(G11="","",VLOOKUP(G11,'Base facturation'!G6:H77,2,FALSE))</f>
        <v/>
      </c>
    </row>
    <row r="12" spans="1:11" x14ac:dyDescent="0.25">
      <c r="I12" t="str">
        <f>+IF(G12="","",VLOOKUP(G12,'Base facturation'!G7:H78,2,FALSE))</f>
        <v/>
      </c>
    </row>
    <row r="13" spans="1:11" x14ac:dyDescent="0.25">
      <c r="I13" t="str">
        <f>+IF(G13="","",VLOOKUP(G13,'Base facturation'!G8:H79,2,FALSE))</f>
        <v/>
      </c>
    </row>
    <row r="14" spans="1:11" x14ac:dyDescent="0.25">
      <c r="I14" t="str">
        <f>+IF(G14="","",VLOOKUP(G14,'Base facturation'!G9:H80,2,FALSE))</f>
        <v/>
      </c>
    </row>
    <row r="15" spans="1:11" x14ac:dyDescent="0.25">
      <c r="I15" t="str">
        <f>+IF(G15="","",VLOOKUP(G15,'Base facturation'!G10:H81,2,FALSE))</f>
        <v/>
      </c>
    </row>
    <row r="16" spans="1:11" x14ac:dyDescent="0.25">
      <c r="I16" t="str">
        <f>+IF(G16="","",VLOOKUP(G16,'Base facturation'!G11:H82,2,FALSE))</f>
        <v/>
      </c>
    </row>
    <row r="17" spans="9:9" x14ac:dyDescent="0.25">
      <c r="I17" t="str">
        <f>+IF(G17="","",VLOOKUP(G17,'Base facturation'!G12:H83,2,FALSE))</f>
        <v/>
      </c>
    </row>
    <row r="18" spans="9:9" x14ac:dyDescent="0.25">
      <c r="I18" t="str">
        <f>+IF(G18="","",VLOOKUP(G18,'Base facturation'!G13:H84,2,FALSE))</f>
        <v/>
      </c>
    </row>
    <row r="19" spans="9:9" x14ac:dyDescent="0.25">
      <c r="I19" t="str">
        <f>+IF(G19="","",VLOOKUP(G19,'Base facturation'!G14:H85,2,FALSE))</f>
        <v/>
      </c>
    </row>
    <row r="20" spans="9:9" x14ac:dyDescent="0.25">
      <c r="I20" t="str">
        <f>+IF(G20="","",VLOOKUP(G20,'Base facturation'!G15:H86,2,FALSE))</f>
        <v/>
      </c>
    </row>
    <row r="21" spans="9:9" x14ac:dyDescent="0.25">
      <c r="I21" t="str">
        <f>+IF(G21="","",VLOOKUP(G21,'Base facturation'!G16:H87,2,FALSE))</f>
        <v/>
      </c>
    </row>
    <row r="22" spans="9:9" x14ac:dyDescent="0.25">
      <c r="I22" t="str">
        <f>+IF(G22="","",VLOOKUP(G22,'Base facturation'!G17:H88,2,FALSE))</f>
        <v/>
      </c>
    </row>
    <row r="23" spans="9:9" x14ac:dyDescent="0.25">
      <c r="I23" t="str">
        <f>+IF(G23="","",VLOOKUP(G23,'Base facturation'!G18:H89,2,FALSE))</f>
        <v/>
      </c>
    </row>
    <row r="24" spans="9:9" x14ac:dyDescent="0.25">
      <c r="I24" t="str">
        <f>+IF(G24="","",VLOOKUP(G24,'Base facturation'!G19:H90,2,FALSE))</f>
        <v/>
      </c>
    </row>
    <row r="25" spans="9:9" x14ac:dyDescent="0.25">
      <c r="I25" t="str">
        <f>+IF(G25="","",VLOOKUP(G25,'Base facturation'!G20:H91,2,FALSE))</f>
        <v/>
      </c>
    </row>
    <row r="26" spans="9:9" x14ac:dyDescent="0.25">
      <c r="I26" t="str">
        <f>+IF(G26="","",VLOOKUP(G26,'Base facturation'!G21:H92,2,FALSE))</f>
        <v/>
      </c>
    </row>
    <row r="27" spans="9:9" x14ac:dyDescent="0.25">
      <c r="I27" t="str">
        <f>+IF(G27="","",VLOOKUP(G27,'Base facturation'!G22:H93,2,FALSE))</f>
        <v/>
      </c>
    </row>
    <row r="28" spans="9:9" x14ac:dyDescent="0.25">
      <c r="I28" t="str">
        <f>+IF(G28="","",VLOOKUP(G28,'Base facturation'!G23:H94,2,FALSE))</f>
        <v/>
      </c>
    </row>
    <row r="29" spans="9:9" x14ac:dyDescent="0.25">
      <c r="I29" t="str">
        <f>+IF(G29="","",VLOOKUP(G29,'Base facturation'!G24:H95,2,FALSE))</f>
        <v/>
      </c>
    </row>
    <row r="30" spans="9:9" x14ac:dyDescent="0.25">
      <c r="I30" t="str">
        <f>+IF(G30="","",VLOOKUP(G30,'Base facturation'!G25:H96,2,FALSE))</f>
        <v/>
      </c>
    </row>
    <row r="31" spans="9:9" x14ac:dyDescent="0.25">
      <c r="I31" t="str">
        <f>+IF(G31="","",VLOOKUP(G31,'Base facturation'!G26:H97,2,FALSE))</f>
        <v/>
      </c>
    </row>
    <row r="32" spans="9:9" x14ac:dyDescent="0.25">
      <c r="I32" t="str">
        <f>+IF(G32="","",VLOOKUP(G32,'Base facturation'!G27:H98,2,FALSE))</f>
        <v/>
      </c>
    </row>
    <row r="33" spans="9:9" x14ac:dyDescent="0.25">
      <c r="I33" t="str">
        <f>+IF(G33="","",VLOOKUP(G33,'Base facturation'!G28:H99,2,FALSE))</f>
        <v/>
      </c>
    </row>
    <row r="34" spans="9:9" x14ac:dyDescent="0.25">
      <c r="I34" t="str">
        <f>+IF(G34="","",VLOOKUP(G34,'Base facturation'!G29:H100,2,FALSE))</f>
        <v/>
      </c>
    </row>
    <row r="35" spans="9:9" x14ac:dyDescent="0.25">
      <c r="I35" t="str">
        <f>+IF(G35="","",VLOOKUP(G35,'Base facturation'!G30:H101,2,FALSE))</f>
        <v/>
      </c>
    </row>
    <row r="36" spans="9:9" x14ac:dyDescent="0.25">
      <c r="I36" t="str">
        <f>+IF(G36="","",VLOOKUP(G36,'Base facturation'!G31:H102,2,FALSE))</f>
        <v/>
      </c>
    </row>
    <row r="37" spans="9:9" x14ac:dyDescent="0.25">
      <c r="I37" t="str">
        <f>+IF(G37="","",VLOOKUP(G37,'Base facturation'!G32:H103,2,FALSE))</f>
        <v/>
      </c>
    </row>
    <row r="38" spans="9:9" x14ac:dyDescent="0.25">
      <c r="I38" t="str">
        <f>+IF(G38="","",VLOOKUP(G38,'Base facturation'!G33:H104,2,FALSE))</f>
        <v/>
      </c>
    </row>
    <row r="39" spans="9:9" x14ac:dyDescent="0.25">
      <c r="I39" t="str">
        <f>+IF(G39="","",VLOOKUP(G39,'Base facturation'!G34:H105,2,FALSE))</f>
        <v/>
      </c>
    </row>
    <row r="40" spans="9:9" x14ac:dyDescent="0.25">
      <c r="I40" t="str">
        <f>+IF(G40="","",VLOOKUP(G40,'Base facturation'!G35:H106,2,FALSE))</f>
        <v/>
      </c>
    </row>
    <row r="41" spans="9:9" x14ac:dyDescent="0.25">
      <c r="I41" t="str">
        <f>+IF(G41="","",VLOOKUP(G41,'Base facturation'!G36:H107,2,FALSE))</f>
        <v/>
      </c>
    </row>
    <row r="42" spans="9:9" x14ac:dyDescent="0.25">
      <c r="I42" t="str">
        <f>+IF(G42="","",VLOOKUP(G42,'Base facturation'!G37:H108,2,FALSE))</f>
        <v/>
      </c>
    </row>
    <row r="43" spans="9:9" x14ac:dyDescent="0.25">
      <c r="I43" t="str">
        <f>+IF(G43="","",VLOOKUP(G43,'Base facturation'!G38:H109,2,FALSE))</f>
        <v/>
      </c>
    </row>
    <row r="44" spans="9:9" x14ac:dyDescent="0.25">
      <c r="I44" t="str">
        <f>+IF(G44="","",VLOOKUP(G44,'Base facturation'!G39:H110,2,FALSE))</f>
        <v/>
      </c>
    </row>
    <row r="45" spans="9:9" x14ac:dyDescent="0.25">
      <c r="I45" t="str">
        <f>+IF(G45="","",VLOOKUP(G45,'Base facturation'!G40:H111,2,FALSE))</f>
        <v/>
      </c>
    </row>
    <row r="46" spans="9:9" x14ac:dyDescent="0.25">
      <c r="I46" t="str">
        <f>+IF(G46="","",VLOOKUP(G46,'Base facturation'!G41:H112,2,FALSE))</f>
        <v/>
      </c>
    </row>
    <row r="47" spans="9:9" x14ac:dyDescent="0.25">
      <c r="I47" t="str">
        <f>+IF(G47="","",VLOOKUP(G47,'Base facturation'!G42:H113,2,FALSE))</f>
        <v/>
      </c>
    </row>
    <row r="48" spans="9:9" x14ac:dyDescent="0.25">
      <c r="I48" t="str">
        <f>+IF(G48="","",VLOOKUP(G48,'Base facturation'!G43:H114,2,FALSE))</f>
        <v/>
      </c>
    </row>
    <row r="49" spans="9:9" x14ac:dyDescent="0.25">
      <c r="I49" t="str">
        <f>+IF(G49="","",VLOOKUP(G49,'Base facturation'!G44:H115,2,FALSE))</f>
        <v/>
      </c>
    </row>
    <row r="50" spans="9:9" x14ac:dyDescent="0.25">
      <c r="I50" t="str">
        <f>+IF(G50="","",VLOOKUP(G50,'Base facturation'!G45:H116,2,FALSE))</f>
        <v/>
      </c>
    </row>
    <row r="51" spans="9:9" x14ac:dyDescent="0.25">
      <c r="I51" t="str">
        <f>+IF(G51="","",VLOOKUP(G51,'Base facturation'!G46:H117,2,FALSE))</f>
        <v/>
      </c>
    </row>
    <row r="52" spans="9:9" x14ac:dyDescent="0.25">
      <c r="I52" t="str">
        <f>+IF(G52="","",VLOOKUP(G52,'Base facturation'!G47:H118,2,FALSE))</f>
        <v/>
      </c>
    </row>
    <row r="53" spans="9:9" x14ac:dyDescent="0.25">
      <c r="I53" t="str">
        <f>+IF(G53="","",VLOOKUP(G53,'Base facturation'!G48:H119,2,FALSE))</f>
        <v/>
      </c>
    </row>
    <row r="54" spans="9:9" x14ac:dyDescent="0.25">
      <c r="I54" t="str">
        <f>+IF(G54="","",VLOOKUP(G54,'Base facturation'!G49:H120,2,FALSE))</f>
        <v/>
      </c>
    </row>
    <row r="55" spans="9:9" x14ac:dyDescent="0.25">
      <c r="I55" t="str">
        <f>+IF(G55="","",VLOOKUP(G55,'Base facturation'!G50:H121,2,FALSE))</f>
        <v/>
      </c>
    </row>
    <row r="56" spans="9:9" x14ac:dyDescent="0.25">
      <c r="I56" t="str">
        <f>+IF(G56="","",VLOOKUP(G56,'Base facturation'!G51:H122,2,FALSE))</f>
        <v/>
      </c>
    </row>
    <row r="57" spans="9:9" x14ac:dyDescent="0.25">
      <c r="I57" t="str">
        <f>+IF(G57="","",VLOOKUP(G57,'Base facturation'!G52:H123,2,FALSE))</f>
        <v/>
      </c>
    </row>
    <row r="58" spans="9:9" x14ac:dyDescent="0.25">
      <c r="I58" t="str">
        <f>+IF(G58="","",VLOOKUP(G58,'Base facturation'!G53:H124,2,FALSE))</f>
        <v/>
      </c>
    </row>
    <row r="59" spans="9:9" x14ac:dyDescent="0.25">
      <c r="I59" t="str">
        <f>+IF(G59="","",VLOOKUP(G59,'Base facturation'!G54:H125,2,FALSE))</f>
        <v/>
      </c>
    </row>
    <row r="60" spans="9:9" x14ac:dyDescent="0.25">
      <c r="I60" t="str">
        <f>+IF(G60="","",VLOOKUP(G60,'Base facturation'!G55:H126,2,FALSE))</f>
        <v/>
      </c>
    </row>
    <row r="61" spans="9:9" x14ac:dyDescent="0.25">
      <c r="I61" t="str">
        <f>+IF(G61="","",VLOOKUP(G61,'Base facturation'!G56:H127,2,FALSE))</f>
        <v/>
      </c>
    </row>
    <row r="62" spans="9:9" x14ac:dyDescent="0.25">
      <c r="I62" t="str">
        <f>+IF(G62="","",VLOOKUP(G62,'Base facturation'!G57:H128,2,FALSE))</f>
        <v/>
      </c>
    </row>
    <row r="63" spans="9:9" x14ac:dyDescent="0.25">
      <c r="I63" t="str">
        <f>+IF(G63="","",VLOOKUP(G63,'Base facturation'!G58:H129,2,FALSE))</f>
        <v/>
      </c>
    </row>
    <row r="64" spans="9:9" x14ac:dyDescent="0.25">
      <c r="I64" t="str">
        <f>+IF(G64="","",VLOOKUP(G64,'Base facturation'!G59:H130,2,FALSE))</f>
        <v/>
      </c>
    </row>
    <row r="65" spans="9:9" x14ac:dyDescent="0.25">
      <c r="I65" t="str">
        <f>+IF(G65="","",VLOOKUP(G65,'Base facturation'!G60:H131,2,FALSE))</f>
        <v/>
      </c>
    </row>
    <row r="66" spans="9:9" x14ac:dyDescent="0.25">
      <c r="I66" t="str">
        <f>+IF(G66="","",VLOOKUP(G66,'Base facturation'!G61:H132,2,FALSE))</f>
        <v/>
      </c>
    </row>
    <row r="67" spans="9:9" x14ac:dyDescent="0.25">
      <c r="I67" t="str">
        <f>+IF(G67="","",VLOOKUP(G67,'Base facturation'!G62:H133,2,FALSE))</f>
        <v/>
      </c>
    </row>
    <row r="68" spans="9:9" x14ac:dyDescent="0.25">
      <c r="I68" t="str">
        <f>+IF(G68="","",VLOOKUP(G68,'Base facturation'!G63:H134,2,FALSE))</f>
        <v/>
      </c>
    </row>
    <row r="69" spans="9:9" x14ac:dyDescent="0.25">
      <c r="I69" t="str">
        <f>+IF(G69="","",VLOOKUP(G69,'Base facturation'!G64:H135,2,FALSE))</f>
        <v/>
      </c>
    </row>
    <row r="70" spans="9:9" x14ac:dyDescent="0.25">
      <c r="I70" t="str">
        <f>+IF(G70="","",VLOOKUP(G70,'Base facturation'!G65:H136,2,FALSE))</f>
        <v/>
      </c>
    </row>
    <row r="71" spans="9:9" x14ac:dyDescent="0.25">
      <c r="I71" t="str">
        <f>+IF(G71="","",VLOOKUP(G71,'Base facturation'!G66:H137,2,FALSE))</f>
        <v/>
      </c>
    </row>
    <row r="72" spans="9:9" x14ac:dyDescent="0.25">
      <c r="I72" t="str">
        <f>+IF(G72="","",VLOOKUP(G72,'Base facturation'!G67:H138,2,FALSE))</f>
        <v/>
      </c>
    </row>
    <row r="73" spans="9:9" x14ac:dyDescent="0.25">
      <c r="I73" t="str">
        <f>+IF(G73="","",VLOOKUP(G73,'Base facturation'!G68:H139,2,FALSE))</f>
        <v/>
      </c>
    </row>
    <row r="74" spans="9:9" x14ac:dyDescent="0.25">
      <c r="I74" t="str">
        <f>+IF(G74="","",VLOOKUP(G74,'Base facturation'!G69:H140,2,FALSE))</f>
        <v/>
      </c>
    </row>
    <row r="75" spans="9:9" x14ac:dyDescent="0.25">
      <c r="I75" t="str">
        <f>+IF(G75="","",VLOOKUP(G75,'Base facturation'!G70:H141,2,FALSE))</f>
        <v/>
      </c>
    </row>
    <row r="76" spans="9:9" x14ac:dyDescent="0.25">
      <c r="I76" t="str">
        <f>+IF(G76="","",VLOOKUP(G76,'Base facturation'!G71:H142,2,FALSE))</f>
        <v/>
      </c>
    </row>
    <row r="77" spans="9:9" x14ac:dyDescent="0.25">
      <c r="I77" t="str">
        <f>+IF(G77="","",VLOOKUP(G77,'Base facturation'!G72:H143,2,FALSE))</f>
        <v/>
      </c>
    </row>
    <row r="78" spans="9:9" x14ac:dyDescent="0.25">
      <c r="I78" t="str">
        <f>+IF(G78="","",VLOOKUP(G78,'Base facturation'!G73:H144,2,FALSE))</f>
        <v/>
      </c>
    </row>
    <row r="79" spans="9:9" x14ac:dyDescent="0.25">
      <c r="I79" t="str">
        <f>+IF(G79="","",VLOOKUP(G79,'Base facturation'!G74:H145,2,FALSE))</f>
        <v/>
      </c>
    </row>
    <row r="80" spans="9:9" x14ac:dyDescent="0.25">
      <c r="I80" t="str">
        <f>+IF(G80="","",VLOOKUP(G80,'Base facturation'!G75:H146,2,FALSE))</f>
        <v/>
      </c>
    </row>
    <row r="81" spans="9:9" x14ac:dyDescent="0.25">
      <c r="I81" t="str">
        <f>+IF(G81="","",VLOOKUP(G81,'Base facturation'!G76:H147,2,FALSE))</f>
        <v/>
      </c>
    </row>
    <row r="82" spans="9:9" x14ac:dyDescent="0.25">
      <c r="I82" t="str">
        <f>+IF(G82="","",VLOOKUP(G82,'Base facturation'!G77:H148,2,FALSE))</f>
        <v/>
      </c>
    </row>
    <row r="83" spans="9:9" x14ac:dyDescent="0.25">
      <c r="I83" t="str">
        <f>+IF(G83="","",VLOOKUP(G83,'Base facturation'!G78:H149,2,FALSE))</f>
        <v/>
      </c>
    </row>
    <row r="84" spans="9:9" x14ac:dyDescent="0.25">
      <c r="I84" t="str">
        <f>+IF(G84="","",VLOOKUP(G84,'Base facturation'!G79:H150,2,FALSE))</f>
        <v/>
      </c>
    </row>
    <row r="85" spans="9:9" x14ac:dyDescent="0.25">
      <c r="I85" t="str">
        <f>+IF(G85="","",VLOOKUP(G85,'Base facturation'!G80:H151,2,FALSE))</f>
        <v/>
      </c>
    </row>
    <row r="86" spans="9:9" x14ac:dyDescent="0.25">
      <c r="I86" t="str">
        <f>+IF(G86="","",VLOOKUP(G86,'Base facturation'!G81:H152,2,FALSE))</f>
        <v/>
      </c>
    </row>
    <row r="87" spans="9:9" x14ac:dyDescent="0.25">
      <c r="I87" t="str">
        <f>+IF(G87="","",VLOOKUP(G87,'Base facturation'!G82:H153,2,FALSE))</f>
        <v/>
      </c>
    </row>
    <row r="88" spans="9:9" x14ac:dyDescent="0.25">
      <c r="I88" t="str">
        <f>+IF(G88="","",VLOOKUP(G88,'Base facturation'!G83:H154,2,FALSE))</f>
        <v/>
      </c>
    </row>
    <row r="89" spans="9:9" x14ac:dyDescent="0.25">
      <c r="I89" t="str">
        <f>+IF(G89="","",VLOOKUP(G89,'Base facturation'!G84:H155,2,FALSE))</f>
        <v/>
      </c>
    </row>
    <row r="90" spans="9:9" x14ac:dyDescent="0.25">
      <c r="I90" t="str">
        <f>+IF(G90="","",VLOOKUP(G90,'Base facturation'!G85:H156,2,FALSE))</f>
        <v/>
      </c>
    </row>
    <row r="91" spans="9:9" x14ac:dyDescent="0.25">
      <c r="I91" t="str">
        <f>+IF(G91="","",VLOOKUP(G91,'Base facturation'!G86:H157,2,FALSE))</f>
        <v/>
      </c>
    </row>
    <row r="92" spans="9:9" x14ac:dyDescent="0.25">
      <c r="I92" t="str">
        <f>+IF(G92="","",VLOOKUP(G92,'Base facturation'!G87:H158,2,FALSE))</f>
        <v/>
      </c>
    </row>
    <row r="93" spans="9:9" x14ac:dyDescent="0.25">
      <c r="I93" t="str">
        <f>+IF(G93="","",VLOOKUP(G93,'Base facturation'!G88:H159,2,FALSE))</f>
        <v/>
      </c>
    </row>
    <row r="94" spans="9:9" x14ac:dyDescent="0.25">
      <c r="I94" t="str">
        <f>+IF(G94="","",VLOOKUP(G94,'Base facturation'!G89:H160,2,FALSE))</f>
        <v/>
      </c>
    </row>
    <row r="95" spans="9:9" x14ac:dyDescent="0.25">
      <c r="I95" t="str">
        <f>+IF(G95="","",VLOOKUP(G95,'Base facturation'!G90:H161,2,FALSE))</f>
        <v/>
      </c>
    </row>
    <row r="96" spans="9:9" x14ac:dyDescent="0.25">
      <c r="I96" t="str">
        <f>+IF(G96="","",VLOOKUP(G96,'Base facturation'!G91:H162,2,FALSE))</f>
        <v/>
      </c>
    </row>
    <row r="97" spans="9:9" x14ac:dyDescent="0.25">
      <c r="I97" t="str">
        <f>+IF(G97="","",VLOOKUP(G97,'Base facturation'!G92:H163,2,FALSE))</f>
        <v/>
      </c>
    </row>
    <row r="98" spans="9:9" x14ac:dyDescent="0.25">
      <c r="I98" t="str">
        <f>+IF(G98="","",VLOOKUP(G98,'Base facturation'!G93:H164,2,FALSE))</f>
        <v/>
      </c>
    </row>
    <row r="99" spans="9:9" x14ac:dyDescent="0.25">
      <c r="I99" t="str">
        <f>+IF(G99="","",VLOOKUP(G99,'Base facturation'!G94:H165,2,FALSE))</f>
        <v/>
      </c>
    </row>
    <row r="100" spans="9:9" x14ac:dyDescent="0.25">
      <c r="I100" t="str">
        <f>+IF(G100="","",VLOOKUP(G100,'Base facturation'!G95:H166,2,FALSE))</f>
        <v/>
      </c>
    </row>
    <row r="101" spans="9:9" x14ac:dyDescent="0.25">
      <c r="I101" t="str">
        <f>+IF(G101="","",VLOOKUP(G101,'Base facturation'!G96:H167,2,FALSE))</f>
        <v/>
      </c>
    </row>
    <row r="102" spans="9:9" x14ac:dyDescent="0.25">
      <c r="I102" t="str">
        <f>+IF(G102="","",VLOOKUP(G102,'Base facturation'!G97:H168,2,FALSE))</f>
        <v/>
      </c>
    </row>
    <row r="103" spans="9:9" x14ac:dyDescent="0.25">
      <c r="I103" t="str">
        <f>+IF(G103="","",VLOOKUP(G103,'Base facturation'!G98:H169,2,FALSE))</f>
        <v/>
      </c>
    </row>
    <row r="104" spans="9:9" x14ac:dyDescent="0.25">
      <c r="I104" t="str">
        <f>+IF(G104="","",VLOOKUP(G104,'Base facturation'!G99:H170,2,FALSE))</f>
        <v/>
      </c>
    </row>
    <row r="105" spans="9:9" x14ac:dyDescent="0.25">
      <c r="I105" t="str">
        <f>+IF(G105="","",VLOOKUP(G105,'Base facturation'!G100:H171,2,FALSE))</f>
        <v/>
      </c>
    </row>
    <row r="106" spans="9:9" x14ac:dyDescent="0.25">
      <c r="I106" t="str">
        <f>+IF(G106="","",VLOOKUP(G106,'Base facturation'!G101:H172,2,FALSE))</f>
        <v/>
      </c>
    </row>
    <row r="107" spans="9:9" x14ac:dyDescent="0.25">
      <c r="I107" t="str">
        <f>+IF(G107="","",VLOOKUP(G107,'Base facturation'!G102:H173,2,FALSE))</f>
        <v/>
      </c>
    </row>
    <row r="108" spans="9:9" x14ac:dyDescent="0.25">
      <c r="I108" t="str">
        <f>+IF(G108="","",VLOOKUP(G108,'Base facturation'!G103:H174,2,FALSE))</f>
        <v/>
      </c>
    </row>
    <row r="109" spans="9:9" x14ac:dyDescent="0.25">
      <c r="I109" t="str">
        <f>+IF(G109="","",VLOOKUP(G109,'Base facturation'!G104:H175,2,FALSE))</f>
        <v/>
      </c>
    </row>
    <row r="110" spans="9:9" x14ac:dyDescent="0.25">
      <c r="I110" t="str">
        <f>+IF(G110="","",VLOOKUP(G110,'Base facturation'!G105:H176,2,FALSE))</f>
        <v/>
      </c>
    </row>
    <row r="111" spans="9:9" x14ac:dyDescent="0.25">
      <c r="I111" t="str">
        <f>+IF(G111="","",VLOOKUP(G111,'Base facturation'!G106:H177,2,FALSE))</f>
        <v/>
      </c>
    </row>
    <row r="112" spans="9:9" x14ac:dyDescent="0.25">
      <c r="I112" t="str">
        <f>+IF(G112="","",VLOOKUP(G112,'Base facturation'!G107:H178,2,FALSE))</f>
        <v/>
      </c>
    </row>
    <row r="113" spans="9:9" x14ac:dyDescent="0.25">
      <c r="I113" t="str">
        <f>+IF(G113="","",VLOOKUP(G113,'Base facturation'!G108:H179,2,FALSE))</f>
        <v/>
      </c>
    </row>
    <row r="114" spans="9:9" x14ac:dyDescent="0.25">
      <c r="I114" t="str">
        <f>+IF(G114="","",VLOOKUP(G114,'Base facturation'!G109:H180,2,FALSE))</f>
        <v/>
      </c>
    </row>
    <row r="115" spans="9:9" x14ac:dyDescent="0.25">
      <c r="I115" t="str">
        <f>+IF(G115="","",VLOOKUP(G115,'Base facturation'!G110:H181,2,FALSE))</f>
        <v/>
      </c>
    </row>
    <row r="116" spans="9:9" x14ac:dyDescent="0.25">
      <c r="I116" t="str">
        <f>+IF(G116="","",VLOOKUP(G116,'Base facturation'!G111:H182,2,FALSE))</f>
        <v/>
      </c>
    </row>
    <row r="117" spans="9:9" x14ac:dyDescent="0.25">
      <c r="I117" t="str">
        <f>+IF(G117="","",VLOOKUP(G117,'Base facturation'!G112:H183,2,FALSE))</f>
        <v/>
      </c>
    </row>
    <row r="118" spans="9:9" x14ac:dyDescent="0.25">
      <c r="I118" t="str">
        <f>+IF(G118="","",VLOOKUP(G118,'Base facturation'!G113:H184,2,FALSE))</f>
        <v/>
      </c>
    </row>
    <row r="119" spans="9:9" x14ac:dyDescent="0.25">
      <c r="I119" t="str">
        <f>+IF(G119="","",VLOOKUP(G119,'Base facturation'!G114:H185,2,FALSE))</f>
        <v/>
      </c>
    </row>
    <row r="120" spans="9:9" x14ac:dyDescent="0.25">
      <c r="I120" t="str">
        <f>+IF(G120="","",VLOOKUP(G120,'Base facturation'!G115:H186,2,FALSE))</f>
        <v/>
      </c>
    </row>
    <row r="121" spans="9:9" x14ac:dyDescent="0.25">
      <c r="I121" t="str">
        <f>+IF(G121="","",VLOOKUP(G121,'Base facturation'!G116:H187,2,FALSE))</f>
        <v/>
      </c>
    </row>
    <row r="122" spans="9:9" x14ac:dyDescent="0.25">
      <c r="I122" t="str">
        <f>+IF(G122="","",VLOOKUP(G122,'Base facturation'!G117:H188,2,FALSE))</f>
        <v/>
      </c>
    </row>
    <row r="123" spans="9:9" x14ac:dyDescent="0.25">
      <c r="I123" t="str">
        <f>+IF(G123="","",VLOOKUP(G123,'Base facturation'!G118:H189,2,FALSE))</f>
        <v/>
      </c>
    </row>
    <row r="124" spans="9:9" x14ac:dyDescent="0.25">
      <c r="I124" t="str">
        <f>+IF(G124="","",VLOOKUP(G124,'Base facturation'!G119:H190,2,FALSE))</f>
        <v/>
      </c>
    </row>
    <row r="125" spans="9:9" x14ac:dyDescent="0.25">
      <c r="I125" t="str">
        <f>+IF(G125="","",VLOOKUP(G125,'Base facturation'!G120:H191,2,FALSE))</f>
        <v/>
      </c>
    </row>
    <row r="126" spans="9:9" x14ac:dyDescent="0.25">
      <c r="I126" t="str">
        <f>+IF(G126="","",VLOOKUP(G126,'Base facturation'!G121:H192,2,FALSE))</f>
        <v/>
      </c>
    </row>
    <row r="127" spans="9:9" x14ac:dyDescent="0.25">
      <c r="I127" t="str">
        <f>+IF(G127="","",VLOOKUP(G127,'Base facturation'!G122:H193,2,FALSE))</f>
        <v/>
      </c>
    </row>
    <row r="128" spans="9:9" x14ac:dyDescent="0.25">
      <c r="I128" t="str">
        <f>+IF(G128="","",VLOOKUP(G128,'Base facturation'!G123:H194,2,FALSE))</f>
        <v/>
      </c>
    </row>
    <row r="129" spans="9:9" x14ac:dyDescent="0.25">
      <c r="I129" t="str">
        <f>+IF(G129="","",VLOOKUP(G129,'Base facturation'!G124:H195,2,FALSE))</f>
        <v/>
      </c>
    </row>
    <row r="130" spans="9:9" x14ac:dyDescent="0.25">
      <c r="I130" t="str">
        <f>+IF(G130="","",VLOOKUP(G130,'Base facturation'!G125:H196,2,FALSE))</f>
        <v/>
      </c>
    </row>
    <row r="131" spans="9:9" x14ac:dyDescent="0.25">
      <c r="I131" t="str">
        <f>+IF(G131="","",VLOOKUP(G131,'Base facturation'!G126:H197,2,FALSE))</f>
        <v/>
      </c>
    </row>
    <row r="132" spans="9:9" x14ac:dyDescent="0.25">
      <c r="I132" t="str">
        <f>+IF(G132="","",VLOOKUP(G132,'Base facturation'!G127:H198,2,FALSE))</f>
        <v/>
      </c>
    </row>
    <row r="133" spans="9:9" x14ac:dyDescent="0.25">
      <c r="I133" t="str">
        <f>+IF(G133="","",VLOOKUP(G133,'Base facturation'!G128:H199,2,FALSE))</f>
        <v/>
      </c>
    </row>
    <row r="134" spans="9:9" x14ac:dyDescent="0.25">
      <c r="I134" t="str">
        <f>+IF(G134="","",VLOOKUP(G134,'Base facturation'!G129:H200,2,FALSE))</f>
        <v/>
      </c>
    </row>
    <row r="135" spans="9:9" x14ac:dyDescent="0.25">
      <c r="I135" t="str">
        <f>+IF(G135="","",VLOOKUP(G135,'Base facturation'!G130:H201,2,FALSE))</f>
        <v/>
      </c>
    </row>
    <row r="136" spans="9:9" x14ac:dyDescent="0.25">
      <c r="I136" t="str">
        <f>+IF(G136="","",VLOOKUP(G136,'Base facturation'!G131:H202,2,FALSE))</f>
        <v/>
      </c>
    </row>
    <row r="137" spans="9:9" x14ac:dyDescent="0.25">
      <c r="I137" t="str">
        <f>+IF(G137="","",VLOOKUP(G137,'Base facturation'!G132:H203,2,FALSE))</f>
        <v/>
      </c>
    </row>
    <row r="138" spans="9:9" x14ac:dyDescent="0.25">
      <c r="I138" t="str">
        <f>+IF(G138="","",VLOOKUP(G138,'Base facturation'!G133:H204,2,FALSE))</f>
        <v/>
      </c>
    </row>
    <row r="139" spans="9:9" x14ac:dyDescent="0.25">
      <c r="I139" t="str">
        <f>+IF(G139="","",VLOOKUP(G139,'Base facturation'!G134:H205,2,FALSE))</f>
        <v/>
      </c>
    </row>
    <row r="140" spans="9:9" x14ac:dyDescent="0.25">
      <c r="I140" t="str">
        <f>+IF(G140="","",VLOOKUP(G140,'Base facturation'!G135:H206,2,FALSE))</f>
        <v/>
      </c>
    </row>
    <row r="141" spans="9:9" x14ac:dyDescent="0.25">
      <c r="I141" t="str">
        <f>+IF(G141="","",VLOOKUP(G141,'Base facturation'!G136:H207,2,FALSE))</f>
        <v/>
      </c>
    </row>
    <row r="142" spans="9:9" x14ac:dyDescent="0.25">
      <c r="I142" t="str">
        <f>+IF(G142="","",VLOOKUP(G142,'Base facturation'!G137:H208,2,FALSE))</f>
        <v/>
      </c>
    </row>
    <row r="143" spans="9:9" x14ac:dyDescent="0.25">
      <c r="I143" t="str">
        <f>+IF(G143="","",VLOOKUP(G143,'Base facturation'!G138:H209,2,FALSE))</f>
        <v/>
      </c>
    </row>
    <row r="144" spans="9:9" x14ac:dyDescent="0.25">
      <c r="I144" t="str">
        <f>+IF(G144="","",VLOOKUP(G144,'Base facturation'!G139:H210,2,FALSE))</f>
        <v/>
      </c>
    </row>
    <row r="145" spans="9:9" x14ac:dyDescent="0.25">
      <c r="I145" t="str">
        <f>+IF(G145="","",VLOOKUP(G145,'Base facturation'!G140:H211,2,FALSE))</f>
        <v/>
      </c>
    </row>
    <row r="146" spans="9:9" x14ac:dyDescent="0.25">
      <c r="I146" t="str">
        <f>+IF(G146="","",VLOOKUP(G146,'Base facturation'!G141:H212,2,FALSE))</f>
        <v/>
      </c>
    </row>
    <row r="147" spans="9:9" x14ac:dyDescent="0.25">
      <c r="I147" t="str">
        <f>+IF(G147="","",VLOOKUP(G147,'Base facturation'!G142:H213,2,FALSE))</f>
        <v/>
      </c>
    </row>
    <row r="148" spans="9:9" x14ac:dyDescent="0.25">
      <c r="I148" t="str">
        <f>+IF(G148="","",VLOOKUP(G148,'Base facturation'!G143:H214,2,FALSE))</f>
        <v/>
      </c>
    </row>
    <row r="149" spans="9:9" x14ac:dyDescent="0.25">
      <c r="I149" t="str">
        <f>+IF(G149="","",VLOOKUP(G149,'Base facturation'!G144:H215,2,FALSE))</f>
        <v/>
      </c>
    </row>
    <row r="150" spans="9:9" x14ac:dyDescent="0.25">
      <c r="I150" t="str">
        <f>+IF(G150="","",VLOOKUP(G150,'Base facturation'!G145:H216,2,FALSE))</f>
        <v/>
      </c>
    </row>
    <row r="151" spans="9:9" x14ac:dyDescent="0.25">
      <c r="I151" t="str">
        <f>+IF(G151="","",VLOOKUP(G151,'Base facturation'!G146:H217,2,FALSE))</f>
        <v/>
      </c>
    </row>
    <row r="152" spans="9:9" x14ac:dyDescent="0.25">
      <c r="I152" t="str">
        <f>+IF(G152="","",VLOOKUP(G152,'Base facturation'!G147:H218,2,FALSE))</f>
        <v/>
      </c>
    </row>
    <row r="153" spans="9:9" x14ac:dyDescent="0.25">
      <c r="I153" t="str">
        <f>+IF(G153="","",VLOOKUP(G153,'Base facturation'!G148:H219,2,FALSE))</f>
        <v/>
      </c>
    </row>
    <row r="154" spans="9:9" x14ac:dyDescent="0.25">
      <c r="I154" t="str">
        <f>+IF(G154="","",VLOOKUP(G154,'Base facturation'!G149:H220,2,FALSE))</f>
        <v/>
      </c>
    </row>
    <row r="155" spans="9:9" x14ac:dyDescent="0.25">
      <c r="I155" t="str">
        <f>+IF(G155="","",VLOOKUP(G155,'Base facturation'!G150:H221,2,FALSE))</f>
        <v/>
      </c>
    </row>
    <row r="156" spans="9:9" x14ac:dyDescent="0.25">
      <c r="I156" t="str">
        <f>+IF(G156="","",VLOOKUP(G156,'Base facturation'!G151:H222,2,FALSE))</f>
        <v/>
      </c>
    </row>
    <row r="157" spans="9:9" x14ac:dyDescent="0.25">
      <c r="I157" t="str">
        <f>+IF(G157="","",VLOOKUP(G157,'Base facturation'!G152:H223,2,FALSE))</f>
        <v/>
      </c>
    </row>
    <row r="158" spans="9:9" x14ac:dyDescent="0.25">
      <c r="I158" t="str">
        <f>+IF(G158="","",VLOOKUP(G158,'Base facturation'!G153:H224,2,FALSE))</f>
        <v/>
      </c>
    </row>
    <row r="159" spans="9:9" x14ac:dyDescent="0.25">
      <c r="I159" t="str">
        <f>+IF(G159="","",VLOOKUP(G159,'Base facturation'!G154:H225,2,FALSE))</f>
        <v/>
      </c>
    </row>
    <row r="160" spans="9:9" x14ac:dyDescent="0.25">
      <c r="I160" t="str">
        <f>+IF(G160="","",VLOOKUP(G160,'Base facturation'!G155:H226,2,FALSE))</f>
        <v/>
      </c>
    </row>
    <row r="161" spans="9:9" x14ac:dyDescent="0.25">
      <c r="I161" t="str">
        <f>+IF(G161="","",VLOOKUP(G161,'Base facturation'!G156:H227,2,FALSE))</f>
        <v/>
      </c>
    </row>
    <row r="162" spans="9:9" x14ac:dyDescent="0.25">
      <c r="I162" t="str">
        <f>+IF(G162="","",VLOOKUP(G162,'Base facturation'!G157:H228,2,FALSE))</f>
        <v/>
      </c>
    </row>
    <row r="163" spans="9:9" x14ac:dyDescent="0.25">
      <c r="I163" t="str">
        <f>+IF(G163="","",VLOOKUP(G163,'Base facturation'!G158:H229,2,FALSE))</f>
        <v/>
      </c>
    </row>
    <row r="164" spans="9:9" x14ac:dyDescent="0.25">
      <c r="I164" t="str">
        <f>+IF(G164="","",VLOOKUP(G164,'Base facturation'!G159:H230,2,FALSE))</f>
        <v/>
      </c>
    </row>
    <row r="165" spans="9:9" x14ac:dyDescent="0.25">
      <c r="I165" t="str">
        <f>+IF(G165="","",VLOOKUP(G165,'Base facturation'!G160:H231,2,FALSE))</f>
        <v/>
      </c>
    </row>
    <row r="166" spans="9:9" x14ac:dyDescent="0.25">
      <c r="I166" t="str">
        <f>+IF(G166="","",VLOOKUP(G166,'Base facturation'!G161:H232,2,FALSE))</f>
        <v/>
      </c>
    </row>
    <row r="167" spans="9:9" x14ac:dyDescent="0.25">
      <c r="I167" t="str">
        <f>+IF(G167="","",VLOOKUP(G167,'Base facturation'!G162:H233,2,FALSE))</f>
        <v/>
      </c>
    </row>
    <row r="168" spans="9:9" x14ac:dyDescent="0.25">
      <c r="I168" t="str">
        <f>+IF(G168="","",VLOOKUP(G168,'Base facturation'!G163:H234,2,FALSE))</f>
        <v/>
      </c>
    </row>
    <row r="169" spans="9:9" x14ac:dyDescent="0.25">
      <c r="I169" t="str">
        <f>+IF(G169="","",VLOOKUP(G169,'Base facturation'!G164:H235,2,FALSE))</f>
        <v/>
      </c>
    </row>
    <row r="170" spans="9:9" x14ac:dyDescent="0.25">
      <c r="I170" t="str">
        <f>+IF(G170="","",VLOOKUP(G170,'Base facturation'!G165:H236,2,FALSE))</f>
        <v/>
      </c>
    </row>
    <row r="171" spans="9:9" x14ac:dyDescent="0.25">
      <c r="I171" t="str">
        <f>+IF(G171="","",VLOOKUP(G171,'Base facturation'!G166:H237,2,FALSE))</f>
        <v/>
      </c>
    </row>
    <row r="172" spans="9:9" x14ac:dyDescent="0.25">
      <c r="I172" t="str">
        <f>+IF(G172="","",VLOOKUP(G172,'Base facturation'!G167:H238,2,FALSE))</f>
        <v/>
      </c>
    </row>
    <row r="173" spans="9:9" x14ac:dyDescent="0.25">
      <c r="I173" t="str">
        <f>+IF(G173="","",VLOOKUP(G173,'Base facturation'!G168:H239,2,FALSE))</f>
        <v/>
      </c>
    </row>
    <row r="174" spans="9:9" x14ac:dyDescent="0.25">
      <c r="I174" t="str">
        <f>+IF(G174="","",VLOOKUP(G174,'Base facturation'!G169:H240,2,FALSE))</f>
        <v/>
      </c>
    </row>
    <row r="175" spans="9:9" x14ac:dyDescent="0.25">
      <c r="I175" t="str">
        <f>+IF(G175="","",VLOOKUP(G175,'Base facturation'!G170:H241,2,FALSE))</f>
        <v/>
      </c>
    </row>
    <row r="176" spans="9:9" x14ac:dyDescent="0.25">
      <c r="I176" t="str">
        <f>+IF(G176="","",VLOOKUP(G176,'Base facturation'!G171:H242,2,FALSE))</f>
        <v/>
      </c>
    </row>
    <row r="177" spans="9:9" x14ac:dyDescent="0.25">
      <c r="I177" t="str">
        <f>+IF(G177="","",VLOOKUP(G177,'Base facturation'!G172:H243,2,FALSE))</f>
        <v/>
      </c>
    </row>
    <row r="178" spans="9:9" x14ac:dyDescent="0.25">
      <c r="I178" t="str">
        <f>+IF(G178="","",VLOOKUP(G178,'Base facturation'!G173:H244,2,FALSE))</f>
        <v/>
      </c>
    </row>
    <row r="179" spans="9:9" x14ac:dyDescent="0.25">
      <c r="I179" t="str">
        <f>+IF(G179="","",VLOOKUP(G179,'Base facturation'!G174:H245,2,FALSE))</f>
        <v/>
      </c>
    </row>
    <row r="180" spans="9:9" x14ac:dyDescent="0.25">
      <c r="I180" t="str">
        <f>+IF(G180="","",VLOOKUP(G180,'Base facturation'!G175:H246,2,FALSE))</f>
        <v/>
      </c>
    </row>
    <row r="181" spans="9:9" x14ac:dyDescent="0.25">
      <c r="I181" t="str">
        <f>+IF(G181="","",VLOOKUP(G181,'Base facturation'!G176:H247,2,FALSE))</f>
        <v/>
      </c>
    </row>
    <row r="182" spans="9:9" x14ac:dyDescent="0.25">
      <c r="I182" t="str">
        <f>+IF(G182="","",VLOOKUP(G182,'Base facturation'!G177:H248,2,FALSE))</f>
        <v/>
      </c>
    </row>
    <row r="183" spans="9:9" x14ac:dyDescent="0.25">
      <c r="I183" t="str">
        <f>+IF(G183="","",VLOOKUP(G183,'Base facturation'!G178:H249,2,FALSE))</f>
        <v/>
      </c>
    </row>
    <row r="184" spans="9:9" x14ac:dyDescent="0.25">
      <c r="I184" t="str">
        <f>+IF(G184="","",VLOOKUP(G184,'Base facturation'!G179:H250,2,FALSE))</f>
        <v/>
      </c>
    </row>
    <row r="185" spans="9:9" x14ac:dyDescent="0.25">
      <c r="I185" t="str">
        <f>+IF(G185="","",VLOOKUP(G185,'Base facturation'!G180:H251,2,FALSE))</f>
        <v/>
      </c>
    </row>
    <row r="186" spans="9:9" x14ac:dyDescent="0.25">
      <c r="I186" t="str">
        <f>+IF(G186="","",VLOOKUP(G186,'Base facturation'!G181:H252,2,FALSE))</f>
        <v/>
      </c>
    </row>
    <row r="187" spans="9:9" x14ac:dyDescent="0.25">
      <c r="I187" t="str">
        <f>+IF(G187="","",VLOOKUP(G187,'Base facturation'!G182:H253,2,FALSE))</f>
        <v/>
      </c>
    </row>
    <row r="188" spans="9:9" x14ac:dyDescent="0.25">
      <c r="I188" t="str">
        <f>+IF(G188="","",VLOOKUP(G188,'Base facturation'!G183:H254,2,FALSE))</f>
        <v/>
      </c>
    </row>
    <row r="189" spans="9:9" x14ac:dyDescent="0.25">
      <c r="I189" t="str">
        <f>+IF(G189="","",VLOOKUP(G189,'Base facturation'!G184:H255,2,FALSE))</f>
        <v/>
      </c>
    </row>
    <row r="190" spans="9:9" x14ac:dyDescent="0.25">
      <c r="I190" t="str">
        <f>+IF(G190="","",VLOOKUP(G190,'Base facturation'!G185:H256,2,FALSE))</f>
        <v/>
      </c>
    </row>
    <row r="191" spans="9:9" x14ac:dyDescent="0.25">
      <c r="I191" t="str">
        <f>+IF(G191="","",VLOOKUP(G191,'Base facturation'!G186:H257,2,FALSE))</f>
        <v/>
      </c>
    </row>
    <row r="192" spans="9:9" x14ac:dyDescent="0.25">
      <c r="I192" t="str">
        <f>+IF(G192="","",VLOOKUP(G192,'Base facturation'!G187:H258,2,FALSE))</f>
        <v/>
      </c>
    </row>
    <row r="193" spans="9:9" x14ac:dyDescent="0.25">
      <c r="I193" t="str">
        <f>+IF(G193="","",VLOOKUP(G193,'Base facturation'!G188:H259,2,FALSE))</f>
        <v/>
      </c>
    </row>
    <row r="194" spans="9:9" x14ac:dyDescent="0.25">
      <c r="I194" t="str">
        <f>+IF(G194="","",VLOOKUP(G194,'Base facturation'!G189:H260,2,FALSE))</f>
        <v/>
      </c>
    </row>
    <row r="195" spans="9:9" x14ac:dyDescent="0.25">
      <c r="I195" t="str">
        <f>+IF(G195="","",VLOOKUP(G195,'Base facturation'!G190:H261,2,FALSE))</f>
        <v/>
      </c>
    </row>
    <row r="196" spans="9:9" x14ac:dyDescent="0.25">
      <c r="I196" t="str">
        <f>+IF(G196="","",VLOOKUP(G196,'Base facturation'!G191:H262,2,FALSE))</f>
        <v/>
      </c>
    </row>
    <row r="197" spans="9:9" x14ac:dyDescent="0.25">
      <c r="I197" t="str">
        <f>+IF(G197="","",VLOOKUP(G197,'Base facturation'!G192:H263,2,FALSE))</f>
        <v/>
      </c>
    </row>
    <row r="198" spans="9:9" x14ac:dyDescent="0.25">
      <c r="I198" t="str">
        <f>+IF(G198="","",VLOOKUP(G198,'Base facturation'!G193:H264,2,FALSE))</f>
        <v/>
      </c>
    </row>
    <row r="199" spans="9:9" x14ac:dyDescent="0.25">
      <c r="I199" t="str">
        <f>+IF(G199="","",VLOOKUP(G199,'Base facturation'!G194:H265,2,FALSE))</f>
        <v/>
      </c>
    </row>
    <row r="200" spans="9:9" x14ac:dyDescent="0.25">
      <c r="I200" t="str">
        <f>+IF(G200="","",VLOOKUP(G200,'Base facturation'!G195:H266,2,FALSE))</f>
        <v/>
      </c>
    </row>
    <row r="201" spans="9:9" x14ac:dyDescent="0.25">
      <c r="I201" t="str">
        <f>+IF(G201="","",VLOOKUP(G201,'Base facturation'!G196:H267,2,FALSE))</f>
        <v/>
      </c>
    </row>
    <row r="202" spans="9:9" x14ac:dyDescent="0.25">
      <c r="I202" t="str">
        <f>+IF(G202="","",VLOOKUP(G202,'Base facturation'!G197:H268,2,FALSE))</f>
        <v/>
      </c>
    </row>
    <row r="203" spans="9:9" x14ac:dyDescent="0.25">
      <c r="I203" t="str">
        <f>+IF(G203="","",VLOOKUP(G203,'Base facturation'!G198:H269,2,FALSE))</f>
        <v/>
      </c>
    </row>
    <row r="204" spans="9:9" x14ac:dyDescent="0.25">
      <c r="I204" t="str">
        <f>+IF(G204="","",VLOOKUP(G204,'Base facturation'!G199:H270,2,FALSE))</f>
        <v/>
      </c>
    </row>
    <row r="205" spans="9:9" x14ac:dyDescent="0.25">
      <c r="I205" t="str">
        <f>+IF(G205="","",VLOOKUP(G205,'Base facturation'!G200:H271,2,FALSE))</f>
        <v/>
      </c>
    </row>
    <row r="206" spans="9:9" x14ac:dyDescent="0.25">
      <c r="I206" t="str">
        <f>+IF(G206="","",VLOOKUP(G206,'Base facturation'!G201:H272,2,FALSE))</f>
        <v/>
      </c>
    </row>
    <row r="207" spans="9:9" x14ac:dyDescent="0.25">
      <c r="I207" t="str">
        <f>+IF(G207="","",VLOOKUP(G207,'Base facturation'!G202:H273,2,FALSE))</f>
        <v/>
      </c>
    </row>
    <row r="208" spans="9:9" x14ac:dyDescent="0.25">
      <c r="I208" t="str">
        <f>+IF(G208="","",VLOOKUP(G208,'Base facturation'!G203:H274,2,FALSE))</f>
        <v/>
      </c>
    </row>
    <row r="209" spans="9:9" x14ac:dyDescent="0.25">
      <c r="I209" t="str">
        <f>+IF(G209="","",VLOOKUP(G209,'Base facturation'!G204:H275,2,FALSE))</f>
        <v/>
      </c>
    </row>
    <row r="210" spans="9:9" x14ac:dyDescent="0.25">
      <c r="I210" t="str">
        <f>+IF(G210="","",VLOOKUP(G210,'Base facturation'!G205:H276,2,FALSE))</f>
        <v/>
      </c>
    </row>
    <row r="211" spans="9:9" x14ac:dyDescent="0.25">
      <c r="I211" t="str">
        <f>+IF(G211="","",VLOOKUP(G211,'Base facturation'!G206:H277,2,FALSE))</f>
        <v/>
      </c>
    </row>
    <row r="212" spans="9:9" x14ac:dyDescent="0.25">
      <c r="I212" t="str">
        <f>+IF(G212="","",VLOOKUP(G212,'Base facturation'!G207:H278,2,FALSE))</f>
        <v/>
      </c>
    </row>
    <row r="213" spans="9:9" x14ac:dyDescent="0.25">
      <c r="I213" t="str">
        <f>+IF(G213="","",VLOOKUP(G213,'Base facturation'!G208:H279,2,FALSE))</f>
        <v/>
      </c>
    </row>
    <row r="214" spans="9:9" x14ac:dyDescent="0.25">
      <c r="I214" t="str">
        <f>+IF(G214="","",VLOOKUP(G214,'Base facturation'!G209:H280,2,FALSE))</f>
        <v/>
      </c>
    </row>
    <row r="215" spans="9:9" x14ac:dyDescent="0.25">
      <c r="I215" t="str">
        <f>+IF(G215="","",VLOOKUP(G215,'Base facturation'!G210:H281,2,FALSE))</f>
        <v/>
      </c>
    </row>
    <row r="216" spans="9:9" x14ac:dyDescent="0.25">
      <c r="I216" t="str">
        <f>+IF(G216="","",VLOOKUP(G216,'Base facturation'!G211:H282,2,FALSE))</f>
        <v/>
      </c>
    </row>
    <row r="217" spans="9:9" x14ac:dyDescent="0.25">
      <c r="I217" t="str">
        <f>+IF(G217="","",VLOOKUP(G217,'Base facturation'!G212:H283,2,FALSE))</f>
        <v/>
      </c>
    </row>
    <row r="218" spans="9:9" x14ac:dyDescent="0.25">
      <c r="I218" t="str">
        <f>+IF(G218="","",VLOOKUP(G218,'Base facturation'!G213:H284,2,FALSE))</f>
        <v/>
      </c>
    </row>
    <row r="219" spans="9:9" x14ac:dyDescent="0.25">
      <c r="I219" t="str">
        <f>+IF(G219="","",VLOOKUP(G219,'Base facturation'!G214:H285,2,FALSE))</f>
        <v/>
      </c>
    </row>
    <row r="220" spans="9:9" x14ac:dyDescent="0.25">
      <c r="I220" t="str">
        <f>+IF(G220="","",VLOOKUP(G220,'Base facturation'!G215:H286,2,FALSE))</f>
        <v/>
      </c>
    </row>
    <row r="221" spans="9:9" x14ac:dyDescent="0.25">
      <c r="I221" t="str">
        <f>+IF(G221="","",VLOOKUP(G221,'Base facturation'!G216:H287,2,FALSE))</f>
        <v/>
      </c>
    </row>
    <row r="222" spans="9:9" x14ac:dyDescent="0.25">
      <c r="I222" t="str">
        <f>+IF(G222="","",VLOOKUP(G222,'Base facturation'!G217:H288,2,FALSE))</f>
        <v/>
      </c>
    </row>
    <row r="223" spans="9:9" x14ac:dyDescent="0.25">
      <c r="I223" t="str">
        <f>+IF(G223="","",VLOOKUP(G223,'Base facturation'!G218:H289,2,FALSE))</f>
        <v/>
      </c>
    </row>
    <row r="224" spans="9:9" x14ac:dyDescent="0.25">
      <c r="I224" t="str">
        <f>+IF(G224="","",VLOOKUP(G224,'Base facturation'!G219:H290,2,FALSE))</f>
        <v/>
      </c>
    </row>
    <row r="225" spans="9:9" x14ac:dyDescent="0.25">
      <c r="I225" t="str">
        <f>+IF(G225="","",VLOOKUP(G225,'Base facturation'!G220:H291,2,FALSE))</f>
        <v/>
      </c>
    </row>
    <row r="226" spans="9:9" x14ac:dyDescent="0.25">
      <c r="I226" t="str">
        <f>+IF(G226="","",VLOOKUP(G226,'Base facturation'!G221:H292,2,FALSE))</f>
        <v/>
      </c>
    </row>
    <row r="227" spans="9:9" x14ac:dyDescent="0.25">
      <c r="I227" t="str">
        <f>+IF(G227="","",VLOOKUP(G227,'Base facturation'!G222:H293,2,FALSE))</f>
        <v/>
      </c>
    </row>
    <row r="228" spans="9:9" x14ac:dyDescent="0.25">
      <c r="I228" t="str">
        <f>+IF(G228="","",VLOOKUP(G228,'Base facturation'!G223:H294,2,FALSE))</f>
        <v/>
      </c>
    </row>
    <row r="229" spans="9:9" x14ac:dyDescent="0.25">
      <c r="I229" t="str">
        <f>+IF(G229="","",VLOOKUP(G229,'Base facturation'!G224:H295,2,FALSE))</f>
        <v/>
      </c>
    </row>
    <row r="230" spans="9:9" x14ac:dyDescent="0.25">
      <c r="I230" t="str">
        <f>+IF(G230="","",VLOOKUP(G230,'Base facturation'!G225:H296,2,FALSE))</f>
        <v/>
      </c>
    </row>
    <row r="231" spans="9:9" x14ac:dyDescent="0.25">
      <c r="I231" t="str">
        <f>+IF(G231="","",VLOOKUP(G231,'Base facturation'!G226:H297,2,FALSE))</f>
        <v/>
      </c>
    </row>
    <row r="232" spans="9:9" x14ac:dyDescent="0.25">
      <c r="I232" t="str">
        <f>+IF(G232="","",VLOOKUP(G232,'Base facturation'!G227:H298,2,FALSE))</f>
        <v/>
      </c>
    </row>
    <row r="233" spans="9:9" x14ac:dyDescent="0.25">
      <c r="I233" t="str">
        <f>+IF(G233="","",VLOOKUP(G233,'Base facturation'!G228:H299,2,FALSE))</f>
        <v/>
      </c>
    </row>
    <row r="234" spans="9:9" x14ac:dyDescent="0.25">
      <c r="I234" t="str">
        <f>+IF(G234="","",VLOOKUP(G234,'Base facturation'!G229:H300,2,FALSE))</f>
        <v/>
      </c>
    </row>
    <row r="235" spans="9:9" x14ac:dyDescent="0.25">
      <c r="I235" t="str">
        <f>+IF(G235="","",VLOOKUP(G235,'Base facturation'!G230:H301,2,FALSE))</f>
        <v/>
      </c>
    </row>
    <row r="236" spans="9:9" x14ac:dyDescent="0.25">
      <c r="I236" t="str">
        <f>+IF(G236="","",VLOOKUP(G236,'Base facturation'!G231:H302,2,FALSE))</f>
        <v/>
      </c>
    </row>
    <row r="237" spans="9:9" x14ac:dyDescent="0.25">
      <c r="I237" t="str">
        <f>+IF(G237="","",VLOOKUP(G237,'Base facturation'!G232:H303,2,FALSE))</f>
        <v/>
      </c>
    </row>
    <row r="238" spans="9:9" x14ac:dyDescent="0.25">
      <c r="I238" t="str">
        <f>+IF(G238="","",VLOOKUP(G238,'Base facturation'!G233:H304,2,FALSE))</f>
        <v/>
      </c>
    </row>
    <row r="239" spans="9:9" x14ac:dyDescent="0.25">
      <c r="I239" t="str">
        <f>+IF(G239="","",VLOOKUP(G239,'Base facturation'!G234:H305,2,FALSE))</f>
        <v/>
      </c>
    </row>
    <row r="240" spans="9:9" x14ac:dyDescent="0.25">
      <c r="I240" t="str">
        <f>+IF(G240="","",VLOOKUP(G240,'Base facturation'!G235:H306,2,FALSE))</f>
        <v/>
      </c>
    </row>
    <row r="241" spans="9:9" x14ac:dyDescent="0.25">
      <c r="I241" t="str">
        <f>+IF(G241="","",VLOOKUP(G241,'Base facturation'!G236:H307,2,FALSE))</f>
        <v/>
      </c>
    </row>
    <row r="242" spans="9:9" x14ac:dyDescent="0.25">
      <c r="I242" t="str">
        <f>+IF(G242="","",VLOOKUP(G242,'Base facturation'!G237:H308,2,FALSE))</f>
        <v/>
      </c>
    </row>
    <row r="243" spans="9:9" x14ac:dyDescent="0.25">
      <c r="I243" t="str">
        <f>+IF(G243="","",VLOOKUP(G243,'Base facturation'!G238:H309,2,FALSE))</f>
        <v/>
      </c>
    </row>
    <row r="244" spans="9:9" x14ac:dyDescent="0.25">
      <c r="I244" t="str">
        <f>+IF(G244="","",VLOOKUP(G244,'Base facturation'!G239:H310,2,FALSE))</f>
        <v/>
      </c>
    </row>
    <row r="245" spans="9:9" x14ac:dyDescent="0.25">
      <c r="I245" t="str">
        <f>+IF(G245="","",VLOOKUP(G245,'Base facturation'!G240:H311,2,FALSE))</f>
        <v/>
      </c>
    </row>
    <row r="246" spans="9:9" x14ac:dyDescent="0.25">
      <c r="I246" t="str">
        <f>+IF(G246="","",VLOOKUP(G246,'Base facturation'!G241:H312,2,FALSE))</f>
        <v/>
      </c>
    </row>
    <row r="247" spans="9:9" x14ac:dyDescent="0.25">
      <c r="I247" t="str">
        <f>+IF(G247="","",VLOOKUP(G247,'Base facturation'!G242:H313,2,FALSE))</f>
        <v/>
      </c>
    </row>
    <row r="248" spans="9:9" x14ac:dyDescent="0.25">
      <c r="I248" t="str">
        <f>+IF(G248="","",VLOOKUP(G248,'Base facturation'!G243:H314,2,FALSE))</f>
        <v/>
      </c>
    </row>
    <row r="249" spans="9:9" x14ac:dyDescent="0.25">
      <c r="I249" t="str">
        <f>+IF(G249="","",VLOOKUP(G249,'Base facturation'!G244:H315,2,FALSE))</f>
        <v/>
      </c>
    </row>
    <row r="250" spans="9:9" x14ac:dyDescent="0.25">
      <c r="I250" t="str">
        <f>+IF(G250="","",VLOOKUP(G250,'Base facturation'!G245:H316,2,FALSE))</f>
        <v/>
      </c>
    </row>
    <row r="251" spans="9:9" x14ac:dyDescent="0.25">
      <c r="I251" t="str">
        <f>+IF(G251="","",VLOOKUP(G251,'Base facturation'!G246:H317,2,FALSE))</f>
        <v/>
      </c>
    </row>
    <row r="252" spans="9:9" x14ac:dyDescent="0.25">
      <c r="I252" t="str">
        <f>+IF(G252="","",VLOOKUP(G252,'Base facturation'!G247:H318,2,FALSE))</f>
        <v/>
      </c>
    </row>
    <row r="253" spans="9:9" x14ac:dyDescent="0.25">
      <c r="I253" t="str">
        <f>+IF(G253="","",VLOOKUP(G253,'Base facturation'!G248:H319,2,FALSE))</f>
        <v/>
      </c>
    </row>
    <row r="254" spans="9:9" x14ac:dyDescent="0.25">
      <c r="I254" t="str">
        <f>+IF(G254="","",VLOOKUP(G254,'Base facturation'!G249:H320,2,FALSE))</f>
        <v/>
      </c>
    </row>
    <row r="255" spans="9:9" x14ac:dyDescent="0.25">
      <c r="I255" t="str">
        <f>+IF(G255="","",VLOOKUP(G255,'Base facturation'!G250:H321,2,FALSE))</f>
        <v/>
      </c>
    </row>
    <row r="256" spans="9:9" x14ac:dyDescent="0.25">
      <c r="I256" t="str">
        <f>+IF(G256="","",VLOOKUP(G256,'Base facturation'!G251:H322,2,FALSE))</f>
        <v/>
      </c>
    </row>
    <row r="257" spans="9:9" x14ac:dyDescent="0.25">
      <c r="I257" t="str">
        <f>+IF(G257="","",VLOOKUP(G257,'Base facturation'!G252:H323,2,FALSE))</f>
        <v/>
      </c>
    </row>
    <row r="258" spans="9:9" x14ac:dyDescent="0.25">
      <c r="I258" t="str">
        <f>+IF(G258="","",VLOOKUP(G258,'Base facturation'!G253:H324,2,FALSE))</f>
        <v/>
      </c>
    </row>
    <row r="259" spans="9:9" x14ac:dyDescent="0.25">
      <c r="I259" t="str">
        <f>+IF(G259="","",VLOOKUP(G259,'Base facturation'!G254:H325,2,FALSE))</f>
        <v/>
      </c>
    </row>
    <row r="260" spans="9:9" x14ac:dyDescent="0.25">
      <c r="I260" t="str">
        <f>+IF(G260="","",VLOOKUP(G260,'Base facturation'!G255:H326,2,FALSE))</f>
        <v/>
      </c>
    </row>
    <row r="261" spans="9:9" x14ac:dyDescent="0.25">
      <c r="I261" t="str">
        <f>+IF(G261="","",VLOOKUP(G261,'Base facturation'!G256:H327,2,FALSE))</f>
        <v/>
      </c>
    </row>
    <row r="262" spans="9:9" x14ac:dyDescent="0.25">
      <c r="I262" t="str">
        <f>+IF(G262="","",VLOOKUP(G262,'Base facturation'!G257:H328,2,FALSE))</f>
        <v/>
      </c>
    </row>
    <row r="263" spans="9:9" x14ac:dyDescent="0.25">
      <c r="I263" t="str">
        <f>+IF(G263="","",VLOOKUP(G263,'Base facturation'!G258:H329,2,FALSE))</f>
        <v/>
      </c>
    </row>
    <row r="264" spans="9:9" x14ac:dyDescent="0.25">
      <c r="I264" t="str">
        <f>+IF(G264="","",VLOOKUP(G264,'Base facturation'!G259:H330,2,FALSE))</f>
        <v/>
      </c>
    </row>
    <row r="265" spans="9:9" x14ac:dyDescent="0.25">
      <c r="I265" t="str">
        <f>+IF(G265="","",VLOOKUP(G265,'Base facturation'!G260:H331,2,FALSE))</f>
        <v/>
      </c>
    </row>
    <row r="266" spans="9:9" x14ac:dyDescent="0.25">
      <c r="I266" t="str">
        <f>+IF(G266="","",VLOOKUP(G266,'Base facturation'!G261:H332,2,FALSE))</f>
        <v/>
      </c>
    </row>
    <row r="267" spans="9:9" x14ac:dyDescent="0.25">
      <c r="I267" t="str">
        <f>+IF(G267="","",VLOOKUP(G267,'Base facturation'!G262:H333,2,FALSE))</f>
        <v/>
      </c>
    </row>
    <row r="268" spans="9:9" x14ac:dyDescent="0.25">
      <c r="I268" t="str">
        <f>+IF(G268="","",VLOOKUP(G268,'Base facturation'!G263:H334,2,FALSE))</f>
        <v/>
      </c>
    </row>
    <row r="269" spans="9:9" x14ac:dyDescent="0.25">
      <c r="I269" t="str">
        <f>+IF(G269="","",VLOOKUP(G269,'Base facturation'!G264:H335,2,FALSE))</f>
        <v/>
      </c>
    </row>
    <row r="270" spans="9:9" x14ac:dyDescent="0.25">
      <c r="I270" t="str">
        <f>+IF(G270="","",VLOOKUP(G270,'Base facturation'!G265:H336,2,FALSE))</f>
        <v/>
      </c>
    </row>
    <row r="271" spans="9:9" x14ac:dyDescent="0.25">
      <c r="I271" t="str">
        <f>+IF(G271="","",VLOOKUP(G271,'Base facturation'!G266:H337,2,FALSE))</f>
        <v/>
      </c>
    </row>
    <row r="272" spans="9:9" x14ac:dyDescent="0.25">
      <c r="I272" t="str">
        <f>+IF(G272="","",VLOOKUP(G272,'Base facturation'!G267:H338,2,FALSE))</f>
        <v/>
      </c>
    </row>
    <row r="273" spans="9:9" x14ac:dyDescent="0.25">
      <c r="I273" t="str">
        <f>+IF(G273="","",VLOOKUP(G273,'Base facturation'!G268:H339,2,FALSE))</f>
        <v/>
      </c>
    </row>
    <row r="274" spans="9:9" x14ac:dyDescent="0.25">
      <c r="I274" t="str">
        <f>+IF(G274="","",VLOOKUP(G274,'Base facturation'!G269:H340,2,FALSE))</f>
        <v/>
      </c>
    </row>
    <row r="275" spans="9:9" x14ac:dyDescent="0.25">
      <c r="I275" t="str">
        <f>+IF(G275="","",VLOOKUP(G275,'Base facturation'!G270:H341,2,FALSE))</f>
        <v/>
      </c>
    </row>
    <row r="276" spans="9:9" x14ac:dyDescent="0.25">
      <c r="I276" t="str">
        <f>+IF(G276="","",VLOOKUP(G276,'Base facturation'!G271:H342,2,FALSE))</f>
        <v/>
      </c>
    </row>
    <row r="277" spans="9:9" x14ac:dyDescent="0.25">
      <c r="I277" t="str">
        <f>+IF(G277="","",VLOOKUP(G277,'Base facturation'!G272:H343,2,FALSE))</f>
        <v/>
      </c>
    </row>
    <row r="278" spans="9:9" x14ac:dyDescent="0.25">
      <c r="I278" t="str">
        <f>+IF(G278="","",VLOOKUP(G278,'Base facturation'!G273:H344,2,FALSE))</f>
        <v/>
      </c>
    </row>
    <row r="279" spans="9:9" x14ac:dyDescent="0.25">
      <c r="I279" t="str">
        <f>+IF(G279="","",VLOOKUP(G279,'Base facturation'!G274:H345,2,FALSE))</f>
        <v/>
      </c>
    </row>
    <row r="280" spans="9:9" x14ac:dyDescent="0.25">
      <c r="I280" t="str">
        <f>+IF(G280="","",VLOOKUP(G280,'Base facturation'!G275:H346,2,FALSE))</f>
        <v/>
      </c>
    </row>
    <row r="281" spans="9:9" x14ac:dyDescent="0.25">
      <c r="I281" t="str">
        <f>+IF(G281="","",VLOOKUP(G281,'Base facturation'!G276:H347,2,FALSE))</f>
        <v/>
      </c>
    </row>
    <row r="282" spans="9:9" x14ac:dyDescent="0.25">
      <c r="I282" t="str">
        <f>+IF(G282="","",VLOOKUP(G282,'Base facturation'!G277:H348,2,FALSE))</f>
        <v/>
      </c>
    </row>
    <row r="283" spans="9:9" x14ac:dyDescent="0.25">
      <c r="I283" t="str">
        <f>+IF(G283="","",VLOOKUP(G283,'Base facturation'!G278:H349,2,FALSE))</f>
        <v/>
      </c>
    </row>
    <row r="284" spans="9:9" x14ac:dyDescent="0.25">
      <c r="I284" t="str">
        <f>+IF(G284="","",VLOOKUP(G284,'Base facturation'!G279:H350,2,FALSE))</f>
        <v/>
      </c>
    </row>
    <row r="285" spans="9:9" x14ac:dyDescent="0.25">
      <c r="I285" t="str">
        <f>+IF(G285="","",VLOOKUP(G285,'Base facturation'!G280:H351,2,FALSE))</f>
        <v/>
      </c>
    </row>
    <row r="286" spans="9:9" x14ac:dyDescent="0.25">
      <c r="I286" t="str">
        <f>+IF(G286="","",VLOOKUP(G286,'Base facturation'!G281:H352,2,FALSE))</f>
        <v/>
      </c>
    </row>
    <row r="287" spans="9:9" x14ac:dyDescent="0.25">
      <c r="I287" t="str">
        <f>+IF(G287="","",VLOOKUP(G287,'Base facturation'!G282:H353,2,FALSE))</f>
        <v/>
      </c>
    </row>
    <row r="288" spans="9:9" x14ac:dyDescent="0.25">
      <c r="I288" t="str">
        <f>+IF(G288="","",VLOOKUP(G288,'Base facturation'!G283:H354,2,FALSE))</f>
        <v/>
      </c>
    </row>
    <row r="289" spans="9:9" x14ac:dyDescent="0.25">
      <c r="I289" t="str">
        <f>+IF(G289="","",VLOOKUP(G289,'Base facturation'!G284:H355,2,FALSE))</f>
        <v/>
      </c>
    </row>
    <row r="290" spans="9:9" x14ac:dyDescent="0.25">
      <c r="I290" t="str">
        <f>+IF(G290="","",VLOOKUP(G290,'Base facturation'!G285:H356,2,FALSE))</f>
        <v/>
      </c>
    </row>
    <row r="291" spans="9:9" x14ac:dyDescent="0.25">
      <c r="I291" t="str">
        <f>+IF(G291="","",VLOOKUP(G291,'Base facturation'!G286:H357,2,FALSE))</f>
        <v/>
      </c>
    </row>
    <row r="292" spans="9:9" x14ac:dyDescent="0.25">
      <c r="I292" t="str">
        <f>+IF(G292="","",VLOOKUP(G292,'Base facturation'!G287:H358,2,FALSE))</f>
        <v/>
      </c>
    </row>
    <row r="293" spans="9:9" x14ac:dyDescent="0.25">
      <c r="I293" t="str">
        <f>+IF(G293="","",VLOOKUP(G293,'Base facturation'!G288:H359,2,FALSE))</f>
        <v/>
      </c>
    </row>
    <row r="294" spans="9:9" x14ac:dyDescent="0.25">
      <c r="I294" t="str">
        <f>+IF(G294="","",VLOOKUP(G294,'Base facturation'!G289:H360,2,FALSE))</f>
        <v/>
      </c>
    </row>
    <row r="295" spans="9:9" x14ac:dyDescent="0.25">
      <c r="I295" t="str">
        <f>+IF(G295="","",VLOOKUP(G295,'Base facturation'!G290:H361,2,FALSE))</f>
        <v/>
      </c>
    </row>
    <row r="296" spans="9:9" x14ac:dyDescent="0.25">
      <c r="I296" t="str">
        <f>+IF(G296="","",VLOOKUP(G296,'Base facturation'!G291:H362,2,FALSE))</f>
        <v/>
      </c>
    </row>
    <row r="297" spans="9:9" x14ac:dyDescent="0.25">
      <c r="I297" t="str">
        <f>+IF(G297="","",VLOOKUP(G297,'Base facturation'!G292:H363,2,FALSE))</f>
        <v/>
      </c>
    </row>
    <row r="298" spans="9:9" x14ac:dyDescent="0.25">
      <c r="I298" t="str">
        <f>+IF(G298="","",VLOOKUP(G298,'Base facturation'!G293:H364,2,FALSE))</f>
        <v/>
      </c>
    </row>
    <row r="299" spans="9:9" x14ac:dyDescent="0.25">
      <c r="I299" t="str">
        <f>+IF(G299="","",VLOOKUP(G299,'Base facturation'!G294:H365,2,FALSE))</f>
        <v/>
      </c>
    </row>
    <row r="300" spans="9:9" x14ac:dyDescent="0.25">
      <c r="I300" t="str">
        <f>+IF(G300="","",VLOOKUP(G300,'Base facturation'!G295:H366,2,FALSE))</f>
        <v/>
      </c>
    </row>
    <row r="301" spans="9:9" x14ac:dyDescent="0.25">
      <c r="I301" t="str">
        <f>+IF(G301="","",VLOOKUP(G301,'Base facturation'!G296:H367,2,FALSE))</f>
        <v/>
      </c>
    </row>
    <row r="302" spans="9:9" x14ac:dyDescent="0.25">
      <c r="I302" t="str">
        <f>+IF(G302="","",VLOOKUP(G302,'Base facturation'!G297:H368,2,FALSE))</f>
        <v/>
      </c>
    </row>
    <row r="303" spans="9:9" x14ac:dyDescent="0.25">
      <c r="I303" t="str">
        <f>+IF(G303="","",VLOOKUP(G303,'Base facturation'!G298:H369,2,FALSE))</f>
        <v/>
      </c>
    </row>
    <row r="304" spans="9:9" x14ac:dyDescent="0.25">
      <c r="I304" t="str">
        <f>+IF(G304="","",VLOOKUP(G304,'Base facturation'!G299:H370,2,FALSE))</f>
        <v/>
      </c>
    </row>
    <row r="305" spans="9:9" x14ac:dyDescent="0.25">
      <c r="I305" t="str">
        <f>+IF(G305="","",VLOOKUP(G305,'Base facturation'!G300:H371,2,FALSE))</f>
        <v/>
      </c>
    </row>
    <row r="306" spans="9:9" x14ac:dyDescent="0.25">
      <c r="I306" t="str">
        <f>+IF(G306="","",VLOOKUP(G306,'Base facturation'!G301:H372,2,FALSE))</f>
        <v/>
      </c>
    </row>
    <row r="307" spans="9:9" x14ac:dyDescent="0.25">
      <c r="I307" t="str">
        <f>+IF(G307="","",VLOOKUP(G307,'Base facturation'!G302:H373,2,FALSE))</f>
        <v/>
      </c>
    </row>
    <row r="308" spans="9:9" x14ac:dyDescent="0.25">
      <c r="I308" t="str">
        <f>+IF(G308="","",VLOOKUP(G308,'Base facturation'!G303:H374,2,FALSE))</f>
        <v/>
      </c>
    </row>
    <row r="309" spans="9:9" x14ac:dyDescent="0.25">
      <c r="I309" t="str">
        <f>+IF(G309="","",VLOOKUP(G309,'Base facturation'!G304:H375,2,FALSE))</f>
        <v/>
      </c>
    </row>
    <row r="310" spans="9:9" x14ac:dyDescent="0.25">
      <c r="I310" t="str">
        <f>+IF(G310="","",VLOOKUP(G310,'Base facturation'!G305:H376,2,FALSE))</f>
        <v/>
      </c>
    </row>
    <row r="311" spans="9:9" x14ac:dyDescent="0.25">
      <c r="I311" t="str">
        <f>+IF(G311="","",VLOOKUP(G311,'Base facturation'!G306:H377,2,FALSE))</f>
        <v/>
      </c>
    </row>
    <row r="312" spans="9:9" x14ac:dyDescent="0.25">
      <c r="I312" t="str">
        <f>+IF(G312="","",VLOOKUP(G312,'Base facturation'!G307:H378,2,FALSE))</f>
        <v/>
      </c>
    </row>
    <row r="313" spans="9:9" x14ac:dyDescent="0.25">
      <c r="I313" t="str">
        <f>+IF(G313="","",VLOOKUP(G313,'Base facturation'!G308:H379,2,FALSE))</f>
        <v/>
      </c>
    </row>
    <row r="314" spans="9:9" x14ac:dyDescent="0.25">
      <c r="I314" t="str">
        <f>+IF(G314="","",VLOOKUP(G314,'Base facturation'!G309:H380,2,FALSE))</f>
        <v/>
      </c>
    </row>
    <row r="315" spans="9:9" x14ac:dyDescent="0.25">
      <c r="I315" t="str">
        <f>+IF(G315="","",VLOOKUP(G315,'Base facturation'!G310:H381,2,FALSE))</f>
        <v/>
      </c>
    </row>
    <row r="316" spans="9:9" x14ac:dyDescent="0.25">
      <c r="I316" t="str">
        <f>+IF(G316="","",VLOOKUP(G316,'Base facturation'!G311:H382,2,FALSE))</f>
        <v/>
      </c>
    </row>
    <row r="317" spans="9:9" x14ac:dyDescent="0.25">
      <c r="I317" t="str">
        <f>+IF(G317="","",VLOOKUP(G317,'Base facturation'!G312:H383,2,FALSE))</f>
        <v/>
      </c>
    </row>
    <row r="318" spans="9:9" x14ac:dyDescent="0.25">
      <c r="I318" t="str">
        <f>+IF(G318="","",VLOOKUP(G318,'Base facturation'!G313:H384,2,FALSE))</f>
        <v/>
      </c>
    </row>
    <row r="319" spans="9:9" x14ac:dyDescent="0.25">
      <c r="I319" t="str">
        <f>+IF(G319="","",VLOOKUP(G319,'Base facturation'!G314:H385,2,FALSE))</f>
        <v/>
      </c>
    </row>
    <row r="320" spans="9:9" x14ac:dyDescent="0.25">
      <c r="I320" t="str">
        <f>+IF(G320="","",VLOOKUP(G320,'Base facturation'!G315:H386,2,FALSE))</f>
        <v/>
      </c>
    </row>
    <row r="321" spans="9:9" x14ac:dyDescent="0.25">
      <c r="I321" t="str">
        <f>+IF(G321="","",VLOOKUP(G321,'Base facturation'!G316:H387,2,FALSE))</f>
        <v/>
      </c>
    </row>
    <row r="322" spans="9:9" x14ac:dyDescent="0.25">
      <c r="I322" t="str">
        <f>+IF(G322="","",VLOOKUP(G322,'Base facturation'!G317:H388,2,FALSE))</f>
        <v/>
      </c>
    </row>
    <row r="323" spans="9:9" x14ac:dyDescent="0.25">
      <c r="I323" t="str">
        <f>+IF(G323="","",VLOOKUP(G323,'Base facturation'!G318:H389,2,FALSE))</f>
        <v/>
      </c>
    </row>
    <row r="324" spans="9:9" x14ac:dyDescent="0.25">
      <c r="I324" t="str">
        <f>+IF(G324="","",VLOOKUP(G324,'Base facturation'!G319:H390,2,FALSE))</f>
        <v/>
      </c>
    </row>
    <row r="325" spans="9:9" x14ac:dyDescent="0.25">
      <c r="I325" t="str">
        <f>+IF(G325="","",VLOOKUP(G325,'Base facturation'!G320:H391,2,FALSE))</f>
        <v/>
      </c>
    </row>
    <row r="326" spans="9:9" x14ac:dyDescent="0.25">
      <c r="I326" t="str">
        <f>+IF(G326="","",VLOOKUP(G326,'Base facturation'!G321:H392,2,FALSE))</f>
        <v/>
      </c>
    </row>
    <row r="327" spans="9:9" x14ac:dyDescent="0.25">
      <c r="I327" t="str">
        <f>+IF(G327="","",VLOOKUP(G327,'Base facturation'!G322:H393,2,FALSE))</f>
        <v/>
      </c>
    </row>
    <row r="328" spans="9:9" x14ac:dyDescent="0.25">
      <c r="I328" t="str">
        <f>+IF(G328="","",VLOOKUP(G328,'Base facturation'!G323:H394,2,FALSE))</f>
        <v/>
      </c>
    </row>
    <row r="329" spans="9:9" x14ac:dyDescent="0.25">
      <c r="I329" t="str">
        <f>+IF(G329="","",VLOOKUP(G329,'Base facturation'!G324:H395,2,FALSE))</f>
        <v/>
      </c>
    </row>
    <row r="330" spans="9:9" x14ac:dyDescent="0.25">
      <c r="I330" t="str">
        <f>+IF(G330="","",VLOOKUP(G330,'Base facturation'!G325:H396,2,FALSE))</f>
        <v/>
      </c>
    </row>
    <row r="331" spans="9:9" x14ac:dyDescent="0.25">
      <c r="I331" t="str">
        <f>+IF(G331="","",VLOOKUP(G331,'Base facturation'!G326:H397,2,FALSE))</f>
        <v/>
      </c>
    </row>
    <row r="332" spans="9:9" x14ac:dyDescent="0.25">
      <c r="I332" t="str">
        <f>+IF(G332="","",VLOOKUP(G332,'Base facturation'!G327:H398,2,FALSE))</f>
        <v/>
      </c>
    </row>
    <row r="333" spans="9:9" x14ac:dyDescent="0.25">
      <c r="I333" t="str">
        <f>+IF(G333="","",VLOOKUP(G333,'Base facturation'!G328:H399,2,FALSE))</f>
        <v/>
      </c>
    </row>
    <row r="334" spans="9:9" x14ac:dyDescent="0.25">
      <c r="I334" t="str">
        <f>+IF(G334="","",VLOOKUP(G334,'Base facturation'!G329:H400,2,FALSE))</f>
        <v/>
      </c>
    </row>
    <row r="335" spans="9:9" x14ac:dyDescent="0.25">
      <c r="I335" t="str">
        <f>+IF(G335="","",VLOOKUP(G335,'Base facturation'!G330:H401,2,FALSE))</f>
        <v/>
      </c>
    </row>
    <row r="336" spans="9:9" x14ac:dyDescent="0.25">
      <c r="I336" t="str">
        <f>+IF(G336="","",VLOOKUP(G336,'Base facturation'!G331:H402,2,FALSE))</f>
        <v/>
      </c>
    </row>
    <row r="337" spans="9:9" x14ac:dyDescent="0.25">
      <c r="I337" t="str">
        <f>+IF(G337="","",VLOOKUP(G337,'Base facturation'!G332:H403,2,FALSE))</f>
        <v/>
      </c>
    </row>
    <row r="338" spans="9:9" x14ac:dyDescent="0.25">
      <c r="I338" t="str">
        <f>+IF(G338="","",VLOOKUP(G338,'Base facturation'!G333:H404,2,FALSE))</f>
        <v/>
      </c>
    </row>
    <row r="339" spans="9:9" x14ac:dyDescent="0.25">
      <c r="I339" t="str">
        <f>+IF(G339="","",VLOOKUP(G339,'Base facturation'!G334:H405,2,FALSE))</f>
        <v/>
      </c>
    </row>
    <row r="340" spans="9:9" x14ac:dyDescent="0.25">
      <c r="I340" t="str">
        <f>+IF(G340="","",VLOOKUP(G340,'Base facturation'!G335:H406,2,FALSE))</f>
        <v/>
      </c>
    </row>
    <row r="341" spans="9:9" x14ac:dyDescent="0.25">
      <c r="I341" t="str">
        <f>+IF(G341="","",VLOOKUP(G341,'Base facturation'!G336:H407,2,FALSE))</f>
        <v/>
      </c>
    </row>
    <row r="342" spans="9:9" x14ac:dyDescent="0.25">
      <c r="I342" t="str">
        <f>+IF(G342="","",VLOOKUP(G342,'Base facturation'!G337:H408,2,FALSE))</f>
        <v/>
      </c>
    </row>
    <row r="343" spans="9:9" x14ac:dyDescent="0.25">
      <c r="I343" t="str">
        <f>+IF(G343="","",VLOOKUP(G343,'Base facturation'!G338:H409,2,FALSE))</f>
        <v/>
      </c>
    </row>
    <row r="344" spans="9:9" x14ac:dyDescent="0.25">
      <c r="I344" t="str">
        <f>+IF(G344="","",VLOOKUP(G344,'Base facturation'!G339:H410,2,FALSE))</f>
        <v/>
      </c>
    </row>
    <row r="345" spans="9:9" x14ac:dyDescent="0.25">
      <c r="I345" t="str">
        <f>+IF(G345="","",VLOOKUP(G345,'Base facturation'!G340:H411,2,FALSE))</f>
        <v/>
      </c>
    </row>
    <row r="346" spans="9:9" x14ac:dyDescent="0.25">
      <c r="I346" t="str">
        <f>+IF(G346="","",VLOOKUP(G346,'Base facturation'!G341:H412,2,FALSE))</f>
        <v/>
      </c>
    </row>
    <row r="347" spans="9:9" x14ac:dyDescent="0.25">
      <c r="I347" t="str">
        <f>+IF(G347="","",VLOOKUP(G347,'Base facturation'!G342:H413,2,FALSE))</f>
        <v/>
      </c>
    </row>
    <row r="348" spans="9:9" x14ac:dyDescent="0.25">
      <c r="I348" t="str">
        <f>+IF(G348="","",VLOOKUP(G348,'Base facturation'!G343:H414,2,FALSE))</f>
        <v/>
      </c>
    </row>
    <row r="349" spans="9:9" x14ac:dyDescent="0.25">
      <c r="I349" t="str">
        <f>+IF(G349="","",VLOOKUP(G349,'Base facturation'!G344:H415,2,FALSE))</f>
        <v/>
      </c>
    </row>
    <row r="350" spans="9:9" x14ac:dyDescent="0.25">
      <c r="I350" t="str">
        <f>+IF(G350="","",VLOOKUP(G350,'Base facturation'!G345:H416,2,FALSE))</f>
        <v/>
      </c>
    </row>
    <row r="351" spans="9:9" x14ac:dyDescent="0.25">
      <c r="I351" t="str">
        <f>+IF(G351="","",VLOOKUP(G351,'Base facturation'!G346:H417,2,FALSE))</f>
        <v/>
      </c>
    </row>
    <row r="352" spans="9:9" x14ac:dyDescent="0.25">
      <c r="I352" t="str">
        <f>+IF(G352="","",VLOOKUP(G352,'Base facturation'!G347:H418,2,FALSE))</f>
        <v/>
      </c>
    </row>
    <row r="353" spans="9:9" x14ac:dyDescent="0.25">
      <c r="I353" t="str">
        <f>+IF(G353="","",VLOOKUP(G353,'Base facturation'!G348:H419,2,FALSE))</f>
        <v/>
      </c>
    </row>
    <row r="354" spans="9:9" x14ac:dyDescent="0.25">
      <c r="I354" t="str">
        <f>+IF(G354="","",VLOOKUP(G354,'Base facturation'!G349:H420,2,FALSE))</f>
        <v/>
      </c>
    </row>
    <row r="355" spans="9:9" x14ac:dyDescent="0.25">
      <c r="I355" t="str">
        <f>+IF(G355="","",VLOOKUP(G355,'Base facturation'!G350:H421,2,FALSE))</f>
        <v/>
      </c>
    </row>
    <row r="356" spans="9:9" x14ac:dyDescent="0.25">
      <c r="I356" t="str">
        <f>+IF(G356="","",VLOOKUP(G356,'Base facturation'!G351:H422,2,FALSE))</f>
        <v/>
      </c>
    </row>
    <row r="357" spans="9:9" x14ac:dyDescent="0.25">
      <c r="I357" t="str">
        <f>+IF(G357="","",VLOOKUP(G357,'Base facturation'!G352:H423,2,FALSE))</f>
        <v/>
      </c>
    </row>
    <row r="358" spans="9:9" x14ac:dyDescent="0.25">
      <c r="I358" t="str">
        <f>+IF(G358="","",VLOOKUP(G358,'Base facturation'!G353:H424,2,FALSE))</f>
        <v/>
      </c>
    </row>
    <row r="359" spans="9:9" x14ac:dyDescent="0.25">
      <c r="I359" t="str">
        <f>+IF(G359="","",VLOOKUP(G359,'Base facturation'!G354:H425,2,FALSE))</f>
        <v/>
      </c>
    </row>
    <row r="360" spans="9:9" x14ac:dyDescent="0.25">
      <c r="I360" t="str">
        <f>+IF(G360="","",VLOOKUP(G360,'Base facturation'!G355:H426,2,FALSE))</f>
        <v/>
      </c>
    </row>
    <row r="361" spans="9:9" x14ac:dyDescent="0.25">
      <c r="I361" t="str">
        <f>+IF(G361="","",VLOOKUP(G361,'Base facturation'!G356:H427,2,FALSE))</f>
        <v/>
      </c>
    </row>
    <row r="362" spans="9:9" x14ac:dyDescent="0.25">
      <c r="I362" t="str">
        <f>+IF(G362="","",VLOOKUP(G362,'Base facturation'!G357:H428,2,FALSE))</f>
        <v/>
      </c>
    </row>
    <row r="363" spans="9:9" x14ac:dyDescent="0.25">
      <c r="I363" t="str">
        <f>+IF(G363="","",VLOOKUP(G363,'Base facturation'!G358:H429,2,FALSE))</f>
        <v/>
      </c>
    </row>
    <row r="364" spans="9:9" x14ac:dyDescent="0.25">
      <c r="I364" t="str">
        <f>+IF(G364="","",VLOOKUP(G364,'Base facturation'!G359:H430,2,FALSE))</f>
        <v/>
      </c>
    </row>
    <row r="365" spans="9:9" x14ac:dyDescent="0.25">
      <c r="I365" t="str">
        <f>+IF(G365="","",VLOOKUP(G365,'Base facturation'!G360:H431,2,FALSE))</f>
        <v/>
      </c>
    </row>
    <row r="366" spans="9:9" x14ac:dyDescent="0.25">
      <c r="I366" t="str">
        <f>+IF(G366="","",VLOOKUP(G366,'Base facturation'!G361:H432,2,FALSE))</f>
        <v/>
      </c>
    </row>
    <row r="367" spans="9:9" x14ac:dyDescent="0.25">
      <c r="I367" t="str">
        <f>+IF(G367="","",VLOOKUP(G367,'Base facturation'!G362:H433,2,FALSE))</f>
        <v/>
      </c>
    </row>
    <row r="368" spans="9:9" x14ac:dyDescent="0.25">
      <c r="I368" t="str">
        <f>+IF(G368="","",VLOOKUP(G368,'Base facturation'!G363:H434,2,FALSE))</f>
        <v/>
      </c>
    </row>
    <row r="369" spans="9:9" x14ac:dyDescent="0.25">
      <c r="I369" t="str">
        <f>+IF(G369="","",VLOOKUP(G369,'Base facturation'!G364:H435,2,FALSE))</f>
        <v/>
      </c>
    </row>
    <row r="370" spans="9:9" x14ac:dyDescent="0.25">
      <c r="I370" t="str">
        <f>+IF(G370="","",VLOOKUP(G370,'Base facturation'!G365:H436,2,FALSE))</f>
        <v/>
      </c>
    </row>
    <row r="371" spans="9:9" x14ac:dyDescent="0.25">
      <c r="I371" t="str">
        <f>+IF(G371="","",VLOOKUP(G371,'Base facturation'!G366:H437,2,FALSE))</f>
        <v/>
      </c>
    </row>
    <row r="372" spans="9:9" x14ac:dyDescent="0.25">
      <c r="I372" t="str">
        <f>+IF(G372="","",VLOOKUP(G372,'Base facturation'!G367:H438,2,FALSE))</f>
        <v/>
      </c>
    </row>
    <row r="373" spans="9:9" x14ac:dyDescent="0.25">
      <c r="I373" t="str">
        <f>+IF(G373="","",VLOOKUP(G373,'Base facturation'!G368:H439,2,FALSE))</f>
        <v/>
      </c>
    </row>
    <row r="374" spans="9:9" x14ac:dyDescent="0.25">
      <c r="I374" t="str">
        <f>+IF(G374="","",VLOOKUP(G374,'Base facturation'!G369:H440,2,FALSE))</f>
        <v/>
      </c>
    </row>
    <row r="375" spans="9:9" x14ac:dyDescent="0.25">
      <c r="I375" t="str">
        <f>+IF(G375="","",VLOOKUP(G375,'Base facturation'!G370:H441,2,FALSE))</f>
        <v/>
      </c>
    </row>
    <row r="376" spans="9:9" x14ac:dyDescent="0.25">
      <c r="I376" t="str">
        <f>+IF(G376="","",VLOOKUP(G376,'Base facturation'!G371:H442,2,FALSE))</f>
        <v/>
      </c>
    </row>
    <row r="377" spans="9:9" x14ac:dyDescent="0.25">
      <c r="I377" t="str">
        <f>+IF(G377="","",VLOOKUP(G377,'Base facturation'!G372:H443,2,FALSE))</f>
        <v/>
      </c>
    </row>
    <row r="378" spans="9:9" x14ac:dyDescent="0.25">
      <c r="I378" t="str">
        <f>+IF(G378="","",VLOOKUP(G378,'Base facturation'!G373:H444,2,FALSE))</f>
        <v/>
      </c>
    </row>
    <row r="379" spans="9:9" x14ac:dyDescent="0.25">
      <c r="I379" t="str">
        <f>+IF(G379="","",VLOOKUP(G379,'Base facturation'!G374:H445,2,FALSE))</f>
        <v/>
      </c>
    </row>
    <row r="380" spans="9:9" x14ac:dyDescent="0.25">
      <c r="I380" t="str">
        <f>+IF(G380="","",VLOOKUP(G380,'Base facturation'!G375:H446,2,FALSE))</f>
        <v/>
      </c>
    </row>
    <row r="381" spans="9:9" x14ac:dyDescent="0.25">
      <c r="I381" t="str">
        <f>+IF(G381="","",VLOOKUP(G381,'Base facturation'!G376:H447,2,FALSE))</f>
        <v/>
      </c>
    </row>
    <row r="382" spans="9:9" x14ac:dyDescent="0.25">
      <c r="I382" t="str">
        <f>+IF(G382="","",VLOOKUP(G382,'Base facturation'!G377:H448,2,FALSE))</f>
        <v/>
      </c>
    </row>
    <row r="383" spans="9:9" x14ac:dyDescent="0.25">
      <c r="I383" t="str">
        <f>+IF(G383="","",VLOOKUP(G383,'Base facturation'!G378:H449,2,FALSE))</f>
        <v/>
      </c>
    </row>
    <row r="384" spans="9:9" x14ac:dyDescent="0.25">
      <c r="I384" t="str">
        <f>+IF(G384="","",VLOOKUP(G384,'Base facturation'!G379:H450,2,FALSE))</f>
        <v/>
      </c>
    </row>
    <row r="385" spans="9:9" x14ac:dyDescent="0.25">
      <c r="I385" t="str">
        <f>+IF(G385="","",VLOOKUP(G385,'Base facturation'!G380:H451,2,FALSE))</f>
        <v/>
      </c>
    </row>
    <row r="386" spans="9:9" x14ac:dyDescent="0.25">
      <c r="I386" t="str">
        <f>+IF(G386="","",VLOOKUP(G386,'Base facturation'!G381:H452,2,FALSE))</f>
        <v/>
      </c>
    </row>
    <row r="387" spans="9:9" x14ac:dyDescent="0.25">
      <c r="I387" t="str">
        <f>+IF(G387="","",VLOOKUP(G387,'Base facturation'!G382:H453,2,FALSE))</f>
        <v/>
      </c>
    </row>
    <row r="388" spans="9:9" x14ac:dyDescent="0.25">
      <c r="I388" t="str">
        <f>+IF(G388="","",VLOOKUP(G388,'Base facturation'!G383:H454,2,FALSE))</f>
        <v/>
      </c>
    </row>
    <row r="389" spans="9:9" x14ac:dyDescent="0.25">
      <c r="I389" t="str">
        <f>+IF(G389="","",VLOOKUP(G389,'Base facturation'!G384:H455,2,FALSE))</f>
        <v/>
      </c>
    </row>
    <row r="390" spans="9:9" x14ac:dyDescent="0.25">
      <c r="I390" t="str">
        <f>+IF(G390="","",VLOOKUP(G390,'Base facturation'!G385:H456,2,FALSE))</f>
        <v/>
      </c>
    </row>
    <row r="391" spans="9:9" x14ac:dyDescent="0.25">
      <c r="I391" t="str">
        <f>+IF(G391="","",VLOOKUP(G391,'Base facturation'!G386:H457,2,FALSE))</f>
        <v/>
      </c>
    </row>
    <row r="392" spans="9:9" x14ac:dyDescent="0.25">
      <c r="I392" t="str">
        <f>+IF(G392="","",VLOOKUP(G392,'Base facturation'!G387:H458,2,FALSE))</f>
        <v/>
      </c>
    </row>
    <row r="393" spans="9:9" x14ac:dyDescent="0.25">
      <c r="I393" t="str">
        <f>+IF(G393="","",VLOOKUP(G393,'Base facturation'!G388:H459,2,FALSE))</f>
        <v/>
      </c>
    </row>
    <row r="394" spans="9:9" x14ac:dyDescent="0.25">
      <c r="I394" t="str">
        <f>+IF(G394="","",VLOOKUP(G394,'Base facturation'!G389:H460,2,FALSE))</f>
        <v/>
      </c>
    </row>
    <row r="395" spans="9:9" x14ac:dyDescent="0.25">
      <c r="I395" t="str">
        <f>+IF(G395="","",VLOOKUP(G395,'Base facturation'!G390:H461,2,FALSE))</f>
        <v/>
      </c>
    </row>
    <row r="396" spans="9:9" x14ac:dyDescent="0.25">
      <c r="I396" t="str">
        <f>+IF(G396="","",VLOOKUP(G396,'Base facturation'!G391:H462,2,FALSE))</f>
        <v/>
      </c>
    </row>
    <row r="397" spans="9:9" x14ac:dyDescent="0.25">
      <c r="I397" t="str">
        <f>+IF(G397="","",VLOOKUP(G397,'Base facturation'!G392:H463,2,FALSE))</f>
        <v/>
      </c>
    </row>
    <row r="398" spans="9:9" x14ac:dyDescent="0.25">
      <c r="I398" t="str">
        <f>+IF(G398="","",VLOOKUP(G398,'Base facturation'!G393:H464,2,FALSE))</f>
        <v/>
      </c>
    </row>
    <row r="399" spans="9:9" x14ac:dyDescent="0.25">
      <c r="I399" t="str">
        <f>+IF(G399="","",VLOOKUP(G399,'Base facturation'!G394:H465,2,FALSE))</f>
        <v/>
      </c>
    </row>
    <row r="400" spans="9:9" x14ac:dyDescent="0.25">
      <c r="I400" t="str">
        <f>+IF(G400="","",VLOOKUP(G400,'Base facturation'!G395:H466,2,FALSE))</f>
        <v/>
      </c>
    </row>
    <row r="401" spans="9:9" x14ac:dyDescent="0.25">
      <c r="I401" t="str">
        <f>+IF(G401="","",VLOOKUP(G401,'Base facturation'!G396:H467,2,FALSE))</f>
        <v/>
      </c>
    </row>
    <row r="402" spans="9:9" x14ac:dyDescent="0.25">
      <c r="I402" t="str">
        <f>+IF(G402="","",VLOOKUP(G402,'Base facturation'!G397:H468,2,FALSE))</f>
        <v/>
      </c>
    </row>
    <row r="403" spans="9:9" x14ac:dyDescent="0.25">
      <c r="I403" t="str">
        <f>+IF(G403="","",VLOOKUP(G403,'Base facturation'!G398:H469,2,FALSE))</f>
        <v/>
      </c>
    </row>
    <row r="404" spans="9:9" x14ac:dyDescent="0.25">
      <c r="I404" t="str">
        <f>+IF(G404="","",VLOOKUP(G404,'Base facturation'!G399:H470,2,FALSE))</f>
        <v/>
      </c>
    </row>
    <row r="405" spans="9:9" x14ac:dyDescent="0.25">
      <c r="I405" t="str">
        <f>+IF(G405="","",VLOOKUP(G405,'Base facturation'!G400:H471,2,FALSE))</f>
        <v/>
      </c>
    </row>
    <row r="406" spans="9:9" x14ac:dyDescent="0.25">
      <c r="I406" t="str">
        <f>+IF(G406="","",VLOOKUP(G406,'Base facturation'!G401:H472,2,FALSE))</f>
        <v/>
      </c>
    </row>
    <row r="407" spans="9:9" x14ac:dyDescent="0.25">
      <c r="I407" t="str">
        <f>+IF(G407="","",VLOOKUP(G407,'Base facturation'!G402:H473,2,FALSE))</f>
        <v/>
      </c>
    </row>
    <row r="408" spans="9:9" x14ac:dyDescent="0.25">
      <c r="I408" t="str">
        <f>+IF(G408="","",VLOOKUP(G408,'Base facturation'!G403:H474,2,FALSE))</f>
        <v/>
      </c>
    </row>
    <row r="409" spans="9:9" x14ac:dyDescent="0.25">
      <c r="I409" t="str">
        <f>+IF(G409="","",VLOOKUP(G409,'Base facturation'!G404:H475,2,FALSE))</f>
        <v/>
      </c>
    </row>
    <row r="410" spans="9:9" x14ac:dyDescent="0.25">
      <c r="I410" t="str">
        <f>+IF(G410="","",VLOOKUP(G410,'Base facturation'!G405:H476,2,FALSE))</f>
        <v/>
      </c>
    </row>
    <row r="411" spans="9:9" x14ac:dyDescent="0.25">
      <c r="I411" t="str">
        <f>+IF(G411="","",VLOOKUP(G411,'Base facturation'!G406:H477,2,FALSE))</f>
        <v/>
      </c>
    </row>
    <row r="412" spans="9:9" x14ac:dyDescent="0.25">
      <c r="I412" t="str">
        <f>+IF(G412="","",VLOOKUP(G412,'Base facturation'!G407:H478,2,FALSE))</f>
        <v/>
      </c>
    </row>
    <row r="413" spans="9:9" x14ac:dyDescent="0.25">
      <c r="I413" t="str">
        <f>+IF(G413="","",VLOOKUP(G413,'Base facturation'!G408:H479,2,FALSE))</f>
        <v/>
      </c>
    </row>
    <row r="414" spans="9:9" x14ac:dyDescent="0.25">
      <c r="I414" t="str">
        <f>+IF(G414="","",VLOOKUP(G414,'Base facturation'!G409:H480,2,FALSE))</f>
        <v/>
      </c>
    </row>
    <row r="415" spans="9:9" x14ac:dyDescent="0.25">
      <c r="I415" t="str">
        <f>+IF(G415="","",VLOOKUP(G415,'Base facturation'!G410:H481,2,FALSE))</f>
        <v/>
      </c>
    </row>
    <row r="416" spans="9:9" x14ac:dyDescent="0.25">
      <c r="I416" t="str">
        <f>+IF(G416="","",VLOOKUP(G416,'Base facturation'!G411:H482,2,FALSE))</f>
        <v/>
      </c>
    </row>
    <row r="417" spans="9:9" x14ac:dyDescent="0.25">
      <c r="I417" t="str">
        <f>+IF(G417="","",VLOOKUP(G417,'Base facturation'!G412:H483,2,FALSE))</f>
        <v/>
      </c>
    </row>
    <row r="418" spans="9:9" x14ac:dyDescent="0.25">
      <c r="I418" t="str">
        <f>+IF(G418="","",VLOOKUP(G418,'Base facturation'!G413:H484,2,FALSE))</f>
        <v/>
      </c>
    </row>
    <row r="419" spans="9:9" x14ac:dyDescent="0.25">
      <c r="I419" t="str">
        <f>+IF(G419="","",VLOOKUP(G419,'Base facturation'!G414:H485,2,FALSE))</f>
        <v/>
      </c>
    </row>
    <row r="420" spans="9:9" x14ac:dyDescent="0.25">
      <c r="I420" t="str">
        <f>+IF(G420="","",VLOOKUP(G420,'Base facturation'!G415:H486,2,FALSE))</f>
        <v/>
      </c>
    </row>
    <row r="421" spans="9:9" x14ac:dyDescent="0.25">
      <c r="I421" t="str">
        <f>+IF(G421="","",VLOOKUP(G421,'Base facturation'!G416:H487,2,FALSE))</f>
        <v/>
      </c>
    </row>
    <row r="422" spans="9:9" x14ac:dyDescent="0.25">
      <c r="I422" t="str">
        <f>+IF(G422="","",VLOOKUP(G422,'Base facturation'!G417:H488,2,FALSE))</f>
        <v/>
      </c>
    </row>
    <row r="423" spans="9:9" x14ac:dyDescent="0.25">
      <c r="I423" t="str">
        <f>+IF(G423="","",VLOOKUP(G423,'Base facturation'!G418:H489,2,FALSE))</f>
        <v/>
      </c>
    </row>
    <row r="424" spans="9:9" x14ac:dyDescent="0.25">
      <c r="I424" t="str">
        <f>+IF(G424="","",VLOOKUP(G424,'Base facturation'!G419:H490,2,FALSE))</f>
        <v/>
      </c>
    </row>
    <row r="425" spans="9:9" x14ac:dyDescent="0.25">
      <c r="I425" t="str">
        <f>+IF(G425="","",VLOOKUP(G425,'Base facturation'!G420:H491,2,FALSE))</f>
        <v/>
      </c>
    </row>
    <row r="426" spans="9:9" x14ac:dyDescent="0.25">
      <c r="I426" t="str">
        <f>+IF(G426="","",VLOOKUP(G426,'Base facturation'!G421:H492,2,FALSE))</f>
        <v/>
      </c>
    </row>
    <row r="427" spans="9:9" x14ac:dyDescent="0.25">
      <c r="I427" t="str">
        <f>+IF(G427="","",VLOOKUP(G427,'Base facturation'!G422:H493,2,FALSE))</f>
        <v/>
      </c>
    </row>
    <row r="428" spans="9:9" x14ac:dyDescent="0.25">
      <c r="I428" t="str">
        <f>+IF(G428="","",VLOOKUP(G428,'Base facturation'!G423:H494,2,FALSE))</f>
        <v/>
      </c>
    </row>
    <row r="429" spans="9:9" x14ac:dyDescent="0.25">
      <c r="I429" t="str">
        <f>+IF(G429="","",VLOOKUP(G429,'Base facturation'!G424:H495,2,FALSE))</f>
        <v/>
      </c>
    </row>
    <row r="430" spans="9:9" x14ac:dyDescent="0.25">
      <c r="I430" t="str">
        <f>+IF(G430="","",VLOOKUP(G430,'Base facturation'!G425:H496,2,FALSE))</f>
        <v/>
      </c>
    </row>
    <row r="431" spans="9:9" x14ac:dyDescent="0.25">
      <c r="I431" t="str">
        <f>+IF(G431="","",VLOOKUP(G431,'Base facturation'!G426:H497,2,FALSE))</f>
        <v/>
      </c>
    </row>
    <row r="432" spans="9:9" x14ac:dyDescent="0.25">
      <c r="I432" t="str">
        <f>+IF(G432="","",VLOOKUP(G432,'Base facturation'!G427:H498,2,FALSE))</f>
        <v/>
      </c>
    </row>
    <row r="433" spans="9:9" x14ac:dyDescent="0.25">
      <c r="I433" t="str">
        <f>+IF(G433="","",VLOOKUP(G433,'Base facturation'!G428:H499,2,FALSE))</f>
        <v/>
      </c>
    </row>
    <row r="434" spans="9:9" x14ac:dyDescent="0.25">
      <c r="I434" t="str">
        <f>+IF(G434="","",VLOOKUP(G434,'Base facturation'!G429:H500,2,FALSE))</f>
        <v/>
      </c>
    </row>
    <row r="435" spans="9:9" x14ac:dyDescent="0.25">
      <c r="I435" t="str">
        <f>+IF(G435="","",VLOOKUP(G435,'Base facturation'!G430:H501,2,FALSE))</f>
        <v/>
      </c>
    </row>
    <row r="436" spans="9:9" x14ac:dyDescent="0.25">
      <c r="I436" t="str">
        <f>+IF(G436="","",VLOOKUP(G436,'Base facturation'!G431:H502,2,FALSE))</f>
        <v/>
      </c>
    </row>
    <row r="437" spans="9:9" x14ac:dyDescent="0.25">
      <c r="I437" t="str">
        <f>+IF(G437="","",VLOOKUP(G437,'Base facturation'!G432:H503,2,FALSE))</f>
        <v/>
      </c>
    </row>
    <row r="438" spans="9:9" x14ac:dyDescent="0.25">
      <c r="I438" t="str">
        <f>+IF(G438="","",VLOOKUP(G438,'Base facturation'!G433:H504,2,FALSE))</f>
        <v/>
      </c>
    </row>
    <row r="439" spans="9:9" x14ac:dyDescent="0.25">
      <c r="I439" t="str">
        <f>+IF(G439="","",VLOOKUP(G439,'Base facturation'!G434:H505,2,FALSE))</f>
        <v/>
      </c>
    </row>
    <row r="440" spans="9:9" x14ac:dyDescent="0.25">
      <c r="I440" t="str">
        <f>+IF(G440="","",VLOOKUP(G440,'Base facturation'!G435:H506,2,FALSE))</f>
        <v/>
      </c>
    </row>
    <row r="441" spans="9:9" x14ac:dyDescent="0.25">
      <c r="I441" t="str">
        <f>+IF(G441="","",VLOOKUP(G441,'Base facturation'!G436:H507,2,FALSE))</f>
        <v/>
      </c>
    </row>
    <row r="442" spans="9:9" x14ac:dyDescent="0.25">
      <c r="I442" t="str">
        <f>+IF(G442="","",VLOOKUP(G442,'Base facturation'!G437:H508,2,FALSE))</f>
        <v/>
      </c>
    </row>
    <row r="443" spans="9:9" x14ac:dyDescent="0.25">
      <c r="I443" t="str">
        <f>+IF(G443="","",VLOOKUP(G443,'Base facturation'!G438:H509,2,FALSE))</f>
        <v/>
      </c>
    </row>
    <row r="444" spans="9:9" x14ac:dyDescent="0.25">
      <c r="I444" t="str">
        <f>+IF(G444="","",VLOOKUP(G444,'Base facturation'!G439:H510,2,FALSE))</f>
        <v/>
      </c>
    </row>
    <row r="445" spans="9:9" x14ac:dyDescent="0.25">
      <c r="I445" t="str">
        <f>+IF(G445="","",VLOOKUP(G445,'Base facturation'!G440:H511,2,FALSE))</f>
        <v/>
      </c>
    </row>
    <row r="446" spans="9:9" x14ac:dyDescent="0.25">
      <c r="I446" t="str">
        <f>+IF(G446="","",VLOOKUP(G446,'Base facturation'!G441:H512,2,FALSE))</f>
        <v/>
      </c>
    </row>
    <row r="447" spans="9:9" x14ac:dyDescent="0.25">
      <c r="I447" t="str">
        <f>+IF(G447="","",VLOOKUP(G447,'Base facturation'!G442:H513,2,FALSE))</f>
        <v/>
      </c>
    </row>
    <row r="448" spans="9:9" x14ac:dyDescent="0.25">
      <c r="I448" t="str">
        <f>+IF(G448="","",VLOOKUP(G448,'Base facturation'!G443:H514,2,FALSE))</f>
        <v/>
      </c>
    </row>
    <row r="449" spans="9:9" x14ac:dyDescent="0.25">
      <c r="I449" t="str">
        <f>+IF(G449="","",VLOOKUP(G449,'Base facturation'!G444:H515,2,FALSE))</f>
        <v/>
      </c>
    </row>
    <row r="450" spans="9:9" x14ac:dyDescent="0.25">
      <c r="I450" t="str">
        <f>+IF(G450="","",VLOOKUP(G450,'Base facturation'!G445:H516,2,FALSE))</f>
        <v/>
      </c>
    </row>
    <row r="451" spans="9:9" x14ac:dyDescent="0.25">
      <c r="I451" t="str">
        <f>+IF(G451="","",VLOOKUP(G451,'Base facturation'!G446:H517,2,FALSE))</f>
        <v/>
      </c>
    </row>
    <row r="452" spans="9:9" x14ac:dyDescent="0.25">
      <c r="I452" t="str">
        <f>+IF(G452="","",VLOOKUP(G452,'Base facturation'!G447:H518,2,FALSE))</f>
        <v/>
      </c>
    </row>
    <row r="453" spans="9:9" x14ac:dyDescent="0.25">
      <c r="I453" t="str">
        <f>+IF(G453="","",VLOOKUP(G453,'Base facturation'!G448:H519,2,FALSE))</f>
        <v/>
      </c>
    </row>
    <row r="454" spans="9:9" x14ac:dyDescent="0.25">
      <c r="I454" t="str">
        <f>+IF(G454="","",VLOOKUP(G454,'Base facturation'!G449:H520,2,FALSE))</f>
        <v/>
      </c>
    </row>
    <row r="455" spans="9:9" x14ac:dyDescent="0.25">
      <c r="I455" t="str">
        <f>+IF(G455="","",VLOOKUP(G455,'Base facturation'!G450:H521,2,FALSE))</f>
        <v/>
      </c>
    </row>
    <row r="456" spans="9:9" x14ac:dyDescent="0.25">
      <c r="I456" t="str">
        <f>+IF(G456="","",VLOOKUP(G456,'Base facturation'!G451:H522,2,FALSE))</f>
        <v/>
      </c>
    </row>
    <row r="457" spans="9:9" x14ac:dyDescent="0.25">
      <c r="I457" t="str">
        <f>+IF(G457="","",VLOOKUP(G457,'Base facturation'!G452:H523,2,FALSE))</f>
        <v/>
      </c>
    </row>
    <row r="458" spans="9:9" x14ac:dyDescent="0.25">
      <c r="I458" t="str">
        <f>+IF(G458="","",VLOOKUP(G458,'Base facturation'!G453:H524,2,FALSE))</f>
        <v/>
      </c>
    </row>
    <row r="459" spans="9:9" x14ac:dyDescent="0.25">
      <c r="I459" t="str">
        <f>+IF(G459="","",VLOOKUP(G459,'Base facturation'!G454:H525,2,FALSE))</f>
        <v/>
      </c>
    </row>
    <row r="460" spans="9:9" x14ac:dyDescent="0.25">
      <c r="I460" t="str">
        <f>+IF(G460="","",VLOOKUP(G460,'Base facturation'!G455:H526,2,FALSE))</f>
        <v/>
      </c>
    </row>
    <row r="461" spans="9:9" x14ac:dyDescent="0.25">
      <c r="I461" t="str">
        <f>+IF(G461="","",VLOOKUP(G461,'Base facturation'!G456:H527,2,FALSE))</f>
        <v/>
      </c>
    </row>
    <row r="462" spans="9:9" x14ac:dyDescent="0.25">
      <c r="I462" t="str">
        <f>+IF(G462="","",VLOOKUP(G462,'Base facturation'!G457:H528,2,FALSE))</f>
        <v/>
      </c>
    </row>
    <row r="463" spans="9:9" x14ac:dyDescent="0.25">
      <c r="I463" t="str">
        <f>+IF(G463="","",VLOOKUP(G463,'Base facturation'!G458:H529,2,FALSE))</f>
        <v/>
      </c>
    </row>
    <row r="464" spans="9:9" x14ac:dyDescent="0.25">
      <c r="I464" t="str">
        <f>+IF(G464="","",VLOOKUP(G464,'Base facturation'!G459:H530,2,FALSE))</f>
        <v/>
      </c>
    </row>
    <row r="465" spans="9:9" x14ac:dyDescent="0.25">
      <c r="I465" t="str">
        <f>+IF(G465="","",VLOOKUP(G465,'Base facturation'!G460:H531,2,FALSE))</f>
        <v/>
      </c>
    </row>
    <row r="466" spans="9:9" x14ac:dyDescent="0.25">
      <c r="I466" t="str">
        <f>+IF(G466="","",VLOOKUP(G466,'Base facturation'!G461:H532,2,FALSE))</f>
        <v/>
      </c>
    </row>
    <row r="467" spans="9:9" x14ac:dyDescent="0.25">
      <c r="I467" t="str">
        <f>+IF(G467="","",VLOOKUP(G467,'Base facturation'!G462:H533,2,FALSE))</f>
        <v/>
      </c>
    </row>
    <row r="468" spans="9:9" x14ac:dyDescent="0.25">
      <c r="I468" t="str">
        <f>+IF(G468="","",VLOOKUP(G468,'Base facturation'!G463:H534,2,FALSE))</f>
        <v/>
      </c>
    </row>
    <row r="469" spans="9:9" x14ac:dyDescent="0.25">
      <c r="I469" t="str">
        <f>+IF(G469="","",VLOOKUP(G469,'Base facturation'!G464:H535,2,FALSE))</f>
        <v/>
      </c>
    </row>
    <row r="470" spans="9:9" x14ac:dyDescent="0.25">
      <c r="I470" t="str">
        <f>+IF(G470="","",VLOOKUP(G470,'Base facturation'!G465:H536,2,FALSE))</f>
        <v/>
      </c>
    </row>
    <row r="471" spans="9:9" x14ac:dyDescent="0.25">
      <c r="I471" t="str">
        <f>+IF(G471="","",VLOOKUP(G471,'Base facturation'!G466:H537,2,FALSE))</f>
        <v/>
      </c>
    </row>
    <row r="472" spans="9:9" x14ac:dyDescent="0.25">
      <c r="I472" t="str">
        <f>+IF(G472="","",VLOOKUP(G472,'Base facturation'!G467:H538,2,FALSE))</f>
        <v/>
      </c>
    </row>
    <row r="473" spans="9:9" x14ac:dyDescent="0.25">
      <c r="I473" t="str">
        <f>+IF(G473="","",VLOOKUP(G473,'Base facturation'!G468:H539,2,FALSE))</f>
        <v/>
      </c>
    </row>
    <row r="474" spans="9:9" x14ac:dyDescent="0.25">
      <c r="I474" t="str">
        <f>+IF(G474="","",VLOOKUP(G474,'Base facturation'!G469:H540,2,FALSE))</f>
        <v/>
      </c>
    </row>
    <row r="475" spans="9:9" x14ac:dyDescent="0.25">
      <c r="I475" t="str">
        <f>+IF(G475="","",VLOOKUP(G475,'Base facturation'!G470:H541,2,FALSE))</f>
        <v/>
      </c>
    </row>
    <row r="476" spans="9:9" x14ac:dyDescent="0.25">
      <c r="I476" t="str">
        <f>+IF(G476="","",VLOOKUP(G476,'Base facturation'!G471:H542,2,FALSE))</f>
        <v/>
      </c>
    </row>
    <row r="477" spans="9:9" x14ac:dyDescent="0.25">
      <c r="I477" t="str">
        <f>+IF(G477="","",VLOOKUP(G477,'Base facturation'!G472:H543,2,FALSE))</f>
        <v/>
      </c>
    </row>
    <row r="478" spans="9:9" x14ac:dyDescent="0.25">
      <c r="I478" t="str">
        <f>+IF(G478="","",VLOOKUP(G478,'Base facturation'!G473:H544,2,FALSE))</f>
        <v/>
      </c>
    </row>
    <row r="479" spans="9:9" x14ac:dyDescent="0.25">
      <c r="I479" t="str">
        <f>+IF(G479="","",VLOOKUP(G479,'Base facturation'!G474:H545,2,FALSE))</f>
        <v/>
      </c>
    </row>
    <row r="480" spans="9:9" x14ac:dyDescent="0.25">
      <c r="I480" t="str">
        <f>+IF(G480="","",VLOOKUP(G480,'Base facturation'!G475:H546,2,FALSE))</f>
        <v/>
      </c>
    </row>
    <row r="481" spans="9:9" x14ac:dyDescent="0.25">
      <c r="I481" t="str">
        <f>+IF(G481="","",VLOOKUP(G481,'Base facturation'!G476:H547,2,FALSE))</f>
        <v/>
      </c>
    </row>
    <row r="482" spans="9:9" x14ac:dyDescent="0.25">
      <c r="I482" t="str">
        <f>+IF(G482="","",VLOOKUP(G482,'Base facturation'!G477:H548,2,FALSE))</f>
        <v/>
      </c>
    </row>
    <row r="483" spans="9:9" x14ac:dyDescent="0.25">
      <c r="I483" t="str">
        <f>+IF(G483="","",VLOOKUP(G483,'Base facturation'!G478:H549,2,FALSE))</f>
        <v/>
      </c>
    </row>
    <row r="484" spans="9:9" x14ac:dyDescent="0.25">
      <c r="I484" t="str">
        <f>+IF(G484="","",VLOOKUP(G484,'Base facturation'!G479:H550,2,FALSE))</f>
        <v/>
      </c>
    </row>
    <row r="485" spans="9:9" x14ac:dyDescent="0.25">
      <c r="I485" t="str">
        <f>+IF(G485="","",VLOOKUP(G485,'Base facturation'!G480:H551,2,FALSE))</f>
        <v/>
      </c>
    </row>
    <row r="486" spans="9:9" x14ac:dyDescent="0.25">
      <c r="I486" t="str">
        <f>+IF(G486="","",VLOOKUP(G486,'Base facturation'!G481:H552,2,FALSE))</f>
        <v/>
      </c>
    </row>
    <row r="487" spans="9:9" x14ac:dyDescent="0.25">
      <c r="I487" t="str">
        <f>+IF(G487="","",VLOOKUP(G487,'Base facturation'!G482:H553,2,FALSE))</f>
        <v/>
      </c>
    </row>
    <row r="488" spans="9:9" x14ac:dyDescent="0.25">
      <c r="I488" t="str">
        <f>+IF(G488="","",VLOOKUP(G488,'Base facturation'!G483:H554,2,FALSE))</f>
        <v/>
      </c>
    </row>
    <row r="489" spans="9:9" x14ac:dyDescent="0.25">
      <c r="I489" t="str">
        <f>+IF(G489="","",VLOOKUP(G489,'Base facturation'!G484:H555,2,FALSE))</f>
        <v/>
      </c>
    </row>
    <row r="490" spans="9:9" x14ac:dyDescent="0.25">
      <c r="I490" t="str">
        <f>+IF(G490="","",VLOOKUP(G490,'Base facturation'!G485:H556,2,FALSE))</f>
        <v/>
      </c>
    </row>
    <row r="491" spans="9:9" x14ac:dyDescent="0.25">
      <c r="I491" t="str">
        <f>+IF(G491="","",VLOOKUP(G491,'Base facturation'!G486:H557,2,FALSE))</f>
        <v/>
      </c>
    </row>
    <row r="492" spans="9:9" x14ac:dyDescent="0.25">
      <c r="I492" t="str">
        <f>+IF(G492="","",VLOOKUP(G492,'Base facturation'!G487:H558,2,FALSE))</f>
        <v/>
      </c>
    </row>
    <row r="493" spans="9:9" x14ac:dyDescent="0.25">
      <c r="I493" t="str">
        <f>+IF(G493="","",VLOOKUP(G493,'Base facturation'!G488:H559,2,FALSE))</f>
        <v/>
      </c>
    </row>
    <row r="494" spans="9:9" x14ac:dyDescent="0.25">
      <c r="I494" t="str">
        <f>+IF(G494="","",VLOOKUP(G494,'Base facturation'!G489:H560,2,FALSE))</f>
        <v/>
      </c>
    </row>
    <row r="495" spans="9:9" x14ac:dyDescent="0.25">
      <c r="I495" t="str">
        <f>+IF(G495="","",VLOOKUP(G495,'Base facturation'!G490:H561,2,FALSE))</f>
        <v/>
      </c>
    </row>
    <row r="496" spans="9:9" x14ac:dyDescent="0.25">
      <c r="I496" t="str">
        <f>+IF(G496="","",VLOOKUP(G496,'Base facturation'!G491:H562,2,FALSE))</f>
        <v/>
      </c>
    </row>
    <row r="497" spans="9:9" x14ac:dyDescent="0.25">
      <c r="I497" t="str">
        <f>+IF(G497="","",VLOOKUP(G497,'Base facturation'!G492:H563,2,FALSE))</f>
        <v/>
      </c>
    </row>
    <row r="498" spans="9:9" x14ac:dyDescent="0.25">
      <c r="I498" t="str">
        <f>+IF(G498="","",VLOOKUP(G498,'Base facturation'!G493:H564,2,FALSE))</f>
        <v/>
      </c>
    </row>
    <row r="499" spans="9:9" x14ac:dyDescent="0.25">
      <c r="I499" t="str">
        <f>+IF(G499="","",VLOOKUP(G499,'Base facturation'!G494:H565,2,FALSE))</f>
        <v/>
      </c>
    </row>
    <row r="500" spans="9:9" x14ac:dyDescent="0.25">
      <c r="I500" t="str">
        <f>+IF(G500="","",VLOOKUP(G500,'Base facturation'!G495:H566,2,FALSE))</f>
        <v/>
      </c>
    </row>
    <row r="501" spans="9:9" x14ac:dyDescent="0.25">
      <c r="I501" t="str">
        <f>+IF(G501="","",VLOOKUP(G501,'Base facturation'!G496:H567,2,FALSE))</f>
        <v/>
      </c>
    </row>
    <row r="502" spans="9:9" x14ac:dyDescent="0.25">
      <c r="I502" t="str">
        <f>+IF(G502="","",VLOOKUP(G502,'Base facturation'!G497:H568,2,FALSE))</f>
        <v/>
      </c>
    </row>
    <row r="503" spans="9:9" x14ac:dyDescent="0.25">
      <c r="I503" t="str">
        <f>+IF(G503="","",VLOOKUP(G503,'Base facturation'!G498:H569,2,FALSE))</f>
        <v/>
      </c>
    </row>
    <row r="504" spans="9:9" x14ac:dyDescent="0.25">
      <c r="I504" t="str">
        <f>+IF(G504="","",VLOOKUP(G504,'Base facturation'!G499:H570,2,FALSE))</f>
        <v/>
      </c>
    </row>
    <row r="505" spans="9:9" x14ac:dyDescent="0.25">
      <c r="I505" t="str">
        <f>+IF(G505="","",VLOOKUP(G505,'Base facturation'!G500:H571,2,FALSE))</f>
        <v/>
      </c>
    </row>
    <row r="506" spans="9:9" x14ac:dyDescent="0.25">
      <c r="I506" t="str">
        <f>+IF(G506="","",VLOOKUP(G506,'Base facturation'!G501:H572,2,FALSE))</f>
        <v/>
      </c>
    </row>
    <row r="507" spans="9:9" x14ac:dyDescent="0.25">
      <c r="I507" t="str">
        <f>+IF(G507="","",VLOOKUP(G507,'Base facturation'!G502:H573,2,FALSE))</f>
        <v/>
      </c>
    </row>
    <row r="508" spans="9:9" x14ac:dyDescent="0.25">
      <c r="I508" t="str">
        <f>+IF(G508="","",VLOOKUP(G508,'Base facturation'!G503:H574,2,FALSE))</f>
        <v/>
      </c>
    </row>
    <row r="509" spans="9:9" x14ac:dyDescent="0.25">
      <c r="I509" t="str">
        <f>+IF(G509="","",VLOOKUP(G509,'Base facturation'!G504:H575,2,FALSE))</f>
        <v/>
      </c>
    </row>
    <row r="510" spans="9:9" x14ac:dyDescent="0.25">
      <c r="I510" t="str">
        <f>+IF(G510="","",VLOOKUP(G510,'Base facturation'!G505:H576,2,FALSE))</f>
        <v/>
      </c>
    </row>
    <row r="511" spans="9:9" x14ac:dyDescent="0.25">
      <c r="I511" t="str">
        <f>+IF(G511="","",VLOOKUP(G511,'Base facturation'!G506:H577,2,FALSE))</f>
        <v/>
      </c>
    </row>
    <row r="512" spans="9:9" x14ac:dyDescent="0.25">
      <c r="I512" t="str">
        <f>+IF(G512="","",VLOOKUP(G512,'Base facturation'!G507:H578,2,FALSE))</f>
        <v/>
      </c>
    </row>
    <row r="513" spans="9:9" x14ac:dyDescent="0.25">
      <c r="I513" t="str">
        <f>+IF(G513="","",VLOOKUP(G513,'Base facturation'!G508:H579,2,FALSE))</f>
        <v/>
      </c>
    </row>
    <row r="514" spans="9:9" x14ac:dyDescent="0.25">
      <c r="I514" t="str">
        <f>+IF(G514="","",VLOOKUP(G514,'Base facturation'!G509:H580,2,FALSE))</f>
        <v/>
      </c>
    </row>
    <row r="515" spans="9:9" x14ac:dyDescent="0.25">
      <c r="I515" t="str">
        <f>+IF(G515="","",VLOOKUP(G515,'Base facturation'!G510:H581,2,FALSE))</f>
        <v/>
      </c>
    </row>
    <row r="516" spans="9:9" x14ac:dyDescent="0.25">
      <c r="I516" t="str">
        <f>+IF(G516="","",VLOOKUP(G516,'Base facturation'!G511:H582,2,FALSE))</f>
        <v/>
      </c>
    </row>
    <row r="517" spans="9:9" x14ac:dyDescent="0.25">
      <c r="I517" t="str">
        <f>+IF(G517="","",VLOOKUP(G517,'Base facturation'!G512:H583,2,FALSE))</f>
        <v/>
      </c>
    </row>
    <row r="518" spans="9:9" x14ac:dyDescent="0.25">
      <c r="I518" t="str">
        <f>+IF(G518="","",VLOOKUP(G518,'Base facturation'!G513:H584,2,FALSE))</f>
        <v/>
      </c>
    </row>
    <row r="519" spans="9:9" x14ac:dyDescent="0.25">
      <c r="I519" t="str">
        <f>+IF(G519="","",VLOOKUP(G519,'Base facturation'!G514:H585,2,FALSE))</f>
        <v/>
      </c>
    </row>
    <row r="520" spans="9:9" x14ac:dyDescent="0.25">
      <c r="I520" t="str">
        <f>+IF(G520="","",VLOOKUP(G520,'Base facturation'!G515:H586,2,FALSE))</f>
        <v/>
      </c>
    </row>
    <row r="521" spans="9:9" x14ac:dyDescent="0.25">
      <c r="I521" t="str">
        <f>+IF(G521="","",VLOOKUP(G521,'Base facturation'!G516:H587,2,FALSE))</f>
        <v/>
      </c>
    </row>
    <row r="522" spans="9:9" x14ac:dyDescent="0.25">
      <c r="I522" t="str">
        <f>+IF(G522="","",VLOOKUP(G522,'Base facturation'!G517:H588,2,FALSE))</f>
        <v/>
      </c>
    </row>
    <row r="523" spans="9:9" x14ac:dyDescent="0.25">
      <c r="I523" t="str">
        <f>+IF(G523="","",VLOOKUP(G523,'Base facturation'!G518:H589,2,FALSE))</f>
        <v/>
      </c>
    </row>
    <row r="524" spans="9:9" x14ac:dyDescent="0.25">
      <c r="I524" t="str">
        <f>+IF(G524="","",VLOOKUP(G524,'Base facturation'!G519:H590,2,FALSE))</f>
        <v/>
      </c>
    </row>
    <row r="525" spans="9:9" x14ac:dyDescent="0.25">
      <c r="I525" t="str">
        <f>+IF(G525="","",VLOOKUP(G525,'Base facturation'!G520:H591,2,FALSE))</f>
        <v/>
      </c>
    </row>
    <row r="526" spans="9:9" x14ac:dyDescent="0.25">
      <c r="I526" t="str">
        <f>+IF(G526="","",VLOOKUP(G526,'Base facturation'!G521:H592,2,FALSE))</f>
        <v/>
      </c>
    </row>
    <row r="527" spans="9:9" x14ac:dyDescent="0.25">
      <c r="I527" t="str">
        <f>+IF(G527="","",VLOOKUP(G527,'Base facturation'!G522:H593,2,FALSE))</f>
        <v/>
      </c>
    </row>
    <row r="528" spans="9:9" x14ac:dyDescent="0.25">
      <c r="I528" t="str">
        <f>+IF(G528="","",VLOOKUP(G528,'Base facturation'!G523:H594,2,FALSE))</f>
        <v/>
      </c>
    </row>
    <row r="529" spans="9:9" x14ac:dyDescent="0.25">
      <c r="I529" t="str">
        <f>+IF(G529="","",VLOOKUP(G529,'Base facturation'!G524:H595,2,FALSE))</f>
        <v/>
      </c>
    </row>
    <row r="530" spans="9:9" x14ac:dyDescent="0.25">
      <c r="I530" t="str">
        <f>+IF(G530="","",VLOOKUP(G530,'Base facturation'!G525:H596,2,FALSE))</f>
        <v/>
      </c>
    </row>
    <row r="531" spans="9:9" x14ac:dyDescent="0.25">
      <c r="I531" t="str">
        <f>+IF(G531="","",VLOOKUP(G531,'Base facturation'!G526:H597,2,FALSE))</f>
        <v/>
      </c>
    </row>
    <row r="532" spans="9:9" x14ac:dyDescent="0.25">
      <c r="I532" t="str">
        <f>+IF(G532="","",VLOOKUP(G532,'Base facturation'!G527:H598,2,FALSE))</f>
        <v/>
      </c>
    </row>
    <row r="533" spans="9:9" x14ac:dyDescent="0.25">
      <c r="I533" t="str">
        <f>+IF(G533="","",VLOOKUP(G533,'Base facturation'!G528:H599,2,FALSE))</f>
        <v/>
      </c>
    </row>
    <row r="534" spans="9:9" x14ac:dyDescent="0.25">
      <c r="I534" t="str">
        <f>+IF(G534="","",VLOOKUP(G534,'Base facturation'!G529:H600,2,FALSE))</f>
        <v/>
      </c>
    </row>
    <row r="535" spans="9:9" x14ac:dyDescent="0.25">
      <c r="I535" t="str">
        <f>+IF(G535="","",VLOOKUP(G535,'Base facturation'!G530:H601,2,FALSE))</f>
        <v/>
      </c>
    </row>
    <row r="536" spans="9:9" x14ac:dyDescent="0.25">
      <c r="I536" t="str">
        <f>+IF(G536="","",VLOOKUP(G536,'Base facturation'!G531:H602,2,FALSE))</f>
        <v/>
      </c>
    </row>
    <row r="537" spans="9:9" x14ac:dyDescent="0.25">
      <c r="I537" t="str">
        <f>+IF(G537="","",VLOOKUP(G537,'Base facturation'!G532:H603,2,FALSE))</f>
        <v/>
      </c>
    </row>
    <row r="538" spans="9:9" x14ac:dyDescent="0.25">
      <c r="I538" t="str">
        <f>+IF(G538="","",VLOOKUP(G538,'Base facturation'!G533:H604,2,FALSE))</f>
        <v/>
      </c>
    </row>
    <row r="539" spans="9:9" x14ac:dyDescent="0.25">
      <c r="I539" t="str">
        <f>+IF(G539="","",VLOOKUP(G539,'Base facturation'!G534:H605,2,FALSE))</f>
        <v/>
      </c>
    </row>
    <row r="540" spans="9:9" x14ac:dyDescent="0.25">
      <c r="I540" t="str">
        <f>+IF(G540="","",VLOOKUP(G540,'Base facturation'!G535:H606,2,FALSE))</f>
        <v/>
      </c>
    </row>
    <row r="541" spans="9:9" x14ac:dyDescent="0.25">
      <c r="I541" t="str">
        <f>+IF(G541="","",VLOOKUP(G541,'Base facturation'!G536:H607,2,FALSE))</f>
        <v/>
      </c>
    </row>
    <row r="542" spans="9:9" x14ac:dyDescent="0.25">
      <c r="I542" t="str">
        <f>+IF(G542="","",VLOOKUP(G542,'Base facturation'!G537:H608,2,FALSE))</f>
        <v/>
      </c>
    </row>
    <row r="543" spans="9:9" x14ac:dyDescent="0.25">
      <c r="I543" t="str">
        <f>+IF(G543="","",VLOOKUP(G543,'Base facturation'!G538:H609,2,FALSE))</f>
        <v/>
      </c>
    </row>
    <row r="544" spans="9:9" x14ac:dyDescent="0.25">
      <c r="I544" t="str">
        <f>+IF(G544="","",VLOOKUP(G544,'Base facturation'!G539:H610,2,FALSE))</f>
        <v/>
      </c>
    </row>
    <row r="545" spans="9:9" x14ac:dyDescent="0.25">
      <c r="I545" t="str">
        <f>+IF(G545="","",VLOOKUP(G545,'Base facturation'!G540:H611,2,FALSE))</f>
        <v/>
      </c>
    </row>
    <row r="546" spans="9:9" x14ac:dyDescent="0.25">
      <c r="I546" t="str">
        <f>+IF(G546="","",VLOOKUP(G546,'Base facturation'!G541:H612,2,FALSE))</f>
        <v/>
      </c>
    </row>
    <row r="547" spans="9:9" x14ac:dyDescent="0.25">
      <c r="I547" t="str">
        <f>+IF(G547="","",VLOOKUP(G547,'Base facturation'!G542:H613,2,FALSE))</f>
        <v/>
      </c>
    </row>
    <row r="548" spans="9:9" x14ac:dyDescent="0.25">
      <c r="I548" t="str">
        <f>+IF(G548="","",VLOOKUP(G548,'Base facturation'!G543:H614,2,FALSE))</f>
        <v/>
      </c>
    </row>
    <row r="549" spans="9:9" x14ac:dyDescent="0.25">
      <c r="I549" t="str">
        <f>+IF(G549="","",VLOOKUP(G549,'Base facturation'!G544:H615,2,FALSE))</f>
        <v/>
      </c>
    </row>
    <row r="550" spans="9:9" x14ac:dyDescent="0.25">
      <c r="I550" t="str">
        <f>+IF(G550="","",VLOOKUP(G550,'Base facturation'!G545:H616,2,FALSE))</f>
        <v/>
      </c>
    </row>
    <row r="551" spans="9:9" x14ac:dyDescent="0.25">
      <c r="I551" t="str">
        <f>+IF(G551="","",VLOOKUP(G551,'Base facturation'!G546:H617,2,FALSE))</f>
        <v/>
      </c>
    </row>
    <row r="552" spans="9:9" x14ac:dyDescent="0.25">
      <c r="I552" t="str">
        <f>+IF(G552="","",VLOOKUP(G552,'Base facturation'!G547:H618,2,FALSE))</f>
        <v/>
      </c>
    </row>
    <row r="553" spans="9:9" x14ac:dyDescent="0.25">
      <c r="I553" t="str">
        <f>+IF(G553="","",VLOOKUP(G553,'Base facturation'!G548:H619,2,FALSE))</f>
        <v/>
      </c>
    </row>
    <row r="554" spans="9:9" x14ac:dyDescent="0.25">
      <c r="I554" t="str">
        <f>+IF(G554="","",VLOOKUP(G554,'Base facturation'!G549:H620,2,FALSE))</f>
        <v/>
      </c>
    </row>
    <row r="555" spans="9:9" x14ac:dyDescent="0.25">
      <c r="I555" t="str">
        <f>+IF(G555="","",VLOOKUP(G555,'Base facturation'!G550:H621,2,FALSE))</f>
        <v/>
      </c>
    </row>
    <row r="556" spans="9:9" x14ac:dyDescent="0.25">
      <c r="I556" t="str">
        <f>+IF(G556="","",VLOOKUP(G556,'Base facturation'!G551:H622,2,FALSE))</f>
        <v/>
      </c>
    </row>
    <row r="557" spans="9:9" x14ac:dyDescent="0.25">
      <c r="I557" t="str">
        <f>+IF(G557="","",VLOOKUP(G557,'Base facturation'!G552:H623,2,FALSE))</f>
        <v/>
      </c>
    </row>
    <row r="558" spans="9:9" x14ac:dyDescent="0.25">
      <c r="I558" t="str">
        <f>+IF(G558="","",VLOOKUP(G558,'Base facturation'!G553:H624,2,FALSE))</f>
        <v/>
      </c>
    </row>
    <row r="559" spans="9:9" x14ac:dyDescent="0.25">
      <c r="I559" t="str">
        <f>+IF(G559="","",VLOOKUP(G559,'Base facturation'!G554:H625,2,FALSE))</f>
        <v/>
      </c>
    </row>
    <row r="560" spans="9:9" x14ac:dyDescent="0.25">
      <c r="I560" t="str">
        <f>+IF(G560="","",VLOOKUP(G560,'Base facturation'!G555:H626,2,FALSE))</f>
        <v/>
      </c>
    </row>
    <row r="561" spans="9:9" x14ac:dyDescent="0.25">
      <c r="I561" t="str">
        <f>+IF(G561="","",VLOOKUP(G561,'Base facturation'!G556:H627,2,FALSE))</f>
        <v/>
      </c>
    </row>
    <row r="562" spans="9:9" x14ac:dyDescent="0.25">
      <c r="I562" t="str">
        <f>+IF(G562="","",VLOOKUP(G562,'Base facturation'!G557:H628,2,FALSE))</f>
        <v/>
      </c>
    </row>
    <row r="563" spans="9:9" x14ac:dyDescent="0.25">
      <c r="I563" t="str">
        <f>+IF(G563="","",VLOOKUP(G563,'Base facturation'!G558:H629,2,FALSE))</f>
        <v/>
      </c>
    </row>
    <row r="564" spans="9:9" x14ac:dyDescent="0.25">
      <c r="I564" t="str">
        <f>+IF(G564="","",VLOOKUP(G564,'Base facturation'!G559:H630,2,FALSE))</f>
        <v/>
      </c>
    </row>
    <row r="565" spans="9:9" x14ac:dyDescent="0.25">
      <c r="I565" t="str">
        <f>+IF(G565="","",VLOOKUP(G565,'Base facturation'!G560:H631,2,FALSE))</f>
        <v/>
      </c>
    </row>
    <row r="566" spans="9:9" x14ac:dyDescent="0.25">
      <c r="I566" t="str">
        <f>+IF(G566="","",VLOOKUP(G566,'Base facturation'!G561:H632,2,FALSE))</f>
        <v/>
      </c>
    </row>
    <row r="567" spans="9:9" x14ac:dyDescent="0.25">
      <c r="I567" t="str">
        <f>+IF(G567="","",VLOOKUP(G567,'Base facturation'!G562:H633,2,FALSE))</f>
        <v/>
      </c>
    </row>
    <row r="568" spans="9:9" x14ac:dyDescent="0.25">
      <c r="I568" t="str">
        <f>+IF(G568="","",VLOOKUP(G568,'Base facturation'!G563:H634,2,FALSE))</f>
        <v/>
      </c>
    </row>
    <row r="569" spans="9:9" x14ac:dyDescent="0.25">
      <c r="I569" t="str">
        <f>+IF(G569="","",VLOOKUP(G569,'Base facturation'!G564:H635,2,FALSE))</f>
        <v/>
      </c>
    </row>
    <row r="570" spans="9:9" x14ac:dyDescent="0.25">
      <c r="I570" t="str">
        <f>+IF(G570="","",VLOOKUP(G570,'Base facturation'!G565:H636,2,FALSE))</f>
        <v/>
      </c>
    </row>
    <row r="571" spans="9:9" x14ac:dyDescent="0.25">
      <c r="I571" t="str">
        <f>+IF(G571="","",VLOOKUP(G571,'Base facturation'!G566:H637,2,FALSE))</f>
        <v/>
      </c>
    </row>
    <row r="572" spans="9:9" x14ac:dyDescent="0.25">
      <c r="I572" t="str">
        <f>+IF(G572="","",VLOOKUP(G572,'Base facturation'!G567:H638,2,FALSE))</f>
        <v/>
      </c>
    </row>
    <row r="573" spans="9:9" x14ac:dyDescent="0.25">
      <c r="I573" t="str">
        <f>+IF(G573="","",VLOOKUP(G573,'Base facturation'!G568:H639,2,FALSE))</f>
        <v/>
      </c>
    </row>
    <row r="574" spans="9:9" x14ac:dyDescent="0.25">
      <c r="I574" t="str">
        <f>+IF(G574="","",VLOOKUP(G574,'Base facturation'!G569:H640,2,FALSE))</f>
        <v/>
      </c>
    </row>
    <row r="575" spans="9:9" x14ac:dyDescent="0.25">
      <c r="I575" t="str">
        <f>+IF(G575="","",VLOOKUP(G575,'Base facturation'!G570:H641,2,FALSE))</f>
        <v/>
      </c>
    </row>
    <row r="576" spans="9:9" x14ac:dyDescent="0.25">
      <c r="I576" t="str">
        <f>+IF(G576="","",VLOOKUP(G576,'Base facturation'!G571:H642,2,FALSE))</f>
        <v/>
      </c>
    </row>
    <row r="577" spans="9:9" x14ac:dyDescent="0.25">
      <c r="I577" t="str">
        <f>+IF(G577="","",VLOOKUP(G577,'Base facturation'!G572:H643,2,FALSE))</f>
        <v/>
      </c>
    </row>
    <row r="578" spans="9:9" x14ac:dyDescent="0.25">
      <c r="I578" t="str">
        <f>+IF(G578="","",VLOOKUP(G578,'Base facturation'!G573:H644,2,FALSE))</f>
        <v/>
      </c>
    </row>
    <row r="579" spans="9:9" x14ac:dyDescent="0.25">
      <c r="I579" t="str">
        <f>+IF(G579="","",VLOOKUP(G579,'Base facturation'!G574:H645,2,FALSE))</f>
        <v/>
      </c>
    </row>
    <row r="580" spans="9:9" x14ac:dyDescent="0.25">
      <c r="I580" t="str">
        <f>+IF(G580="","",VLOOKUP(G580,'Base facturation'!G575:H646,2,FALSE))</f>
        <v/>
      </c>
    </row>
    <row r="581" spans="9:9" x14ac:dyDescent="0.25">
      <c r="I581" t="str">
        <f>+IF(G581="","",VLOOKUP(G581,'Base facturation'!G576:H647,2,FALSE))</f>
        <v/>
      </c>
    </row>
    <row r="582" spans="9:9" x14ac:dyDescent="0.25">
      <c r="I582" t="str">
        <f>+IF(G582="","",VLOOKUP(G582,'Base facturation'!G577:H648,2,FALSE))</f>
        <v/>
      </c>
    </row>
    <row r="583" spans="9:9" x14ac:dyDescent="0.25">
      <c r="I583" t="str">
        <f>+IF(G583="","",VLOOKUP(G583,'Base facturation'!G578:H649,2,FALSE))</f>
        <v/>
      </c>
    </row>
    <row r="584" spans="9:9" x14ac:dyDescent="0.25">
      <c r="I584" t="str">
        <f>+IF(G584="","",VLOOKUP(G584,'Base facturation'!G579:H650,2,FALSE))</f>
        <v/>
      </c>
    </row>
    <row r="585" spans="9:9" x14ac:dyDescent="0.25">
      <c r="I585" t="str">
        <f>+IF(G585="","",VLOOKUP(G585,'Base facturation'!G580:H651,2,FALSE))</f>
        <v/>
      </c>
    </row>
    <row r="586" spans="9:9" x14ac:dyDescent="0.25">
      <c r="I586" t="str">
        <f>+IF(G586="","",VLOOKUP(G586,'Base facturation'!G581:H652,2,FALSE))</f>
        <v/>
      </c>
    </row>
    <row r="587" spans="9:9" x14ac:dyDescent="0.25">
      <c r="I587" t="str">
        <f>+IF(G587="","",VLOOKUP(G587,'Base facturation'!G582:H653,2,FALSE))</f>
        <v/>
      </c>
    </row>
    <row r="588" spans="9:9" x14ac:dyDescent="0.25">
      <c r="I588" t="str">
        <f>+IF(G588="","",VLOOKUP(G588,'Base facturation'!G583:H654,2,FALSE))</f>
        <v/>
      </c>
    </row>
    <row r="589" spans="9:9" x14ac:dyDescent="0.25">
      <c r="I589" t="str">
        <f>+IF(G589="","",VLOOKUP(G589,'Base facturation'!G584:H655,2,FALSE))</f>
        <v/>
      </c>
    </row>
    <row r="590" spans="9:9" x14ac:dyDescent="0.25">
      <c r="I590" t="str">
        <f>+IF(G590="","",VLOOKUP(G590,'Base facturation'!G585:H656,2,FALSE))</f>
        <v/>
      </c>
    </row>
    <row r="591" spans="9:9" x14ac:dyDescent="0.25">
      <c r="I591" t="str">
        <f>+IF(G591="","",VLOOKUP(G591,'Base facturation'!G586:H657,2,FALSE))</f>
        <v/>
      </c>
    </row>
    <row r="592" spans="9:9" x14ac:dyDescent="0.25">
      <c r="I592" t="str">
        <f>+IF(G592="","",VLOOKUP(G592,'Base facturation'!G587:H658,2,FALSE))</f>
        <v/>
      </c>
    </row>
    <row r="593" spans="9:9" x14ac:dyDescent="0.25">
      <c r="I593" t="str">
        <f>+IF(G593="","",VLOOKUP(G593,'Base facturation'!G588:H659,2,FALSE))</f>
        <v/>
      </c>
    </row>
    <row r="594" spans="9:9" x14ac:dyDescent="0.25">
      <c r="I594" t="str">
        <f>+IF(G594="","",VLOOKUP(G594,'Base facturation'!G589:H660,2,FALSE))</f>
        <v/>
      </c>
    </row>
    <row r="595" spans="9:9" x14ac:dyDescent="0.25">
      <c r="I595" t="str">
        <f>+IF(G595="","",VLOOKUP(G595,'Base facturation'!G590:H661,2,FALSE))</f>
        <v/>
      </c>
    </row>
    <row r="596" spans="9:9" x14ac:dyDescent="0.25">
      <c r="I596" t="str">
        <f>+IF(G596="","",VLOOKUP(G596,'Base facturation'!G591:H662,2,FALSE))</f>
        <v/>
      </c>
    </row>
    <row r="597" spans="9:9" x14ac:dyDescent="0.25">
      <c r="I597" t="str">
        <f>+IF(G597="","",VLOOKUP(G597,'Base facturation'!G592:H663,2,FALSE))</f>
        <v/>
      </c>
    </row>
    <row r="598" spans="9:9" x14ac:dyDescent="0.25">
      <c r="I598" t="str">
        <f>+IF(G598="","",VLOOKUP(G598,'Base facturation'!G593:H664,2,FALSE))</f>
        <v/>
      </c>
    </row>
    <row r="599" spans="9:9" x14ac:dyDescent="0.25">
      <c r="I599" t="str">
        <f>+IF(G599="","",VLOOKUP(G599,'Base facturation'!G594:H665,2,FALSE))</f>
        <v/>
      </c>
    </row>
    <row r="600" spans="9:9" x14ac:dyDescent="0.25">
      <c r="I600" t="str">
        <f>+IF(G600="","",VLOOKUP(G600,'Base facturation'!G595:H666,2,FALSE))</f>
        <v/>
      </c>
    </row>
    <row r="601" spans="9:9" x14ac:dyDescent="0.25">
      <c r="I601" t="str">
        <f>+IF(G601="","",VLOOKUP(G601,'Base facturation'!G596:H667,2,FALSE))</f>
        <v/>
      </c>
    </row>
    <row r="602" spans="9:9" x14ac:dyDescent="0.25">
      <c r="I602" t="str">
        <f>+IF(G602="","",VLOOKUP(G602,'Base facturation'!G597:H668,2,FALSE))</f>
        <v/>
      </c>
    </row>
    <row r="603" spans="9:9" x14ac:dyDescent="0.25">
      <c r="I603" t="str">
        <f>+IF(G603="","",VLOOKUP(G603,'Base facturation'!G598:H669,2,FALSE))</f>
        <v/>
      </c>
    </row>
    <row r="604" spans="9:9" x14ac:dyDescent="0.25">
      <c r="I604" t="str">
        <f>+IF(G604="","",VLOOKUP(G604,'Base facturation'!G599:H670,2,FALSE))</f>
        <v/>
      </c>
    </row>
    <row r="605" spans="9:9" x14ac:dyDescent="0.25">
      <c r="I605" t="str">
        <f>+IF(G605="","",VLOOKUP(G605,'Base facturation'!G600:H671,2,FALSE))</f>
        <v/>
      </c>
    </row>
    <row r="606" spans="9:9" x14ac:dyDescent="0.25">
      <c r="I606" t="str">
        <f>+IF(G606="","",VLOOKUP(G606,'Base facturation'!G601:H672,2,FALSE))</f>
        <v/>
      </c>
    </row>
    <row r="607" spans="9:9" x14ac:dyDescent="0.25">
      <c r="I607" t="str">
        <f>+IF(G607="","",VLOOKUP(G607,'Base facturation'!G602:H673,2,FALSE))</f>
        <v/>
      </c>
    </row>
    <row r="608" spans="9:9" x14ac:dyDescent="0.25">
      <c r="I608" t="str">
        <f>+IF(G608="","",VLOOKUP(G608,'Base facturation'!G603:H674,2,FALSE))</f>
        <v/>
      </c>
    </row>
    <row r="609" spans="9:9" x14ac:dyDescent="0.25">
      <c r="I609" t="str">
        <f>+IF(G609="","",VLOOKUP(G609,'Base facturation'!G604:H675,2,FALSE))</f>
        <v/>
      </c>
    </row>
    <row r="610" spans="9:9" x14ac:dyDescent="0.25">
      <c r="I610" t="str">
        <f>+IF(G610="","",VLOOKUP(G610,'Base facturation'!G605:H676,2,FALSE))</f>
        <v/>
      </c>
    </row>
    <row r="611" spans="9:9" x14ac:dyDescent="0.25">
      <c r="I611" t="str">
        <f>+IF(G611="","",VLOOKUP(G611,'Base facturation'!G606:H677,2,FALSE))</f>
        <v/>
      </c>
    </row>
    <row r="612" spans="9:9" x14ac:dyDescent="0.25">
      <c r="I612" t="str">
        <f>+IF(G612="","",VLOOKUP(G612,'Base facturation'!G607:H678,2,FALSE))</f>
        <v/>
      </c>
    </row>
    <row r="613" spans="9:9" x14ac:dyDescent="0.25">
      <c r="I613" t="str">
        <f>+IF(G613="","",VLOOKUP(G613,'Base facturation'!G608:H679,2,FALSE))</f>
        <v/>
      </c>
    </row>
    <row r="614" spans="9:9" x14ac:dyDescent="0.25">
      <c r="I614" t="str">
        <f>+IF(G614="","",VLOOKUP(G614,'Base facturation'!G609:H680,2,FALSE))</f>
        <v/>
      </c>
    </row>
    <row r="615" spans="9:9" x14ac:dyDescent="0.25">
      <c r="I615" t="str">
        <f>+IF(G615="","",VLOOKUP(G615,'Base facturation'!G610:H681,2,FALSE))</f>
        <v/>
      </c>
    </row>
    <row r="616" spans="9:9" x14ac:dyDescent="0.25">
      <c r="I616" t="str">
        <f>+IF(G616="","",VLOOKUP(G616,'Base facturation'!G611:H682,2,FALSE))</f>
        <v/>
      </c>
    </row>
    <row r="617" spans="9:9" x14ac:dyDescent="0.25">
      <c r="I617" t="str">
        <f>+IF(G617="","",VLOOKUP(G617,'Base facturation'!G612:H683,2,FALSE))</f>
        <v/>
      </c>
    </row>
    <row r="618" spans="9:9" x14ac:dyDescent="0.25">
      <c r="I618" t="str">
        <f>+IF(G618="","",VLOOKUP(G618,'Base facturation'!G613:H684,2,FALSE))</f>
        <v/>
      </c>
    </row>
    <row r="619" spans="9:9" x14ac:dyDescent="0.25">
      <c r="I619" t="str">
        <f>+IF(G619="","",VLOOKUP(G619,'Base facturation'!G614:H685,2,FALSE))</f>
        <v/>
      </c>
    </row>
    <row r="620" spans="9:9" x14ac:dyDescent="0.25">
      <c r="I620" t="str">
        <f>+IF(G620="","",VLOOKUP(G620,'Base facturation'!G615:H686,2,FALSE))</f>
        <v/>
      </c>
    </row>
    <row r="621" spans="9:9" x14ac:dyDescent="0.25">
      <c r="I621" t="str">
        <f>+IF(G621="","",VLOOKUP(G621,'Base facturation'!G616:H687,2,FALSE))</f>
        <v/>
      </c>
    </row>
    <row r="622" spans="9:9" x14ac:dyDescent="0.25">
      <c r="I622" t="str">
        <f>+IF(G622="","",VLOOKUP(G622,'Base facturation'!G617:H688,2,FALSE))</f>
        <v/>
      </c>
    </row>
    <row r="623" spans="9:9" x14ac:dyDescent="0.25">
      <c r="I623" t="str">
        <f>+IF(G623="","",VLOOKUP(G623,'Base facturation'!G618:H689,2,FALSE))</f>
        <v/>
      </c>
    </row>
    <row r="624" spans="9:9" x14ac:dyDescent="0.25">
      <c r="I624" t="str">
        <f>+IF(G624="","",VLOOKUP(G624,'Base facturation'!G619:H690,2,FALSE))</f>
        <v/>
      </c>
    </row>
    <row r="625" spans="9:9" x14ac:dyDescent="0.25">
      <c r="I625" t="str">
        <f>+IF(G625="","",VLOOKUP(G625,'Base facturation'!G620:H691,2,FALSE))</f>
        <v/>
      </c>
    </row>
    <row r="626" spans="9:9" x14ac:dyDescent="0.25">
      <c r="I626" t="str">
        <f>+IF(G626="","",VLOOKUP(G626,'Base facturation'!G621:H692,2,FALSE))</f>
        <v/>
      </c>
    </row>
    <row r="627" spans="9:9" x14ac:dyDescent="0.25">
      <c r="I627" t="str">
        <f>+IF(G627="","",VLOOKUP(G627,'Base facturation'!G622:H693,2,FALSE))</f>
        <v/>
      </c>
    </row>
    <row r="628" spans="9:9" x14ac:dyDescent="0.25">
      <c r="I628" t="str">
        <f>+IF(G628="","",VLOOKUP(G628,'Base facturation'!G623:H694,2,FALSE))</f>
        <v/>
      </c>
    </row>
    <row r="629" spans="9:9" x14ac:dyDescent="0.25">
      <c r="I629" t="str">
        <f>+IF(G629="","",VLOOKUP(G629,'Base facturation'!G624:H695,2,FALSE))</f>
        <v/>
      </c>
    </row>
    <row r="630" spans="9:9" x14ac:dyDescent="0.25">
      <c r="I630" t="str">
        <f>+IF(G630="","",VLOOKUP(G630,'Base facturation'!G625:H696,2,FALSE))</f>
        <v/>
      </c>
    </row>
    <row r="631" spans="9:9" x14ac:dyDescent="0.25">
      <c r="I631" t="str">
        <f>+IF(G631="","",VLOOKUP(G631,'Base facturation'!G626:H697,2,FALSE))</f>
        <v/>
      </c>
    </row>
    <row r="632" spans="9:9" x14ac:dyDescent="0.25">
      <c r="I632" t="str">
        <f>+IF(G632="","",VLOOKUP(G632,'Base facturation'!G627:H698,2,FALSE))</f>
        <v/>
      </c>
    </row>
    <row r="633" spans="9:9" x14ac:dyDescent="0.25">
      <c r="I633" t="str">
        <f>+IF(G633="","",VLOOKUP(G633,'Base facturation'!G628:H699,2,FALSE))</f>
        <v/>
      </c>
    </row>
    <row r="634" spans="9:9" x14ac:dyDescent="0.25">
      <c r="I634" t="str">
        <f>+IF(G634="","",VLOOKUP(G634,'Base facturation'!G629:H700,2,FALSE))</f>
        <v/>
      </c>
    </row>
    <row r="635" spans="9:9" x14ac:dyDescent="0.25">
      <c r="I635" t="str">
        <f>+IF(G635="","",VLOOKUP(G635,'Base facturation'!G630:H701,2,FALSE))</f>
        <v/>
      </c>
    </row>
    <row r="636" spans="9:9" x14ac:dyDescent="0.25">
      <c r="I636" t="str">
        <f>+IF(G636="","",VLOOKUP(G636,'Base facturation'!G631:H702,2,FALSE))</f>
        <v/>
      </c>
    </row>
    <row r="637" spans="9:9" x14ac:dyDescent="0.25">
      <c r="I637" t="str">
        <f>+IF(G637="","",VLOOKUP(G637,'Base facturation'!G632:H703,2,FALSE))</f>
        <v/>
      </c>
    </row>
    <row r="638" spans="9:9" x14ac:dyDescent="0.25">
      <c r="I638" t="str">
        <f>+IF(G638="","",VLOOKUP(G638,'Base facturation'!G633:H704,2,FALSE))</f>
        <v/>
      </c>
    </row>
    <row r="639" spans="9:9" x14ac:dyDescent="0.25">
      <c r="I639" t="str">
        <f>+IF(G639="","",VLOOKUP(G639,'Base facturation'!G634:H705,2,FALSE))</f>
        <v/>
      </c>
    </row>
    <row r="640" spans="9:9" x14ac:dyDescent="0.25">
      <c r="I640" t="str">
        <f>+IF(G640="","",VLOOKUP(G640,'Base facturation'!G635:H706,2,FALSE))</f>
        <v/>
      </c>
    </row>
    <row r="641" spans="9:9" x14ac:dyDescent="0.25">
      <c r="I641" t="str">
        <f>+IF(G641="","",VLOOKUP(G641,'Base facturation'!G636:H707,2,FALSE))</f>
        <v/>
      </c>
    </row>
    <row r="642" spans="9:9" x14ac:dyDescent="0.25">
      <c r="I642" t="str">
        <f>+IF(G642="","",VLOOKUP(G642,'Base facturation'!G637:H708,2,FALSE))</f>
        <v/>
      </c>
    </row>
    <row r="643" spans="9:9" x14ac:dyDescent="0.25">
      <c r="I643" t="str">
        <f>+IF(G643="","",VLOOKUP(G643,'Base facturation'!G638:H709,2,FALSE))</f>
        <v/>
      </c>
    </row>
    <row r="644" spans="9:9" x14ac:dyDescent="0.25">
      <c r="I644" t="str">
        <f>+IF(G644="","",VLOOKUP(G644,'Base facturation'!G639:H710,2,FALSE))</f>
        <v/>
      </c>
    </row>
    <row r="645" spans="9:9" x14ac:dyDescent="0.25">
      <c r="I645" t="str">
        <f>+IF(G645="","",VLOOKUP(G645,'Base facturation'!G640:H711,2,FALSE))</f>
        <v/>
      </c>
    </row>
    <row r="646" spans="9:9" x14ac:dyDescent="0.25">
      <c r="I646" t="str">
        <f>+IF(G646="","",VLOOKUP(G646,'Base facturation'!G641:H712,2,FALSE))</f>
        <v/>
      </c>
    </row>
    <row r="647" spans="9:9" x14ac:dyDescent="0.25">
      <c r="I647" t="str">
        <f>+IF(G647="","",VLOOKUP(G647,'Base facturation'!G642:H713,2,FALSE))</f>
        <v/>
      </c>
    </row>
    <row r="648" spans="9:9" x14ac:dyDescent="0.25">
      <c r="I648" t="str">
        <f>+IF(G648="","",VLOOKUP(G648,'Base facturation'!G643:H714,2,FALSE))</f>
        <v/>
      </c>
    </row>
    <row r="649" spans="9:9" x14ac:dyDescent="0.25">
      <c r="I649" t="str">
        <f>+IF(G649="","",VLOOKUP(G649,'Base facturation'!G644:H715,2,FALSE))</f>
        <v/>
      </c>
    </row>
    <row r="650" spans="9:9" x14ac:dyDescent="0.25">
      <c r="I650" t="str">
        <f>+IF(G650="","",VLOOKUP(G650,'Base facturation'!G645:H716,2,FALSE))</f>
        <v/>
      </c>
    </row>
    <row r="651" spans="9:9" x14ac:dyDescent="0.25">
      <c r="I651" t="str">
        <f>+IF(G651="","",VLOOKUP(G651,'Base facturation'!G646:H717,2,FALSE))</f>
        <v/>
      </c>
    </row>
    <row r="652" spans="9:9" x14ac:dyDescent="0.25">
      <c r="I652" t="str">
        <f>+IF(G652="","",VLOOKUP(G652,'Base facturation'!G647:H718,2,FALSE))</f>
        <v/>
      </c>
    </row>
    <row r="653" spans="9:9" x14ac:dyDescent="0.25">
      <c r="I653" t="str">
        <f>+IF(G653="","",VLOOKUP(G653,'Base facturation'!G648:H719,2,FALSE))</f>
        <v/>
      </c>
    </row>
    <row r="654" spans="9:9" x14ac:dyDescent="0.25">
      <c r="I654" t="str">
        <f>+IF(G654="","",VLOOKUP(G654,'Base facturation'!G649:H720,2,FALSE))</f>
        <v/>
      </c>
    </row>
    <row r="655" spans="9:9" x14ac:dyDescent="0.25">
      <c r="I655" t="str">
        <f>+IF(G655="","",VLOOKUP(G655,'Base facturation'!G650:H721,2,FALSE))</f>
        <v/>
      </c>
    </row>
    <row r="656" spans="9:9" x14ac:dyDescent="0.25">
      <c r="I656" t="str">
        <f>+IF(G656="","",VLOOKUP(G656,'Base facturation'!G651:H722,2,FALSE))</f>
        <v/>
      </c>
    </row>
  </sheetData>
  <autoFilter ref="A5:K5" xr:uid="{AD847D90-EA08-41FC-8361-7A134B3D025E}"/>
  <conditionalFormatting sqref="E6:E1236">
    <cfRule type="expression" dxfId="1" priority="2">
      <formula>D6="M"</formula>
    </cfRule>
  </conditionalFormatting>
  <conditionalFormatting sqref="F6:F1236">
    <cfRule type="expression" dxfId="0" priority="1">
      <formula>D6="T"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5C895D3-7EC3-47DA-B5FA-529C78881DC9}">
          <x14:formula1>
            <xm:f>Base!$P$2:$P$5</xm:f>
          </x14:formula1>
          <xm:sqref>K6</xm:sqref>
        </x14:dataValidation>
        <x14:dataValidation type="list" allowBlank="1" showInputMessage="1" showErrorMessage="1" xr:uid="{F6126981-1255-4344-8278-CC9FEF659CF1}">
          <x14:formula1>
            <xm:f>Base!$C$2:$C$286</xm:f>
          </x14:formula1>
          <xm:sqref>C6</xm:sqref>
        </x14:dataValidation>
        <x14:dataValidation type="list" allowBlank="1" showInputMessage="1" showErrorMessage="1" xr:uid="{256512C0-796D-423F-AC69-8079F322BDEB}">
          <x14:formula1>
            <xm:f>'Base facturation'!$G$1:$G$49</xm:f>
          </x14:formula1>
          <xm:sqref>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9B958-EE6B-42EF-9CD8-A027EF2B52C5}">
  <sheetPr codeName="Feuil1"/>
  <dimension ref="A1:S454"/>
  <sheetViews>
    <sheetView zoomScale="109" workbookViewId="0">
      <selection activeCell="C12" sqref="C12"/>
    </sheetView>
  </sheetViews>
  <sheetFormatPr baseColWidth="10" defaultRowHeight="15" x14ac:dyDescent="0.25"/>
  <sheetData>
    <row r="1" spans="1:19" x14ac:dyDescent="0.25">
      <c r="A1" t="s">
        <v>4</v>
      </c>
      <c r="B1" t="s">
        <v>5</v>
      </c>
      <c r="C1" t="s">
        <v>6</v>
      </c>
      <c r="D1" t="s">
        <v>50</v>
      </c>
      <c r="E1" t="s">
        <v>7</v>
      </c>
      <c r="F1" t="s">
        <v>239</v>
      </c>
      <c r="G1" t="s">
        <v>9</v>
      </c>
      <c r="H1" t="s">
        <v>10</v>
      </c>
      <c r="I1" t="s">
        <v>11</v>
      </c>
      <c r="J1" t="s">
        <v>12</v>
      </c>
      <c r="K1" t="str">
        <f>+B1</f>
        <v>N° client</v>
      </c>
      <c r="L1" t="str">
        <f>+A1</f>
        <v>Portefeuille</v>
      </c>
      <c r="P1" t="s">
        <v>23</v>
      </c>
      <c r="Q1" t="s">
        <v>4</v>
      </c>
      <c r="R1" t="s">
        <v>9</v>
      </c>
      <c r="S1" t="s">
        <v>239</v>
      </c>
    </row>
    <row r="2" spans="1:19" x14ac:dyDescent="0.25">
      <c r="A2" t="s">
        <v>13</v>
      </c>
      <c r="B2" s="3" t="s">
        <v>14</v>
      </c>
      <c r="C2" t="s">
        <v>15</v>
      </c>
      <c r="D2" t="s">
        <v>8</v>
      </c>
      <c r="E2" t="s">
        <v>1</v>
      </c>
      <c r="F2" t="s">
        <v>241</v>
      </c>
      <c r="G2" s="2">
        <v>20</v>
      </c>
      <c r="H2">
        <v>2024</v>
      </c>
      <c r="I2" s="2">
        <v>25</v>
      </c>
      <c r="J2" s="2">
        <v>35</v>
      </c>
      <c r="K2" t="str">
        <f t="shared" ref="K2:K65" si="0">+B2</f>
        <v>0037</v>
      </c>
      <c r="L2" t="str">
        <f t="shared" ref="L2:L65" si="1">+A2</f>
        <v>JB</v>
      </c>
      <c r="P2" t="s">
        <v>19</v>
      </c>
      <c r="Q2" t="s">
        <v>0</v>
      </c>
      <c r="R2" s="2">
        <v>20</v>
      </c>
      <c r="S2" t="s">
        <v>241</v>
      </c>
    </row>
    <row r="3" spans="1:19" x14ac:dyDescent="0.25">
      <c r="A3" t="s">
        <v>0</v>
      </c>
      <c r="B3" s="3" t="s">
        <v>24</v>
      </c>
      <c r="C3" t="s">
        <v>37</v>
      </c>
      <c r="D3" t="s">
        <v>16</v>
      </c>
      <c r="E3" t="s">
        <v>2</v>
      </c>
      <c r="G3" s="2">
        <v>21.5</v>
      </c>
      <c r="H3">
        <v>2025</v>
      </c>
      <c r="I3" s="2" t="s">
        <v>3</v>
      </c>
      <c r="J3" s="2">
        <v>25</v>
      </c>
      <c r="K3" t="str">
        <f t="shared" si="0"/>
        <v>0036</v>
      </c>
      <c r="L3" t="str">
        <f t="shared" si="1"/>
        <v>CV</v>
      </c>
      <c r="P3" t="s">
        <v>20</v>
      </c>
      <c r="Q3" t="s">
        <v>13</v>
      </c>
      <c r="R3" s="2">
        <v>21.5</v>
      </c>
    </row>
    <row r="4" spans="1:19" x14ac:dyDescent="0.25">
      <c r="A4" t="s">
        <v>0</v>
      </c>
      <c r="B4" s="3" t="s">
        <v>25</v>
      </c>
      <c r="C4" t="s">
        <v>38</v>
      </c>
      <c r="D4" t="s">
        <v>17</v>
      </c>
      <c r="G4" s="2">
        <v>22</v>
      </c>
      <c r="H4" t="s">
        <v>18</v>
      </c>
      <c r="I4" s="2">
        <v>35</v>
      </c>
      <c r="J4" s="2">
        <v>20</v>
      </c>
      <c r="K4" t="str">
        <f t="shared" si="0"/>
        <v>0035</v>
      </c>
      <c r="L4" t="str">
        <f t="shared" si="1"/>
        <v>CV</v>
      </c>
      <c r="P4" t="s">
        <v>21</v>
      </c>
      <c r="R4" s="2">
        <v>22</v>
      </c>
    </row>
    <row r="5" spans="1:19" x14ac:dyDescent="0.25">
      <c r="A5" t="s">
        <v>0</v>
      </c>
      <c r="B5" s="3" t="s">
        <v>26</v>
      </c>
      <c r="C5" t="s">
        <v>39</v>
      </c>
      <c r="F5" t="s">
        <v>241</v>
      </c>
      <c r="G5" s="2">
        <v>22.5</v>
      </c>
      <c r="J5" s="2">
        <v>15</v>
      </c>
      <c r="K5" t="str">
        <f t="shared" si="0"/>
        <v>0034</v>
      </c>
      <c r="L5" t="str">
        <f t="shared" si="1"/>
        <v>CV</v>
      </c>
      <c r="P5" t="s">
        <v>22</v>
      </c>
      <c r="R5" s="2">
        <v>22.5</v>
      </c>
    </row>
    <row r="6" spans="1:19" x14ac:dyDescent="0.25">
      <c r="A6" t="s">
        <v>0</v>
      </c>
      <c r="B6" s="3" t="s">
        <v>27</v>
      </c>
      <c r="C6" t="s">
        <v>40</v>
      </c>
      <c r="G6" s="2">
        <v>23</v>
      </c>
      <c r="J6" s="2">
        <v>10</v>
      </c>
      <c r="K6" t="str">
        <f t="shared" si="0"/>
        <v>0033</v>
      </c>
      <c r="L6" t="str">
        <f t="shared" si="1"/>
        <v>CV</v>
      </c>
      <c r="R6" s="2">
        <v>23</v>
      </c>
    </row>
    <row r="7" spans="1:19" x14ac:dyDescent="0.25">
      <c r="A7" t="s">
        <v>0</v>
      </c>
      <c r="B7" s="3" t="s">
        <v>28</v>
      </c>
      <c r="C7" t="s">
        <v>41</v>
      </c>
      <c r="G7" s="2">
        <v>23.75</v>
      </c>
      <c r="J7" s="2">
        <v>0</v>
      </c>
      <c r="K7" t="str">
        <f t="shared" si="0"/>
        <v>0032</v>
      </c>
      <c r="L7" t="str">
        <f t="shared" si="1"/>
        <v>CV</v>
      </c>
      <c r="R7" s="2">
        <v>23.75</v>
      </c>
    </row>
    <row r="8" spans="1:19" x14ac:dyDescent="0.25">
      <c r="A8" t="s">
        <v>0</v>
      </c>
      <c r="B8" s="3" t="s">
        <v>29</v>
      </c>
      <c r="C8" t="s">
        <v>42</v>
      </c>
      <c r="G8" s="2">
        <v>25</v>
      </c>
      <c r="J8" s="2"/>
      <c r="K8" t="str">
        <f t="shared" si="0"/>
        <v>0031</v>
      </c>
      <c r="L8" t="str">
        <f t="shared" si="1"/>
        <v>CV</v>
      </c>
      <c r="R8" s="2">
        <v>25</v>
      </c>
    </row>
    <row r="9" spans="1:19" x14ac:dyDescent="0.25">
      <c r="A9" t="s">
        <v>0</v>
      </c>
      <c r="B9" s="3" t="s">
        <v>30</v>
      </c>
      <c r="C9" t="s">
        <v>43</v>
      </c>
      <c r="G9" s="2">
        <v>26</v>
      </c>
      <c r="K9" t="str">
        <f t="shared" si="0"/>
        <v>0030</v>
      </c>
      <c r="L9" t="str">
        <f t="shared" si="1"/>
        <v>CV</v>
      </c>
      <c r="R9" s="2">
        <v>26</v>
      </c>
    </row>
    <row r="10" spans="1:19" x14ac:dyDescent="0.25">
      <c r="A10" t="s">
        <v>0</v>
      </c>
      <c r="B10" s="3" t="s">
        <v>31</v>
      </c>
      <c r="C10" t="s">
        <v>44</v>
      </c>
      <c r="G10" s="2">
        <v>27</v>
      </c>
      <c r="K10" t="str">
        <f t="shared" si="0"/>
        <v>0029</v>
      </c>
      <c r="L10" t="str">
        <f t="shared" si="1"/>
        <v>CV</v>
      </c>
      <c r="R10" s="2">
        <v>27</v>
      </c>
    </row>
    <row r="11" spans="1:19" x14ac:dyDescent="0.25">
      <c r="A11" t="s">
        <v>0</v>
      </c>
      <c r="B11" s="3" t="s">
        <v>32</v>
      </c>
      <c r="C11" t="s">
        <v>45</v>
      </c>
      <c r="G11" s="2">
        <v>28.33</v>
      </c>
      <c r="K11" t="str">
        <f t="shared" si="0"/>
        <v>0028</v>
      </c>
      <c r="L11" t="str">
        <f t="shared" si="1"/>
        <v>CV</v>
      </c>
      <c r="R11" s="2">
        <v>28.33</v>
      </c>
    </row>
    <row r="12" spans="1:19" x14ac:dyDescent="0.25">
      <c r="A12" t="s">
        <v>0</v>
      </c>
      <c r="B12" s="3" t="s">
        <v>33</v>
      </c>
      <c r="C12" t="s">
        <v>46</v>
      </c>
      <c r="G12" s="2">
        <v>28.35</v>
      </c>
      <c r="K12" t="str">
        <f t="shared" si="0"/>
        <v>0027</v>
      </c>
      <c r="L12" t="str">
        <f t="shared" si="1"/>
        <v>CV</v>
      </c>
      <c r="R12" s="2">
        <v>28.35</v>
      </c>
    </row>
    <row r="13" spans="1:19" x14ac:dyDescent="0.25">
      <c r="A13" t="s">
        <v>0</v>
      </c>
      <c r="B13" s="3" t="s">
        <v>34</v>
      </c>
      <c r="C13" t="s">
        <v>47</v>
      </c>
      <c r="G13" s="2">
        <v>30</v>
      </c>
      <c r="K13" t="str">
        <f t="shared" si="0"/>
        <v>0026</v>
      </c>
      <c r="L13" t="str">
        <f t="shared" si="1"/>
        <v>CV</v>
      </c>
      <c r="R13" s="2">
        <v>30</v>
      </c>
    </row>
    <row r="14" spans="1:19" x14ac:dyDescent="0.25">
      <c r="A14" t="s">
        <v>0</v>
      </c>
      <c r="B14" s="3" t="s">
        <v>35</v>
      </c>
      <c r="C14" t="s">
        <v>48</v>
      </c>
      <c r="G14" s="2">
        <v>31</v>
      </c>
      <c r="K14" t="str">
        <f t="shared" si="0"/>
        <v>0025</v>
      </c>
      <c r="L14" t="str">
        <f t="shared" si="1"/>
        <v>CV</v>
      </c>
      <c r="R14" s="2">
        <v>31</v>
      </c>
    </row>
    <row r="15" spans="1:19" x14ac:dyDescent="0.25">
      <c r="A15" t="s">
        <v>0</v>
      </c>
      <c r="B15" s="3" t="s">
        <v>36</v>
      </c>
      <c r="C15" t="s">
        <v>49</v>
      </c>
      <c r="G15" s="2">
        <v>0</v>
      </c>
      <c r="K15" t="str">
        <f t="shared" si="0"/>
        <v>0024</v>
      </c>
      <c r="L15" t="str">
        <f t="shared" si="1"/>
        <v>CV</v>
      </c>
      <c r="R15" s="2">
        <v>0</v>
      </c>
    </row>
    <row r="16" spans="1:19" x14ac:dyDescent="0.25">
      <c r="A16" t="s">
        <v>0</v>
      </c>
      <c r="B16" s="3"/>
      <c r="K16">
        <f t="shared" si="0"/>
        <v>0</v>
      </c>
      <c r="L16" t="str">
        <f t="shared" si="1"/>
        <v>CV</v>
      </c>
    </row>
    <row r="17" spans="1:12" x14ac:dyDescent="0.25">
      <c r="A17" t="s">
        <v>0</v>
      </c>
      <c r="B17" s="3"/>
      <c r="G17" s="2"/>
      <c r="K17">
        <f t="shared" si="0"/>
        <v>0</v>
      </c>
      <c r="L17" t="str">
        <f t="shared" si="1"/>
        <v>CV</v>
      </c>
    </row>
    <row r="18" spans="1:12" x14ac:dyDescent="0.25">
      <c r="A18" t="s">
        <v>0</v>
      </c>
      <c r="B18" s="3"/>
      <c r="K18">
        <f t="shared" si="0"/>
        <v>0</v>
      </c>
      <c r="L18" t="str">
        <f t="shared" si="1"/>
        <v>CV</v>
      </c>
    </row>
    <row r="19" spans="1:12" x14ac:dyDescent="0.25">
      <c r="B19" s="3"/>
      <c r="K19">
        <f t="shared" si="0"/>
        <v>0</v>
      </c>
      <c r="L19">
        <f t="shared" si="1"/>
        <v>0</v>
      </c>
    </row>
    <row r="20" spans="1:12" x14ac:dyDescent="0.25">
      <c r="B20" s="3"/>
      <c r="K20">
        <f t="shared" si="0"/>
        <v>0</v>
      </c>
      <c r="L20">
        <f t="shared" si="1"/>
        <v>0</v>
      </c>
    </row>
    <row r="21" spans="1:12" x14ac:dyDescent="0.25">
      <c r="B21" s="3"/>
      <c r="K21">
        <f t="shared" si="0"/>
        <v>0</v>
      </c>
      <c r="L21">
        <f t="shared" si="1"/>
        <v>0</v>
      </c>
    </row>
    <row r="22" spans="1:12" x14ac:dyDescent="0.25">
      <c r="B22" s="3"/>
      <c r="K22">
        <f t="shared" si="0"/>
        <v>0</v>
      </c>
      <c r="L22">
        <f t="shared" si="1"/>
        <v>0</v>
      </c>
    </row>
    <row r="23" spans="1:12" x14ac:dyDescent="0.25">
      <c r="B23" s="3"/>
      <c r="K23">
        <f t="shared" si="0"/>
        <v>0</v>
      </c>
      <c r="L23">
        <f t="shared" si="1"/>
        <v>0</v>
      </c>
    </row>
    <row r="24" spans="1:12" x14ac:dyDescent="0.25">
      <c r="B24" s="3"/>
      <c r="K24">
        <f t="shared" si="0"/>
        <v>0</v>
      </c>
      <c r="L24">
        <f t="shared" si="1"/>
        <v>0</v>
      </c>
    </row>
    <row r="25" spans="1:12" x14ac:dyDescent="0.25">
      <c r="B25" s="3"/>
      <c r="K25">
        <f t="shared" si="0"/>
        <v>0</v>
      </c>
      <c r="L25">
        <f t="shared" si="1"/>
        <v>0</v>
      </c>
    </row>
    <row r="26" spans="1:12" x14ac:dyDescent="0.25">
      <c r="B26" s="3"/>
      <c r="K26">
        <f t="shared" si="0"/>
        <v>0</v>
      </c>
      <c r="L26">
        <f t="shared" si="1"/>
        <v>0</v>
      </c>
    </row>
    <row r="27" spans="1:12" x14ac:dyDescent="0.25">
      <c r="B27" s="3"/>
      <c r="K27">
        <f t="shared" si="0"/>
        <v>0</v>
      </c>
      <c r="L27">
        <f t="shared" si="1"/>
        <v>0</v>
      </c>
    </row>
    <row r="28" spans="1:12" x14ac:dyDescent="0.25">
      <c r="B28" s="3"/>
      <c r="K28">
        <f t="shared" si="0"/>
        <v>0</v>
      </c>
      <c r="L28">
        <f t="shared" si="1"/>
        <v>0</v>
      </c>
    </row>
    <row r="29" spans="1:12" x14ac:dyDescent="0.25">
      <c r="B29" s="3"/>
      <c r="K29">
        <f t="shared" si="0"/>
        <v>0</v>
      </c>
      <c r="L29">
        <f t="shared" si="1"/>
        <v>0</v>
      </c>
    </row>
    <row r="30" spans="1:12" x14ac:dyDescent="0.25">
      <c r="B30" s="3"/>
      <c r="K30">
        <f t="shared" si="0"/>
        <v>0</v>
      </c>
      <c r="L30">
        <f t="shared" si="1"/>
        <v>0</v>
      </c>
    </row>
    <row r="31" spans="1:12" x14ac:dyDescent="0.25">
      <c r="B31" s="3"/>
      <c r="K31">
        <f t="shared" si="0"/>
        <v>0</v>
      </c>
      <c r="L31">
        <f t="shared" si="1"/>
        <v>0</v>
      </c>
    </row>
    <row r="32" spans="1:12" x14ac:dyDescent="0.25">
      <c r="B32" s="3"/>
      <c r="K32">
        <f t="shared" si="0"/>
        <v>0</v>
      </c>
      <c r="L32">
        <f t="shared" si="1"/>
        <v>0</v>
      </c>
    </row>
    <row r="33" spans="11:12" x14ac:dyDescent="0.25">
      <c r="K33">
        <f t="shared" si="0"/>
        <v>0</v>
      </c>
      <c r="L33">
        <f t="shared" si="1"/>
        <v>0</v>
      </c>
    </row>
    <row r="34" spans="11:12" x14ac:dyDescent="0.25">
      <c r="K34">
        <f t="shared" si="0"/>
        <v>0</v>
      </c>
      <c r="L34">
        <f t="shared" si="1"/>
        <v>0</v>
      </c>
    </row>
    <row r="35" spans="11:12" x14ac:dyDescent="0.25">
      <c r="K35">
        <f t="shared" si="0"/>
        <v>0</v>
      </c>
      <c r="L35">
        <f t="shared" si="1"/>
        <v>0</v>
      </c>
    </row>
    <row r="36" spans="11:12" x14ac:dyDescent="0.25">
      <c r="K36">
        <f t="shared" si="0"/>
        <v>0</v>
      </c>
      <c r="L36">
        <f t="shared" si="1"/>
        <v>0</v>
      </c>
    </row>
    <row r="37" spans="11:12" x14ac:dyDescent="0.25">
      <c r="K37">
        <f t="shared" si="0"/>
        <v>0</v>
      </c>
      <c r="L37">
        <f t="shared" si="1"/>
        <v>0</v>
      </c>
    </row>
    <row r="38" spans="11:12" x14ac:dyDescent="0.25">
      <c r="K38">
        <f t="shared" si="0"/>
        <v>0</v>
      </c>
      <c r="L38">
        <f t="shared" si="1"/>
        <v>0</v>
      </c>
    </row>
    <row r="39" spans="11:12" x14ac:dyDescent="0.25">
      <c r="K39">
        <f t="shared" si="0"/>
        <v>0</v>
      </c>
      <c r="L39">
        <f t="shared" si="1"/>
        <v>0</v>
      </c>
    </row>
    <row r="40" spans="11:12" x14ac:dyDescent="0.25">
      <c r="K40">
        <f t="shared" si="0"/>
        <v>0</v>
      </c>
      <c r="L40">
        <f t="shared" si="1"/>
        <v>0</v>
      </c>
    </row>
    <row r="41" spans="11:12" x14ac:dyDescent="0.25">
      <c r="K41">
        <f t="shared" si="0"/>
        <v>0</v>
      </c>
      <c r="L41">
        <f t="shared" si="1"/>
        <v>0</v>
      </c>
    </row>
    <row r="42" spans="11:12" x14ac:dyDescent="0.25">
      <c r="K42">
        <f t="shared" si="0"/>
        <v>0</v>
      </c>
      <c r="L42">
        <f t="shared" si="1"/>
        <v>0</v>
      </c>
    </row>
    <row r="43" spans="11:12" x14ac:dyDescent="0.25">
      <c r="K43">
        <f t="shared" si="0"/>
        <v>0</v>
      </c>
      <c r="L43">
        <f t="shared" si="1"/>
        <v>0</v>
      </c>
    </row>
    <row r="44" spans="11:12" x14ac:dyDescent="0.25">
      <c r="K44">
        <f t="shared" si="0"/>
        <v>0</v>
      </c>
      <c r="L44">
        <f t="shared" si="1"/>
        <v>0</v>
      </c>
    </row>
    <row r="45" spans="11:12" x14ac:dyDescent="0.25">
      <c r="K45">
        <f t="shared" si="0"/>
        <v>0</v>
      </c>
      <c r="L45">
        <f t="shared" si="1"/>
        <v>0</v>
      </c>
    </row>
    <row r="46" spans="11:12" x14ac:dyDescent="0.25">
      <c r="K46">
        <f t="shared" si="0"/>
        <v>0</v>
      </c>
      <c r="L46">
        <f t="shared" si="1"/>
        <v>0</v>
      </c>
    </row>
    <row r="47" spans="11:12" x14ac:dyDescent="0.25">
      <c r="K47">
        <f t="shared" si="0"/>
        <v>0</v>
      </c>
      <c r="L47">
        <f t="shared" si="1"/>
        <v>0</v>
      </c>
    </row>
    <row r="48" spans="11:12" x14ac:dyDescent="0.25">
      <c r="K48">
        <f t="shared" si="0"/>
        <v>0</v>
      </c>
      <c r="L48">
        <f t="shared" si="1"/>
        <v>0</v>
      </c>
    </row>
    <row r="49" spans="11:12" x14ac:dyDescent="0.25">
      <c r="K49">
        <f t="shared" si="0"/>
        <v>0</v>
      </c>
      <c r="L49">
        <f t="shared" si="1"/>
        <v>0</v>
      </c>
    </row>
    <row r="50" spans="11:12" x14ac:dyDescent="0.25">
      <c r="K50">
        <f t="shared" si="0"/>
        <v>0</v>
      </c>
      <c r="L50">
        <f t="shared" si="1"/>
        <v>0</v>
      </c>
    </row>
    <row r="51" spans="11:12" x14ac:dyDescent="0.25">
      <c r="K51">
        <f t="shared" si="0"/>
        <v>0</v>
      </c>
      <c r="L51">
        <f t="shared" si="1"/>
        <v>0</v>
      </c>
    </row>
    <row r="52" spans="11:12" x14ac:dyDescent="0.25">
      <c r="K52">
        <f t="shared" si="0"/>
        <v>0</v>
      </c>
      <c r="L52">
        <f t="shared" si="1"/>
        <v>0</v>
      </c>
    </row>
    <row r="53" spans="11:12" x14ac:dyDescent="0.25">
      <c r="K53">
        <f t="shared" si="0"/>
        <v>0</v>
      </c>
      <c r="L53">
        <f t="shared" si="1"/>
        <v>0</v>
      </c>
    </row>
    <row r="54" spans="11:12" x14ac:dyDescent="0.25">
      <c r="K54">
        <f t="shared" si="0"/>
        <v>0</v>
      </c>
      <c r="L54">
        <f t="shared" si="1"/>
        <v>0</v>
      </c>
    </row>
    <row r="55" spans="11:12" x14ac:dyDescent="0.25">
      <c r="K55">
        <f t="shared" si="0"/>
        <v>0</v>
      </c>
      <c r="L55">
        <f t="shared" si="1"/>
        <v>0</v>
      </c>
    </row>
    <row r="56" spans="11:12" x14ac:dyDescent="0.25">
      <c r="K56">
        <f t="shared" si="0"/>
        <v>0</v>
      </c>
      <c r="L56">
        <f t="shared" si="1"/>
        <v>0</v>
      </c>
    </row>
    <row r="57" spans="11:12" x14ac:dyDescent="0.25">
      <c r="K57">
        <f t="shared" si="0"/>
        <v>0</v>
      </c>
      <c r="L57">
        <f t="shared" si="1"/>
        <v>0</v>
      </c>
    </row>
    <row r="58" spans="11:12" x14ac:dyDescent="0.25">
      <c r="K58">
        <f t="shared" si="0"/>
        <v>0</v>
      </c>
      <c r="L58">
        <f t="shared" si="1"/>
        <v>0</v>
      </c>
    </row>
    <row r="59" spans="11:12" x14ac:dyDescent="0.25">
      <c r="K59">
        <f t="shared" si="0"/>
        <v>0</v>
      </c>
      <c r="L59">
        <f t="shared" si="1"/>
        <v>0</v>
      </c>
    </row>
    <row r="60" spans="11:12" x14ac:dyDescent="0.25">
      <c r="K60">
        <f t="shared" si="0"/>
        <v>0</v>
      </c>
      <c r="L60">
        <f t="shared" si="1"/>
        <v>0</v>
      </c>
    </row>
    <row r="61" spans="11:12" x14ac:dyDescent="0.25">
      <c r="K61">
        <f t="shared" si="0"/>
        <v>0</v>
      </c>
      <c r="L61">
        <f t="shared" si="1"/>
        <v>0</v>
      </c>
    </row>
    <row r="62" spans="11:12" x14ac:dyDescent="0.25">
      <c r="K62">
        <f t="shared" si="0"/>
        <v>0</v>
      </c>
      <c r="L62">
        <f t="shared" si="1"/>
        <v>0</v>
      </c>
    </row>
    <row r="63" spans="11:12" x14ac:dyDescent="0.25">
      <c r="K63">
        <f t="shared" si="0"/>
        <v>0</v>
      </c>
      <c r="L63">
        <f t="shared" si="1"/>
        <v>0</v>
      </c>
    </row>
    <row r="64" spans="11:12" x14ac:dyDescent="0.25">
      <c r="K64">
        <f t="shared" si="0"/>
        <v>0</v>
      </c>
      <c r="L64">
        <f t="shared" si="1"/>
        <v>0</v>
      </c>
    </row>
    <row r="65" spans="11:12" x14ac:dyDescent="0.25">
      <c r="K65">
        <f t="shared" si="0"/>
        <v>0</v>
      </c>
      <c r="L65">
        <f t="shared" si="1"/>
        <v>0</v>
      </c>
    </row>
    <row r="66" spans="11:12" x14ac:dyDescent="0.25">
      <c r="K66">
        <f t="shared" ref="K66:K129" si="2">+B66</f>
        <v>0</v>
      </c>
      <c r="L66">
        <f t="shared" ref="L66:L129" si="3">+A66</f>
        <v>0</v>
      </c>
    </row>
    <row r="67" spans="11:12" x14ac:dyDescent="0.25">
      <c r="K67">
        <f t="shared" si="2"/>
        <v>0</v>
      </c>
      <c r="L67">
        <f t="shared" si="3"/>
        <v>0</v>
      </c>
    </row>
    <row r="68" spans="11:12" x14ac:dyDescent="0.25">
      <c r="K68">
        <f t="shared" si="2"/>
        <v>0</v>
      </c>
      <c r="L68">
        <f t="shared" si="3"/>
        <v>0</v>
      </c>
    </row>
    <row r="69" spans="11:12" x14ac:dyDescent="0.25">
      <c r="K69">
        <f t="shared" si="2"/>
        <v>0</v>
      </c>
      <c r="L69">
        <f t="shared" si="3"/>
        <v>0</v>
      </c>
    </row>
    <row r="70" spans="11:12" x14ac:dyDescent="0.25">
      <c r="K70">
        <f t="shared" si="2"/>
        <v>0</v>
      </c>
      <c r="L70">
        <f t="shared" si="3"/>
        <v>0</v>
      </c>
    </row>
    <row r="71" spans="11:12" x14ac:dyDescent="0.25">
      <c r="K71">
        <f t="shared" si="2"/>
        <v>0</v>
      </c>
      <c r="L71">
        <f t="shared" si="3"/>
        <v>0</v>
      </c>
    </row>
    <row r="72" spans="11:12" x14ac:dyDescent="0.25">
      <c r="K72">
        <f t="shared" si="2"/>
        <v>0</v>
      </c>
      <c r="L72">
        <f t="shared" si="3"/>
        <v>0</v>
      </c>
    </row>
    <row r="73" spans="11:12" x14ac:dyDescent="0.25">
      <c r="K73">
        <f t="shared" si="2"/>
        <v>0</v>
      </c>
      <c r="L73">
        <f t="shared" si="3"/>
        <v>0</v>
      </c>
    </row>
    <row r="74" spans="11:12" x14ac:dyDescent="0.25">
      <c r="K74">
        <f t="shared" si="2"/>
        <v>0</v>
      </c>
      <c r="L74">
        <f t="shared" si="3"/>
        <v>0</v>
      </c>
    </row>
    <row r="75" spans="11:12" x14ac:dyDescent="0.25">
      <c r="K75">
        <f t="shared" si="2"/>
        <v>0</v>
      </c>
      <c r="L75">
        <f t="shared" si="3"/>
        <v>0</v>
      </c>
    </row>
    <row r="76" spans="11:12" x14ac:dyDescent="0.25">
      <c r="K76">
        <f t="shared" si="2"/>
        <v>0</v>
      </c>
      <c r="L76">
        <f t="shared" si="3"/>
        <v>0</v>
      </c>
    </row>
    <row r="77" spans="11:12" x14ac:dyDescent="0.25">
      <c r="K77">
        <f t="shared" si="2"/>
        <v>0</v>
      </c>
      <c r="L77">
        <f t="shared" si="3"/>
        <v>0</v>
      </c>
    </row>
    <row r="78" spans="11:12" x14ac:dyDescent="0.25">
      <c r="K78">
        <f t="shared" si="2"/>
        <v>0</v>
      </c>
      <c r="L78">
        <f t="shared" si="3"/>
        <v>0</v>
      </c>
    </row>
    <row r="79" spans="11:12" x14ac:dyDescent="0.25">
      <c r="K79">
        <f t="shared" si="2"/>
        <v>0</v>
      </c>
      <c r="L79">
        <f t="shared" si="3"/>
        <v>0</v>
      </c>
    </row>
    <row r="80" spans="11:12" x14ac:dyDescent="0.25">
      <c r="K80">
        <f t="shared" si="2"/>
        <v>0</v>
      </c>
      <c r="L80">
        <f t="shared" si="3"/>
        <v>0</v>
      </c>
    </row>
    <row r="81" spans="11:12" x14ac:dyDescent="0.25">
      <c r="K81">
        <f t="shared" si="2"/>
        <v>0</v>
      </c>
      <c r="L81">
        <f t="shared" si="3"/>
        <v>0</v>
      </c>
    </row>
    <row r="82" spans="11:12" x14ac:dyDescent="0.25">
      <c r="K82">
        <f t="shared" si="2"/>
        <v>0</v>
      </c>
      <c r="L82">
        <f t="shared" si="3"/>
        <v>0</v>
      </c>
    </row>
    <row r="83" spans="11:12" x14ac:dyDescent="0.25">
      <c r="K83">
        <f t="shared" si="2"/>
        <v>0</v>
      </c>
      <c r="L83">
        <f t="shared" si="3"/>
        <v>0</v>
      </c>
    </row>
    <row r="84" spans="11:12" x14ac:dyDescent="0.25">
      <c r="K84">
        <f t="shared" si="2"/>
        <v>0</v>
      </c>
      <c r="L84">
        <f t="shared" si="3"/>
        <v>0</v>
      </c>
    </row>
    <row r="85" spans="11:12" x14ac:dyDescent="0.25">
      <c r="K85">
        <f t="shared" si="2"/>
        <v>0</v>
      </c>
      <c r="L85">
        <f t="shared" si="3"/>
        <v>0</v>
      </c>
    </row>
    <row r="86" spans="11:12" x14ac:dyDescent="0.25">
      <c r="K86">
        <f t="shared" si="2"/>
        <v>0</v>
      </c>
      <c r="L86">
        <f t="shared" si="3"/>
        <v>0</v>
      </c>
    </row>
    <row r="87" spans="11:12" x14ac:dyDescent="0.25">
      <c r="K87">
        <f t="shared" si="2"/>
        <v>0</v>
      </c>
      <c r="L87">
        <f t="shared" si="3"/>
        <v>0</v>
      </c>
    </row>
    <row r="88" spans="11:12" x14ac:dyDescent="0.25">
      <c r="K88">
        <f t="shared" si="2"/>
        <v>0</v>
      </c>
      <c r="L88">
        <f t="shared" si="3"/>
        <v>0</v>
      </c>
    </row>
    <row r="89" spans="11:12" x14ac:dyDescent="0.25">
      <c r="K89">
        <f t="shared" si="2"/>
        <v>0</v>
      </c>
      <c r="L89">
        <f t="shared" si="3"/>
        <v>0</v>
      </c>
    </row>
    <row r="90" spans="11:12" x14ac:dyDescent="0.25">
      <c r="K90">
        <f t="shared" si="2"/>
        <v>0</v>
      </c>
      <c r="L90">
        <f t="shared" si="3"/>
        <v>0</v>
      </c>
    </row>
    <row r="91" spans="11:12" x14ac:dyDescent="0.25">
      <c r="K91">
        <f t="shared" si="2"/>
        <v>0</v>
      </c>
      <c r="L91">
        <f t="shared" si="3"/>
        <v>0</v>
      </c>
    </row>
    <row r="92" spans="11:12" x14ac:dyDescent="0.25">
      <c r="K92">
        <f t="shared" si="2"/>
        <v>0</v>
      </c>
      <c r="L92">
        <f t="shared" si="3"/>
        <v>0</v>
      </c>
    </row>
    <row r="93" spans="11:12" x14ac:dyDescent="0.25">
      <c r="K93">
        <f t="shared" si="2"/>
        <v>0</v>
      </c>
      <c r="L93">
        <f t="shared" si="3"/>
        <v>0</v>
      </c>
    </row>
    <row r="94" spans="11:12" x14ac:dyDescent="0.25">
      <c r="K94">
        <f t="shared" si="2"/>
        <v>0</v>
      </c>
      <c r="L94">
        <f t="shared" si="3"/>
        <v>0</v>
      </c>
    </row>
    <row r="95" spans="11:12" x14ac:dyDescent="0.25">
      <c r="K95">
        <f t="shared" si="2"/>
        <v>0</v>
      </c>
      <c r="L95">
        <f t="shared" si="3"/>
        <v>0</v>
      </c>
    </row>
    <row r="96" spans="11:12" x14ac:dyDescent="0.25">
      <c r="K96">
        <f t="shared" si="2"/>
        <v>0</v>
      </c>
      <c r="L96">
        <f t="shared" si="3"/>
        <v>0</v>
      </c>
    </row>
    <row r="97" spans="11:12" x14ac:dyDescent="0.25">
      <c r="K97">
        <f t="shared" si="2"/>
        <v>0</v>
      </c>
      <c r="L97">
        <f t="shared" si="3"/>
        <v>0</v>
      </c>
    </row>
    <row r="98" spans="11:12" x14ac:dyDescent="0.25">
      <c r="K98">
        <f t="shared" si="2"/>
        <v>0</v>
      </c>
      <c r="L98">
        <f t="shared" si="3"/>
        <v>0</v>
      </c>
    </row>
    <row r="99" spans="11:12" x14ac:dyDescent="0.25">
      <c r="K99">
        <f t="shared" si="2"/>
        <v>0</v>
      </c>
      <c r="L99">
        <f t="shared" si="3"/>
        <v>0</v>
      </c>
    </row>
    <row r="100" spans="11:12" x14ac:dyDescent="0.25">
      <c r="K100">
        <f t="shared" si="2"/>
        <v>0</v>
      </c>
      <c r="L100">
        <f t="shared" si="3"/>
        <v>0</v>
      </c>
    </row>
    <row r="101" spans="11:12" x14ac:dyDescent="0.25">
      <c r="K101">
        <f t="shared" si="2"/>
        <v>0</v>
      </c>
      <c r="L101">
        <f t="shared" si="3"/>
        <v>0</v>
      </c>
    </row>
    <row r="102" spans="11:12" x14ac:dyDescent="0.25">
      <c r="K102">
        <f t="shared" si="2"/>
        <v>0</v>
      </c>
      <c r="L102">
        <f t="shared" si="3"/>
        <v>0</v>
      </c>
    </row>
    <row r="103" spans="11:12" x14ac:dyDescent="0.25">
      <c r="K103">
        <f t="shared" si="2"/>
        <v>0</v>
      </c>
      <c r="L103">
        <f t="shared" si="3"/>
        <v>0</v>
      </c>
    </row>
    <row r="104" spans="11:12" x14ac:dyDescent="0.25">
      <c r="K104">
        <f t="shared" si="2"/>
        <v>0</v>
      </c>
      <c r="L104">
        <f t="shared" si="3"/>
        <v>0</v>
      </c>
    </row>
    <row r="105" spans="11:12" x14ac:dyDescent="0.25">
      <c r="K105">
        <f t="shared" si="2"/>
        <v>0</v>
      </c>
      <c r="L105">
        <f t="shared" si="3"/>
        <v>0</v>
      </c>
    </row>
    <row r="106" spans="11:12" x14ac:dyDescent="0.25">
      <c r="K106">
        <f t="shared" si="2"/>
        <v>0</v>
      </c>
      <c r="L106">
        <f t="shared" si="3"/>
        <v>0</v>
      </c>
    </row>
    <row r="107" spans="11:12" x14ac:dyDescent="0.25">
      <c r="K107">
        <f t="shared" si="2"/>
        <v>0</v>
      </c>
      <c r="L107">
        <f t="shared" si="3"/>
        <v>0</v>
      </c>
    </row>
    <row r="108" spans="11:12" x14ac:dyDescent="0.25">
      <c r="K108">
        <f t="shared" si="2"/>
        <v>0</v>
      </c>
      <c r="L108">
        <f t="shared" si="3"/>
        <v>0</v>
      </c>
    </row>
    <row r="109" spans="11:12" x14ac:dyDescent="0.25">
      <c r="K109">
        <f t="shared" si="2"/>
        <v>0</v>
      </c>
      <c r="L109">
        <f t="shared" si="3"/>
        <v>0</v>
      </c>
    </row>
    <row r="110" spans="11:12" x14ac:dyDescent="0.25">
      <c r="K110">
        <f t="shared" si="2"/>
        <v>0</v>
      </c>
      <c r="L110">
        <f t="shared" si="3"/>
        <v>0</v>
      </c>
    </row>
    <row r="111" spans="11:12" x14ac:dyDescent="0.25">
      <c r="K111">
        <f t="shared" si="2"/>
        <v>0</v>
      </c>
      <c r="L111">
        <f t="shared" si="3"/>
        <v>0</v>
      </c>
    </row>
    <row r="112" spans="11:12" x14ac:dyDescent="0.25">
      <c r="K112">
        <f t="shared" si="2"/>
        <v>0</v>
      </c>
      <c r="L112">
        <f t="shared" si="3"/>
        <v>0</v>
      </c>
    </row>
    <row r="113" spans="11:12" x14ac:dyDescent="0.25">
      <c r="K113">
        <f t="shared" si="2"/>
        <v>0</v>
      </c>
      <c r="L113">
        <f t="shared" si="3"/>
        <v>0</v>
      </c>
    </row>
    <row r="114" spans="11:12" x14ac:dyDescent="0.25">
      <c r="K114">
        <f t="shared" si="2"/>
        <v>0</v>
      </c>
      <c r="L114">
        <f t="shared" si="3"/>
        <v>0</v>
      </c>
    </row>
    <row r="115" spans="11:12" x14ac:dyDescent="0.25">
      <c r="K115">
        <f t="shared" si="2"/>
        <v>0</v>
      </c>
      <c r="L115">
        <f t="shared" si="3"/>
        <v>0</v>
      </c>
    </row>
    <row r="116" spans="11:12" x14ac:dyDescent="0.25">
      <c r="K116">
        <f t="shared" si="2"/>
        <v>0</v>
      </c>
      <c r="L116">
        <f t="shared" si="3"/>
        <v>0</v>
      </c>
    </row>
    <row r="117" spans="11:12" x14ac:dyDescent="0.25">
      <c r="K117">
        <f t="shared" si="2"/>
        <v>0</v>
      </c>
      <c r="L117">
        <f t="shared" si="3"/>
        <v>0</v>
      </c>
    </row>
    <row r="118" spans="11:12" x14ac:dyDescent="0.25">
      <c r="K118">
        <f t="shared" si="2"/>
        <v>0</v>
      </c>
      <c r="L118">
        <f t="shared" si="3"/>
        <v>0</v>
      </c>
    </row>
    <row r="119" spans="11:12" x14ac:dyDescent="0.25">
      <c r="K119">
        <f t="shared" si="2"/>
        <v>0</v>
      </c>
      <c r="L119">
        <f t="shared" si="3"/>
        <v>0</v>
      </c>
    </row>
    <row r="120" spans="11:12" x14ac:dyDescent="0.25">
      <c r="K120">
        <f t="shared" si="2"/>
        <v>0</v>
      </c>
      <c r="L120">
        <f t="shared" si="3"/>
        <v>0</v>
      </c>
    </row>
    <row r="121" spans="11:12" x14ac:dyDescent="0.25">
      <c r="K121">
        <f t="shared" si="2"/>
        <v>0</v>
      </c>
      <c r="L121">
        <f t="shared" si="3"/>
        <v>0</v>
      </c>
    </row>
    <row r="122" spans="11:12" x14ac:dyDescent="0.25">
      <c r="K122">
        <f t="shared" si="2"/>
        <v>0</v>
      </c>
      <c r="L122">
        <f t="shared" si="3"/>
        <v>0</v>
      </c>
    </row>
    <row r="123" spans="11:12" x14ac:dyDescent="0.25">
      <c r="K123">
        <f t="shared" si="2"/>
        <v>0</v>
      </c>
      <c r="L123">
        <f t="shared" si="3"/>
        <v>0</v>
      </c>
    </row>
    <row r="124" spans="11:12" x14ac:dyDescent="0.25">
      <c r="K124">
        <f t="shared" si="2"/>
        <v>0</v>
      </c>
      <c r="L124">
        <f t="shared" si="3"/>
        <v>0</v>
      </c>
    </row>
    <row r="125" spans="11:12" x14ac:dyDescent="0.25">
      <c r="K125">
        <f t="shared" si="2"/>
        <v>0</v>
      </c>
      <c r="L125">
        <f t="shared" si="3"/>
        <v>0</v>
      </c>
    </row>
    <row r="126" spans="11:12" x14ac:dyDescent="0.25">
      <c r="K126">
        <f t="shared" si="2"/>
        <v>0</v>
      </c>
      <c r="L126">
        <f t="shared" si="3"/>
        <v>0</v>
      </c>
    </row>
    <row r="127" spans="11:12" x14ac:dyDescent="0.25">
      <c r="K127">
        <f t="shared" si="2"/>
        <v>0</v>
      </c>
      <c r="L127">
        <f t="shared" si="3"/>
        <v>0</v>
      </c>
    </row>
    <row r="128" spans="11:12" x14ac:dyDescent="0.25">
      <c r="K128">
        <f t="shared" si="2"/>
        <v>0</v>
      </c>
      <c r="L128">
        <f t="shared" si="3"/>
        <v>0</v>
      </c>
    </row>
    <row r="129" spans="11:12" x14ac:dyDescent="0.25">
      <c r="K129">
        <f t="shared" si="2"/>
        <v>0</v>
      </c>
      <c r="L129">
        <f t="shared" si="3"/>
        <v>0</v>
      </c>
    </row>
    <row r="130" spans="11:12" x14ac:dyDescent="0.25">
      <c r="K130">
        <f t="shared" ref="K130:K193" si="4">+B130</f>
        <v>0</v>
      </c>
      <c r="L130">
        <f t="shared" ref="L130:L193" si="5">+A130</f>
        <v>0</v>
      </c>
    </row>
    <row r="131" spans="11:12" x14ac:dyDescent="0.25">
      <c r="K131">
        <f t="shared" si="4"/>
        <v>0</v>
      </c>
      <c r="L131">
        <f t="shared" si="5"/>
        <v>0</v>
      </c>
    </row>
    <row r="132" spans="11:12" x14ac:dyDescent="0.25">
      <c r="K132">
        <f t="shared" si="4"/>
        <v>0</v>
      </c>
      <c r="L132">
        <f t="shared" si="5"/>
        <v>0</v>
      </c>
    </row>
    <row r="133" spans="11:12" x14ac:dyDescent="0.25">
      <c r="K133">
        <f t="shared" si="4"/>
        <v>0</v>
      </c>
      <c r="L133">
        <f t="shared" si="5"/>
        <v>0</v>
      </c>
    </row>
    <row r="134" spans="11:12" x14ac:dyDescent="0.25">
      <c r="K134">
        <f t="shared" si="4"/>
        <v>0</v>
      </c>
      <c r="L134">
        <f t="shared" si="5"/>
        <v>0</v>
      </c>
    </row>
    <row r="135" spans="11:12" x14ac:dyDescent="0.25">
      <c r="K135">
        <f t="shared" si="4"/>
        <v>0</v>
      </c>
      <c r="L135">
        <f t="shared" si="5"/>
        <v>0</v>
      </c>
    </row>
    <row r="136" spans="11:12" x14ac:dyDescent="0.25">
      <c r="K136">
        <f t="shared" si="4"/>
        <v>0</v>
      </c>
      <c r="L136">
        <f t="shared" si="5"/>
        <v>0</v>
      </c>
    </row>
    <row r="137" spans="11:12" x14ac:dyDescent="0.25">
      <c r="K137">
        <f t="shared" si="4"/>
        <v>0</v>
      </c>
      <c r="L137">
        <f t="shared" si="5"/>
        <v>0</v>
      </c>
    </row>
    <row r="138" spans="11:12" x14ac:dyDescent="0.25">
      <c r="K138">
        <f t="shared" si="4"/>
        <v>0</v>
      </c>
      <c r="L138">
        <f t="shared" si="5"/>
        <v>0</v>
      </c>
    </row>
    <row r="139" spans="11:12" x14ac:dyDescent="0.25">
      <c r="K139">
        <f t="shared" si="4"/>
        <v>0</v>
      </c>
      <c r="L139">
        <f t="shared" si="5"/>
        <v>0</v>
      </c>
    </row>
    <row r="140" spans="11:12" x14ac:dyDescent="0.25">
      <c r="K140">
        <f t="shared" si="4"/>
        <v>0</v>
      </c>
      <c r="L140">
        <f t="shared" si="5"/>
        <v>0</v>
      </c>
    </row>
    <row r="141" spans="11:12" x14ac:dyDescent="0.25">
      <c r="K141">
        <f t="shared" si="4"/>
        <v>0</v>
      </c>
      <c r="L141">
        <f t="shared" si="5"/>
        <v>0</v>
      </c>
    </row>
    <row r="142" spans="11:12" x14ac:dyDescent="0.25">
      <c r="K142">
        <f t="shared" si="4"/>
        <v>0</v>
      </c>
      <c r="L142">
        <f t="shared" si="5"/>
        <v>0</v>
      </c>
    </row>
    <row r="143" spans="11:12" x14ac:dyDescent="0.25">
      <c r="K143">
        <f t="shared" si="4"/>
        <v>0</v>
      </c>
      <c r="L143">
        <f t="shared" si="5"/>
        <v>0</v>
      </c>
    </row>
    <row r="144" spans="11:12" x14ac:dyDescent="0.25">
      <c r="K144">
        <f t="shared" si="4"/>
        <v>0</v>
      </c>
      <c r="L144">
        <f t="shared" si="5"/>
        <v>0</v>
      </c>
    </row>
    <row r="145" spans="11:12" x14ac:dyDescent="0.25">
      <c r="K145">
        <f t="shared" si="4"/>
        <v>0</v>
      </c>
      <c r="L145">
        <f t="shared" si="5"/>
        <v>0</v>
      </c>
    </row>
    <row r="146" spans="11:12" x14ac:dyDescent="0.25">
      <c r="K146">
        <f t="shared" si="4"/>
        <v>0</v>
      </c>
      <c r="L146">
        <f t="shared" si="5"/>
        <v>0</v>
      </c>
    </row>
    <row r="147" spans="11:12" x14ac:dyDescent="0.25">
      <c r="K147">
        <f t="shared" si="4"/>
        <v>0</v>
      </c>
      <c r="L147">
        <f t="shared" si="5"/>
        <v>0</v>
      </c>
    </row>
    <row r="148" spans="11:12" x14ac:dyDescent="0.25">
      <c r="K148">
        <f t="shared" si="4"/>
        <v>0</v>
      </c>
      <c r="L148">
        <f t="shared" si="5"/>
        <v>0</v>
      </c>
    </row>
    <row r="149" spans="11:12" x14ac:dyDescent="0.25">
      <c r="K149">
        <f t="shared" si="4"/>
        <v>0</v>
      </c>
      <c r="L149">
        <f t="shared" si="5"/>
        <v>0</v>
      </c>
    </row>
    <row r="150" spans="11:12" x14ac:dyDescent="0.25">
      <c r="K150">
        <f t="shared" si="4"/>
        <v>0</v>
      </c>
      <c r="L150">
        <f t="shared" si="5"/>
        <v>0</v>
      </c>
    </row>
    <row r="151" spans="11:12" x14ac:dyDescent="0.25">
      <c r="K151">
        <f t="shared" si="4"/>
        <v>0</v>
      </c>
      <c r="L151">
        <f t="shared" si="5"/>
        <v>0</v>
      </c>
    </row>
    <row r="152" spans="11:12" x14ac:dyDescent="0.25">
      <c r="K152">
        <f t="shared" si="4"/>
        <v>0</v>
      </c>
      <c r="L152">
        <f t="shared" si="5"/>
        <v>0</v>
      </c>
    </row>
    <row r="153" spans="11:12" x14ac:dyDescent="0.25">
      <c r="K153">
        <f t="shared" si="4"/>
        <v>0</v>
      </c>
      <c r="L153">
        <f t="shared" si="5"/>
        <v>0</v>
      </c>
    </row>
    <row r="154" spans="11:12" x14ac:dyDescent="0.25">
      <c r="K154">
        <f t="shared" si="4"/>
        <v>0</v>
      </c>
      <c r="L154">
        <f t="shared" si="5"/>
        <v>0</v>
      </c>
    </row>
    <row r="155" spans="11:12" x14ac:dyDescent="0.25">
      <c r="K155">
        <f t="shared" si="4"/>
        <v>0</v>
      </c>
      <c r="L155">
        <f t="shared" si="5"/>
        <v>0</v>
      </c>
    </row>
    <row r="156" spans="11:12" x14ac:dyDescent="0.25">
      <c r="K156">
        <f t="shared" si="4"/>
        <v>0</v>
      </c>
      <c r="L156">
        <f t="shared" si="5"/>
        <v>0</v>
      </c>
    </row>
    <row r="157" spans="11:12" x14ac:dyDescent="0.25">
      <c r="K157">
        <f t="shared" si="4"/>
        <v>0</v>
      </c>
      <c r="L157">
        <f t="shared" si="5"/>
        <v>0</v>
      </c>
    </row>
    <row r="158" spans="11:12" x14ac:dyDescent="0.25">
      <c r="K158">
        <f t="shared" si="4"/>
        <v>0</v>
      </c>
      <c r="L158">
        <f t="shared" si="5"/>
        <v>0</v>
      </c>
    </row>
    <row r="159" spans="11:12" x14ac:dyDescent="0.25">
      <c r="K159">
        <f t="shared" si="4"/>
        <v>0</v>
      </c>
      <c r="L159">
        <f t="shared" si="5"/>
        <v>0</v>
      </c>
    </row>
    <row r="160" spans="11:12" x14ac:dyDescent="0.25">
      <c r="K160">
        <f t="shared" si="4"/>
        <v>0</v>
      </c>
      <c r="L160">
        <f t="shared" si="5"/>
        <v>0</v>
      </c>
    </row>
    <row r="161" spans="11:12" x14ac:dyDescent="0.25">
      <c r="K161">
        <f t="shared" si="4"/>
        <v>0</v>
      </c>
      <c r="L161">
        <f t="shared" si="5"/>
        <v>0</v>
      </c>
    </row>
    <row r="162" spans="11:12" x14ac:dyDescent="0.25">
      <c r="K162">
        <f t="shared" si="4"/>
        <v>0</v>
      </c>
      <c r="L162">
        <f t="shared" si="5"/>
        <v>0</v>
      </c>
    </row>
    <row r="163" spans="11:12" x14ac:dyDescent="0.25">
      <c r="K163">
        <f t="shared" si="4"/>
        <v>0</v>
      </c>
      <c r="L163">
        <f t="shared" si="5"/>
        <v>0</v>
      </c>
    </row>
    <row r="164" spans="11:12" x14ac:dyDescent="0.25">
      <c r="K164">
        <f t="shared" si="4"/>
        <v>0</v>
      </c>
      <c r="L164">
        <f t="shared" si="5"/>
        <v>0</v>
      </c>
    </row>
    <row r="165" spans="11:12" x14ac:dyDescent="0.25">
      <c r="K165">
        <f t="shared" si="4"/>
        <v>0</v>
      </c>
      <c r="L165">
        <f t="shared" si="5"/>
        <v>0</v>
      </c>
    </row>
    <row r="166" spans="11:12" x14ac:dyDescent="0.25">
      <c r="K166">
        <f t="shared" si="4"/>
        <v>0</v>
      </c>
      <c r="L166">
        <f t="shared" si="5"/>
        <v>0</v>
      </c>
    </row>
    <row r="167" spans="11:12" x14ac:dyDescent="0.25">
      <c r="K167">
        <f t="shared" si="4"/>
        <v>0</v>
      </c>
      <c r="L167">
        <f t="shared" si="5"/>
        <v>0</v>
      </c>
    </row>
    <row r="168" spans="11:12" x14ac:dyDescent="0.25">
      <c r="K168">
        <f t="shared" si="4"/>
        <v>0</v>
      </c>
      <c r="L168">
        <f t="shared" si="5"/>
        <v>0</v>
      </c>
    </row>
    <row r="169" spans="11:12" x14ac:dyDescent="0.25">
      <c r="K169">
        <f t="shared" si="4"/>
        <v>0</v>
      </c>
      <c r="L169">
        <f t="shared" si="5"/>
        <v>0</v>
      </c>
    </row>
    <row r="170" spans="11:12" x14ac:dyDescent="0.25">
      <c r="K170">
        <f t="shared" si="4"/>
        <v>0</v>
      </c>
      <c r="L170">
        <f t="shared" si="5"/>
        <v>0</v>
      </c>
    </row>
    <row r="171" spans="11:12" x14ac:dyDescent="0.25">
      <c r="K171">
        <f t="shared" si="4"/>
        <v>0</v>
      </c>
      <c r="L171">
        <f t="shared" si="5"/>
        <v>0</v>
      </c>
    </row>
    <row r="172" spans="11:12" x14ac:dyDescent="0.25">
      <c r="K172">
        <f t="shared" si="4"/>
        <v>0</v>
      </c>
      <c r="L172">
        <f t="shared" si="5"/>
        <v>0</v>
      </c>
    </row>
    <row r="173" spans="11:12" x14ac:dyDescent="0.25">
      <c r="K173">
        <f t="shared" si="4"/>
        <v>0</v>
      </c>
      <c r="L173">
        <f t="shared" si="5"/>
        <v>0</v>
      </c>
    </row>
    <row r="174" spans="11:12" x14ac:dyDescent="0.25">
      <c r="K174">
        <f t="shared" si="4"/>
        <v>0</v>
      </c>
      <c r="L174">
        <f t="shared" si="5"/>
        <v>0</v>
      </c>
    </row>
    <row r="175" spans="11:12" x14ac:dyDescent="0.25">
      <c r="K175">
        <f t="shared" si="4"/>
        <v>0</v>
      </c>
      <c r="L175">
        <f t="shared" si="5"/>
        <v>0</v>
      </c>
    </row>
    <row r="176" spans="11:12" x14ac:dyDescent="0.25">
      <c r="K176">
        <f t="shared" si="4"/>
        <v>0</v>
      </c>
      <c r="L176">
        <f t="shared" si="5"/>
        <v>0</v>
      </c>
    </row>
    <row r="177" spans="11:12" x14ac:dyDescent="0.25">
      <c r="K177">
        <f t="shared" si="4"/>
        <v>0</v>
      </c>
      <c r="L177">
        <f t="shared" si="5"/>
        <v>0</v>
      </c>
    </row>
    <row r="178" spans="11:12" x14ac:dyDescent="0.25">
      <c r="K178">
        <f t="shared" si="4"/>
        <v>0</v>
      </c>
      <c r="L178">
        <f t="shared" si="5"/>
        <v>0</v>
      </c>
    </row>
    <row r="179" spans="11:12" x14ac:dyDescent="0.25">
      <c r="K179">
        <f t="shared" si="4"/>
        <v>0</v>
      </c>
      <c r="L179">
        <f t="shared" si="5"/>
        <v>0</v>
      </c>
    </row>
    <row r="180" spans="11:12" x14ac:dyDescent="0.25">
      <c r="K180">
        <f t="shared" si="4"/>
        <v>0</v>
      </c>
      <c r="L180">
        <f t="shared" si="5"/>
        <v>0</v>
      </c>
    </row>
    <row r="181" spans="11:12" x14ac:dyDescent="0.25">
      <c r="K181">
        <f t="shared" si="4"/>
        <v>0</v>
      </c>
      <c r="L181">
        <f t="shared" si="5"/>
        <v>0</v>
      </c>
    </row>
    <row r="182" spans="11:12" x14ac:dyDescent="0.25">
      <c r="K182">
        <f t="shared" si="4"/>
        <v>0</v>
      </c>
      <c r="L182">
        <f t="shared" si="5"/>
        <v>0</v>
      </c>
    </row>
    <row r="183" spans="11:12" x14ac:dyDescent="0.25">
      <c r="K183">
        <f t="shared" si="4"/>
        <v>0</v>
      </c>
      <c r="L183">
        <f t="shared" si="5"/>
        <v>0</v>
      </c>
    </row>
    <row r="184" spans="11:12" x14ac:dyDescent="0.25">
      <c r="K184">
        <f t="shared" si="4"/>
        <v>0</v>
      </c>
      <c r="L184">
        <f t="shared" si="5"/>
        <v>0</v>
      </c>
    </row>
    <row r="185" spans="11:12" x14ac:dyDescent="0.25">
      <c r="K185">
        <f t="shared" si="4"/>
        <v>0</v>
      </c>
      <c r="L185">
        <f t="shared" si="5"/>
        <v>0</v>
      </c>
    </row>
    <row r="186" spans="11:12" x14ac:dyDescent="0.25">
      <c r="K186">
        <f t="shared" si="4"/>
        <v>0</v>
      </c>
      <c r="L186">
        <f t="shared" si="5"/>
        <v>0</v>
      </c>
    </row>
    <row r="187" spans="11:12" x14ac:dyDescent="0.25">
      <c r="K187">
        <f t="shared" si="4"/>
        <v>0</v>
      </c>
      <c r="L187">
        <f t="shared" si="5"/>
        <v>0</v>
      </c>
    </row>
    <row r="188" spans="11:12" x14ac:dyDescent="0.25">
      <c r="K188">
        <f t="shared" si="4"/>
        <v>0</v>
      </c>
      <c r="L188">
        <f t="shared" si="5"/>
        <v>0</v>
      </c>
    </row>
    <row r="189" spans="11:12" x14ac:dyDescent="0.25">
      <c r="K189">
        <f t="shared" si="4"/>
        <v>0</v>
      </c>
      <c r="L189">
        <f t="shared" si="5"/>
        <v>0</v>
      </c>
    </row>
    <row r="190" spans="11:12" x14ac:dyDescent="0.25">
      <c r="K190">
        <f t="shared" si="4"/>
        <v>0</v>
      </c>
      <c r="L190">
        <f t="shared" si="5"/>
        <v>0</v>
      </c>
    </row>
    <row r="191" spans="11:12" x14ac:dyDescent="0.25">
      <c r="K191">
        <f t="shared" si="4"/>
        <v>0</v>
      </c>
      <c r="L191">
        <f t="shared" si="5"/>
        <v>0</v>
      </c>
    </row>
    <row r="192" spans="11:12" x14ac:dyDescent="0.25">
      <c r="K192">
        <f t="shared" si="4"/>
        <v>0</v>
      </c>
      <c r="L192">
        <f t="shared" si="5"/>
        <v>0</v>
      </c>
    </row>
    <row r="193" spans="11:12" x14ac:dyDescent="0.25">
      <c r="K193">
        <f t="shared" si="4"/>
        <v>0</v>
      </c>
      <c r="L193">
        <f t="shared" si="5"/>
        <v>0</v>
      </c>
    </row>
    <row r="194" spans="11:12" x14ac:dyDescent="0.25">
      <c r="K194">
        <f t="shared" ref="K194:K257" si="6">+B194</f>
        <v>0</v>
      </c>
      <c r="L194">
        <f t="shared" ref="L194:L257" si="7">+A194</f>
        <v>0</v>
      </c>
    </row>
    <row r="195" spans="11:12" x14ac:dyDescent="0.25">
      <c r="K195">
        <f t="shared" si="6"/>
        <v>0</v>
      </c>
      <c r="L195">
        <f t="shared" si="7"/>
        <v>0</v>
      </c>
    </row>
    <row r="196" spans="11:12" x14ac:dyDescent="0.25">
      <c r="K196">
        <f t="shared" si="6"/>
        <v>0</v>
      </c>
      <c r="L196">
        <f t="shared" si="7"/>
        <v>0</v>
      </c>
    </row>
    <row r="197" spans="11:12" x14ac:dyDescent="0.25">
      <c r="K197">
        <f t="shared" si="6"/>
        <v>0</v>
      </c>
      <c r="L197">
        <f t="shared" si="7"/>
        <v>0</v>
      </c>
    </row>
    <row r="198" spans="11:12" x14ac:dyDescent="0.25">
      <c r="K198">
        <f t="shared" si="6"/>
        <v>0</v>
      </c>
      <c r="L198">
        <f t="shared" si="7"/>
        <v>0</v>
      </c>
    </row>
    <row r="199" spans="11:12" x14ac:dyDescent="0.25">
      <c r="K199">
        <f t="shared" si="6"/>
        <v>0</v>
      </c>
      <c r="L199">
        <f t="shared" si="7"/>
        <v>0</v>
      </c>
    </row>
    <row r="200" spans="11:12" x14ac:dyDescent="0.25">
      <c r="K200">
        <f t="shared" si="6"/>
        <v>0</v>
      </c>
      <c r="L200">
        <f t="shared" si="7"/>
        <v>0</v>
      </c>
    </row>
    <row r="201" spans="11:12" x14ac:dyDescent="0.25">
      <c r="K201">
        <f t="shared" si="6"/>
        <v>0</v>
      </c>
      <c r="L201">
        <f t="shared" si="7"/>
        <v>0</v>
      </c>
    </row>
    <row r="202" spans="11:12" x14ac:dyDescent="0.25">
      <c r="K202">
        <f t="shared" si="6"/>
        <v>0</v>
      </c>
      <c r="L202">
        <f t="shared" si="7"/>
        <v>0</v>
      </c>
    </row>
    <row r="203" spans="11:12" x14ac:dyDescent="0.25">
      <c r="K203">
        <f t="shared" si="6"/>
        <v>0</v>
      </c>
      <c r="L203">
        <f t="shared" si="7"/>
        <v>0</v>
      </c>
    </row>
    <row r="204" spans="11:12" x14ac:dyDescent="0.25">
      <c r="K204">
        <f t="shared" si="6"/>
        <v>0</v>
      </c>
      <c r="L204">
        <f t="shared" si="7"/>
        <v>0</v>
      </c>
    </row>
    <row r="205" spans="11:12" x14ac:dyDescent="0.25">
      <c r="K205">
        <f t="shared" si="6"/>
        <v>0</v>
      </c>
      <c r="L205">
        <f t="shared" si="7"/>
        <v>0</v>
      </c>
    </row>
    <row r="206" spans="11:12" x14ac:dyDescent="0.25">
      <c r="K206">
        <f t="shared" si="6"/>
        <v>0</v>
      </c>
      <c r="L206">
        <f t="shared" si="7"/>
        <v>0</v>
      </c>
    </row>
    <row r="207" spans="11:12" x14ac:dyDescent="0.25">
      <c r="K207">
        <f t="shared" si="6"/>
        <v>0</v>
      </c>
      <c r="L207">
        <f t="shared" si="7"/>
        <v>0</v>
      </c>
    </row>
    <row r="208" spans="11:12" x14ac:dyDescent="0.25">
      <c r="K208">
        <f t="shared" si="6"/>
        <v>0</v>
      </c>
      <c r="L208">
        <f t="shared" si="7"/>
        <v>0</v>
      </c>
    </row>
    <row r="209" spans="11:12" x14ac:dyDescent="0.25">
      <c r="K209">
        <f t="shared" si="6"/>
        <v>0</v>
      </c>
      <c r="L209">
        <f t="shared" si="7"/>
        <v>0</v>
      </c>
    </row>
    <row r="210" spans="11:12" x14ac:dyDescent="0.25">
      <c r="K210">
        <f t="shared" si="6"/>
        <v>0</v>
      </c>
      <c r="L210">
        <f t="shared" si="7"/>
        <v>0</v>
      </c>
    </row>
    <row r="211" spans="11:12" x14ac:dyDescent="0.25">
      <c r="K211">
        <f t="shared" si="6"/>
        <v>0</v>
      </c>
      <c r="L211">
        <f t="shared" si="7"/>
        <v>0</v>
      </c>
    </row>
    <row r="212" spans="11:12" x14ac:dyDescent="0.25">
      <c r="K212">
        <f t="shared" si="6"/>
        <v>0</v>
      </c>
      <c r="L212">
        <f t="shared" si="7"/>
        <v>0</v>
      </c>
    </row>
    <row r="213" spans="11:12" x14ac:dyDescent="0.25">
      <c r="K213">
        <f t="shared" si="6"/>
        <v>0</v>
      </c>
      <c r="L213">
        <f t="shared" si="7"/>
        <v>0</v>
      </c>
    </row>
    <row r="214" spans="11:12" x14ac:dyDescent="0.25">
      <c r="K214">
        <f t="shared" si="6"/>
        <v>0</v>
      </c>
      <c r="L214">
        <f t="shared" si="7"/>
        <v>0</v>
      </c>
    </row>
    <row r="215" spans="11:12" x14ac:dyDescent="0.25">
      <c r="K215">
        <f t="shared" si="6"/>
        <v>0</v>
      </c>
      <c r="L215">
        <f t="shared" si="7"/>
        <v>0</v>
      </c>
    </row>
    <row r="216" spans="11:12" x14ac:dyDescent="0.25">
      <c r="K216">
        <f t="shared" si="6"/>
        <v>0</v>
      </c>
      <c r="L216">
        <f t="shared" si="7"/>
        <v>0</v>
      </c>
    </row>
    <row r="217" spans="11:12" x14ac:dyDescent="0.25">
      <c r="K217">
        <f t="shared" si="6"/>
        <v>0</v>
      </c>
      <c r="L217">
        <f t="shared" si="7"/>
        <v>0</v>
      </c>
    </row>
    <row r="218" spans="11:12" x14ac:dyDescent="0.25">
      <c r="K218">
        <f t="shared" si="6"/>
        <v>0</v>
      </c>
      <c r="L218">
        <f t="shared" si="7"/>
        <v>0</v>
      </c>
    </row>
    <row r="219" spans="11:12" x14ac:dyDescent="0.25">
      <c r="K219">
        <f t="shared" si="6"/>
        <v>0</v>
      </c>
      <c r="L219">
        <f t="shared" si="7"/>
        <v>0</v>
      </c>
    </row>
    <row r="220" spans="11:12" x14ac:dyDescent="0.25">
      <c r="K220">
        <f t="shared" si="6"/>
        <v>0</v>
      </c>
      <c r="L220">
        <f t="shared" si="7"/>
        <v>0</v>
      </c>
    </row>
    <row r="221" spans="11:12" x14ac:dyDescent="0.25">
      <c r="K221">
        <f t="shared" si="6"/>
        <v>0</v>
      </c>
      <c r="L221">
        <f t="shared" si="7"/>
        <v>0</v>
      </c>
    </row>
    <row r="222" spans="11:12" x14ac:dyDescent="0.25">
      <c r="K222">
        <f t="shared" si="6"/>
        <v>0</v>
      </c>
      <c r="L222">
        <f t="shared" si="7"/>
        <v>0</v>
      </c>
    </row>
    <row r="223" spans="11:12" x14ac:dyDescent="0.25">
      <c r="K223">
        <f t="shared" si="6"/>
        <v>0</v>
      </c>
      <c r="L223">
        <f t="shared" si="7"/>
        <v>0</v>
      </c>
    </row>
    <row r="224" spans="11:12" x14ac:dyDescent="0.25">
      <c r="K224">
        <f t="shared" si="6"/>
        <v>0</v>
      </c>
      <c r="L224">
        <f t="shared" si="7"/>
        <v>0</v>
      </c>
    </row>
    <row r="225" spans="11:12" x14ac:dyDescent="0.25">
      <c r="K225">
        <f t="shared" si="6"/>
        <v>0</v>
      </c>
      <c r="L225">
        <f t="shared" si="7"/>
        <v>0</v>
      </c>
    </row>
    <row r="226" spans="11:12" x14ac:dyDescent="0.25">
      <c r="K226">
        <f t="shared" si="6"/>
        <v>0</v>
      </c>
      <c r="L226">
        <f t="shared" si="7"/>
        <v>0</v>
      </c>
    </row>
    <row r="227" spans="11:12" x14ac:dyDescent="0.25">
      <c r="K227">
        <f t="shared" si="6"/>
        <v>0</v>
      </c>
      <c r="L227">
        <f t="shared" si="7"/>
        <v>0</v>
      </c>
    </row>
    <row r="228" spans="11:12" x14ac:dyDescent="0.25">
      <c r="K228">
        <f t="shared" si="6"/>
        <v>0</v>
      </c>
      <c r="L228">
        <f t="shared" si="7"/>
        <v>0</v>
      </c>
    </row>
    <row r="229" spans="11:12" x14ac:dyDescent="0.25">
      <c r="K229">
        <f t="shared" si="6"/>
        <v>0</v>
      </c>
      <c r="L229">
        <f t="shared" si="7"/>
        <v>0</v>
      </c>
    </row>
    <row r="230" spans="11:12" x14ac:dyDescent="0.25">
      <c r="K230">
        <f t="shared" si="6"/>
        <v>0</v>
      </c>
      <c r="L230">
        <f t="shared" si="7"/>
        <v>0</v>
      </c>
    </row>
    <row r="231" spans="11:12" x14ac:dyDescent="0.25">
      <c r="K231">
        <f t="shared" si="6"/>
        <v>0</v>
      </c>
      <c r="L231">
        <f t="shared" si="7"/>
        <v>0</v>
      </c>
    </row>
    <row r="232" spans="11:12" x14ac:dyDescent="0.25">
      <c r="K232">
        <f t="shared" si="6"/>
        <v>0</v>
      </c>
      <c r="L232">
        <f t="shared" si="7"/>
        <v>0</v>
      </c>
    </row>
    <row r="233" spans="11:12" x14ac:dyDescent="0.25">
      <c r="K233">
        <f t="shared" si="6"/>
        <v>0</v>
      </c>
      <c r="L233">
        <f t="shared" si="7"/>
        <v>0</v>
      </c>
    </row>
    <row r="234" spans="11:12" x14ac:dyDescent="0.25">
      <c r="K234">
        <f t="shared" si="6"/>
        <v>0</v>
      </c>
      <c r="L234">
        <f t="shared" si="7"/>
        <v>0</v>
      </c>
    </row>
    <row r="235" spans="11:12" x14ac:dyDescent="0.25">
      <c r="K235">
        <f t="shared" si="6"/>
        <v>0</v>
      </c>
      <c r="L235">
        <f t="shared" si="7"/>
        <v>0</v>
      </c>
    </row>
    <row r="236" spans="11:12" x14ac:dyDescent="0.25">
      <c r="K236">
        <f t="shared" si="6"/>
        <v>0</v>
      </c>
      <c r="L236">
        <f t="shared" si="7"/>
        <v>0</v>
      </c>
    </row>
    <row r="237" spans="11:12" x14ac:dyDescent="0.25">
      <c r="K237">
        <f t="shared" si="6"/>
        <v>0</v>
      </c>
      <c r="L237">
        <f t="shared" si="7"/>
        <v>0</v>
      </c>
    </row>
    <row r="238" spans="11:12" x14ac:dyDescent="0.25">
      <c r="K238">
        <f t="shared" si="6"/>
        <v>0</v>
      </c>
      <c r="L238">
        <f t="shared" si="7"/>
        <v>0</v>
      </c>
    </row>
    <row r="239" spans="11:12" x14ac:dyDescent="0.25">
      <c r="K239">
        <f t="shared" si="6"/>
        <v>0</v>
      </c>
      <c r="L239">
        <f t="shared" si="7"/>
        <v>0</v>
      </c>
    </row>
    <row r="240" spans="11:12" x14ac:dyDescent="0.25">
      <c r="K240">
        <f t="shared" si="6"/>
        <v>0</v>
      </c>
      <c r="L240">
        <f t="shared" si="7"/>
        <v>0</v>
      </c>
    </row>
    <row r="241" spans="11:12" x14ac:dyDescent="0.25">
      <c r="K241">
        <f t="shared" si="6"/>
        <v>0</v>
      </c>
      <c r="L241">
        <f t="shared" si="7"/>
        <v>0</v>
      </c>
    </row>
    <row r="242" spans="11:12" x14ac:dyDescent="0.25">
      <c r="K242">
        <f t="shared" si="6"/>
        <v>0</v>
      </c>
      <c r="L242">
        <f t="shared" si="7"/>
        <v>0</v>
      </c>
    </row>
    <row r="243" spans="11:12" x14ac:dyDescent="0.25">
      <c r="K243">
        <f t="shared" si="6"/>
        <v>0</v>
      </c>
      <c r="L243">
        <f t="shared" si="7"/>
        <v>0</v>
      </c>
    </row>
    <row r="244" spans="11:12" x14ac:dyDescent="0.25">
      <c r="K244">
        <f t="shared" si="6"/>
        <v>0</v>
      </c>
      <c r="L244">
        <f t="shared" si="7"/>
        <v>0</v>
      </c>
    </row>
    <row r="245" spans="11:12" x14ac:dyDescent="0.25">
      <c r="K245">
        <f t="shared" si="6"/>
        <v>0</v>
      </c>
      <c r="L245">
        <f t="shared" si="7"/>
        <v>0</v>
      </c>
    </row>
    <row r="246" spans="11:12" x14ac:dyDescent="0.25">
      <c r="K246">
        <f t="shared" si="6"/>
        <v>0</v>
      </c>
      <c r="L246">
        <f t="shared" si="7"/>
        <v>0</v>
      </c>
    </row>
    <row r="247" spans="11:12" x14ac:dyDescent="0.25">
      <c r="K247">
        <f t="shared" si="6"/>
        <v>0</v>
      </c>
      <c r="L247">
        <f t="shared" si="7"/>
        <v>0</v>
      </c>
    </row>
    <row r="248" spans="11:12" x14ac:dyDescent="0.25">
      <c r="K248">
        <f t="shared" si="6"/>
        <v>0</v>
      </c>
      <c r="L248">
        <f t="shared" si="7"/>
        <v>0</v>
      </c>
    </row>
    <row r="249" spans="11:12" x14ac:dyDescent="0.25">
      <c r="K249">
        <f t="shared" si="6"/>
        <v>0</v>
      </c>
      <c r="L249">
        <f t="shared" si="7"/>
        <v>0</v>
      </c>
    </row>
    <row r="250" spans="11:12" x14ac:dyDescent="0.25">
      <c r="K250">
        <f t="shared" si="6"/>
        <v>0</v>
      </c>
      <c r="L250">
        <f t="shared" si="7"/>
        <v>0</v>
      </c>
    </row>
    <row r="251" spans="11:12" x14ac:dyDescent="0.25">
      <c r="K251">
        <f t="shared" si="6"/>
        <v>0</v>
      </c>
      <c r="L251">
        <f t="shared" si="7"/>
        <v>0</v>
      </c>
    </row>
    <row r="252" spans="11:12" x14ac:dyDescent="0.25">
      <c r="K252">
        <f t="shared" si="6"/>
        <v>0</v>
      </c>
      <c r="L252">
        <f t="shared" si="7"/>
        <v>0</v>
      </c>
    </row>
    <row r="253" spans="11:12" x14ac:dyDescent="0.25">
      <c r="K253">
        <f t="shared" si="6"/>
        <v>0</v>
      </c>
      <c r="L253">
        <f t="shared" si="7"/>
        <v>0</v>
      </c>
    </row>
    <row r="254" spans="11:12" x14ac:dyDescent="0.25">
      <c r="K254">
        <f t="shared" si="6"/>
        <v>0</v>
      </c>
      <c r="L254">
        <f t="shared" si="7"/>
        <v>0</v>
      </c>
    </row>
    <row r="255" spans="11:12" x14ac:dyDescent="0.25">
      <c r="K255">
        <f t="shared" si="6"/>
        <v>0</v>
      </c>
      <c r="L255">
        <f t="shared" si="7"/>
        <v>0</v>
      </c>
    </row>
    <row r="256" spans="11:12" x14ac:dyDescent="0.25">
      <c r="K256">
        <f t="shared" si="6"/>
        <v>0</v>
      </c>
      <c r="L256">
        <f t="shared" si="7"/>
        <v>0</v>
      </c>
    </row>
    <row r="257" spans="11:12" x14ac:dyDescent="0.25">
      <c r="K257">
        <f t="shared" si="6"/>
        <v>0</v>
      </c>
      <c r="L257">
        <f t="shared" si="7"/>
        <v>0</v>
      </c>
    </row>
    <row r="258" spans="11:12" x14ac:dyDescent="0.25">
      <c r="K258">
        <f t="shared" ref="K258:K321" si="8">+B258</f>
        <v>0</v>
      </c>
      <c r="L258">
        <f t="shared" ref="L258:L321" si="9">+A258</f>
        <v>0</v>
      </c>
    </row>
    <row r="259" spans="11:12" x14ac:dyDescent="0.25">
      <c r="K259">
        <f t="shared" si="8"/>
        <v>0</v>
      </c>
      <c r="L259">
        <f t="shared" si="9"/>
        <v>0</v>
      </c>
    </row>
    <row r="260" spans="11:12" x14ac:dyDescent="0.25">
      <c r="K260">
        <f t="shared" si="8"/>
        <v>0</v>
      </c>
      <c r="L260">
        <f t="shared" si="9"/>
        <v>0</v>
      </c>
    </row>
    <row r="261" spans="11:12" x14ac:dyDescent="0.25">
      <c r="K261">
        <f t="shared" si="8"/>
        <v>0</v>
      </c>
      <c r="L261">
        <f t="shared" si="9"/>
        <v>0</v>
      </c>
    </row>
    <row r="262" spans="11:12" x14ac:dyDescent="0.25">
      <c r="K262">
        <f t="shared" si="8"/>
        <v>0</v>
      </c>
      <c r="L262">
        <f t="shared" si="9"/>
        <v>0</v>
      </c>
    </row>
    <row r="263" spans="11:12" x14ac:dyDescent="0.25">
      <c r="K263">
        <f t="shared" si="8"/>
        <v>0</v>
      </c>
      <c r="L263">
        <f t="shared" si="9"/>
        <v>0</v>
      </c>
    </row>
    <row r="264" spans="11:12" x14ac:dyDescent="0.25">
      <c r="K264">
        <f t="shared" si="8"/>
        <v>0</v>
      </c>
      <c r="L264">
        <f t="shared" si="9"/>
        <v>0</v>
      </c>
    </row>
    <row r="265" spans="11:12" x14ac:dyDescent="0.25">
      <c r="K265">
        <f t="shared" si="8"/>
        <v>0</v>
      </c>
      <c r="L265">
        <f t="shared" si="9"/>
        <v>0</v>
      </c>
    </row>
    <row r="266" spans="11:12" x14ac:dyDescent="0.25">
      <c r="K266">
        <f t="shared" si="8"/>
        <v>0</v>
      </c>
      <c r="L266">
        <f t="shared" si="9"/>
        <v>0</v>
      </c>
    </row>
    <row r="267" spans="11:12" x14ac:dyDescent="0.25">
      <c r="K267">
        <f t="shared" si="8"/>
        <v>0</v>
      </c>
      <c r="L267">
        <f t="shared" si="9"/>
        <v>0</v>
      </c>
    </row>
    <row r="268" spans="11:12" x14ac:dyDescent="0.25">
      <c r="K268">
        <f t="shared" si="8"/>
        <v>0</v>
      </c>
      <c r="L268">
        <f t="shared" si="9"/>
        <v>0</v>
      </c>
    </row>
    <row r="269" spans="11:12" x14ac:dyDescent="0.25">
      <c r="K269">
        <f t="shared" si="8"/>
        <v>0</v>
      </c>
      <c r="L269">
        <f t="shared" si="9"/>
        <v>0</v>
      </c>
    </row>
    <row r="270" spans="11:12" x14ac:dyDescent="0.25">
      <c r="K270">
        <f t="shared" si="8"/>
        <v>0</v>
      </c>
      <c r="L270">
        <f t="shared" si="9"/>
        <v>0</v>
      </c>
    </row>
    <row r="271" spans="11:12" x14ac:dyDescent="0.25">
      <c r="K271">
        <f t="shared" si="8"/>
        <v>0</v>
      </c>
      <c r="L271">
        <f t="shared" si="9"/>
        <v>0</v>
      </c>
    </row>
    <row r="272" spans="11:12" x14ac:dyDescent="0.25">
      <c r="K272">
        <f t="shared" si="8"/>
        <v>0</v>
      </c>
      <c r="L272">
        <f t="shared" si="9"/>
        <v>0</v>
      </c>
    </row>
    <row r="273" spans="11:12" x14ac:dyDescent="0.25">
      <c r="K273">
        <f t="shared" si="8"/>
        <v>0</v>
      </c>
      <c r="L273">
        <f t="shared" si="9"/>
        <v>0</v>
      </c>
    </row>
    <row r="274" spans="11:12" x14ac:dyDescent="0.25">
      <c r="K274">
        <f t="shared" si="8"/>
        <v>0</v>
      </c>
      <c r="L274">
        <f t="shared" si="9"/>
        <v>0</v>
      </c>
    </row>
    <row r="275" spans="11:12" x14ac:dyDescent="0.25">
      <c r="K275">
        <f t="shared" si="8"/>
        <v>0</v>
      </c>
      <c r="L275">
        <f t="shared" si="9"/>
        <v>0</v>
      </c>
    </row>
    <row r="276" spans="11:12" x14ac:dyDescent="0.25">
      <c r="K276">
        <f t="shared" si="8"/>
        <v>0</v>
      </c>
      <c r="L276">
        <f t="shared" si="9"/>
        <v>0</v>
      </c>
    </row>
    <row r="277" spans="11:12" x14ac:dyDescent="0.25">
      <c r="K277">
        <f t="shared" si="8"/>
        <v>0</v>
      </c>
      <c r="L277">
        <f t="shared" si="9"/>
        <v>0</v>
      </c>
    </row>
    <row r="278" spans="11:12" x14ac:dyDescent="0.25">
      <c r="K278">
        <f t="shared" si="8"/>
        <v>0</v>
      </c>
      <c r="L278">
        <f t="shared" si="9"/>
        <v>0</v>
      </c>
    </row>
    <row r="279" spans="11:12" x14ac:dyDescent="0.25">
      <c r="K279">
        <f t="shared" si="8"/>
        <v>0</v>
      </c>
      <c r="L279">
        <f t="shared" si="9"/>
        <v>0</v>
      </c>
    </row>
    <row r="280" spans="11:12" x14ac:dyDescent="0.25">
      <c r="K280">
        <f t="shared" si="8"/>
        <v>0</v>
      </c>
      <c r="L280">
        <f t="shared" si="9"/>
        <v>0</v>
      </c>
    </row>
    <row r="281" spans="11:12" x14ac:dyDescent="0.25">
      <c r="K281">
        <f t="shared" si="8"/>
        <v>0</v>
      </c>
      <c r="L281">
        <f t="shared" si="9"/>
        <v>0</v>
      </c>
    </row>
    <row r="282" spans="11:12" x14ac:dyDescent="0.25">
      <c r="K282">
        <f t="shared" si="8"/>
        <v>0</v>
      </c>
      <c r="L282">
        <f t="shared" si="9"/>
        <v>0</v>
      </c>
    </row>
    <row r="283" spans="11:12" x14ac:dyDescent="0.25">
      <c r="K283">
        <f t="shared" si="8"/>
        <v>0</v>
      </c>
      <c r="L283">
        <f t="shared" si="9"/>
        <v>0</v>
      </c>
    </row>
    <row r="284" spans="11:12" x14ac:dyDescent="0.25">
      <c r="K284">
        <f t="shared" si="8"/>
        <v>0</v>
      </c>
      <c r="L284">
        <f t="shared" si="9"/>
        <v>0</v>
      </c>
    </row>
    <row r="285" spans="11:12" x14ac:dyDescent="0.25">
      <c r="K285">
        <f t="shared" si="8"/>
        <v>0</v>
      </c>
      <c r="L285">
        <f t="shared" si="9"/>
        <v>0</v>
      </c>
    </row>
    <row r="286" spans="11:12" x14ac:dyDescent="0.25">
      <c r="K286">
        <f t="shared" si="8"/>
        <v>0</v>
      </c>
      <c r="L286">
        <f t="shared" si="9"/>
        <v>0</v>
      </c>
    </row>
    <row r="287" spans="11:12" x14ac:dyDescent="0.25">
      <c r="K287">
        <f t="shared" si="8"/>
        <v>0</v>
      </c>
      <c r="L287">
        <f t="shared" si="9"/>
        <v>0</v>
      </c>
    </row>
    <row r="288" spans="11:12" x14ac:dyDescent="0.25">
      <c r="K288">
        <f t="shared" si="8"/>
        <v>0</v>
      </c>
      <c r="L288">
        <f t="shared" si="9"/>
        <v>0</v>
      </c>
    </row>
    <row r="289" spans="11:12" x14ac:dyDescent="0.25">
      <c r="K289">
        <f t="shared" si="8"/>
        <v>0</v>
      </c>
      <c r="L289">
        <f t="shared" si="9"/>
        <v>0</v>
      </c>
    </row>
    <row r="290" spans="11:12" x14ac:dyDescent="0.25">
      <c r="K290">
        <f t="shared" si="8"/>
        <v>0</v>
      </c>
      <c r="L290">
        <f t="shared" si="9"/>
        <v>0</v>
      </c>
    </row>
    <row r="291" spans="11:12" x14ac:dyDescent="0.25">
      <c r="K291">
        <f t="shared" si="8"/>
        <v>0</v>
      </c>
      <c r="L291">
        <f t="shared" si="9"/>
        <v>0</v>
      </c>
    </row>
    <row r="292" spans="11:12" x14ac:dyDescent="0.25">
      <c r="K292">
        <f t="shared" si="8"/>
        <v>0</v>
      </c>
      <c r="L292">
        <f t="shared" si="9"/>
        <v>0</v>
      </c>
    </row>
    <row r="293" spans="11:12" x14ac:dyDescent="0.25">
      <c r="K293">
        <f t="shared" si="8"/>
        <v>0</v>
      </c>
      <c r="L293">
        <f t="shared" si="9"/>
        <v>0</v>
      </c>
    </row>
    <row r="294" spans="11:12" x14ac:dyDescent="0.25">
      <c r="K294">
        <f t="shared" si="8"/>
        <v>0</v>
      </c>
      <c r="L294">
        <f t="shared" si="9"/>
        <v>0</v>
      </c>
    </row>
    <row r="295" spans="11:12" x14ac:dyDescent="0.25">
      <c r="K295">
        <f t="shared" si="8"/>
        <v>0</v>
      </c>
      <c r="L295">
        <f t="shared" si="9"/>
        <v>0</v>
      </c>
    </row>
    <row r="296" spans="11:12" x14ac:dyDescent="0.25">
      <c r="K296">
        <f t="shared" si="8"/>
        <v>0</v>
      </c>
      <c r="L296">
        <f t="shared" si="9"/>
        <v>0</v>
      </c>
    </row>
    <row r="297" spans="11:12" x14ac:dyDescent="0.25">
      <c r="K297">
        <f t="shared" si="8"/>
        <v>0</v>
      </c>
      <c r="L297">
        <f t="shared" si="9"/>
        <v>0</v>
      </c>
    </row>
    <row r="298" spans="11:12" x14ac:dyDescent="0.25">
      <c r="K298">
        <f t="shared" si="8"/>
        <v>0</v>
      </c>
      <c r="L298">
        <f t="shared" si="9"/>
        <v>0</v>
      </c>
    </row>
    <row r="299" spans="11:12" x14ac:dyDescent="0.25">
      <c r="K299">
        <f t="shared" si="8"/>
        <v>0</v>
      </c>
      <c r="L299">
        <f t="shared" si="9"/>
        <v>0</v>
      </c>
    </row>
    <row r="300" spans="11:12" x14ac:dyDescent="0.25">
      <c r="K300">
        <f t="shared" si="8"/>
        <v>0</v>
      </c>
      <c r="L300">
        <f t="shared" si="9"/>
        <v>0</v>
      </c>
    </row>
    <row r="301" spans="11:12" x14ac:dyDescent="0.25">
      <c r="K301">
        <f t="shared" si="8"/>
        <v>0</v>
      </c>
      <c r="L301">
        <f t="shared" si="9"/>
        <v>0</v>
      </c>
    </row>
    <row r="302" spans="11:12" x14ac:dyDescent="0.25">
      <c r="K302">
        <f t="shared" si="8"/>
        <v>0</v>
      </c>
      <c r="L302">
        <f t="shared" si="9"/>
        <v>0</v>
      </c>
    </row>
    <row r="303" spans="11:12" x14ac:dyDescent="0.25">
      <c r="K303">
        <f t="shared" si="8"/>
        <v>0</v>
      </c>
      <c r="L303">
        <f t="shared" si="9"/>
        <v>0</v>
      </c>
    </row>
    <row r="304" spans="11:12" x14ac:dyDescent="0.25">
      <c r="K304">
        <f t="shared" si="8"/>
        <v>0</v>
      </c>
      <c r="L304">
        <f t="shared" si="9"/>
        <v>0</v>
      </c>
    </row>
    <row r="305" spans="11:12" x14ac:dyDescent="0.25">
      <c r="K305">
        <f t="shared" si="8"/>
        <v>0</v>
      </c>
      <c r="L305">
        <f t="shared" si="9"/>
        <v>0</v>
      </c>
    </row>
    <row r="306" spans="11:12" x14ac:dyDescent="0.25">
      <c r="K306">
        <f t="shared" si="8"/>
        <v>0</v>
      </c>
      <c r="L306">
        <f t="shared" si="9"/>
        <v>0</v>
      </c>
    </row>
    <row r="307" spans="11:12" x14ac:dyDescent="0.25">
      <c r="K307">
        <f t="shared" si="8"/>
        <v>0</v>
      </c>
      <c r="L307">
        <f t="shared" si="9"/>
        <v>0</v>
      </c>
    </row>
    <row r="308" spans="11:12" x14ac:dyDescent="0.25">
      <c r="K308">
        <f t="shared" si="8"/>
        <v>0</v>
      </c>
      <c r="L308">
        <f t="shared" si="9"/>
        <v>0</v>
      </c>
    </row>
    <row r="309" spans="11:12" x14ac:dyDescent="0.25">
      <c r="K309">
        <f t="shared" si="8"/>
        <v>0</v>
      </c>
      <c r="L309">
        <f t="shared" si="9"/>
        <v>0</v>
      </c>
    </row>
    <row r="310" spans="11:12" x14ac:dyDescent="0.25">
      <c r="K310">
        <f t="shared" si="8"/>
        <v>0</v>
      </c>
      <c r="L310">
        <f t="shared" si="9"/>
        <v>0</v>
      </c>
    </row>
    <row r="311" spans="11:12" x14ac:dyDescent="0.25">
      <c r="K311">
        <f t="shared" si="8"/>
        <v>0</v>
      </c>
      <c r="L311">
        <f t="shared" si="9"/>
        <v>0</v>
      </c>
    </row>
    <row r="312" spans="11:12" x14ac:dyDescent="0.25">
      <c r="K312">
        <f t="shared" si="8"/>
        <v>0</v>
      </c>
      <c r="L312">
        <f t="shared" si="9"/>
        <v>0</v>
      </c>
    </row>
    <row r="313" spans="11:12" x14ac:dyDescent="0.25">
      <c r="K313">
        <f t="shared" si="8"/>
        <v>0</v>
      </c>
      <c r="L313">
        <f t="shared" si="9"/>
        <v>0</v>
      </c>
    </row>
    <row r="314" spans="11:12" x14ac:dyDescent="0.25">
      <c r="K314">
        <f t="shared" si="8"/>
        <v>0</v>
      </c>
      <c r="L314">
        <f t="shared" si="9"/>
        <v>0</v>
      </c>
    </row>
    <row r="315" spans="11:12" x14ac:dyDescent="0.25">
      <c r="K315">
        <f t="shared" si="8"/>
        <v>0</v>
      </c>
      <c r="L315">
        <f t="shared" si="9"/>
        <v>0</v>
      </c>
    </row>
    <row r="316" spans="11:12" x14ac:dyDescent="0.25">
      <c r="K316">
        <f t="shared" si="8"/>
        <v>0</v>
      </c>
      <c r="L316">
        <f t="shared" si="9"/>
        <v>0</v>
      </c>
    </row>
    <row r="317" spans="11:12" x14ac:dyDescent="0.25">
      <c r="K317">
        <f t="shared" si="8"/>
        <v>0</v>
      </c>
      <c r="L317">
        <f t="shared" si="9"/>
        <v>0</v>
      </c>
    </row>
    <row r="318" spans="11:12" x14ac:dyDescent="0.25">
      <c r="K318">
        <f t="shared" si="8"/>
        <v>0</v>
      </c>
      <c r="L318">
        <f t="shared" si="9"/>
        <v>0</v>
      </c>
    </row>
    <row r="319" spans="11:12" x14ac:dyDescent="0.25">
      <c r="K319">
        <f t="shared" si="8"/>
        <v>0</v>
      </c>
      <c r="L319">
        <f t="shared" si="9"/>
        <v>0</v>
      </c>
    </row>
    <row r="320" spans="11:12" x14ac:dyDescent="0.25">
      <c r="K320">
        <f t="shared" si="8"/>
        <v>0</v>
      </c>
      <c r="L320">
        <f t="shared" si="9"/>
        <v>0</v>
      </c>
    </row>
    <row r="321" spans="11:12" x14ac:dyDescent="0.25">
      <c r="K321">
        <f t="shared" si="8"/>
        <v>0</v>
      </c>
      <c r="L321">
        <f t="shared" si="9"/>
        <v>0</v>
      </c>
    </row>
    <row r="322" spans="11:12" x14ac:dyDescent="0.25">
      <c r="K322">
        <f t="shared" ref="K322:K385" si="10">+B322</f>
        <v>0</v>
      </c>
      <c r="L322">
        <f t="shared" ref="L322:L385" si="11">+A322</f>
        <v>0</v>
      </c>
    </row>
    <row r="323" spans="11:12" x14ac:dyDescent="0.25">
      <c r="K323">
        <f t="shared" si="10"/>
        <v>0</v>
      </c>
      <c r="L323">
        <f t="shared" si="11"/>
        <v>0</v>
      </c>
    </row>
    <row r="324" spans="11:12" x14ac:dyDescent="0.25">
      <c r="K324">
        <f t="shared" si="10"/>
        <v>0</v>
      </c>
      <c r="L324">
        <f t="shared" si="11"/>
        <v>0</v>
      </c>
    </row>
    <row r="325" spans="11:12" x14ac:dyDescent="0.25">
      <c r="K325">
        <f t="shared" si="10"/>
        <v>0</v>
      </c>
      <c r="L325">
        <f t="shared" si="11"/>
        <v>0</v>
      </c>
    </row>
    <row r="326" spans="11:12" x14ac:dyDescent="0.25">
      <c r="K326">
        <f t="shared" si="10"/>
        <v>0</v>
      </c>
      <c r="L326">
        <f t="shared" si="11"/>
        <v>0</v>
      </c>
    </row>
    <row r="327" spans="11:12" x14ac:dyDescent="0.25">
      <c r="K327">
        <f t="shared" si="10"/>
        <v>0</v>
      </c>
      <c r="L327">
        <f t="shared" si="11"/>
        <v>0</v>
      </c>
    </row>
    <row r="328" spans="11:12" x14ac:dyDescent="0.25">
      <c r="K328">
        <f t="shared" si="10"/>
        <v>0</v>
      </c>
      <c r="L328">
        <f t="shared" si="11"/>
        <v>0</v>
      </c>
    </row>
    <row r="329" spans="11:12" x14ac:dyDescent="0.25">
      <c r="K329">
        <f t="shared" si="10"/>
        <v>0</v>
      </c>
      <c r="L329">
        <f t="shared" si="11"/>
        <v>0</v>
      </c>
    </row>
    <row r="330" spans="11:12" x14ac:dyDescent="0.25">
      <c r="K330">
        <f t="shared" si="10"/>
        <v>0</v>
      </c>
      <c r="L330">
        <f t="shared" si="11"/>
        <v>0</v>
      </c>
    </row>
    <row r="331" spans="11:12" x14ac:dyDescent="0.25">
      <c r="K331">
        <f t="shared" si="10"/>
        <v>0</v>
      </c>
      <c r="L331">
        <f t="shared" si="11"/>
        <v>0</v>
      </c>
    </row>
    <row r="332" spans="11:12" x14ac:dyDescent="0.25">
      <c r="K332">
        <f t="shared" si="10"/>
        <v>0</v>
      </c>
      <c r="L332">
        <f t="shared" si="11"/>
        <v>0</v>
      </c>
    </row>
    <row r="333" spans="11:12" x14ac:dyDescent="0.25">
      <c r="K333">
        <f t="shared" si="10"/>
        <v>0</v>
      </c>
      <c r="L333">
        <f t="shared" si="11"/>
        <v>0</v>
      </c>
    </row>
    <row r="334" spans="11:12" x14ac:dyDescent="0.25">
      <c r="K334">
        <f t="shared" si="10"/>
        <v>0</v>
      </c>
      <c r="L334">
        <f t="shared" si="11"/>
        <v>0</v>
      </c>
    </row>
    <row r="335" spans="11:12" x14ac:dyDescent="0.25">
      <c r="K335">
        <f t="shared" si="10"/>
        <v>0</v>
      </c>
      <c r="L335">
        <f t="shared" si="11"/>
        <v>0</v>
      </c>
    </row>
    <row r="336" spans="11:12" x14ac:dyDescent="0.25">
      <c r="K336">
        <f t="shared" si="10"/>
        <v>0</v>
      </c>
      <c r="L336">
        <f t="shared" si="11"/>
        <v>0</v>
      </c>
    </row>
    <row r="337" spans="11:12" x14ac:dyDescent="0.25">
      <c r="K337">
        <f t="shared" si="10"/>
        <v>0</v>
      </c>
      <c r="L337">
        <f t="shared" si="11"/>
        <v>0</v>
      </c>
    </row>
    <row r="338" spans="11:12" x14ac:dyDescent="0.25">
      <c r="K338">
        <f t="shared" si="10"/>
        <v>0</v>
      </c>
      <c r="L338">
        <f t="shared" si="11"/>
        <v>0</v>
      </c>
    </row>
    <row r="339" spans="11:12" x14ac:dyDescent="0.25">
      <c r="K339">
        <f t="shared" si="10"/>
        <v>0</v>
      </c>
      <c r="L339">
        <f t="shared" si="11"/>
        <v>0</v>
      </c>
    </row>
    <row r="340" spans="11:12" x14ac:dyDescent="0.25">
      <c r="K340">
        <f t="shared" si="10"/>
        <v>0</v>
      </c>
      <c r="L340">
        <f t="shared" si="11"/>
        <v>0</v>
      </c>
    </row>
    <row r="341" spans="11:12" x14ac:dyDescent="0.25">
      <c r="K341">
        <f t="shared" si="10"/>
        <v>0</v>
      </c>
      <c r="L341">
        <f t="shared" si="11"/>
        <v>0</v>
      </c>
    </row>
    <row r="342" spans="11:12" x14ac:dyDescent="0.25">
      <c r="K342">
        <f t="shared" si="10"/>
        <v>0</v>
      </c>
      <c r="L342">
        <f t="shared" si="11"/>
        <v>0</v>
      </c>
    </row>
    <row r="343" spans="11:12" x14ac:dyDescent="0.25">
      <c r="K343">
        <f t="shared" si="10"/>
        <v>0</v>
      </c>
      <c r="L343">
        <f t="shared" si="11"/>
        <v>0</v>
      </c>
    </row>
    <row r="344" spans="11:12" x14ac:dyDescent="0.25">
      <c r="K344">
        <f t="shared" si="10"/>
        <v>0</v>
      </c>
      <c r="L344">
        <f t="shared" si="11"/>
        <v>0</v>
      </c>
    </row>
    <row r="345" spans="11:12" x14ac:dyDescent="0.25">
      <c r="K345">
        <f t="shared" si="10"/>
        <v>0</v>
      </c>
      <c r="L345">
        <f t="shared" si="11"/>
        <v>0</v>
      </c>
    </row>
    <row r="346" spans="11:12" x14ac:dyDescent="0.25">
      <c r="K346">
        <f t="shared" si="10"/>
        <v>0</v>
      </c>
      <c r="L346">
        <f t="shared" si="11"/>
        <v>0</v>
      </c>
    </row>
    <row r="347" spans="11:12" x14ac:dyDescent="0.25">
      <c r="K347">
        <f t="shared" si="10"/>
        <v>0</v>
      </c>
      <c r="L347">
        <f t="shared" si="11"/>
        <v>0</v>
      </c>
    </row>
    <row r="348" spans="11:12" x14ac:dyDescent="0.25">
      <c r="K348">
        <f t="shared" si="10"/>
        <v>0</v>
      </c>
      <c r="L348">
        <f t="shared" si="11"/>
        <v>0</v>
      </c>
    </row>
    <row r="349" spans="11:12" x14ac:dyDescent="0.25">
      <c r="K349">
        <f t="shared" si="10"/>
        <v>0</v>
      </c>
      <c r="L349">
        <f t="shared" si="11"/>
        <v>0</v>
      </c>
    </row>
    <row r="350" spans="11:12" x14ac:dyDescent="0.25">
      <c r="K350">
        <f t="shared" si="10"/>
        <v>0</v>
      </c>
      <c r="L350">
        <f t="shared" si="11"/>
        <v>0</v>
      </c>
    </row>
    <row r="351" spans="11:12" x14ac:dyDescent="0.25">
      <c r="K351">
        <f t="shared" si="10"/>
        <v>0</v>
      </c>
      <c r="L351">
        <f t="shared" si="11"/>
        <v>0</v>
      </c>
    </row>
    <row r="352" spans="11:12" x14ac:dyDescent="0.25">
      <c r="K352">
        <f t="shared" si="10"/>
        <v>0</v>
      </c>
      <c r="L352">
        <f t="shared" si="11"/>
        <v>0</v>
      </c>
    </row>
    <row r="353" spans="11:12" x14ac:dyDescent="0.25">
      <c r="K353">
        <f t="shared" si="10"/>
        <v>0</v>
      </c>
      <c r="L353">
        <f t="shared" si="11"/>
        <v>0</v>
      </c>
    </row>
    <row r="354" spans="11:12" x14ac:dyDescent="0.25">
      <c r="K354">
        <f t="shared" si="10"/>
        <v>0</v>
      </c>
      <c r="L354">
        <f t="shared" si="11"/>
        <v>0</v>
      </c>
    </row>
    <row r="355" spans="11:12" x14ac:dyDescent="0.25">
      <c r="K355">
        <f t="shared" si="10"/>
        <v>0</v>
      </c>
      <c r="L355">
        <f t="shared" si="11"/>
        <v>0</v>
      </c>
    </row>
    <row r="356" spans="11:12" x14ac:dyDescent="0.25">
      <c r="K356">
        <f t="shared" si="10"/>
        <v>0</v>
      </c>
      <c r="L356">
        <f t="shared" si="11"/>
        <v>0</v>
      </c>
    </row>
    <row r="357" spans="11:12" x14ac:dyDescent="0.25">
      <c r="K357">
        <f t="shared" si="10"/>
        <v>0</v>
      </c>
      <c r="L357">
        <f t="shared" si="11"/>
        <v>0</v>
      </c>
    </row>
    <row r="358" spans="11:12" x14ac:dyDescent="0.25">
      <c r="K358">
        <f t="shared" si="10"/>
        <v>0</v>
      </c>
      <c r="L358">
        <f t="shared" si="11"/>
        <v>0</v>
      </c>
    </row>
    <row r="359" spans="11:12" x14ac:dyDescent="0.25">
      <c r="K359">
        <f t="shared" si="10"/>
        <v>0</v>
      </c>
      <c r="L359">
        <f t="shared" si="11"/>
        <v>0</v>
      </c>
    </row>
    <row r="360" spans="11:12" x14ac:dyDescent="0.25">
      <c r="K360">
        <f t="shared" si="10"/>
        <v>0</v>
      </c>
      <c r="L360">
        <f t="shared" si="11"/>
        <v>0</v>
      </c>
    </row>
    <row r="361" spans="11:12" x14ac:dyDescent="0.25">
      <c r="K361">
        <f t="shared" si="10"/>
        <v>0</v>
      </c>
      <c r="L361">
        <f t="shared" si="11"/>
        <v>0</v>
      </c>
    </row>
    <row r="362" spans="11:12" x14ac:dyDescent="0.25">
      <c r="K362">
        <f t="shared" si="10"/>
        <v>0</v>
      </c>
      <c r="L362">
        <f t="shared" si="11"/>
        <v>0</v>
      </c>
    </row>
    <row r="363" spans="11:12" x14ac:dyDescent="0.25">
      <c r="K363">
        <f t="shared" si="10"/>
        <v>0</v>
      </c>
      <c r="L363">
        <f t="shared" si="11"/>
        <v>0</v>
      </c>
    </row>
    <row r="364" spans="11:12" x14ac:dyDescent="0.25">
      <c r="K364">
        <f t="shared" si="10"/>
        <v>0</v>
      </c>
      <c r="L364">
        <f t="shared" si="11"/>
        <v>0</v>
      </c>
    </row>
    <row r="365" spans="11:12" x14ac:dyDescent="0.25">
      <c r="K365">
        <f t="shared" si="10"/>
        <v>0</v>
      </c>
      <c r="L365">
        <f t="shared" si="11"/>
        <v>0</v>
      </c>
    </row>
    <row r="366" spans="11:12" x14ac:dyDescent="0.25">
      <c r="K366">
        <f t="shared" si="10"/>
        <v>0</v>
      </c>
      <c r="L366">
        <f t="shared" si="11"/>
        <v>0</v>
      </c>
    </row>
    <row r="367" spans="11:12" x14ac:dyDescent="0.25">
      <c r="K367">
        <f t="shared" si="10"/>
        <v>0</v>
      </c>
      <c r="L367">
        <f t="shared" si="11"/>
        <v>0</v>
      </c>
    </row>
    <row r="368" spans="11:12" x14ac:dyDescent="0.25">
      <c r="K368">
        <f t="shared" si="10"/>
        <v>0</v>
      </c>
      <c r="L368">
        <f t="shared" si="11"/>
        <v>0</v>
      </c>
    </row>
    <row r="369" spans="11:12" x14ac:dyDescent="0.25">
      <c r="K369">
        <f t="shared" si="10"/>
        <v>0</v>
      </c>
      <c r="L369">
        <f t="shared" si="11"/>
        <v>0</v>
      </c>
    </row>
    <row r="370" spans="11:12" x14ac:dyDescent="0.25">
      <c r="K370">
        <f t="shared" si="10"/>
        <v>0</v>
      </c>
      <c r="L370">
        <f t="shared" si="11"/>
        <v>0</v>
      </c>
    </row>
    <row r="371" spans="11:12" x14ac:dyDescent="0.25">
      <c r="K371">
        <f t="shared" si="10"/>
        <v>0</v>
      </c>
      <c r="L371">
        <f t="shared" si="11"/>
        <v>0</v>
      </c>
    </row>
    <row r="372" spans="11:12" x14ac:dyDescent="0.25">
      <c r="K372">
        <f t="shared" si="10"/>
        <v>0</v>
      </c>
      <c r="L372">
        <f t="shared" si="11"/>
        <v>0</v>
      </c>
    </row>
    <row r="373" spans="11:12" x14ac:dyDescent="0.25">
      <c r="K373">
        <f t="shared" si="10"/>
        <v>0</v>
      </c>
      <c r="L373">
        <f t="shared" si="11"/>
        <v>0</v>
      </c>
    </row>
    <row r="374" spans="11:12" x14ac:dyDescent="0.25">
      <c r="K374">
        <f t="shared" si="10"/>
        <v>0</v>
      </c>
      <c r="L374">
        <f t="shared" si="11"/>
        <v>0</v>
      </c>
    </row>
    <row r="375" spans="11:12" x14ac:dyDescent="0.25">
      <c r="K375">
        <f t="shared" si="10"/>
        <v>0</v>
      </c>
      <c r="L375">
        <f t="shared" si="11"/>
        <v>0</v>
      </c>
    </row>
    <row r="376" spans="11:12" x14ac:dyDescent="0.25">
      <c r="K376">
        <f t="shared" si="10"/>
        <v>0</v>
      </c>
      <c r="L376">
        <f t="shared" si="11"/>
        <v>0</v>
      </c>
    </row>
    <row r="377" spans="11:12" x14ac:dyDescent="0.25">
      <c r="K377">
        <f t="shared" si="10"/>
        <v>0</v>
      </c>
      <c r="L377">
        <f t="shared" si="11"/>
        <v>0</v>
      </c>
    </row>
    <row r="378" spans="11:12" x14ac:dyDescent="0.25">
      <c r="K378">
        <f t="shared" si="10"/>
        <v>0</v>
      </c>
      <c r="L378">
        <f t="shared" si="11"/>
        <v>0</v>
      </c>
    </row>
    <row r="379" spans="11:12" x14ac:dyDescent="0.25">
      <c r="K379">
        <f t="shared" si="10"/>
        <v>0</v>
      </c>
      <c r="L379">
        <f t="shared" si="11"/>
        <v>0</v>
      </c>
    </row>
    <row r="380" spans="11:12" x14ac:dyDescent="0.25">
      <c r="K380">
        <f t="shared" si="10"/>
        <v>0</v>
      </c>
      <c r="L380">
        <f t="shared" si="11"/>
        <v>0</v>
      </c>
    </row>
    <row r="381" spans="11:12" x14ac:dyDescent="0.25">
      <c r="K381">
        <f t="shared" si="10"/>
        <v>0</v>
      </c>
      <c r="L381">
        <f t="shared" si="11"/>
        <v>0</v>
      </c>
    </row>
    <row r="382" spans="11:12" x14ac:dyDescent="0.25">
      <c r="K382">
        <f t="shared" si="10"/>
        <v>0</v>
      </c>
      <c r="L382">
        <f t="shared" si="11"/>
        <v>0</v>
      </c>
    </row>
    <row r="383" spans="11:12" x14ac:dyDescent="0.25">
      <c r="K383">
        <f t="shared" si="10"/>
        <v>0</v>
      </c>
      <c r="L383">
        <f t="shared" si="11"/>
        <v>0</v>
      </c>
    </row>
    <row r="384" spans="11:12" x14ac:dyDescent="0.25">
      <c r="K384">
        <f t="shared" si="10"/>
        <v>0</v>
      </c>
      <c r="L384">
        <f t="shared" si="11"/>
        <v>0</v>
      </c>
    </row>
    <row r="385" spans="11:12" x14ac:dyDescent="0.25">
      <c r="K385">
        <f t="shared" si="10"/>
        <v>0</v>
      </c>
      <c r="L385">
        <f t="shared" si="11"/>
        <v>0</v>
      </c>
    </row>
    <row r="386" spans="11:12" x14ac:dyDescent="0.25">
      <c r="K386">
        <f t="shared" ref="K386:K449" si="12">+B386</f>
        <v>0</v>
      </c>
      <c r="L386">
        <f t="shared" ref="L386:L449" si="13">+A386</f>
        <v>0</v>
      </c>
    </row>
    <row r="387" spans="11:12" x14ac:dyDescent="0.25">
      <c r="K387">
        <f t="shared" si="12"/>
        <v>0</v>
      </c>
      <c r="L387">
        <f t="shared" si="13"/>
        <v>0</v>
      </c>
    </row>
    <row r="388" spans="11:12" x14ac:dyDescent="0.25">
      <c r="K388">
        <f t="shared" si="12"/>
        <v>0</v>
      </c>
      <c r="L388">
        <f t="shared" si="13"/>
        <v>0</v>
      </c>
    </row>
    <row r="389" spans="11:12" x14ac:dyDescent="0.25">
      <c r="K389">
        <f t="shared" si="12"/>
        <v>0</v>
      </c>
      <c r="L389">
        <f t="shared" si="13"/>
        <v>0</v>
      </c>
    </row>
    <row r="390" spans="11:12" x14ac:dyDescent="0.25">
      <c r="K390">
        <f t="shared" si="12"/>
        <v>0</v>
      </c>
      <c r="L390">
        <f t="shared" si="13"/>
        <v>0</v>
      </c>
    </row>
    <row r="391" spans="11:12" x14ac:dyDescent="0.25">
      <c r="K391">
        <f t="shared" si="12"/>
        <v>0</v>
      </c>
      <c r="L391">
        <f t="shared" si="13"/>
        <v>0</v>
      </c>
    </row>
    <row r="392" spans="11:12" x14ac:dyDescent="0.25">
      <c r="K392">
        <f t="shared" si="12"/>
        <v>0</v>
      </c>
      <c r="L392">
        <f t="shared" si="13"/>
        <v>0</v>
      </c>
    </row>
    <row r="393" spans="11:12" x14ac:dyDescent="0.25">
      <c r="K393">
        <f t="shared" si="12"/>
        <v>0</v>
      </c>
      <c r="L393">
        <f t="shared" si="13"/>
        <v>0</v>
      </c>
    </row>
    <row r="394" spans="11:12" x14ac:dyDescent="0.25">
      <c r="K394">
        <f t="shared" si="12"/>
        <v>0</v>
      </c>
      <c r="L394">
        <f t="shared" si="13"/>
        <v>0</v>
      </c>
    </row>
    <row r="395" spans="11:12" x14ac:dyDescent="0.25">
      <c r="K395">
        <f t="shared" si="12"/>
        <v>0</v>
      </c>
      <c r="L395">
        <f t="shared" si="13"/>
        <v>0</v>
      </c>
    </row>
    <row r="396" spans="11:12" x14ac:dyDescent="0.25">
      <c r="K396">
        <f t="shared" si="12"/>
        <v>0</v>
      </c>
      <c r="L396">
        <f t="shared" si="13"/>
        <v>0</v>
      </c>
    </row>
    <row r="397" spans="11:12" x14ac:dyDescent="0.25">
      <c r="K397">
        <f t="shared" si="12"/>
        <v>0</v>
      </c>
      <c r="L397">
        <f t="shared" si="13"/>
        <v>0</v>
      </c>
    </row>
    <row r="398" spans="11:12" x14ac:dyDescent="0.25">
      <c r="K398">
        <f t="shared" si="12"/>
        <v>0</v>
      </c>
      <c r="L398">
        <f t="shared" si="13"/>
        <v>0</v>
      </c>
    </row>
    <row r="399" spans="11:12" x14ac:dyDescent="0.25">
      <c r="K399">
        <f t="shared" si="12"/>
        <v>0</v>
      </c>
      <c r="L399">
        <f t="shared" si="13"/>
        <v>0</v>
      </c>
    </row>
    <row r="400" spans="11:12" x14ac:dyDescent="0.25">
      <c r="K400">
        <f t="shared" si="12"/>
        <v>0</v>
      </c>
      <c r="L400">
        <f t="shared" si="13"/>
        <v>0</v>
      </c>
    </row>
    <row r="401" spans="11:12" x14ac:dyDescent="0.25">
      <c r="K401">
        <f t="shared" si="12"/>
        <v>0</v>
      </c>
      <c r="L401">
        <f t="shared" si="13"/>
        <v>0</v>
      </c>
    </row>
    <row r="402" spans="11:12" x14ac:dyDescent="0.25">
      <c r="K402">
        <f t="shared" si="12"/>
        <v>0</v>
      </c>
      <c r="L402">
        <f t="shared" si="13"/>
        <v>0</v>
      </c>
    </row>
    <row r="403" spans="11:12" x14ac:dyDescent="0.25">
      <c r="K403">
        <f t="shared" si="12"/>
        <v>0</v>
      </c>
      <c r="L403">
        <f t="shared" si="13"/>
        <v>0</v>
      </c>
    </row>
    <row r="404" spans="11:12" x14ac:dyDescent="0.25">
      <c r="K404">
        <f t="shared" si="12"/>
        <v>0</v>
      </c>
      <c r="L404">
        <f t="shared" si="13"/>
        <v>0</v>
      </c>
    </row>
    <row r="405" spans="11:12" x14ac:dyDescent="0.25">
      <c r="K405">
        <f t="shared" si="12"/>
        <v>0</v>
      </c>
      <c r="L405">
        <f t="shared" si="13"/>
        <v>0</v>
      </c>
    </row>
    <row r="406" spans="11:12" x14ac:dyDescent="0.25">
      <c r="K406">
        <f t="shared" si="12"/>
        <v>0</v>
      </c>
      <c r="L406">
        <f t="shared" si="13"/>
        <v>0</v>
      </c>
    </row>
    <row r="407" spans="11:12" x14ac:dyDescent="0.25">
      <c r="K407">
        <f t="shared" si="12"/>
        <v>0</v>
      </c>
      <c r="L407">
        <f t="shared" si="13"/>
        <v>0</v>
      </c>
    </row>
    <row r="408" spans="11:12" x14ac:dyDescent="0.25">
      <c r="K408">
        <f t="shared" si="12"/>
        <v>0</v>
      </c>
      <c r="L408">
        <f t="shared" si="13"/>
        <v>0</v>
      </c>
    </row>
    <row r="409" spans="11:12" x14ac:dyDescent="0.25">
      <c r="K409">
        <f t="shared" si="12"/>
        <v>0</v>
      </c>
      <c r="L409">
        <f t="shared" si="13"/>
        <v>0</v>
      </c>
    </row>
    <row r="410" spans="11:12" x14ac:dyDescent="0.25">
      <c r="K410">
        <f t="shared" si="12"/>
        <v>0</v>
      </c>
      <c r="L410">
        <f t="shared" si="13"/>
        <v>0</v>
      </c>
    </row>
    <row r="411" spans="11:12" x14ac:dyDescent="0.25">
      <c r="K411">
        <f t="shared" si="12"/>
        <v>0</v>
      </c>
      <c r="L411">
        <f t="shared" si="13"/>
        <v>0</v>
      </c>
    </row>
    <row r="412" spans="11:12" x14ac:dyDescent="0.25">
      <c r="K412">
        <f t="shared" si="12"/>
        <v>0</v>
      </c>
      <c r="L412">
        <f t="shared" si="13"/>
        <v>0</v>
      </c>
    </row>
    <row r="413" spans="11:12" x14ac:dyDescent="0.25">
      <c r="K413">
        <f t="shared" si="12"/>
        <v>0</v>
      </c>
      <c r="L413">
        <f t="shared" si="13"/>
        <v>0</v>
      </c>
    </row>
    <row r="414" spans="11:12" x14ac:dyDescent="0.25">
      <c r="K414">
        <f t="shared" si="12"/>
        <v>0</v>
      </c>
      <c r="L414">
        <f t="shared" si="13"/>
        <v>0</v>
      </c>
    </row>
    <row r="415" spans="11:12" x14ac:dyDescent="0.25">
      <c r="K415">
        <f t="shared" si="12"/>
        <v>0</v>
      </c>
      <c r="L415">
        <f t="shared" si="13"/>
        <v>0</v>
      </c>
    </row>
    <row r="416" spans="11:12" x14ac:dyDescent="0.25">
      <c r="K416">
        <f t="shared" si="12"/>
        <v>0</v>
      </c>
      <c r="L416">
        <f t="shared" si="13"/>
        <v>0</v>
      </c>
    </row>
    <row r="417" spans="11:12" x14ac:dyDescent="0.25">
      <c r="K417">
        <f t="shared" si="12"/>
        <v>0</v>
      </c>
      <c r="L417">
        <f t="shared" si="13"/>
        <v>0</v>
      </c>
    </row>
    <row r="418" spans="11:12" x14ac:dyDescent="0.25">
      <c r="K418">
        <f t="shared" si="12"/>
        <v>0</v>
      </c>
      <c r="L418">
        <f t="shared" si="13"/>
        <v>0</v>
      </c>
    </row>
    <row r="419" spans="11:12" x14ac:dyDescent="0.25">
      <c r="K419">
        <f t="shared" si="12"/>
        <v>0</v>
      </c>
      <c r="L419">
        <f t="shared" si="13"/>
        <v>0</v>
      </c>
    </row>
    <row r="420" spans="11:12" x14ac:dyDescent="0.25">
      <c r="K420">
        <f t="shared" si="12"/>
        <v>0</v>
      </c>
      <c r="L420">
        <f t="shared" si="13"/>
        <v>0</v>
      </c>
    </row>
    <row r="421" spans="11:12" x14ac:dyDescent="0.25">
      <c r="K421">
        <f t="shared" si="12"/>
        <v>0</v>
      </c>
      <c r="L421">
        <f t="shared" si="13"/>
        <v>0</v>
      </c>
    </row>
    <row r="422" spans="11:12" x14ac:dyDescent="0.25">
      <c r="K422">
        <f t="shared" si="12"/>
        <v>0</v>
      </c>
      <c r="L422">
        <f t="shared" si="13"/>
        <v>0</v>
      </c>
    </row>
    <row r="423" spans="11:12" x14ac:dyDescent="0.25">
      <c r="K423">
        <f t="shared" si="12"/>
        <v>0</v>
      </c>
      <c r="L423">
        <f t="shared" si="13"/>
        <v>0</v>
      </c>
    </row>
    <row r="424" spans="11:12" x14ac:dyDescent="0.25">
      <c r="K424">
        <f t="shared" si="12"/>
        <v>0</v>
      </c>
      <c r="L424">
        <f t="shared" si="13"/>
        <v>0</v>
      </c>
    </row>
    <row r="425" spans="11:12" x14ac:dyDescent="0.25">
      <c r="K425">
        <f t="shared" si="12"/>
        <v>0</v>
      </c>
      <c r="L425">
        <f t="shared" si="13"/>
        <v>0</v>
      </c>
    </row>
    <row r="426" spans="11:12" x14ac:dyDescent="0.25">
      <c r="K426">
        <f t="shared" si="12"/>
        <v>0</v>
      </c>
      <c r="L426">
        <f t="shared" si="13"/>
        <v>0</v>
      </c>
    </row>
    <row r="427" spans="11:12" x14ac:dyDescent="0.25">
      <c r="K427">
        <f t="shared" si="12"/>
        <v>0</v>
      </c>
      <c r="L427">
        <f t="shared" si="13"/>
        <v>0</v>
      </c>
    </row>
    <row r="428" spans="11:12" x14ac:dyDescent="0.25">
      <c r="K428">
        <f t="shared" si="12"/>
        <v>0</v>
      </c>
      <c r="L428">
        <f t="shared" si="13"/>
        <v>0</v>
      </c>
    </row>
    <row r="429" spans="11:12" x14ac:dyDescent="0.25">
      <c r="K429">
        <f t="shared" si="12"/>
        <v>0</v>
      </c>
      <c r="L429">
        <f t="shared" si="13"/>
        <v>0</v>
      </c>
    </row>
    <row r="430" spans="11:12" x14ac:dyDescent="0.25">
      <c r="K430">
        <f t="shared" si="12"/>
        <v>0</v>
      </c>
      <c r="L430">
        <f t="shared" si="13"/>
        <v>0</v>
      </c>
    </row>
    <row r="431" spans="11:12" x14ac:dyDescent="0.25">
      <c r="K431">
        <f t="shared" si="12"/>
        <v>0</v>
      </c>
      <c r="L431">
        <f t="shared" si="13"/>
        <v>0</v>
      </c>
    </row>
    <row r="432" spans="11:12" x14ac:dyDescent="0.25">
      <c r="K432">
        <f t="shared" si="12"/>
        <v>0</v>
      </c>
      <c r="L432">
        <f t="shared" si="13"/>
        <v>0</v>
      </c>
    </row>
    <row r="433" spans="11:12" x14ac:dyDescent="0.25">
      <c r="K433">
        <f t="shared" si="12"/>
        <v>0</v>
      </c>
      <c r="L433">
        <f t="shared" si="13"/>
        <v>0</v>
      </c>
    </row>
    <row r="434" spans="11:12" x14ac:dyDescent="0.25">
      <c r="K434">
        <f t="shared" si="12"/>
        <v>0</v>
      </c>
      <c r="L434">
        <f t="shared" si="13"/>
        <v>0</v>
      </c>
    </row>
    <row r="435" spans="11:12" x14ac:dyDescent="0.25">
      <c r="K435">
        <f t="shared" si="12"/>
        <v>0</v>
      </c>
      <c r="L435">
        <f t="shared" si="13"/>
        <v>0</v>
      </c>
    </row>
    <row r="436" spans="11:12" x14ac:dyDescent="0.25">
      <c r="K436">
        <f t="shared" si="12"/>
        <v>0</v>
      </c>
      <c r="L436">
        <f t="shared" si="13"/>
        <v>0</v>
      </c>
    </row>
    <row r="437" spans="11:12" x14ac:dyDescent="0.25">
      <c r="K437">
        <f t="shared" si="12"/>
        <v>0</v>
      </c>
      <c r="L437">
        <f t="shared" si="13"/>
        <v>0</v>
      </c>
    </row>
    <row r="438" spans="11:12" x14ac:dyDescent="0.25">
      <c r="K438">
        <f t="shared" si="12"/>
        <v>0</v>
      </c>
      <c r="L438">
        <f t="shared" si="13"/>
        <v>0</v>
      </c>
    </row>
    <row r="439" spans="11:12" x14ac:dyDescent="0.25">
      <c r="K439">
        <f t="shared" si="12"/>
        <v>0</v>
      </c>
      <c r="L439">
        <f t="shared" si="13"/>
        <v>0</v>
      </c>
    </row>
    <row r="440" spans="11:12" x14ac:dyDescent="0.25">
      <c r="K440">
        <f t="shared" si="12"/>
        <v>0</v>
      </c>
      <c r="L440">
        <f t="shared" si="13"/>
        <v>0</v>
      </c>
    </row>
    <row r="441" spans="11:12" x14ac:dyDescent="0.25">
      <c r="K441">
        <f t="shared" si="12"/>
        <v>0</v>
      </c>
      <c r="L441">
        <f t="shared" si="13"/>
        <v>0</v>
      </c>
    </row>
    <row r="442" spans="11:12" x14ac:dyDescent="0.25">
      <c r="K442">
        <f t="shared" si="12"/>
        <v>0</v>
      </c>
      <c r="L442">
        <f t="shared" si="13"/>
        <v>0</v>
      </c>
    </row>
    <row r="443" spans="11:12" x14ac:dyDescent="0.25">
      <c r="K443">
        <f t="shared" si="12"/>
        <v>0</v>
      </c>
      <c r="L443">
        <f t="shared" si="13"/>
        <v>0</v>
      </c>
    </row>
    <row r="444" spans="11:12" x14ac:dyDescent="0.25">
      <c r="K444">
        <f t="shared" si="12"/>
        <v>0</v>
      </c>
      <c r="L444">
        <f t="shared" si="13"/>
        <v>0</v>
      </c>
    </row>
    <row r="445" spans="11:12" x14ac:dyDescent="0.25">
      <c r="K445">
        <f t="shared" si="12"/>
        <v>0</v>
      </c>
      <c r="L445">
        <f t="shared" si="13"/>
        <v>0</v>
      </c>
    </row>
    <row r="446" spans="11:12" x14ac:dyDescent="0.25">
      <c r="K446">
        <f t="shared" si="12"/>
        <v>0</v>
      </c>
      <c r="L446">
        <f t="shared" si="13"/>
        <v>0</v>
      </c>
    </row>
    <row r="447" spans="11:12" x14ac:dyDescent="0.25">
      <c r="K447">
        <f t="shared" si="12"/>
        <v>0</v>
      </c>
      <c r="L447">
        <f t="shared" si="13"/>
        <v>0</v>
      </c>
    </row>
    <row r="448" spans="11:12" x14ac:dyDescent="0.25">
      <c r="K448">
        <f t="shared" si="12"/>
        <v>0</v>
      </c>
      <c r="L448">
        <f t="shared" si="13"/>
        <v>0</v>
      </c>
    </row>
    <row r="449" spans="11:12" x14ac:dyDescent="0.25">
      <c r="K449">
        <f t="shared" si="12"/>
        <v>0</v>
      </c>
      <c r="L449">
        <f t="shared" si="13"/>
        <v>0</v>
      </c>
    </row>
    <row r="450" spans="11:12" x14ac:dyDescent="0.25">
      <c r="K450">
        <f t="shared" ref="K450:K454" si="14">+B450</f>
        <v>0</v>
      </c>
      <c r="L450">
        <f t="shared" ref="L450:L454" si="15">+A450</f>
        <v>0</v>
      </c>
    </row>
    <row r="451" spans="11:12" x14ac:dyDescent="0.25">
      <c r="K451">
        <f t="shared" si="14"/>
        <v>0</v>
      </c>
      <c r="L451">
        <f t="shared" si="15"/>
        <v>0</v>
      </c>
    </row>
    <row r="452" spans="11:12" x14ac:dyDescent="0.25">
      <c r="K452">
        <f t="shared" si="14"/>
        <v>0</v>
      </c>
      <c r="L452">
        <f t="shared" si="15"/>
        <v>0</v>
      </c>
    </row>
    <row r="453" spans="11:12" x14ac:dyDescent="0.25">
      <c r="K453">
        <f t="shared" si="14"/>
        <v>0</v>
      </c>
      <c r="L453">
        <f t="shared" si="15"/>
        <v>0</v>
      </c>
    </row>
    <row r="454" spans="11:12" x14ac:dyDescent="0.25">
      <c r="K454">
        <f t="shared" si="14"/>
        <v>0</v>
      </c>
      <c r="L454">
        <f t="shared" si="15"/>
        <v>0</v>
      </c>
    </row>
  </sheetData>
  <sortState xmlns:xlrd2="http://schemas.microsoft.com/office/spreadsheetml/2017/richdata2" ref="G2:G18">
    <sortCondition ref="G2:G18"/>
  </sortState>
  <phoneticPr fontId="2" type="noConversion"/>
  <dataValidations count="2">
    <dataValidation type="list" allowBlank="1" showInputMessage="1" showErrorMessage="1" sqref="A2:A18" xr:uid="{61D0F770-4CA9-4510-B222-ABA25418CD8B}">
      <formula1>$Q$2:$Q$5</formula1>
    </dataValidation>
    <dataValidation type="list" allowBlank="1" showInputMessage="1" showErrorMessage="1" sqref="F2:F29" xr:uid="{D9871A47-B601-4A9F-B81F-0F032C05415B}">
      <formula1>$S$2:$S$4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E3551-50E3-4F2F-90FD-39358AD3B462}">
  <dimension ref="A1:H81"/>
  <sheetViews>
    <sheetView workbookViewId="0">
      <selection activeCell="G5" sqref="G5"/>
    </sheetView>
  </sheetViews>
  <sheetFormatPr baseColWidth="10" defaultRowHeight="15" x14ac:dyDescent="0.25"/>
  <cols>
    <col min="1" max="1" width="64" customWidth="1"/>
    <col min="2" max="2" width="33" customWidth="1"/>
    <col min="3" max="3" width="18.28515625" customWidth="1"/>
    <col min="4" max="4" width="36" customWidth="1"/>
    <col min="7" max="7" width="65.28515625" customWidth="1"/>
    <col min="8" max="8" width="11.42578125" style="2"/>
  </cols>
  <sheetData>
    <row r="1" spans="1:8" ht="20.100000000000001" customHeight="1" x14ac:dyDescent="0.25">
      <c r="A1" s="22" t="s">
        <v>104</v>
      </c>
      <c r="B1" s="23"/>
      <c r="C1" s="24"/>
      <c r="D1" s="24"/>
      <c r="G1" s="56" t="s">
        <v>190</v>
      </c>
      <c r="H1" s="78">
        <v>1</v>
      </c>
    </row>
    <row r="2" spans="1:8" ht="20.100000000000001" customHeight="1" x14ac:dyDescent="0.25">
      <c r="A2" s="25" t="s">
        <v>105</v>
      </c>
      <c r="B2" s="26"/>
      <c r="C2" s="26"/>
      <c r="D2" s="27"/>
      <c r="G2" s="32" t="s">
        <v>198</v>
      </c>
      <c r="H2" s="79">
        <v>2</v>
      </c>
    </row>
    <row r="3" spans="1:8" ht="20.100000000000001" customHeight="1" x14ac:dyDescent="0.25">
      <c r="A3" s="28" t="s">
        <v>106</v>
      </c>
      <c r="B3" s="29" t="s">
        <v>107</v>
      </c>
      <c r="C3" s="30">
        <v>26</v>
      </c>
      <c r="D3" s="31" t="s">
        <v>108</v>
      </c>
      <c r="G3" s="31" t="s">
        <v>200</v>
      </c>
      <c r="H3" s="78">
        <v>3</v>
      </c>
    </row>
    <row r="4" spans="1:8" ht="20.100000000000001" customHeight="1" x14ac:dyDescent="0.25">
      <c r="A4" s="28" t="s">
        <v>109</v>
      </c>
      <c r="B4" s="29" t="s">
        <v>110</v>
      </c>
      <c r="C4" s="30">
        <v>15</v>
      </c>
      <c r="D4" s="31"/>
      <c r="G4" s="28" t="s">
        <v>117</v>
      </c>
      <c r="H4" s="79">
        <v>4</v>
      </c>
    </row>
    <row r="5" spans="1:8" ht="20.100000000000001" customHeight="1" x14ac:dyDescent="0.25">
      <c r="A5" s="28" t="s">
        <v>111</v>
      </c>
      <c r="B5" s="29" t="s">
        <v>112</v>
      </c>
      <c r="C5" s="30">
        <v>15</v>
      </c>
      <c r="D5" s="31" t="s">
        <v>113</v>
      </c>
      <c r="G5" s="32" t="s">
        <v>118</v>
      </c>
      <c r="H5" s="78">
        <v>5</v>
      </c>
    </row>
    <row r="6" spans="1:8" ht="20.100000000000001" customHeight="1" x14ac:dyDescent="0.25">
      <c r="A6" s="28" t="s">
        <v>114</v>
      </c>
      <c r="B6" s="29"/>
      <c r="C6" s="30" t="s">
        <v>115</v>
      </c>
      <c r="D6" s="31" t="s">
        <v>116</v>
      </c>
      <c r="G6" s="32" t="s">
        <v>162</v>
      </c>
      <c r="H6" s="79">
        <v>6</v>
      </c>
    </row>
    <row r="7" spans="1:8" ht="20.100000000000001" customHeight="1" x14ac:dyDescent="0.25">
      <c r="A7" s="28" t="s">
        <v>117</v>
      </c>
      <c r="B7" s="29"/>
      <c r="C7" s="30">
        <v>15</v>
      </c>
      <c r="D7" s="31"/>
      <c r="G7" s="32" t="s">
        <v>165</v>
      </c>
      <c r="H7" s="78">
        <v>7</v>
      </c>
    </row>
    <row r="8" spans="1:8" ht="20.100000000000001" customHeight="1" x14ac:dyDescent="0.25">
      <c r="A8" s="32" t="s">
        <v>118</v>
      </c>
      <c r="B8" s="29" t="s">
        <v>119</v>
      </c>
      <c r="C8" s="30">
        <v>15</v>
      </c>
      <c r="D8" s="31"/>
      <c r="G8" s="28" t="s">
        <v>109</v>
      </c>
      <c r="H8" s="79">
        <v>8</v>
      </c>
    </row>
    <row r="9" spans="1:8" ht="20.100000000000001" customHeight="1" x14ac:dyDescent="0.25">
      <c r="A9" s="33" t="s">
        <v>120</v>
      </c>
      <c r="B9" s="34"/>
      <c r="C9" s="35"/>
      <c r="D9" s="31" t="s">
        <v>116</v>
      </c>
      <c r="G9" s="32" t="s">
        <v>128</v>
      </c>
      <c r="H9" s="78">
        <v>9</v>
      </c>
    </row>
    <row r="10" spans="1:8" ht="20.100000000000001" customHeight="1" x14ac:dyDescent="0.25">
      <c r="A10" s="32" t="s">
        <v>121</v>
      </c>
      <c r="B10" s="29" t="s">
        <v>122</v>
      </c>
      <c r="C10" s="30">
        <v>15</v>
      </c>
      <c r="D10" s="31"/>
      <c r="G10" s="32" t="s">
        <v>160</v>
      </c>
      <c r="H10" s="79">
        <v>10</v>
      </c>
    </row>
    <row r="11" spans="1:8" ht="20.100000000000001" customHeight="1" x14ac:dyDescent="0.25">
      <c r="A11" s="32" t="s">
        <v>123</v>
      </c>
      <c r="B11" s="29" t="s">
        <v>124</v>
      </c>
      <c r="C11" s="30">
        <v>1.0000000000000001E-5</v>
      </c>
      <c r="D11" s="31" t="s">
        <v>125</v>
      </c>
      <c r="G11" s="32" t="s">
        <v>158</v>
      </c>
      <c r="H11" s="78">
        <v>11</v>
      </c>
    </row>
    <row r="12" spans="1:8" ht="20.100000000000001" customHeight="1" x14ac:dyDescent="0.25">
      <c r="A12" s="32" t="s">
        <v>126</v>
      </c>
      <c r="B12" s="29" t="s">
        <v>127</v>
      </c>
      <c r="C12" s="30">
        <v>25</v>
      </c>
      <c r="D12" s="31"/>
      <c r="G12" s="32" t="s">
        <v>246</v>
      </c>
      <c r="H12" s="79">
        <v>12</v>
      </c>
    </row>
    <row r="13" spans="1:8" ht="20.100000000000001" customHeight="1" x14ac:dyDescent="0.25">
      <c r="A13" s="32" t="s">
        <v>128</v>
      </c>
      <c r="B13" s="36" t="s">
        <v>129</v>
      </c>
      <c r="C13" s="37">
        <v>80</v>
      </c>
      <c r="D13" s="38" t="s">
        <v>130</v>
      </c>
      <c r="G13" s="32" t="s">
        <v>245</v>
      </c>
      <c r="H13" s="78">
        <v>13</v>
      </c>
    </row>
    <row r="14" spans="1:8" ht="20.100000000000001" customHeight="1" x14ac:dyDescent="0.25">
      <c r="A14" s="32" t="s">
        <v>131</v>
      </c>
      <c r="B14" s="29"/>
      <c r="C14" s="30">
        <v>45</v>
      </c>
      <c r="D14" s="31"/>
      <c r="G14" s="28" t="s">
        <v>167</v>
      </c>
      <c r="H14" s="79">
        <v>14</v>
      </c>
    </row>
    <row r="15" spans="1:8" ht="20.100000000000001" customHeight="1" x14ac:dyDescent="0.25">
      <c r="A15" s="28" t="s">
        <v>132</v>
      </c>
      <c r="B15" s="39" t="s">
        <v>133</v>
      </c>
      <c r="C15" s="40">
        <v>6</v>
      </c>
      <c r="D15" s="41" t="s">
        <v>134</v>
      </c>
      <c r="G15" s="32" t="s">
        <v>131</v>
      </c>
      <c r="H15" s="78">
        <v>15</v>
      </c>
    </row>
    <row r="16" spans="1:8" ht="20.100000000000001" customHeight="1" x14ac:dyDescent="0.25">
      <c r="A16" s="32"/>
      <c r="B16" s="29"/>
      <c r="C16" s="30"/>
      <c r="D16" s="31"/>
      <c r="G16" s="32" t="s">
        <v>136</v>
      </c>
      <c r="H16" s="79">
        <v>16</v>
      </c>
    </row>
    <row r="17" spans="1:8" ht="20.100000000000001" customHeight="1" x14ac:dyDescent="0.25">
      <c r="A17" s="25" t="s">
        <v>135</v>
      </c>
      <c r="B17" s="26"/>
      <c r="C17" s="26"/>
      <c r="D17" s="27"/>
      <c r="G17" s="32" t="s">
        <v>238</v>
      </c>
      <c r="H17" s="78">
        <v>17</v>
      </c>
    </row>
    <row r="18" spans="1:8" ht="20.100000000000001" customHeight="1" x14ac:dyDescent="0.25">
      <c r="A18" s="32" t="s">
        <v>136</v>
      </c>
      <c r="B18" s="29" t="s">
        <v>137</v>
      </c>
      <c r="C18" s="30">
        <v>200</v>
      </c>
      <c r="D18" s="42" t="s">
        <v>138</v>
      </c>
      <c r="G18" s="56" t="s">
        <v>193</v>
      </c>
      <c r="H18" s="79">
        <v>18</v>
      </c>
    </row>
    <row r="19" spans="1:8" ht="20.100000000000001" customHeight="1" x14ac:dyDescent="0.25">
      <c r="A19" s="32" t="s">
        <v>139</v>
      </c>
      <c r="B19" s="29" t="s">
        <v>140</v>
      </c>
      <c r="C19" s="30">
        <v>40</v>
      </c>
      <c r="D19" s="31"/>
      <c r="G19" s="32" t="s">
        <v>186</v>
      </c>
      <c r="H19" s="78">
        <v>19</v>
      </c>
    </row>
    <row r="20" spans="1:8" ht="20.100000000000001" customHeight="1" x14ac:dyDescent="0.25">
      <c r="A20" s="32" t="s">
        <v>141</v>
      </c>
      <c r="B20" s="29" t="s">
        <v>142</v>
      </c>
      <c r="C20" s="30">
        <v>45</v>
      </c>
      <c r="D20" s="42" t="s">
        <v>143</v>
      </c>
      <c r="G20" s="69" t="s">
        <v>225</v>
      </c>
      <c r="H20" s="79">
        <v>20</v>
      </c>
    </row>
    <row r="21" spans="1:8" ht="20.100000000000001" customHeight="1" x14ac:dyDescent="0.25">
      <c r="A21" s="32" t="s">
        <v>141</v>
      </c>
      <c r="B21" s="36" t="s">
        <v>144</v>
      </c>
      <c r="C21" s="30" t="s">
        <v>145</v>
      </c>
      <c r="D21" s="31" t="s">
        <v>146</v>
      </c>
      <c r="G21" s="60" t="s">
        <v>205</v>
      </c>
      <c r="H21" s="78">
        <v>21</v>
      </c>
    </row>
    <row r="22" spans="1:8" ht="20.100000000000001" customHeight="1" x14ac:dyDescent="0.25">
      <c r="A22" s="32" t="s">
        <v>147</v>
      </c>
      <c r="B22" s="36"/>
      <c r="C22" s="43" t="s">
        <v>115</v>
      </c>
      <c r="D22" s="31"/>
      <c r="G22" s="60" t="s">
        <v>205</v>
      </c>
      <c r="H22" s="79">
        <v>22</v>
      </c>
    </row>
    <row r="23" spans="1:8" ht="20.100000000000001" customHeight="1" x14ac:dyDescent="0.25">
      <c r="A23" s="32" t="s">
        <v>148</v>
      </c>
      <c r="B23" s="29" t="s">
        <v>149</v>
      </c>
      <c r="C23" s="30">
        <v>45</v>
      </c>
      <c r="D23" s="31"/>
      <c r="G23" s="58" t="s">
        <v>204</v>
      </c>
      <c r="H23" s="78">
        <v>23</v>
      </c>
    </row>
    <row r="24" spans="1:8" ht="20.100000000000001" customHeight="1" x14ac:dyDescent="0.25">
      <c r="A24" s="32" t="s">
        <v>150</v>
      </c>
      <c r="B24" s="29" t="s">
        <v>149</v>
      </c>
      <c r="C24" s="30" t="s">
        <v>145</v>
      </c>
      <c r="D24" s="42" t="s">
        <v>151</v>
      </c>
      <c r="G24" s="32" t="s">
        <v>152</v>
      </c>
      <c r="H24" s="79">
        <v>24</v>
      </c>
    </row>
    <row r="25" spans="1:8" ht="20.100000000000001" customHeight="1" x14ac:dyDescent="0.25">
      <c r="A25" s="32" t="s">
        <v>152</v>
      </c>
      <c r="B25" s="29" t="s">
        <v>153</v>
      </c>
      <c r="C25" s="30">
        <v>20</v>
      </c>
      <c r="D25" s="42"/>
      <c r="G25" s="32" t="s">
        <v>141</v>
      </c>
      <c r="H25" s="78">
        <v>25</v>
      </c>
    </row>
    <row r="26" spans="1:8" ht="20.100000000000001" customHeight="1" x14ac:dyDescent="0.25">
      <c r="A26" s="44"/>
      <c r="B26" s="44"/>
      <c r="C26" s="44"/>
      <c r="D26" s="44"/>
      <c r="G26" s="32" t="s">
        <v>148</v>
      </c>
      <c r="H26" s="79">
        <v>26</v>
      </c>
    </row>
    <row r="27" spans="1:8" ht="20.100000000000001" customHeight="1" x14ac:dyDescent="0.25">
      <c r="A27" s="25" t="s">
        <v>154</v>
      </c>
      <c r="B27" s="26"/>
      <c r="C27" s="26"/>
      <c r="D27" s="27"/>
      <c r="G27" s="32" t="s">
        <v>139</v>
      </c>
      <c r="H27" s="78">
        <v>27</v>
      </c>
    </row>
    <row r="28" spans="1:8" ht="20.100000000000001" customHeight="1" x14ac:dyDescent="0.25">
      <c r="A28" s="32" t="s">
        <v>155</v>
      </c>
      <c r="B28" s="29" t="s">
        <v>156</v>
      </c>
      <c r="C28" s="30">
        <v>180</v>
      </c>
      <c r="D28" s="31"/>
      <c r="G28" s="32" t="s">
        <v>244</v>
      </c>
      <c r="H28" s="79">
        <v>28</v>
      </c>
    </row>
    <row r="29" spans="1:8" ht="20.100000000000001" customHeight="1" x14ac:dyDescent="0.25">
      <c r="A29" s="32" t="s">
        <v>157</v>
      </c>
      <c r="B29" s="29" t="s">
        <v>156</v>
      </c>
      <c r="C29" s="45">
        <v>280</v>
      </c>
      <c r="D29" s="31"/>
      <c r="G29" s="32" t="s">
        <v>243</v>
      </c>
      <c r="H29" s="78">
        <v>29</v>
      </c>
    </row>
    <row r="30" spans="1:8" ht="20.100000000000001" customHeight="1" x14ac:dyDescent="0.25">
      <c r="A30" s="32" t="s">
        <v>158</v>
      </c>
      <c r="B30" s="29" t="s">
        <v>156</v>
      </c>
      <c r="C30" s="30">
        <v>90</v>
      </c>
      <c r="D30" s="41" t="s">
        <v>159</v>
      </c>
      <c r="G30" s="56" t="s">
        <v>194</v>
      </c>
      <c r="H30" s="79">
        <v>30</v>
      </c>
    </row>
    <row r="31" spans="1:8" ht="20.100000000000001" customHeight="1" x14ac:dyDescent="0.25">
      <c r="A31" s="32" t="s">
        <v>160</v>
      </c>
      <c r="B31" s="29" t="s">
        <v>156</v>
      </c>
      <c r="C31" s="46">
        <v>90</v>
      </c>
      <c r="D31" s="31" t="s">
        <v>161</v>
      </c>
      <c r="G31" s="42" t="s">
        <v>189</v>
      </c>
      <c r="H31" s="78">
        <v>31</v>
      </c>
    </row>
    <row r="32" spans="1:8" ht="20.100000000000001" customHeight="1" x14ac:dyDescent="0.25">
      <c r="A32" s="32" t="s">
        <v>162</v>
      </c>
      <c r="B32" s="29" t="s">
        <v>163</v>
      </c>
      <c r="C32" s="30">
        <v>60</v>
      </c>
      <c r="D32" s="41" t="s">
        <v>164</v>
      </c>
      <c r="G32" s="31" t="s">
        <v>202</v>
      </c>
      <c r="H32" s="79">
        <v>32</v>
      </c>
    </row>
    <row r="33" spans="1:8" ht="20.100000000000001" customHeight="1" x14ac:dyDescent="0.25">
      <c r="A33" s="32" t="s">
        <v>165</v>
      </c>
      <c r="B33" s="29" t="s">
        <v>166</v>
      </c>
      <c r="C33" s="30">
        <v>120</v>
      </c>
      <c r="D33" s="31"/>
      <c r="G33" s="42" t="s">
        <v>196</v>
      </c>
      <c r="H33" s="78">
        <v>33</v>
      </c>
    </row>
    <row r="34" spans="1:8" ht="20.100000000000001" customHeight="1" x14ac:dyDescent="0.25">
      <c r="A34" s="28" t="s">
        <v>167</v>
      </c>
      <c r="B34" s="39" t="s">
        <v>168</v>
      </c>
      <c r="C34" s="40">
        <v>150</v>
      </c>
      <c r="D34" s="31"/>
      <c r="G34" s="28" t="s">
        <v>169</v>
      </c>
      <c r="H34" s="79">
        <v>34</v>
      </c>
    </row>
    <row r="35" spans="1:8" ht="20.100000000000001" customHeight="1" x14ac:dyDescent="0.25">
      <c r="A35" s="28" t="s">
        <v>169</v>
      </c>
      <c r="B35" s="39" t="s">
        <v>170</v>
      </c>
      <c r="C35" s="40">
        <v>80</v>
      </c>
      <c r="D35" s="31"/>
      <c r="G35" s="42" t="s">
        <v>195</v>
      </c>
      <c r="H35" s="78">
        <v>35</v>
      </c>
    </row>
    <row r="36" spans="1:8" ht="20.100000000000001" customHeight="1" x14ac:dyDescent="0.25">
      <c r="A36" s="32"/>
      <c r="B36" s="29"/>
      <c r="C36" s="30"/>
      <c r="D36" s="31"/>
      <c r="G36" s="32" t="s">
        <v>242</v>
      </c>
      <c r="H36" s="79">
        <v>36</v>
      </c>
    </row>
    <row r="37" spans="1:8" ht="20.100000000000001" customHeight="1" x14ac:dyDescent="0.25">
      <c r="A37" s="25" t="s">
        <v>171</v>
      </c>
      <c r="B37" s="26"/>
      <c r="C37" s="26"/>
      <c r="D37" s="27"/>
      <c r="G37" s="28" t="s">
        <v>132</v>
      </c>
      <c r="H37" s="78">
        <v>37</v>
      </c>
    </row>
    <row r="38" spans="1:8" ht="20.100000000000001" customHeight="1" x14ac:dyDescent="0.25">
      <c r="A38" s="32" t="s">
        <v>172</v>
      </c>
      <c r="B38" s="29" t="s">
        <v>173</v>
      </c>
      <c r="C38" s="30">
        <v>350</v>
      </c>
      <c r="D38" s="31"/>
      <c r="G38" s="28" t="s">
        <v>237</v>
      </c>
      <c r="H38" s="79">
        <v>38</v>
      </c>
    </row>
    <row r="39" spans="1:8" ht="20.100000000000001" customHeight="1" x14ac:dyDescent="0.25">
      <c r="A39" s="32" t="s">
        <v>174</v>
      </c>
      <c r="B39" s="29"/>
      <c r="C39" s="30">
        <v>350</v>
      </c>
      <c r="D39" s="31"/>
      <c r="G39" s="32" t="s">
        <v>176</v>
      </c>
      <c r="H39" s="78">
        <v>39</v>
      </c>
    </row>
    <row r="40" spans="1:8" ht="20.100000000000001" customHeight="1" x14ac:dyDescent="0.25">
      <c r="A40" s="32" t="s">
        <v>175</v>
      </c>
      <c r="B40" s="29"/>
      <c r="C40" s="30">
        <v>450</v>
      </c>
      <c r="D40" s="31"/>
      <c r="G40" s="28" t="s">
        <v>219</v>
      </c>
      <c r="H40" s="79">
        <v>40</v>
      </c>
    </row>
    <row r="41" spans="1:8" ht="20.100000000000001" customHeight="1" x14ac:dyDescent="0.25">
      <c r="A41" s="32" t="s">
        <v>176</v>
      </c>
      <c r="B41" s="29"/>
      <c r="C41" s="30">
        <v>480</v>
      </c>
      <c r="D41" s="31"/>
    </row>
    <row r="42" spans="1:8" ht="20.100000000000001" customHeight="1" x14ac:dyDescent="0.25">
      <c r="A42" s="47"/>
      <c r="B42" s="48"/>
      <c r="C42" s="49"/>
      <c r="D42" s="44"/>
    </row>
    <row r="43" spans="1:8" ht="20.100000000000001" customHeight="1" x14ac:dyDescent="0.25">
      <c r="A43" s="50" t="s">
        <v>177</v>
      </c>
      <c r="B43" s="51"/>
      <c r="C43" s="52"/>
      <c r="D43" s="53"/>
    </row>
    <row r="44" spans="1:8" ht="20.100000000000001" customHeight="1" x14ac:dyDescent="0.25">
      <c r="A44" s="54" t="s">
        <v>178</v>
      </c>
      <c r="B44" s="54"/>
      <c r="C44" s="54"/>
      <c r="D44" s="54"/>
    </row>
    <row r="45" spans="1:8" ht="20.100000000000001" customHeight="1" x14ac:dyDescent="0.25">
      <c r="A45" s="54" t="s">
        <v>179</v>
      </c>
      <c r="B45" s="54"/>
      <c r="C45" s="54"/>
      <c r="D45" s="54"/>
    </row>
    <row r="46" spans="1:8" ht="20.100000000000001" customHeight="1" x14ac:dyDescent="0.25">
      <c r="A46" s="54" t="s">
        <v>180</v>
      </c>
      <c r="B46" s="54"/>
      <c r="C46" s="54"/>
      <c r="D46" s="54"/>
    </row>
    <row r="47" spans="1:8" ht="20.100000000000001" customHeight="1" x14ac:dyDescent="0.25">
      <c r="A47" s="44"/>
      <c r="B47" s="44"/>
      <c r="C47" s="44"/>
      <c r="D47" s="44"/>
    </row>
    <row r="48" spans="1:8" ht="20.100000000000001" customHeight="1" x14ac:dyDescent="0.25">
      <c r="A48" s="22" t="s">
        <v>181</v>
      </c>
      <c r="B48" s="23"/>
      <c r="C48" s="24" t="s">
        <v>182</v>
      </c>
      <c r="D48" s="24"/>
    </row>
    <row r="49" spans="1:4" ht="20.100000000000001" customHeight="1" x14ac:dyDescent="0.25">
      <c r="A49" s="32" t="s">
        <v>128</v>
      </c>
      <c r="B49" s="36" t="s">
        <v>129</v>
      </c>
      <c r="C49" s="37">
        <v>80</v>
      </c>
      <c r="D49" s="42" t="s">
        <v>183</v>
      </c>
    </row>
    <row r="50" spans="1:4" ht="20.100000000000001" customHeight="1" x14ac:dyDescent="0.25">
      <c r="A50" s="31" t="s">
        <v>184</v>
      </c>
      <c r="B50" s="36" t="s">
        <v>185</v>
      </c>
      <c r="C50" s="37">
        <v>70</v>
      </c>
      <c r="D50" s="42"/>
    </row>
    <row r="51" spans="1:4" ht="20.100000000000001" customHeight="1" x14ac:dyDescent="0.25">
      <c r="A51" s="32" t="s">
        <v>186</v>
      </c>
      <c r="B51" s="36" t="s">
        <v>187</v>
      </c>
      <c r="C51" s="37">
        <v>100</v>
      </c>
      <c r="D51" s="42" t="s">
        <v>188</v>
      </c>
    </row>
    <row r="52" spans="1:4" ht="20.100000000000001" customHeight="1" x14ac:dyDescent="0.25">
      <c r="A52" s="42" t="s">
        <v>189</v>
      </c>
      <c r="B52" s="55" t="s">
        <v>182</v>
      </c>
      <c r="C52" s="37">
        <v>200</v>
      </c>
      <c r="D52" s="42"/>
    </row>
    <row r="53" spans="1:4" ht="20.100000000000001" customHeight="1" x14ac:dyDescent="0.25">
      <c r="A53" s="56" t="s">
        <v>190</v>
      </c>
      <c r="B53" s="57" t="s">
        <v>191</v>
      </c>
      <c r="C53" s="30">
        <v>480</v>
      </c>
      <c r="D53" s="41" t="s">
        <v>192</v>
      </c>
    </row>
    <row r="54" spans="1:4" ht="20.100000000000001" customHeight="1" x14ac:dyDescent="0.25">
      <c r="A54" s="56" t="s">
        <v>193</v>
      </c>
      <c r="B54" s="57" t="s">
        <v>182</v>
      </c>
      <c r="C54" s="30">
        <v>45</v>
      </c>
      <c r="D54" s="41"/>
    </row>
    <row r="55" spans="1:4" ht="20.100000000000001" customHeight="1" x14ac:dyDescent="0.25">
      <c r="A55" s="56" t="s">
        <v>194</v>
      </c>
      <c r="B55" s="57" t="s">
        <v>182</v>
      </c>
      <c r="C55" s="30">
        <v>1200</v>
      </c>
      <c r="D55" s="31"/>
    </row>
    <row r="56" spans="1:4" ht="20.100000000000001" customHeight="1" x14ac:dyDescent="0.25">
      <c r="A56" s="42" t="s">
        <v>195</v>
      </c>
      <c r="B56" s="57" t="s">
        <v>182</v>
      </c>
      <c r="C56" s="37">
        <v>160</v>
      </c>
      <c r="D56" s="42"/>
    </row>
    <row r="57" spans="1:4" ht="20.100000000000001" customHeight="1" x14ac:dyDescent="0.25">
      <c r="A57" s="42" t="s">
        <v>196</v>
      </c>
      <c r="B57" s="57" t="s">
        <v>182</v>
      </c>
      <c r="C57" s="37">
        <v>720</v>
      </c>
      <c r="D57" s="42" t="s">
        <v>197</v>
      </c>
    </row>
    <row r="58" spans="1:4" ht="20.100000000000001" customHeight="1" x14ac:dyDescent="0.25">
      <c r="A58" s="32" t="s">
        <v>198</v>
      </c>
      <c r="B58" s="29" t="s">
        <v>199</v>
      </c>
      <c r="C58" s="30">
        <v>120</v>
      </c>
      <c r="D58" s="31"/>
    </row>
    <row r="59" spans="1:4" ht="20.100000000000001" customHeight="1" x14ac:dyDescent="0.25">
      <c r="A59" s="31" t="s">
        <v>200</v>
      </c>
      <c r="B59" s="36" t="s">
        <v>201</v>
      </c>
      <c r="C59" s="30">
        <v>120</v>
      </c>
      <c r="D59" s="31"/>
    </row>
    <row r="60" spans="1:4" ht="20.100000000000001" customHeight="1" x14ac:dyDescent="0.25">
      <c r="A60" s="31" t="s">
        <v>202</v>
      </c>
      <c r="B60" s="36" t="s">
        <v>203</v>
      </c>
      <c r="C60" s="30">
        <v>270</v>
      </c>
      <c r="D60" s="31"/>
    </row>
    <row r="61" spans="1:4" ht="20.100000000000001" customHeight="1" x14ac:dyDescent="0.25">
      <c r="A61" s="58" t="s">
        <v>204</v>
      </c>
      <c r="B61" s="59"/>
      <c r="C61" s="30">
        <v>240</v>
      </c>
      <c r="D61" s="31"/>
    </row>
    <row r="62" spans="1:4" ht="20.100000000000001" customHeight="1" x14ac:dyDescent="0.25">
      <c r="A62" s="60" t="s">
        <v>205</v>
      </c>
      <c r="B62" s="59" t="s">
        <v>206</v>
      </c>
      <c r="C62" s="30"/>
      <c r="D62" s="31" t="s">
        <v>207</v>
      </c>
    </row>
    <row r="63" spans="1:4" ht="20.100000000000001" customHeight="1" x14ac:dyDescent="0.25">
      <c r="A63" s="28" t="s">
        <v>208</v>
      </c>
      <c r="B63" s="39" t="s">
        <v>209</v>
      </c>
      <c r="C63" s="40">
        <v>4</v>
      </c>
      <c r="D63" s="41" t="s">
        <v>210</v>
      </c>
    </row>
    <row r="64" spans="1:4" ht="20.100000000000001" customHeight="1" x14ac:dyDescent="0.25">
      <c r="A64" s="28" t="s">
        <v>211</v>
      </c>
      <c r="B64" s="39" t="s">
        <v>212</v>
      </c>
      <c r="C64" s="40">
        <v>15</v>
      </c>
      <c r="D64" s="41" t="s">
        <v>213</v>
      </c>
    </row>
    <row r="65" spans="1:4" ht="20.100000000000001" customHeight="1" x14ac:dyDescent="0.25">
      <c r="A65" s="32" t="s">
        <v>214</v>
      </c>
      <c r="B65" s="57"/>
      <c r="C65" s="30">
        <v>240</v>
      </c>
      <c r="D65" s="31"/>
    </row>
    <row r="66" spans="1:4" ht="20.100000000000001" customHeight="1" x14ac:dyDescent="0.25">
      <c r="A66" s="61" t="s">
        <v>215</v>
      </c>
      <c r="B66" s="62" t="s">
        <v>216</v>
      </c>
      <c r="C66" s="63">
        <v>480</v>
      </c>
      <c r="D66" s="64" t="s">
        <v>217</v>
      </c>
    </row>
    <row r="67" spans="1:4" ht="20.100000000000001" customHeight="1" x14ac:dyDescent="0.25">
      <c r="A67" s="32" t="s">
        <v>218</v>
      </c>
      <c r="B67" s="29"/>
      <c r="C67" s="30">
        <v>2720</v>
      </c>
      <c r="D67" s="31"/>
    </row>
    <row r="68" spans="1:4" ht="20.100000000000001" customHeight="1" x14ac:dyDescent="0.25">
      <c r="A68" s="28" t="s">
        <v>219</v>
      </c>
      <c r="B68" s="39" t="s">
        <v>220</v>
      </c>
      <c r="C68" s="65">
        <v>250</v>
      </c>
      <c r="D68" s="41"/>
    </row>
    <row r="69" spans="1:4" ht="20.100000000000001" customHeight="1" x14ac:dyDescent="0.25">
      <c r="A69" s="31" t="s">
        <v>221</v>
      </c>
      <c r="B69" s="36"/>
      <c r="C69" s="66" t="s">
        <v>222</v>
      </c>
      <c r="D69" s="31" t="s">
        <v>223</v>
      </c>
    </row>
    <row r="70" spans="1:4" ht="20.100000000000001" customHeight="1" x14ac:dyDescent="0.25">
      <c r="A70" s="44"/>
      <c r="B70" s="67"/>
      <c r="C70" s="68"/>
      <c r="D70" s="44"/>
    </row>
    <row r="71" spans="1:4" ht="20.100000000000001" customHeight="1" x14ac:dyDescent="0.25">
      <c r="A71" s="44"/>
      <c r="B71" s="44"/>
      <c r="C71" s="44"/>
      <c r="D71" s="44"/>
    </row>
    <row r="72" spans="1:4" ht="20.100000000000001" customHeight="1" x14ac:dyDescent="0.25">
      <c r="A72" s="25" t="s">
        <v>224</v>
      </c>
      <c r="B72" s="26"/>
      <c r="C72" s="26"/>
      <c r="D72" s="27"/>
    </row>
    <row r="73" spans="1:4" ht="20.100000000000001" customHeight="1" x14ac:dyDescent="0.25">
      <c r="A73" s="69" t="s">
        <v>225</v>
      </c>
      <c r="B73" s="70"/>
      <c r="C73" s="71" t="s">
        <v>226</v>
      </c>
      <c r="D73" s="72"/>
    </row>
    <row r="74" spans="1:4" ht="20.100000000000001" customHeight="1" x14ac:dyDescent="0.25">
      <c r="A74" s="60" t="s">
        <v>205</v>
      </c>
      <c r="B74" s="59" t="s">
        <v>227</v>
      </c>
      <c r="C74" s="30">
        <v>150</v>
      </c>
      <c r="D74" s="31" t="s">
        <v>228</v>
      </c>
    </row>
    <row r="75" spans="1:4" ht="20.100000000000001" customHeight="1" x14ac:dyDescent="0.25">
      <c r="A75" s="73" t="s">
        <v>229</v>
      </c>
      <c r="B75" s="73"/>
      <c r="C75" s="73"/>
      <c r="D75" s="73"/>
    </row>
    <row r="76" spans="1:4" ht="20.100000000000001" customHeight="1" x14ac:dyDescent="0.25">
      <c r="A76" s="44"/>
      <c r="B76" s="44"/>
      <c r="C76" s="44"/>
      <c r="D76" s="44"/>
    </row>
    <row r="77" spans="1:4" ht="20.100000000000001" customHeight="1" x14ac:dyDescent="0.25">
      <c r="A77" s="25" t="s">
        <v>230</v>
      </c>
      <c r="B77" s="26"/>
      <c r="C77" s="26"/>
      <c r="D77" s="27"/>
    </row>
    <row r="78" spans="1:4" ht="20.100000000000001" customHeight="1" x14ac:dyDescent="0.25">
      <c r="A78" s="74" t="s">
        <v>231</v>
      </c>
      <c r="B78" s="70" t="s">
        <v>232</v>
      </c>
      <c r="C78" s="75" t="s">
        <v>233</v>
      </c>
      <c r="D78" s="76"/>
    </row>
    <row r="79" spans="1:4" ht="20.100000000000001" customHeight="1" x14ac:dyDescent="0.25">
      <c r="A79" s="74" t="s">
        <v>234</v>
      </c>
      <c r="B79" s="70" t="s">
        <v>232</v>
      </c>
      <c r="C79" s="75" t="s">
        <v>233</v>
      </c>
      <c r="D79" s="76"/>
    </row>
    <row r="80" spans="1:4" ht="20.100000000000001" customHeight="1" x14ac:dyDescent="0.25">
      <c r="A80" s="77" t="s">
        <v>235</v>
      </c>
      <c r="B80" s="70" t="s">
        <v>232</v>
      </c>
      <c r="C80" s="75" t="s">
        <v>233</v>
      </c>
      <c r="D80" s="76"/>
    </row>
    <row r="81" spans="1:4" ht="20.100000000000001" customHeight="1" x14ac:dyDescent="0.25">
      <c r="A81" s="77" t="s">
        <v>236</v>
      </c>
      <c r="B81" s="70" t="s">
        <v>232</v>
      </c>
      <c r="C81" s="75" t="s">
        <v>233</v>
      </c>
      <c r="D81" s="76"/>
    </row>
  </sheetData>
  <sortState xmlns:xlrd2="http://schemas.microsoft.com/office/spreadsheetml/2017/richdata2" ref="G1:H40">
    <sortCondition ref="G1:G40"/>
  </sortState>
  <mergeCells count="11">
    <mergeCell ref="A46:D46"/>
    <mergeCell ref="A72:D72"/>
    <mergeCell ref="C73:D73"/>
    <mergeCell ref="A75:D75"/>
    <mergeCell ref="A77:D77"/>
    <mergeCell ref="A2:D2"/>
    <mergeCell ref="A17:D17"/>
    <mergeCell ref="A27:D27"/>
    <mergeCell ref="A37:D37"/>
    <mergeCell ref="A44:D44"/>
    <mergeCell ref="A45:D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Facturation BP</vt:lpstr>
      <vt:lpstr>Facturation exceptionnelle</vt:lpstr>
      <vt:lpstr>Base</vt:lpstr>
      <vt:lpstr>Base 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vacheorn</dc:creator>
  <cp:lastModifiedBy>clémence vacheorn</cp:lastModifiedBy>
  <dcterms:created xsi:type="dcterms:W3CDTF">2025-10-09T14:22:22Z</dcterms:created>
  <dcterms:modified xsi:type="dcterms:W3CDTF">2025-10-10T09:04:23Z</dcterms:modified>
</cp:coreProperties>
</file>