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35" windowWidth="17400" windowHeight="12345" tabRatio="542" activeTab="1"/>
  </bookViews>
  <sheets>
    <sheet name="Liste" sheetId="9818" r:id="rId1"/>
    <sheet name="2011" sheetId="1" r:id="rId2"/>
    <sheet name="2009" sheetId="9819" r:id="rId3"/>
    <sheet name="2008" sheetId="9822" r:id="rId4"/>
  </sheets>
  <calcPr calcId="145621"/>
</workbook>
</file>

<file path=xl/calcChain.xml><?xml version="1.0" encoding="utf-8"?>
<calcChain xmlns="http://schemas.openxmlformats.org/spreadsheetml/2006/main">
  <c r="F296" i="9822" l="1"/>
  <c r="E296" i="9822"/>
  <c r="D43" i="9818" l="1"/>
  <c r="E43" i="9818"/>
  <c r="D100" i="9818"/>
  <c r="E100" i="9818"/>
  <c r="D137" i="9818"/>
  <c r="E137" i="9818"/>
  <c r="D146" i="9818"/>
  <c r="E146" i="9818"/>
  <c r="D131" i="9818"/>
  <c r="E131" i="9818"/>
  <c r="D147" i="9818"/>
  <c r="E147" i="9818"/>
  <c r="D148" i="9818"/>
  <c r="E148" i="9818"/>
  <c r="D149" i="9818"/>
  <c r="E149" i="9818"/>
  <c r="D150" i="9818"/>
  <c r="E150" i="9818"/>
  <c r="D151" i="9818"/>
  <c r="E151" i="9818"/>
  <c r="D134" i="9818"/>
  <c r="E134" i="9818"/>
  <c r="D152" i="9818"/>
  <c r="E152" i="9818"/>
  <c r="D127" i="9818"/>
  <c r="E127" i="9818"/>
  <c r="D45" i="9818"/>
  <c r="E45" i="9818"/>
  <c r="D128" i="9818"/>
  <c r="E128" i="9818"/>
  <c r="D153" i="9818"/>
  <c r="E153" i="9818"/>
  <c r="D46" i="9818"/>
  <c r="E46" i="9818"/>
  <c r="D47" i="9818"/>
  <c r="E47" i="9818"/>
  <c r="D154" i="9818"/>
  <c r="E154" i="9818"/>
  <c r="D48" i="9818"/>
  <c r="E48" i="9818"/>
  <c r="D50" i="9818"/>
  <c r="E50" i="9818"/>
  <c r="D155" i="9818"/>
  <c r="E155" i="9818"/>
  <c r="D113" i="9818"/>
  <c r="E113" i="9818"/>
  <c r="D95" i="9818"/>
  <c r="E95" i="9818"/>
  <c r="D119" i="9818"/>
  <c r="E119" i="9818"/>
  <c r="D110" i="9818"/>
  <c r="E110" i="9818"/>
  <c r="D52" i="9818"/>
  <c r="E52" i="9818"/>
  <c r="D51" i="9818"/>
  <c r="E51" i="9818"/>
  <c r="D56" i="9818"/>
  <c r="E56" i="9818"/>
  <c r="D54" i="9818"/>
  <c r="E54" i="9818"/>
  <c r="D53" i="9818"/>
  <c r="E53" i="9818"/>
  <c r="D55" i="9818"/>
  <c r="E55" i="9818"/>
  <c r="D57" i="9818"/>
  <c r="E57" i="9818"/>
  <c r="D156" i="9818"/>
  <c r="E156" i="9818"/>
  <c r="D157" i="9818"/>
  <c r="E157" i="9818"/>
  <c r="D111" i="9818"/>
  <c r="E111" i="9818"/>
  <c r="D158" i="9818"/>
  <c r="E158" i="9818"/>
  <c r="D160" i="9818"/>
  <c r="E160" i="9818"/>
  <c r="D161" i="9818"/>
  <c r="E161" i="9818"/>
  <c r="D159" i="9818"/>
  <c r="E159" i="9818"/>
  <c r="D162" i="9818"/>
  <c r="E162" i="9818"/>
  <c r="D117" i="9818"/>
  <c r="E117" i="9818"/>
  <c r="D120" i="9818"/>
  <c r="E120" i="9818"/>
  <c r="D58" i="9818"/>
  <c r="E58" i="9818"/>
  <c r="D163" i="9818"/>
  <c r="E163" i="9818"/>
  <c r="D164" i="9818"/>
  <c r="E164" i="9818"/>
  <c r="D145" i="9818"/>
  <c r="E145" i="9818"/>
  <c r="D165" i="9818"/>
  <c r="E165" i="9818"/>
  <c r="D166" i="9818"/>
  <c r="E166" i="9818"/>
  <c r="D167" i="9818"/>
  <c r="E167" i="9818"/>
  <c r="D168" i="9818"/>
  <c r="E168" i="9818"/>
  <c r="D170" i="9818"/>
  <c r="E170" i="9818"/>
  <c r="D169" i="9818"/>
  <c r="E169" i="9818"/>
  <c r="D172" i="9818"/>
  <c r="E172" i="9818"/>
  <c r="D171" i="9818"/>
  <c r="E171" i="9818"/>
  <c r="D173" i="9818"/>
  <c r="E173" i="9818"/>
  <c r="D174" i="9818"/>
  <c r="E174" i="9818"/>
  <c r="D175" i="9818"/>
  <c r="E175" i="9818"/>
  <c r="D115" i="9818"/>
  <c r="E115" i="9818"/>
  <c r="D176" i="9818"/>
  <c r="E176" i="9818"/>
  <c r="D177" i="9818"/>
  <c r="E177" i="9818"/>
  <c r="D179" i="9818"/>
  <c r="E179" i="9818"/>
  <c r="D178" i="9818"/>
  <c r="E178" i="9818"/>
  <c r="D59" i="9818"/>
  <c r="E59" i="9818"/>
  <c r="D97" i="9818"/>
  <c r="E97" i="9818"/>
  <c r="D121" i="9818"/>
  <c r="E121" i="9818"/>
  <c r="D129" i="9818"/>
  <c r="E129" i="9818"/>
  <c r="D102" i="9818"/>
  <c r="E102" i="9818"/>
  <c r="D180" i="9818"/>
  <c r="E180" i="9818"/>
  <c r="D181" i="9818"/>
  <c r="E181" i="9818"/>
  <c r="D182" i="9818"/>
  <c r="E182" i="9818"/>
  <c r="D114" i="9818"/>
  <c r="E114" i="9818"/>
  <c r="D125" i="9818"/>
  <c r="E125" i="9818"/>
  <c r="D184" i="9818"/>
  <c r="E184" i="9818"/>
  <c r="D183" i="9818"/>
  <c r="E183" i="9818"/>
  <c r="D185" i="9818"/>
  <c r="E185" i="9818"/>
  <c r="D104" i="9818"/>
  <c r="E104" i="9818"/>
  <c r="D186" i="9818"/>
  <c r="E186" i="9818"/>
  <c r="D187" i="9818"/>
  <c r="E187" i="9818"/>
  <c r="D61" i="9818"/>
  <c r="E61" i="9818"/>
  <c r="D60" i="9818"/>
  <c r="E60" i="9818"/>
  <c r="D188" i="9818"/>
  <c r="E188" i="9818"/>
  <c r="D99" i="9818"/>
  <c r="E99" i="9818"/>
  <c r="D190" i="9818"/>
  <c r="E190" i="9818"/>
  <c r="D189" i="9818"/>
  <c r="E189" i="9818"/>
  <c r="D191" i="9818"/>
  <c r="E191" i="9818"/>
  <c r="D193" i="9818"/>
  <c r="E193" i="9818"/>
  <c r="D192" i="9818"/>
  <c r="E192" i="9818"/>
  <c r="D105" i="9818"/>
  <c r="E105" i="9818"/>
  <c r="D195" i="9818"/>
  <c r="E195" i="9818"/>
  <c r="D194" i="9818"/>
  <c r="E194" i="9818"/>
  <c r="D196" i="9818"/>
  <c r="E196" i="9818"/>
  <c r="D197" i="9818"/>
  <c r="E197" i="9818"/>
  <c r="D198" i="9818"/>
  <c r="E198" i="9818"/>
  <c r="D122" i="9818"/>
  <c r="E122" i="9818"/>
  <c r="D199" i="9818"/>
  <c r="E199" i="9818"/>
  <c r="D200" i="9818"/>
  <c r="E200" i="9818"/>
  <c r="D201" i="9818"/>
  <c r="E201" i="9818"/>
  <c r="D130" i="9818"/>
  <c r="E130" i="9818"/>
  <c r="D203" i="9818"/>
  <c r="E203" i="9818"/>
  <c r="D202" i="9818"/>
  <c r="E202" i="9818"/>
  <c r="D109" i="9818"/>
  <c r="E109" i="9818"/>
  <c r="D108" i="9818"/>
  <c r="E108" i="9818"/>
  <c r="D132" i="9818"/>
  <c r="E132" i="9818"/>
  <c r="D126" i="9818"/>
  <c r="E126" i="9818"/>
  <c r="D205" i="9818"/>
  <c r="E205" i="9818"/>
  <c r="D204" i="9818"/>
  <c r="E204" i="9818"/>
  <c r="D63" i="9818"/>
  <c r="E63" i="9818"/>
  <c r="D206" i="9818"/>
  <c r="E206" i="9818"/>
  <c r="D207" i="9818"/>
  <c r="E207" i="9818"/>
  <c r="D123" i="9818"/>
  <c r="E123" i="9818"/>
  <c r="D208" i="9818"/>
  <c r="E208" i="9818"/>
  <c r="D209" i="9818"/>
  <c r="E209" i="9818"/>
  <c r="D96" i="9818"/>
  <c r="E96" i="9818"/>
  <c r="D217" i="9818"/>
  <c r="E217" i="9818"/>
  <c r="D221" i="9818"/>
  <c r="E221" i="9818"/>
  <c r="D218" i="9818"/>
  <c r="E218" i="9818"/>
  <c r="D219" i="9818"/>
  <c r="E219" i="9818"/>
  <c r="D210" i="9818"/>
  <c r="E210" i="9818"/>
  <c r="D222" i="9818"/>
  <c r="E222" i="9818"/>
  <c r="D64" i="9818"/>
  <c r="E64" i="9818"/>
  <c r="D215" i="9818"/>
  <c r="E215" i="9818"/>
  <c r="D214" i="9818"/>
  <c r="E214" i="9818"/>
  <c r="D212" i="9818"/>
  <c r="E212" i="9818"/>
  <c r="D213" i="9818"/>
  <c r="E213" i="9818"/>
  <c r="D216" i="9818"/>
  <c r="E216" i="9818"/>
  <c r="D211" i="9818"/>
  <c r="E211" i="9818"/>
  <c r="D65" i="9818"/>
  <c r="E65" i="9818"/>
  <c r="D220" i="9818"/>
  <c r="E220" i="9818"/>
  <c r="D223" i="9818"/>
  <c r="E223" i="9818"/>
  <c r="D101" i="9818"/>
  <c r="E101" i="9818"/>
  <c r="D224" i="9818"/>
  <c r="E224" i="9818"/>
  <c r="D225" i="9818"/>
  <c r="E225" i="9818"/>
  <c r="D226" i="9818"/>
  <c r="E226" i="9818"/>
  <c r="D228" i="9818"/>
  <c r="E228" i="9818"/>
  <c r="D227" i="9818"/>
  <c r="E227" i="9818"/>
  <c r="D229" i="9818"/>
  <c r="E229" i="9818"/>
  <c r="D234" i="9818"/>
  <c r="E234" i="9818"/>
  <c r="D233" i="9818"/>
  <c r="E233" i="9818"/>
  <c r="D232" i="9818"/>
  <c r="E232" i="9818"/>
  <c r="D230" i="9818"/>
  <c r="E230" i="9818"/>
  <c r="D231" i="9818"/>
  <c r="E231" i="9818"/>
  <c r="D235" i="9818"/>
  <c r="E235" i="9818"/>
  <c r="D237" i="9818"/>
  <c r="E237" i="9818"/>
  <c r="D236" i="9818"/>
  <c r="E236" i="9818"/>
  <c r="D238" i="9818"/>
  <c r="E238" i="9818"/>
  <c r="D239" i="9818"/>
  <c r="E239" i="9818"/>
  <c r="D240" i="9818"/>
  <c r="E240" i="9818"/>
  <c r="D243" i="9818"/>
  <c r="E243" i="9818"/>
  <c r="D242" i="9818"/>
  <c r="E242" i="9818"/>
  <c r="D241" i="9818"/>
  <c r="E241" i="9818"/>
  <c r="D244" i="9818"/>
  <c r="E244" i="9818"/>
  <c r="D246" i="9818"/>
  <c r="E246" i="9818"/>
  <c r="D245" i="9818"/>
  <c r="E245" i="9818"/>
  <c r="D247" i="9818"/>
  <c r="E247" i="9818"/>
  <c r="D248" i="9818"/>
  <c r="E248" i="9818"/>
  <c r="D249" i="9818"/>
  <c r="E249" i="9818"/>
  <c r="D250" i="9818"/>
  <c r="E250" i="9818"/>
  <c r="D253" i="9818"/>
  <c r="E253" i="9818"/>
  <c r="D252" i="9818"/>
  <c r="E252" i="9818"/>
  <c r="D251" i="9818"/>
  <c r="E251" i="9818"/>
  <c r="D254" i="9818"/>
  <c r="E254" i="9818"/>
  <c r="D255" i="9818"/>
  <c r="E255" i="9818"/>
  <c r="D256" i="9818"/>
  <c r="E256" i="9818"/>
  <c r="D257" i="9818"/>
  <c r="E257" i="9818"/>
  <c r="D258" i="9818"/>
  <c r="E258" i="9818"/>
  <c r="D259" i="9818"/>
  <c r="E259" i="9818"/>
  <c r="D261" i="9818"/>
  <c r="E261" i="9818"/>
  <c r="D260" i="9818"/>
  <c r="E260" i="9818"/>
  <c r="D262" i="9818"/>
  <c r="E262" i="9818"/>
  <c r="D264" i="9818"/>
  <c r="E264" i="9818"/>
  <c r="D263" i="9818"/>
  <c r="E263" i="9818"/>
  <c r="D265" i="9818"/>
  <c r="E265" i="9818"/>
  <c r="D267" i="9818"/>
  <c r="E267" i="9818"/>
  <c r="D266" i="9818"/>
  <c r="E266" i="9818"/>
  <c r="D268" i="9818"/>
  <c r="E268" i="9818"/>
  <c r="D269" i="9818"/>
  <c r="E269" i="9818"/>
  <c r="D270" i="9818"/>
  <c r="E270" i="9818"/>
  <c r="D272" i="9818"/>
  <c r="E272" i="9818"/>
  <c r="D271" i="9818"/>
  <c r="E271" i="9818"/>
  <c r="D273" i="9818"/>
  <c r="E273" i="9818"/>
  <c r="D274" i="9818"/>
  <c r="E274" i="9818"/>
  <c r="D275" i="9818"/>
  <c r="E275" i="9818"/>
  <c r="D276" i="9818"/>
  <c r="E276" i="9818"/>
  <c r="D277" i="9818"/>
  <c r="E277" i="9818"/>
  <c r="D278" i="9818"/>
  <c r="E278" i="9818"/>
  <c r="D279" i="9818"/>
  <c r="E279" i="9818"/>
  <c r="D280" i="9818"/>
  <c r="E280" i="9818"/>
  <c r="D283" i="9818"/>
  <c r="E283" i="9818"/>
  <c r="D281" i="9818"/>
  <c r="E281" i="9818"/>
  <c r="D289" i="9818"/>
  <c r="E289" i="9818"/>
  <c r="D287" i="9818"/>
  <c r="E287" i="9818"/>
  <c r="D286" i="9818"/>
  <c r="E286" i="9818"/>
  <c r="D288" i="9818"/>
  <c r="E288" i="9818"/>
  <c r="D285" i="9818"/>
  <c r="E285" i="9818"/>
  <c r="D284" i="9818"/>
  <c r="E284" i="9818"/>
  <c r="D290" i="9818"/>
  <c r="E290" i="9818"/>
  <c r="D291" i="9818"/>
  <c r="E291" i="9818"/>
  <c r="D292" i="9818"/>
  <c r="E292" i="9818"/>
  <c r="D293" i="9818"/>
  <c r="E293" i="9818"/>
  <c r="D294" i="9818"/>
  <c r="E294" i="9818"/>
  <c r="D295" i="9818"/>
  <c r="E295" i="9818"/>
  <c r="D297" i="9818"/>
  <c r="E297" i="9818"/>
  <c r="D296" i="9818"/>
  <c r="E296" i="9818"/>
  <c r="D298" i="9818"/>
  <c r="E298" i="9818"/>
  <c r="D299" i="9818"/>
  <c r="E299" i="9818"/>
  <c r="D300" i="9818"/>
  <c r="E300" i="9818"/>
  <c r="D301" i="9818"/>
  <c r="E301" i="9818"/>
  <c r="D302" i="9818"/>
  <c r="E302" i="9818"/>
  <c r="D303" i="9818"/>
  <c r="E303" i="9818"/>
  <c r="D305" i="9818"/>
  <c r="E305" i="9818"/>
  <c r="D304" i="9818"/>
  <c r="E304" i="9818"/>
  <c r="D306" i="9818"/>
  <c r="E306" i="9818"/>
  <c r="D307" i="9818"/>
  <c r="E307" i="9818"/>
  <c r="D308" i="9818"/>
  <c r="E308" i="9818"/>
  <c r="D309" i="9818"/>
  <c r="E309" i="9818"/>
  <c r="D310" i="9818"/>
  <c r="E310" i="9818"/>
  <c r="D311" i="9818"/>
  <c r="E311" i="9818"/>
  <c r="D312" i="9818"/>
  <c r="E312" i="9818"/>
  <c r="D313" i="9818"/>
  <c r="E313" i="9818"/>
  <c r="D314" i="9818"/>
  <c r="E314" i="9818"/>
  <c r="D315" i="9818"/>
  <c r="E315" i="9818"/>
  <c r="D316" i="9818"/>
  <c r="E316" i="9818"/>
  <c r="D317" i="9818"/>
  <c r="E317" i="9818"/>
  <c r="D318" i="9818"/>
  <c r="E318" i="9818"/>
  <c r="D321" i="9818"/>
  <c r="E321" i="9818"/>
  <c r="D319" i="9818"/>
  <c r="E319" i="9818"/>
  <c r="D320" i="9818"/>
  <c r="E320" i="9818"/>
  <c r="D322" i="9818"/>
  <c r="E322" i="9818"/>
  <c r="D323" i="9818"/>
  <c r="E323" i="9818"/>
  <c r="D324" i="9818"/>
  <c r="E324" i="9818"/>
  <c r="D325" i="9818"/>
  <c r="E325" i="9818"/>
  <c r="D326" i="9818"/>
  <c r="E326" i="9818"/>
  <c r="D327" i="9818"/>
  <c r="E327" i="9818"/>
  <c r="D282" i="9818"/>
  <c r="E282" i="9818"/>
  <c r="E62" i="9818"/>
  <c r="E2" i="9818"/>
  <c r="E107" i="9818"/>
  <c r="E76" i="9818"/>
  <c r="E112" i="9818"/>
  <c r="E44" i="9818"/>
  <c r="E77" i="9818"/>
  <c r="E135" i="9818"/>
  <c r="E116" i="9818"/>
  <c r="E136" i="9818"/>
  <c r="E138" i="9818"/>
  <c r="E98" i="9818"/>
  <c r="E103" i="9818"/>
  <c r="E139" i="9818"/>
  <c r="E78" i="9818"/>
  <c r="E3" i="9818"/>
  <c r="E79" i="9818"/>
  <c r="E5" i="9818"/>
  <c r="E4" i="9818"/>
  <c r="E6" i="9818"/>
  <c r="E7" i="9818"/>
  <c r="E8" i="9818"/>
  <c r="E106" i="9818"/>
  <c r="E140" i="9818"/>
  <c r="E124" i="9818"/>
  <c r="E118" i="9818"/>
  <c r="E141" i="9818"/>
  <c r="E142" i="9818"/>
  <c r="E80" i="9818"/>
  <c r="E143" i="9818"/>
  <c r="E133" i="9818"/>
  <c r="E144" i="9818"/>
  <c r="E81" i="9818"/>
  <c r="E82" i="9818"/>
  <c r="E83" i="9818"/>
  <c r="E66" i="9818"/>
  <c r="E85" i="9818"/>
  <c r="E84" i="9818"/>
  <c r="E86" i="9818"/>
  <c r="E67" i="9818"/>
  <c r="E68" i="9818"/>
  <c r="E69" i="9818"/>
  <c r="E70" i="9818"/>
  <c r="E71" i="9818"/>
  <c r="E72" i="9818"/>
  <c r="E9" i="9818"/>
  <c r="E73" i="9818"/>
  <c r="E10" i="9818"/>
  <c r="E11" i="9818"/>
  <c r="E13" i="9818"/>
  <c r="E12" i="9818"/>
  <c r="E14" i="9818"/>
  <c r="E15" i="9818"/>
  <c r="E49" i="9818"/>
  <c r="E16" i="9818"/>
  <c r="E87" i="9818"/>
  <c r="E88" i="9818"/>
  <c r="E17" i="9818"/>
  <c r="E89" i="9818"/>
  <c r="E18" i="9818"/>
  <c r="E19" i="9818"/>
  <c r="E21" i="9818"/>
  <c r="E22" i="9818"/>
  <c r="E74" i="9818"/>
  <c r="E20" i="9818"/>
  <c r="E23" i="9818"/>
  <c r="E24" i="9818"/>
  <c r="E25" i="9818"/>
  <c r="E26" i="9818"/>
  <c r="E27" i="9818"/>
  <c r="E28" i="9818"/>
  <c r="E29" i="9818"/>
  <c r="E30" i="9818"/>
  <c r="E32" i="9818"/>
  <c r="E31" i="9818"/>
  <c r="E33" i="9818"/>
  <c r="E34" i="9818"/>
  <c r="E35" i="9818"/>
  <c r="E37" i="9818"/>
  <c r="E38" i="9818"/>
  <c r="E36" i="9818"/>
  <c r="E75" i="9818"/>
  <c r="E39" i="9818"/>
  <c r="E90" i="9818"/>
  <c r="E40" i="9818"/>
  <c r="E91" i="9818"/>
  <c r="E92" i="9818"/>
  <c r="E93" i="9818"/>
  <c r="E94" i="9818"/>
  <c r="E42" i="9818"/>
  <c r="E41" i="9818"/>
  <c r="D62" i="9818"/>
  <c r="F62" i="9818" s="1"/>
  <c r="D2" i="9818"/>
  <c r="D107" i="9818"/>
  <c r="F107" i="9818" s="1"/>
  <c r="D76" i="9818"/>
  <c r="D112" i="9818"/>
  <c r="F112" i="9818" s="1"/>
  <c r="D44" i="9818"/>
  <c r="D77" i="9818"/>
  <c r="F77" i="9818" s="1"/>
  <c r="D135" i="9818"/>
  <c r="D116" i="9818"/>
  <c r="F116" i="9818" s="1"/>
  <c r="D136" i="9818"/>
  <c r="D138" i="9818"/>
  <c r="F138" i="9818" s="1"/>
  <c r="D98" i="9818"/>
  <c r="D103" i="9818"/>
  <c r="F103" i="9818" s="1"/>
  <c r="D139" i="9818"/>
  <c r="D78" i="9818"/>
  <c r="F78" i="9818" s="1"/>
  <c r="D3" i="9818"/>
  <c r="D79" i="9818"/>
  <c r="F79" i="9818" s="1"/>
  <c r="D5" i="9818"/>
  <c r="D4" i="9818"/>
  <c r="F4" i="9818" s="1"/>
  <c r="D6" i="9818"/>
  <c r="D7" i="9818"/>
  <c r="F7" i="9818" s="1"/>
  <c r="D8" i="9818"/>
  <c r="D106" i="9818"/>
  <c r="F106" i="9818" s="1"/>
  <c r="D140" i="9818"/>
  <c r="D124" i="9818"/>
  <c r="F124" i="9818" s="1"/>
  <c r="D118" i="9818"/>
  <c r="D141" i="9818"/>
  <c r="F141" i="9818" s="1"/>
  <c r="D142" i="9818"/>
  <c r="D80" i="9818"/>
  <c r="F80" i="9818" s="1"/>
  <c r="D143" i="9818"/>
  <c r="D133" i="9818"/>
  <c r="D144" i="9818"/>
  <c r="D81" i="9818"/>
  <c r="F81" i="9818" s="1"/>
  <c r="D82" i="9818"/>
  <c r="D83" i="9818"/>
  <c r="F83" i="9818" s="1"/>
  <c r="D66" i="9818"/>
  <c r="D85" i="9818"/>
  <c r="F85" i="9818" s="1"/>
  <c r="D84" i="9818"/>
  <c r="D86" i="9818"/>
  <c r="F86" i="9818" s="1"/>
  <c r="D67" i="9818"/>
  <c r="D68" i="9818"/>
  <c r="F68" i="9818" s="1"/>
  <c r="D69" i="9818"/>
  <c r="D70" i="9818"/>
  <c r="D71" i="9818"/>
  <c r="D72" i="9818"/>
  <c r="F72" i="9818" s="1"/>
  <c r="D9" i="9818"/>
  <c r="D73" i="9818"/>
  <c r="F73" i="9818" s="1"/>
  <c r="D10" i="9818"/>
  <c r="D11" i="9818"/>
  <c r="F11" i="9818" s="1"/>
  <c r="D13" i="9818"/>
  <c r="D12" i="9818"/>
  <c r="F12" i="9818" s="1"/>
  <c r="D14" i="9818"/>
  <c r="D15" i="9818"/>
  <c r="F15" i="9818" s="1"/>
  <c r="D49" i="9818"/>
  <c r="D16" i="9818"/>
  <c r="F16" i="9818" s="1"/>
  <c r="D87" i="9818"/>
  <c r="D88" i="9818"/>
  <c r="F88" i="9818" s="1"/>
  <c r="D17" i="9818"/>
  <c r="D89" i="9818"/>
  <c r="F89" i="9818" s="1"/>
  <c r="D18" i="9818"/>
  <c r="D19" i="9818"/>
  <c r="F19" i="9818" s="1"/>
  <c r="D21" i="9818"/>
  <c r="D22" i="9818"/>
  <c r="F22" i="9818" s="1"/>
  <c r="D74" i="9818"/>
  <c r="D20" i="9818"/>
  <c r="F20" i="9818" s="1"/>
  <c r="D23" i="9818"/>
  <c r="D24" i="9818"/>
  <c r="F24" i="9818" s="1"/>
  <c r="D25" i="9818"/>
  <c r="D26" i="9818"/>
  <c r="D27" i="9818"/>
  <c r="D28" i="9818"/>
  <c r="F28" i="9818" s="1"/>
  <c r="D29" i="9818"/>
  <c r="D30" i="9818"/>
  <c r="D32" i="9818"/>
  <c r="D31" i="9818"/>
  <c r="D33" i="9818"/>
  <c r="D34" i="9818"/>
  <c r="D35" i="9818"/>
  <c r="D37" i="9818"/>
  <c r="D38" i="9818"/>
  <c r="D36" i="9818"/>
  <c r="D75" i="9818"/>
  <c r="D39" i="9818"/>
  <c r="D90" i="9818"/>
  <c r="D40" i="9818"/>
  <c r="D91" i="9818"/>
  <c r="D92" i="9818"/>
  <c r="D93" i="9818"/>
  <c r="D94" i="9818"/>
  <c r="D42" i="9818"/>
  <c r="D41" i="9818"/>
  <c r="F320" i="9819"/>
  <c r="E320" i="9819"/>
  <c r="E336" i="1"/>
  <c r="F42" i="9818" l="1"/>
  <c r="F93" i="9818"/>
  <c r="F91" i="9818"/>
  <c r="F90" i="9818"/>
  <c r="F75" i="9818"/>
  <c r="F38" i="9818"/>
  <c r="F35" i="9818"/>
  <c r="F32" i="9818"/>
  <c r="F29" i="9818"/>
  <c r="F25" i="9818"/>
  <c r="F23" i="9818"/>
  <c r="F74" i="9818"/>
  <c r="F21" i="9818"/>
  <c r="F17" i="9818"/>
  <c r="F87" i="9818"/>
  <c r="F49" i="9818"/>
  <c r="F14" i="9818"/>
  <c r="F13" i="9818"/>
  <c r="F9" i="9818"/>
  <c r="F69" i="9818"/>
  <c r="F67" i="9818"/>
  <c r="F84" i="9818"/>
  <c r="F82" i="9818"/>
  <c r="F142" i="9818"/>
  <c r="F118" i="9818"/>
  <c r="F140" i="9818"/>
  <c r="F8" i="9818"/>
  <c r="F6" i="9818"/>
  <c r="F5" i="9818"/>
  <c r="F3" i="9818"/>
  <c r="F139" i="9818"/>
  <c r="F98" i="9818"/>
  <c r="F136" i="9818"/>
  <c r="F135" i="9818"/>
  <c r="F44" i="9818"/>
  <c r="F76" i="9818"/>
  <c r="F2" i="9818"/>
  <c r="F100" i="9818"/>
  <c r="F43" i="9818"/>
  <c r="F41" i="9818"/>
  <c r="F94" i="9818"/>
  <c r="F92" i="9818"/>
  <c r="F40" i="9818"/>
  <c r="F39" i="9818"/>
  <c r="F36" i="9818"/>
  <c r="F37" i="9818"/>
  <c r="F34" i="9818"/>
  <c r="F31" i="9818"/>
  <c r="F30" i="9818"/>
  <c r="F47" i="9818"/>
  <c r="F46" i="9818"/>
  <c r="F127" i="9818"/>
  <c r="F152" i="9818"/>
  <c r="F150" i="9818"/>
  <c r="F147" i="9818"/>
  <c r="F275" i="9818"/>
  <c r="F274" i="9818"/>
  <c r="F273" i="9818"/>
  <c r="F272" i="9818"/>
  <c r="F270" i="9818"/>
  <c r="F265" i="9818"/>
  <c r="F263" i="9818"/>
  <c r="F264" i="9818"/>
  <c r="F262" i="9818"/>
  <c r="F260" i="9818"/>
  <c r="F261" i="9818"/>
  <c r="F259" i="9818"/>
  <c r="F258" i="9818"/>
  <c r="F257" i="9818"/>
  <c r="F256" i="9818"/>
  <c r="F255" i="9818"/>
  <c r="F254" i="9818"/>
  <c r="F251" i="9818"/>
  <c r="F253" i="9818"/>
  <c r="F250" i="9818"/>
  <c r="F249" i="9818"/>
  <c r="F245" i="9818"/>
  <c r="F246" i="9818"/>
  <c r="F241" i="9818"/>
  <c r="F239" i="9818"/>
  <c r="F236" i="9818"/>
  <c r="F237" i="9818"/>
  <c r="F235" i="9818"/>
  <c r="F229" i="9818"/>
  <c r="F227" i="9818"/>
  <c r="F228" i="9818"/>
  <c r="F225" i="9818"/>
  <c r="F223" i="9818"/>
  <c r="F211" i="9818"/>
  <c r="F216" i="9818"/>
  <c r="F214" i="9818"/>
  <c r="F215" i="9818"/>
  <c r="F222" i="9818"/>
  <c r="F210" i="9818"/>
  <c r="F219" i="9818"/>
  <c r="F221" i="9818"/>
  <c r="F96" i="9818"/>
  <c r="F209" i="9818"/>
  <c r="F208" i="9818"/>
  <c r="F123" i="9818"/>
  <c r="F207" i="9818"/>
  <c r="F205" i="9818"/>
  <c r="F108" i="9818"/>
  <c r="F109" i="9818"/>
  <c r="F130" i="9818"/>
  <c r="F201" i="9818"/>
  <c r="F197" i="9818"/>
  <c r="F196" i="9818"/>
  <c r="F195" i="9818"/>
  <c r="F105" i="9818"/>
  <c r="F192" i="9818"/>
  <c r="F193" i="9818"/>
  <c r="F191" i="9818"/>
  <c r="F188" i="9818"/>
  <c r="F61" i="9818"/>
  <c r="F185" i="9818"/>
  <c r="F125" i="9818"/>
  <c r="F102" i="9818"/>
  <c r="F121" i="9818"/>
  <c r="F97" i="9818"/>
  <c r="F175" i="9818"/>
  <c r="F168" i="9818"/>
  <c r="F167" i="9818"/>
  <c r="F166" i="9818"/>
  <c r="F165" i="9818"/>
  <c r="F145" i="9818"/>
  <c r="F164" i="9818"/>
  <c r="F163" i="9818"/>
  <c r="F120" i="9818"/>
  <c r="F161" i="9818"/>
  <c r="F156" i="9818"/>
  <c r="F53" i="9818"/>
  <c r="F54" i="9818"/>
  <c r="F51" i="9818"/>
  <c r="F52" i="9818"/>
  <c r="F155" i="9818"/>
  <c r="F146" i="9818"/>
  <c r="F336" i="1"/>
  <c r="F328" i="9818" l="1"/>
</calcChain>
</file>

<file path=xl/sharedStrings.xml><?xml version="1.0" encoding="utf-8"?>
<sst xmlns="http://schemas.openxmlformats.org/spreadsheetml/2006/main" count="2524" uniqueCount="424">
  <si>
    <t>Passe souper</t>
  </si>
  <si>
    <t>Total</t>
  </si>
  <si>
    <t>NOM</t>
  </si>
  <si>
    <t>Prénom</t>
  </si>
  <si>
    <t>TOTAUX</t>
  </si>
  <si>
    <t>Nicole</t>
  </si>
  <si>
    <t>Natacha</t>
  </si>
  <si>
    <t>ALLAMAN</t>
  </si>
  <si>
    <t>André</t>
  </si>
  <si>
    <t>Christophe</t>
  </si>
  <si>
    <t>AUBERT</t>
  </si>
  <si>
    <t>Jean-Claude</t>
  </si>
  <si>
    <t>AUER</t>
  </si>
  <si>
    <t>Linus</t>
  </si>
  <si>
    <t>Catherine</t>
  </si>
  <si>
    <t>Françoise</t>
  </si>
  <si>
    <t>Jean-Daniel</t>
  </si>
  <si>
    <t>Sandy</t>
  </si>
  <si>
    <t>BERTHELEMY</t>
  </si>
  <si>
    <t>Claude</t>
  </si>
  <si>
    <t>BESSON</t>
  </si>
  <si>
    <t>Rose</t>
  </si>
  <si>
    <t>Frédéric</t>
  </si>
  <si>
    <t>BINGGELI</t>
  </si>
  <si>
    <t>Cindy</t>
  </si>
  <si>
    <t>BOUDRY</t>
  </si>
  <si>
    <t>Roland</t>
  </si>
  <si>
    <t>Marina</t>
  </si>
  <si>
    <t>BOURDIER</t>
  </si>
  <si>
    <t>Alain</t>
  </si>
  <si>
    <t>BRACCIA</t>
  </si>
  <si>
    <t>Marco</t>
  </si>
  <si>
    <t>BRUGGER</t>
  </si>
  <si>
    <t>Christiane</t>
  </si>
  <si>
    <t>Daniel</t>
  </si>
  <si>
    <t>BUHLER</t>
  </si>
  <si>
    <t>Philippe</t>
  </si>
  <si>
    <t>Martine</t>
  </si>
  <si>
    <t>BURGER</t>
  </si>
  <si>
    <t>Kaspar</t>
  </si>
  <si>
    <t>CARRERA</t>
  </si>
  <si>
    <t>Yvan</t>
  </si>
  <si>
    <t>CHARLES</t>
  </si>
  <si>
    <t>CHEVALLEY</t>
  </si>
  <si>
    <t>Sandra</t>
  </si>
  <si>
    <t>Jean-Luc</t>
  </si>
  <si>
    <t>CHRISTIN</t>
  </si>
  <si>
    <t>Marc-Henri</t>
  </si>
  <si>
    <t>Laurence</t>
  </si>
  <si>
    <t>CLEMENCON</t>
  </si>
  <si>
    <t>COCHET</t>
  </si>
  <si>
    <t>Nathalie</t>
  </si>
  <si>
    <t>Jean-Marc</t>
  </si>
  <si>
    <t>Christian</t>
  </si>
  <si>
    <t>Erminia</t>
  </si>
  <si>
    <t>COMPONDU</t>
  </si>
  <si>
    <t>Jeannine</t>
  </si>
  <si>
    <t>Patrick</t>
  </si>
  <si>
    <t>CONRAD</t>
  </si>
  <si>
    <t>Pascal</t>
  </si>
  <si>
    <t>Jean-Yves</t>
  </si>
  <si>
    <t>COTTENS</t>
  </si>
  <si>
    <t>Roseline</t>
  </si>
  <si>
    <t>Jean-Paul</t>
  </si>
  <si>
    <t>CUAGNIER</t>
  </si>
  <si>
    <t>Fabrice</t>
  </si>
  <si>
    <t>CUGNY</t>
  </si>
  <si>
    <t>Gilbert</t>
  </si>
  <si>
    <t>DECOPPET</t>
  </si>
  <si>
    <t>DENERVAUD</t>
  </si>
  <si>
    <t>Serge</t>
  </si>
  <si>
    <t>Sylvaine</t>
  </si>
  <si>
    <t>Nelly</t>
  </si>
  <si>
    <t>DI PIETRANTONIO</t>
  </si>
  <si>
    <t>Mario</t>
  </si>
  <si>
    <t>Véronique</t>
  </si>
  <si>
    <t>Sylvie</t>
  </si>
  <si>
    <t>FAVRE</t>
  </si>
  <si>
    <t>Cédric</t>
  </si>
  <si>
    <t>Paul</t>
  </si>
  <si>
    <t>Brigitte</t>
  </si>
  <si>
    <t>FRAGNIERE</t>
  </si>
  <si>
    <t>Nicolas</t>
  </si>
  <si>
    <t>FRESARD</t>
  </si>
  <si>
    <t>Marlise</t>
  </si>
  <si>
    <t>GAGNAUX</t>
  </si>
  <si>
    <t>Edgar</t>
  </si>
  <si>
    <t>GFELLER</t>
  </si>
  <si>
    <t>Ernest</t>
  </si>
  <si>
    <t xml:space="preserve">GFELLER </t>
  </si>
  <si>
    <t>GIGON</t>
  </si>
  <si>
    <t>Michael</t>
  </si>
  <si>
    <t>GIRARDET</t>
  </si>
  <si>
    <t>GROUX</t>
  </si>
  <si>
    <t>GUEX</t>
  </si>
  <si>
    <t>HAEFLIGER</t>
  </si>
  <si>
    <t>HEIZ</t>
  </si>
  <si>
    <t>HENNY</t>
  </si>
  <si>
    <t>François</t>
  </si>
  <si>
    <t>Corinne</t>
  </si>
  <si>
    <t>HOLZER</t>
  </si>
  <si>
    <t>Jérôme</t>
  </si>
  <si>
    <t>HOSTETTLER</t>
  </si>
  <si>
    <t>Marianne</t>
  </si>
  <si>
    <t>Marcel</t>
  </si>
  <si>
    <t>HURKO</t>
  </si>
  <si>
    <t>Pierre</t>
  </si>
  <si>
    <t>JATON</t>
  </si>
  <si>
    <t>JOMINI</t>
  </si>
  <si>
    <t>Lucien</t>
  </si>
  <si>
    <t>Isabelle</t>
  </si>
  <si>
    <t>LAALA</t>
  </si>
  <si>
    <t>Youssef</t>
  </si>
  <si>
    <t>LEUBA</t>
  </si>
  <si>
    <t>Didier</t>
  </si>
  <si>
    <t>MAIRE</t>
  </si>
  <si>
    <t>Maurice</t>
  </si>
  <si>
    <t>Edith</t>
  </si>
  <si>
    <t>MARTIN</t>
  </si>
  <si>
    <t>Chantal</t>
  </si>
  <si>
    <t>Thérèse</t>
  </si>
  <si>
    <t>Anne-Rose</t>
  </si>
  <si>
    <t>Michel</t>
  </si>
  <si>
    <t>Jacky</t>
  </si>
  <si>
    <t>Caroline</t>
  </si>
  <si>
    <t>Jean-Louis</t>
  </si>
  <si>
    <t xml:space="preserve">MARTIN </t>
  </si>
  <si>
    <t>Agnès</t>
  </si>
  <si>
    <t>MIVELAZ</t>
  </si>
  <si>
    <t>Francine</t>
  </si>
  <si>
    <t>Céline</t>
  </si>
  <si>
    <t>MOSER</t>
  </si>
  <si>
    <t>Alfred</t>
  </si>
  <si>
    <t>Jean-Charles</t>
  </si>
  <si>
    <t>PERRET</t>
  </si>
  <si>
    <t>Viviane</t>
  </si>
  <si>
    <t>Olivier</t>
  </si>
  <si>
    <t>PERRIN</t>
  </si>
  <si>
    <t>PICHONNAZ</t>
  </si>
  <si>
    <t>Roger</t>
  </si>
  <si>
    <t>PIDOUX</t>
  </si>
  <si>
    <t>Patrice</t>
  </si>
  <si>
    <t>PILLOUD</t>
  </si>
  <si>
    <t xml:space="preserve">Pierre  </t>
  </si>
  <si>
    <t>Marie-Claire</t>
  </si>
  <si>
    <t>PITTON</t>
  </si>
  <si>
    <t>Pierre-André</t>
  </si>
  <si>
    <t>RAY</t>
  </si>
  <si>
    <t>REYES</t>
  </si>
  <si>
    <t>Nelson</t>
  </si>
  <si>
    <t>ROCHAT</t>
  </si>
  <si>
    <t>ROUILIER</t>
  </si>
  <si>
    <t>ROULET</t>
  </si>
  <si>
    <t>Corine</t>
  </si>
  <si>
    <t>STEINER</t>
  </si>
  <si>
    <t>Jean-Rodolph</t>
  </si>
  <si>
    <t>STOLL</t>
  </si>
  <si>
    <t>Eric</t>
  </si>
  <si>
    <t>STUCKI</t>
  </si>
  <si>
    <t>TANNER</t>
  </si>
  <si>
    <t>Pierre-Gilbert</t>
  </si>
  <si>
    <t>THARIN</t>
  </si>
  <si>
    <t>TRENTIN</t>
  </si>
  <si>
    <t>TSCHANNEN</t>
  </si>
  <si>
    <t>VIGLINO</t>
  </si>
  <si>
    <t>Dominique</t>
  </si>
  <si>
    <t>Humbert</t>
  </si>
  <si>
    <t>VILLARS</t>
  </si>
  <si>
    <t>Denis</t>
  </si>
  <si>
    <t xml:space="preserve">VILLARS </t>
  </si>
  <si>
    <t>Hélène</t>
  </si>
  <si>
    <t>VILLIGER</t>
  </si>
  <si>
    <t>VON GUNTEN</t>
  </si>
  <si>
    <t>VON SIEBENTHAL</t>
  </si>
  <si>
    <t>WAGNER</t>
  </si>
  <si>
    <t>Edy</t>
  </si>
  <si>
    <t>WASSMER</t>
  </si>
  <si>
    <t>WEBER</t>
  </si>
  <si>
    <t>Anita</t>
  </si>
  <si>
    <t>WENGER</t>
  </si>
  <si>
    <t>Annelyse</t>
  </si>
  <si>
    <t>Jean-Pierre</t>
  </si>
  <si>
    <t>Mary-Claude</t>
  </si>
  <si>
    <t>WINCKLER</t>
  </si>
  <si>
    <t>HELFER</t>
  </si>
  <si>
    <t>NICOLE</t>
  </si>
  <si>
    <t>MICHAUD</t>
  </si>
  <si>
    <t>Alec</t>
  </si>
  <si>
    <t>GAILLE</t>
  </si>
  <si>
    <t>AUBERSON</t>
  </si>
  <si>
    <t>VILLARD</t>
  </si>
  <si>
    <t>Martial</t>
  </si>
  <si>
    <t>PIERRUMBERT</t>
  </si>
  <si>
    <t>Yves</t>
  </si>
  <si>
    <t>Carole</t>
  </si>
  <si>
    <t>Marc</t>
  </si>
  <si>
    <t>Flavian</t>
  </si>
  <si>
    <t>DUBUGNON</t>
  </si>
  <si>
    <t>Dominga</t>
  </si>
  <si>
    <t>LEUENBERGER</t>
  </si>
  <si>
    <t>Yann</t>
  </si>
  <si>
    <t>Franck</t>
  </si>
  <si>
    <t>GUILLOUD</t>
  </si>
  <si>
    <t>David</t>
  </si>
  <si>
    <t>Benoît</t>
  </si>
  <si>
    <t>CHAUVET</t>
  </si>
  <si>
    <t>Sébastien</t>
  </si>
  <si>
    <t>Luc</t>
  </si>
  <si>
    <t>Charles</t>
  </si>
  <si>
    <t>Béat</t>
  </si>
  <si>
    <t>Claudine</t>
  </si>
  <si>
    <t>Jean-François</t>
  </si>
  <si>
    <t>KOLLER</t>
  </si>
  <si>
    <t>MARTIGNIER</t>
  </si>
  <si>
    <t>CHAPMAN</t>
  </si>
  <si>
    <t>SCHALLER</t>
  </si>
  <si>
    <t>Léonard</t>
  </si>
  <si>
    <t>JAQUET</t>
  </si>
  <si>
    <t>Simone</t>
  </si>
  <si>
    <t>Félix</t>
  </si>
  <si>
    <t>MARENDAZ</t>
  </si>
  <si>
    <t>René</t>
  </si>
  <si>
    <t>Marion</t>
  </si>
  <si>
    <t>CURTY</t>
  </si>
  <si>
    <t>Pierre-Alain</t>
  </si>
  <si>
    <t>Elodie</t>
  </si>
  <si>
    <t>Mélissa</t>
  </si>
  <si>
    <t>Vincent</t>
  </si>
  <si>
    <t>SCHNEGG</t>
  </si>
  <si>
    <t>JEANNERET</t>
  </si>
  <si>
    <t>Damien</t>
  </si>
  <si>
    <t>GONIN</t>
  </si>
  <si>
    <t>Jean-Jacques</t>
  </si>
  <si>
    <t>Joël</t>
  </si>
  <si>
    <t>FORCHELET</t>
  </si>
  <si>
    <t>ROSSI</t>
  </si>
  <si>
    <t>COEHLO</t>
  </si>
  <si>
    <t>Agostino</t>
  </si>
  <si>
    <t>MOSIMANN</t>
  </si>
  <si>
    <t>BRUAND</t>
  </si>
  <si>
    <t>Sophie</t>
  </si>
  <si>
    <t>BORY</t>
  </si>
  <si>
    <t>Hervé</t>
  </si>
  <si>
    <t>VIQUERAT</t>
  </si>
  <si>
    <t>Raphael</t>
  </si>
  <si>
    <t>GRET</t>
  </si>
  <si>
    <t>Laurent</t>
  </si>
  <si>
    <t>RAMEY</t>
  </si>
  <si>
    <t>RAMEL</t>
  </si>
  <si>
    <t>EXQUIS</t>
  </si>
  <si>
    <t>Fabian</t>
  </si>
  <si>
    <t>Steve</t>
  </si>
  <si>
    <t>KORF</t>
  </si>
  <si>
    <t>CHENAUX</t>
  </si>
  <si>
    <t>Jacques</t>
  </si>
  <si>
    <t>Carlo</t>
  </si>
  <si>
    <t>Arlette</t>
  </si>
  <si>
    <t>Fredy</t>
  </si>
  <si>
    <t>FÜRST</t>
  </si>
  <si>
    <t>Suzanne</t>
  </si>
  <si>
    <t>PIOT</t>
  </si>
  <si>
    <t>MEYLAN</t>
  </si>
  <si>
    <t>Astrid</t>
  </si>
  <si>
    <t>LAMBERT</t>
  </si>
  <si>
    <t>BURGY</t>
  </si>
  <si>
    <t>Yolande</t>
  </si>
  <si>
    <t>Aline</t>
  </si>
  <si>
    <t>Rachel</t>
  </si>
  <si>
    <t>Raphaël</t>
  </si>
  <si>
    <t>FRACHON</t>
  </si>
  <si>
    <t>THONNEY</t>
  </si>
  <si>
    <t>Guy</t>
  </si>
  <si>
    <t>Germain</t>
  </si>
  <si>
    <t>Jacques-André</t>
  </si>
  <si>
    <t>Cyril</t>
  </si>
  <si>
    <t>Felipe</t>
  </si>
  <si>
    <t>Passe</t>
  </si>
  <si>
    <t>Eurydice</t>
  </si>
  <si>
    <t>Nombre passes</t>
  </si>
  <si>
    <t>Année de naiss.</t>
  </si>
  <si>
    <t>Christelle</t>
  </si>
  <si>
    <t>FROIDEVAUX</t>
  </si>
  <si>
    <t>GARCIA</t>
  </si>
  <si>
    <t>Bernard</t>
  </si>
  <si>
    <t>FURIANI</t>
  </si>
  <si>
    <t>Max</t>
  </si>
  <si>
    <t>VONA</t>
  </si>
  <si>
    <t>SCHERTENLEIB</t>
  </si>
  <si>
    <t>CORBOZ</t>
  </si>
  <si>
    <t>Simon</t>
  </si>
  <si>
    <t>GUIDUCCI</t>
  </si>
  <si>
    <t>Yoann</t>
  </si>
  <si>
    <t>HOSE</t>
  </si>
  <si>
    <t>Christopher</t>
  </si>
  <si>
    <t>Manon</t>
  </si>
  <si>
    <t>ZWAHLEN</t>
  </si>
  <si>
    <t>DEMIERRE</t>
  </si>
  <si>
    <t>Mylène</t>
  </si>
  <si>
    <t>GIRARDIER</t>
  </si>
  <si>
    <t>Julien</t>
  </si>
  <si>
    <t>DA COSTA</t>
  </si>
  <si>
    <t>Susana</t>
  </si>
  <si>
    <t>AUREAU</t>
  </si>
  <si>
    <t>BARRAUD</t>
  </si>
  <si>
    <t>Romain</t>
  </si>
  <si>
    <t>Jonathan</t>
  </si>
  <si>
    <t>Cartouches supplémentaires</t>
  </si>
  <si>
    <t>DIOS</t>
  </si>
  <si>
    <t>PINTO</t>
  </si>
  <si>
    <t>CASTRO</t>
  </si>
  <si>
    <t>Alberto</t>
  </si>
  <si>
    <t>MONTEIRO</t>
  </si>
  <si>
    <t>Emanuel</t>
  </si>
  <si>
    <t>José</t>
  </si>
  <si>
    <t>MIRA</t>
  </si>
  <si>
    <t>Helder</t>
  </si>
  <si>
    <t>BARMAVERAIN</t>
  </si>
  <si>
    <t>Ken</t>
  </si>
  <si>
    <t>BENEY</t>
  </si>
  <si>
    <t>Grégory</t>
  </si>
  <si>
    <t>BURDET</t>
  </si>
  <si>
    <t>CARRARD</t>
  </si>
  <si>
    <t>Gaëlle</t>
  </si>
  <si>
    <t>Passe Tir à la Pince</t>
  </si>
  <si>
    <t>BAVAUD</t>
  </si>
  <si>
    <t>Régina</t>
  </si>
  <si>
    <t>SAVARY</t>
  </si>
  <si>
    <t>Délphine</t>
  </si>
  <si>
    <t>AMIET</t>
  </si>
  <si>
    <t>ROTH</t>
  </si>
  <si>
    <t>Jean</t>
  </si>
  <si>
    <t>HURNI</t>
  </si>
  <si>
    <t>PAUL</t>
  </si>
  <si>
    <t>Vanessa</t>
  </si>
  <si>
    <t>Kilian</t>
  </si>
  <si>
    <t>CASIMO</t>
  </si>
  <si>
    <t>Antonino</t>
  </si>
  <si>
    <t>Lisia</t>
  </si>
  <si>
    <t>Justine</t>
  </si>
  <si>
    <t>KLAUS</t>
  </si>
  <si>
    <t>Lupita</t>
  </si>
  <si>
    <t>Anne-Laure</t>
  </si>
  <si>
    <t>CHAROTON</t>
  </si>
  <si>
    <t>Alexandre</t>
  </si>
  <si>
    <t>JEREZ</t>
  </si>
  <si>
    <t>Alfonso</t>
  </si>
  <si>
    <t>Nuria</t>
  </si>
  <si>
    <t>VUICHARD</t>
  </si>
  <si>
    <t>Pierric</t>
  </si>
  <si>
    <t>Camilien</t>
  </si>
  <si>
    <t>DEFFERRARD</t>
  </si>
  <si>
    <t>CAND</t>
  </si>
  <si>
    <t>Dimitri</t>
  </si>
  <si>
    <t>SANTACROCE</t>
  </si>
  <si>
    <t>Géli</t>
  </si>
  <si>
    <t>Mathieu</t>
  </si>
  <si>
    <t>Guerric</t>
  </si>
  <si>
    <t>GENOUD</t>
  </si>
  <si>
    <t>Kevin</t>
  </si>
  <si>
    <t>Amadio</t>
  </si>
  <si>
    <t>FURER</t>
  </si>
  <si>
    <t>Stéphane</t>
  </si>
  <si>
    <t>WERRO</t>
  </si>
  <si>
    <t>CHATELAIN</t>
  </si>
  <si>
    <t>DURUSSEL</t>
  </si>
  <si>
    <t>FRIDELANCE</t>
  </si>
  <si>
    <t>Maxime</t>
  </si>
  <si>
    <t>Antonio</t>
  </si>
  <si>
    <t>BLANC</t>
  </si>
  <si>
    <t>DUCOMMUN</t>
  </si>
  <si>
    <t>Ginette</t>
  </si>
  <si>
    <t>HERMIDA</t>
  </si>
  <si>
    <t>CERUKUEIRA</t>
  </si>
  <si>
    <t>Fabio</t>
  </si>
  <si>
    <t>DECKER</t>
  </si>
  <si>
    <t>Mélisa</t>
  </si>
  <si>
    <t>DUCRET</t>
  </si>
  <si>
    <t>Olivia</t>
  </si>
  <si>
    <t>Marie-Laure</t>
  </si>
  <si>
    <t>SCHOUWEY</t>
  </si>
  <si>
    <t>DELACRETAZ</t>
  </si>
  <si>
    <t>MAGISTRETTI</t>
  </si>
  <si>
    <t>Fabienne</t>
  </si>
  <si>
    <t>KARLEN</t>
  </si>
  <si>
    <t>Fanny</t>
  </si>
  <si>
    <t>Rui</t>
  </si>
  <si>
    <t>DUBOIS</t>
  </si>
  <si>
    <t>Loic</t>
  </si>
  <si>
    <t>Matthieu</t>
  </si>
  <si>
    <t>Nadège</t>
  </si>
  <si>
    <t>GAZE</t>
  </si>
  <si>
    <t>Jocelyne</t>
  </si>
  <si>
    <t>Aurélie</t>
  </si>
  <si>
    <t>MASSONNET</t>
  </si>
  <si>
    <t>GERBER</t>
  </si>
  <si>
    <t>SPRUNGER</t>
  </si>
  <si>
    <t>GIAUQUE</t>
  </si>
  <si>
    <t>Gaëtan</t>
  </si>
  <si>
    <t>Eugène</t>
  </si>
  <si>
    <t>Patricia</t>
  </si>
  <si>
    <t>GUIDOUX</t>
  </si>
  <si>
    <t>Sylvia</t>
  </si>
  <si>
    <t>SIMON SALGADO</t>
  </si>
  <si>
    <t>TEXEIRA</t>
  </si>
  <si>
    <t>TAILLEFERT</t>
  </si>
  <si>
    <t>BERTHOLD</t>
  </si>
  <si>
    <t>DIZERENS</t>
  </si>
  <si>
    <t>BONZON</t>
  </si>
  <si>
    <t>Karine</t>
  </si>
  <si>
    <t>WALLER</t>
  </si>
  <si>
    <t>LOPEZ</t>
  </si>
  <si>
    <t>Marie-José</t>
  </si>
  <si>
    <t>Jean-pierre</t>
  </si>
  <si>
    <t>Marie-Jo</t>
  </si>
  <si>
    <t>Marc-André</t>
  </si>
  <si>
    <t>GROSSEN</t>
  </si>
  <si>
    <t>Thomas</t>
  </si>
  <si>
    <t>TAILLEFER</t>
  </si>
  <si>
    <t>TEIXEIRA</t>
  </si>
  <si>
    <t>MIchael</t>
  </si>
  <si>
    <t>Nom</t>
  </si>
  <si>
    <t>2009</t>
  </si>
  <si>
    <t>2009.1</t>
  </si>
  <si>
    <t>2009.2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</si>
</sst>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2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</borders>
  <cellStyleXfs count="2">
    <xf numFmtId="0" fontId="0" fillId="0" borderId="0"/>
    <xf numFmtId="0" fontId="12" fillId="0" borderId="0"/>
  </cellStyleXfs>
  <cellXfs count="182">
    <xf numFmtId="0" fontId="0" fillId="0" borderId="0" xfId="0"/>
    <xf numFmtId="0" fontId="2" fillId="0" borderId="0" xfId="0" applyFont="1"/>
    <xf numFmtId="0" fontId="1" fillId="2" borderId="6" xfId="0" applyFont="1" applyFill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0" fontId="3" fillId="0" borderId="15" xfId="0" applyFont="1" applyBorder="1" applyAlignment="1">
      <alignment horizontal="center"/>
    </xf>
    <xf numFmtId="1" fontId="1" fillId="3" borderId="17" xfId="0" applyNumberFormat="1" applyFont="1" applyFill="1" applyBorder="1" applyAlignment="1">
      <alignment horizontal="center"/>
    </xf>
    <xf numFmtId="1" fontId="1" fillId="4" borderId="18" xfId="0" applyNumberFormat="1" applyFont="1" applyFill="1" applyBorder="1" applyAlignment="1">
      <alignment horizontal="center"/>
    </xf>
    <xf numFmtId="0" fontId="3" fillId="0" borderId="13" xfId="0" applyFont="1" applyFill="1" applyBorder="1"/>
    <xf numFmtId="0" fontId="3" fillId="0" borderId="14" xfId="0" applyFont="1" applyFill="1" applyBorder="1"/>
    <xf numFmtId="0" fontId="3" fillId="0" borderId="14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11" fontId="3" fillId="0" borderId="14" xfId="0" applyNumberFormat="1" applyFont="1" applyBorder="1"/>
    <xf numFmtId="0" fontId="3" fillId="0" borderId="20" xfId="0" applyFont="1" applyBorder="1" applyAlignment="1">
      <alignment horizontal="center"/>
    </xf>
    <xf numFmtId="0" fontId="3" fillId="0" borderId="17" xfId="0" applyFont="1" applyBorder="1"/>
    <xf numFmtId="0" fontId="3" fillId="0" borderId="21" xfId="0" applyFont="1" applyBorder="1"/>
    <xf numFmtId="0" fontId="3" fillId="0" borderId="22" xfId="0" applyFont="1" applyBorder="1" applyAlignment="1">
      <alignment horizontal="center"/>
    </xf>
    <xf numFmtId="0" fontId="3" fillId="0" borderId="19" xfId="0" applyFont="1" applyBorder="1"/>
    <xf numFmtId="0" fontId="3" fillId="0" borderId="23" xfId="0" applyFont="1" applyBorder="1"/>
    <xf numFmtId="0" fontId="3" fillId="0" borderId="24" xfId="0" applyFont="1" applyBorder="1" applyAlignment="1">
      <alignment horizontal="center"/>
    </xf>
    <xf numFmtId="0" fontId="3" fillId="0" borderId="25" xfId="0" applyFont="1" applyBorder="1"/>
    <xf numFmtId="0" fontId="3" fillId="0" borderId="23" xfId="0" applyFont="1" applyBorder="1" applyAlignment="1">
      <alignment horizontal="left"/>
    </xf>
    <xf numFmtId="0" fontId="3" fillId="0" borderId="25" xfId="0" applyFont="1" applyBorder="1" applyAlignment="1">
      <alignment horizontal="left"/>
    </xf>
    <xf numFmtId="0" fontId="3" fillId="0" borderId="25" xfId="0" applyFont="1" applyFill="1" applyBorder="1"/>
    <xf numFmtId="0" fontId="3" fillId="0" borderId="23" xfId="0" applyFont="1" applyFill="1" applyBorder="1"/>
    <xf numFmtId="0" fontId="3" fillId="0" borderId="26" xfId="0" applyFont="1" applyBorder="1"/>
    <xf numFmtId="0" fontId="3" fillId="0" borderId="27" xfId="0" applyFont="1" applyBorder="1"/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1" fillId="0" borderId="13" xfId="0" applyFont="1" applyBorder="1"/>
    <xf numFmtId="0" fontId="1" fillId="0" borderId="21" xfId="0" applyFont="1" applyBorder="1"/>
    <xf numFmtId="0" fontId="1" fillId="0" borderId="22" xfId="0" applyFont="1" applyBorder="1" applyAlignment="1">
      <alignment horizontal="center"/>
    </xf>
    <xf numFmtId="0" fontId="1" fillId="0" borderId="17" xfId="0" applyFont="1" applyBorder="1"/>
    <xf numFmtId="0" fontId="1" fillId="0" borderId="14" xfId="0" applyFont="1" applyBorder="1"/>
    <xf numFmtId="0" fontId="1" fillId="0" borderId="15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3" xfId="0" applyFont="1" applyBorder="1"/>
    <xf numFmtId="0" fontId="1" fillId="0" borderId="24" xfId="0" applyFont="1" applyBorder="1" applyAlignment="1">
      <alignment horizontal="center"/>
    </xf>
    <xf numFmtId="0" fontId="1" fillId="0" borderId="25" xfId="0" applyFont="1" applyFill="1" applyBorder="1"/>
    <xf numFmtId="0" fontId="1" fillId="0" borderId="25" xfId="0" applyFont="1" applyBorder="1"/>
    <xf numFmtId="0" fontId="1" fillId="0" borderId="30" xfId="0" applyFont="1" applyBorder="1"/>
    <xf numFmtId="1" fontId="1" fillId="4" borderId="31" xfId="0" applyNumberFormat="1" applyFont="1" applyFill="1" applyBorder="1" applyAlignment="1">
      <alignment horizontal="center"/>
    </xf>
    <xf numFmtId="0" fontId="1" fillId="5" borderId="32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1" fontId="1" fillId="5" borderId="34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2" borderId="2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4" fillId="0" borderId="13" xfId="0" applyFont="1" applyBorder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0" xfId="0" applyFont="1" applyFill="1"/>
    <xf numFmtId="0" fontId="1" fillId="0" borderId="0" xfId="0" applyFont="1" applyFill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left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6" fillId="0" borderId="0" xfId="0" applyFont="1"/>
    <xf numFmtId="0" fontId="1" fillId="3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7" fillId="2" borderId="2" xfId="0" applyFont="1" applyFill="1" applyBorder="1"/>
    <xf numFmtId="0" fontId="7" fillId="3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10" xfId="0" applyFont="1" applyFill="1" applyBorder="1"/>
    <xf numFmtId="0" fontId="7" fillId="0" borderId="13" xfId="0" applyFont="1" applyBorder="1"/>
    <xf numFmtId="0" fontId="7" fillId="0" borderId="14" xfId="0" applyFont="1" applyBorder="1"/>
    <xf numFmtId="0" fontId="7" fillId="0" borderId="15" xfId="0" applyFont="1" applyBorder="1" applyAlignment="1">
      <alignment horizontal="center"/>
    </xf>
    <xf numFmtId="1" fontId="7" fillId="3" borderId="17" xfId="0" applyNumberFormat="1" applyFont="1" applyFill="1" applyBorder="1" applyAlignment="1">
      <alignment horizontal="center"/>
    </xf>
    <xf numFmtId="1" fontId="7" fillId="4" borderId="18" xfId="0" applyNumberFormat="1" applyFont="1" applyFill="1" applyBorder="1" applyAlignment="1">
      <alignment horizontal="center"/>
    </xf>
    <xf numFmtId="0" fontId="9" fillId="0" borderId="13" xfId="0" applyFont="1" applyBorder="1"/>
    <xf numFmtId="0" fontId="9" fillId="0" borderId="14" xfId="0" applyFont="1" applyBorder="1"/>
    <xf numFmtId="0" fontId="9" fillId="0" borderId="15" xfId="0" applyFont="1" applyBorder="1" applyAlignment="1">
      <alignment horizontal="center"/>
    </xf>
    <xf numFmtId="0" fontId="10" fillId="0" borderId="14" xfId="0" applyFont="1" applyBorder="1"/>
    <xf numFmtId="0" fontId="10" fillId="0" borderId="13" xfId="0" applyFont="1" applyBorder="1"/>
    <xf numFmtId="0" fontId="10" fillId="0" borderId="15" xfId="0" applyFont="1" applyBorder="1" applyAlignment="1">
      <alignment horizontal="center"/>
    </xf>
    <xf numFmtId="0" fontId="10" fillId="0" borderId="16" xfId="0" applyFont="1" applyBorder="1"/>
    <xf numFmtId="0" fontId="9" fillId="0" borderId="16" xfId="0" applyFont="1" applyBorder="1"/>
    <xf numFmtId="0" fontId="10" fillId="0" borderId="13" xfId="0" applyFont="1" applyFill="1" applyBorder="1"/>
    <xf numFmtId="0" fontId="10" fillId="0" borderId="14" xfId="0" applyFont="1" applyFill="1" applyBorder="1"/>
    <xf numFmtId="0" fontId="9" fillId="0" borderId="14" xfId="0" applyFont="1" applyBorder="1" applyAlignment="1">
      <alignment horizontal="left"/>
    </xf>
    <xf numFmtId="0" fontId="10" fillId="0" borderId="14" xfId="0" applyFont="1" applyBorder="1" applyAlignment="1">
      <alignment horizontal="center"/>
    </xf>
    <xf numFmtId="0" fontId="10" fillId="0" borderId="27" xfId="0" applyFont="1" applyBorder="1" applyAlignment="1">
      <alignment horizontal="left"/>
    </xf>
    <xf numFmtId="0" fontId="9" fillId="0" borderId="13" xfId="0" applyFont="1" applyBorder="1" applyAlignment="1">
      <alignment horizontal="left"/>
    </xf>
    <xf numFmtId="11" fontId="9" fillId="0" borderId="14" xfId="0" applyNumberFormat="1" applyFont="1" applyBorder="1"/>
    <xf numFmtId="0" fontId="10" fillId="0" borderId="13" xfId="0" applyFont="1" applyBorder="1" applyAlignment="1">
      <alignment horizontal="left"/>
    </xf>
    <xf numFmtId="11" fontId="10" fillId="0" borderId="14" xfId="0" applyNumberFormat="1" applyFont="1" applyBorder="1"/>
    <xf numFmtId="0" fontId="10" fillId="0" borderId="14" xfId="0" applyFont="1" applyBorder="1" applyAlignment="1">
      <alignment horizontal="left"/>
    </xf>
    <xf numFmtId="0" fontId="9" fillId="0" borderId="14" xfId="0" applyFont="1" applyBorder="1" applyAlignment="1">
      <alignment horizontal="center"/>
    </xf>
    <xf numFmtId="0" fontId="10" fillId="0" borderId="17" xfId="0" applyFont="1" applyBorder="1"/>
    <xf numFmtId="0" fontId="10" fillId="0" borderId="23" xfId="0" applyFont="1" applyBorder="1"/>
    <xf numFmtId="0" fontId="10" fillId="0" borderId="24" xfId="0" applyFont="1" applyBorder="1" applyAlignment="1">
      <alignment horizontal="center"/>
    </xf>
    <xf numFmtId="0" fontId="10" fillId="0" borderId="25" xfId="0" applyFont="1" applyBorder="1"/>
    <xf numFmtId="0" fontId="10" fillId="0" borderId="25" xfId="0" applyFont="1" applyFill="1" applyBorder="1"/>
    <xf numFmtId="0" fontId="10" fillId="0" borderId="22" xfId="0" applyFont="1" applyBorder="1" applyAlignment="1">
      <alignment horizontal="center"/>
    </xf>
    <xf numFmtId="0" fontId="10" fillId="0" borderId="19" xfId="0" applyFont="1" applyBorder="1"/>
    <xf numFmtId="0" fontId="10" fillId="0" borderId="26" xfId="0" applyFont="1" applyBorder="1"/>
    <xf numFmtId="0" fontId="10" fillId="0" borderId="27" xfId="0" applyFont="1" applyBorder="1"/>
    <xf numFmtId="0" fontId="10" fillId="0" borderId="28" xfId="0" applyFont="1" applyBorder="1" applyAlignment="1">
      <alignment horizontal="center"/>
    </xf>
    <xf numFmtId="0" fontId="10" fillId="0" borderId="17" xfId="0" applyFont="1" applyBorder="1" applyAlignment="1">
      <alignment horizontal="left"/>
    </xf>
    <xf numFmtId="0" fontId="10" fillId="0" borderId="20" xfId="0" applyFont="1" applyBorder="1" applyAlignment="1">
      <alignment horizontal="center"/>
    </xf>
    <xf numFmtId="0" fontId="7" fillId="0" borderId="21" xfId="0" applyFont="1" applyBorder="1"/>
    <xf numFmtId="0" fontId="7" fillId="0" borderId="22" xfId="0" applyFont="1" applyBorder="1" applyAlignment="1">
      <alignment horizontal="center"/>
    </xf>
    <xf numFmtId="0" fontId="7" fillId="0" borderId="17" xfId="0" applyFont="1" applyBorder="1"/>
    <xf numFmtId="0" fontId="7" fillId="0" borderId="14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23" xfId="0" applyFont="1" applyBorder="1"/>
    <xf numFmtId="0" fontId="7" fillId="0" borderId="24" xfId="0" applyFont="1" applyBorder="1" applyAlignment="1">
      <alignment horizontal="center"/>
    </xf>
    <xf numFmtId="0" fontId="7" fillId="0" borderId="25" xfId="0" applyFont="1" applyFill="1" applyBorder="1"/>
    <xf numFmtId="0" fontId="7" fillId="0" borderId="25" xfId="0" applyFont="1" applyBorder="1"/>
    <xf numFmtId="0" fontId="11" fillId="0" borderId="13" xfId="0" applyFont="1" applyBorder="1"/>
    <xf numFmtId="0" fontId="7" fillId="0" borderId="30" xfId="0" applyFont="1" applyBorder="1"/>
    <xf numFmtId="1" fontId="7" fillId="3" borderId="25" xfId="0" applyNumberFormat="1" applyFont="1" applyFill="1" applyBorder="1" applyAlignment="1">
      <alignment horizontal="center"/>
    </xf>
    <xf numFmtId="1" fontId="7" fillId="4" borderId="31" xfId="0" applyNumberFormat="1" applyFont="1" applyFill="1" applyBorder="1" applyAlignment="1">
      <alignment horizontal="center"/>
    </xf>
    <xf numFmtId="0" fontId="7" fillId="5" borderId="32" xfId="0" applyFont="1" applyFill="1" applyBorder="1" applyAlignment="1">
      <alignment horizontal="center" vertical="center"/>
    </xf>
    <xf numFmtId="0" fontId="7" fillId="5" borderId="33" xfId="0" applyFont="1" applyFill="1" applyBorder="1" applyAlignment="1">
      <alignment horizontal="center" vertical="center"/>
    </xf>
    <xf numFmtId="1" fontId="7" fillId="5" borderId="34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/>
    <xf numFmtId="0" fontId="0" fillId="0" borderId="0" xfId="0" applyFill="1"/>
    <xf numFmtId="0" fontId="10" fillId="0" borderId="21" xfId="0" applyFont="1" applyBorder="1"/>
    <xf numFmtId="0" fontId="10" fillId="0" borderId="29" xfId="0" applyFont="1" applyBorder="1" applyAlignment="1">
      <alignment horizontal="center"/>
    </xf>
    <xf numFmtId="1" fontId="10" fillId="3" borderId="17" xfId="0" applyNumberFormat="1" applyFont="1" applyFill="1" applyBorder="1" applyAlignment="1">
      <alignment horizontal="center"/>
    </xf>
    <xf numFmtId="0" fontId="7" fillId="0" borderId="16" xfId="0" applyFont="1" applyBorder="1"/>
    <xf numFmtId="0" fontId="7" fillId="0" borderId="13" xfId="0" applyFont="1" applyBorder="1" applyAlignment="1">
      <alignment horizontal="left"/>
    </xf>
    <xf numFmtId="0" fontId="7" fillId="0" borderId="13" xfId="0" applyFont="1" applyFill="1" applyBorder="1"/>
    <xf numFmtId="0" fontId="7" fillId="0" borderId="14" xfId="0" applyFont="1" applyFill="1" applyBorder="1"/>
    <xf numFmtId="0" fontId="7" fillId="0" borderId="20" xfId="0" applyFont="1" applyBorder="1" applyAlignment="1">
      <alignment horizontal="center"/>
    </xf>
    <xf numFmtId="0" fontId="7" fillId="0" borderId="19" xfId="0" applyFont="1" applyBorder="1"/>
    <xf numFmtId="11" fontId="7" fillId="0" borderId="14" xfId="0" applyNumberFormat="1" applyFont="1" applyBorder="1"/>
    <xf numFmtId="0" fontId="7" fillId="0" borderId="17" xfId="0" applyFont="1" applyBorder="1" applyAlignment="1">
      <alignment horizontal="left"/>
    </xf>
    <xf numFmtId="0" fontId="7" fillId="0" borderId="23" xfId="0" applyFont="1" applyBorder="1" applyAlignment="1">
      <alignment horizontal="left"/>
    </xf>
    <xf numFmtId="0" fontId="7" fillId="0" borderId="26" xfId="0" applyFont="1" applyBorder="1"/>
    <xf numFmtId="0" fontId="7" fillId="0" borderId="27" xfId="0" applyFont="1" applyBorder="1"/>
    <xf numFmtId="0" fontId="7" fillId="0" borderId="28" xfId="0" applyFont="1" applyBorder="1" applyAlignment="1">
      <alignment horizontal="center"/>
    </xf>
    <xf numFmtId="0" fontId="7" fillId="0" borderId="25" xfId="0" applyFont="1" applyBorder="1" applyAlignment="1">
      <alignment horizontal="left"/>
    </xf>
    <xf numFmtId="0" fontId="1" fillId="0" borderId="6" xfId="0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11" fontId="3" fillId="0" borderId="0" xfId="0" applyNumberFormat="1" applyFont="1" applyFill="1" applyBorder="1"/>
    <xf numFmtId="0" fontId="2" fillId="0" borderId="0" xfId="0" applyFont="1" applyFill="1" applyBorder="1"/>
    <xf numFmtId="0" fontId="1" fillId="0" borderId="36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7" fillId="2" borderId="2" xfId="0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"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F328" totalsRowCount="1" headerRowDxfId="13" dataDxfId="12">
  <autoFilter ref="A1:F327"/>
  <tableColumns count="6">
    <tableColumn id="7" name="Nom" totalsRowLabel="Total" dataDxfId="11" totalsRowDxfId="10"/>
    <tableColumn id="1" name="Prénom" dataDxfId="9" totalsRowDxfId="8"/>
    <tableColumn id="2" name="Année de naiss." dataDxfId="7" totalsRowDxfId="6"/>
    <tableColumn id="14" name="2009.1" dataDxfId="5" totalsRowDxfId="4">
      <calculatedColumnFormula>VLOOKUP(Tableau2[[#This Row],[Nom]],'2009'!A5:B121,1,FALSE)</calculatedColumnFormula>
    </tableColumn>
    <tableColumn id="15" name="2009.2" dataDxfId="3" totalsRowDxfId="2">
      <calculatedColumnFormula>VLOOKUP(Tableau2[[#This Row],[Prénom]],'2009'!B5:C121,1,FALSE)</calculatedColumnFormula>
    </tableColumn>
    <tableColumn id="16" name="2009" totalsRowFunction="sum" dataDxfId="1" totalsRowDxfId="0">
      <calculatedColumnFormula>IF(Tableau2[[#This Row],[Nom]]=Tableau2[[#This Row],[2009.1]],IF(Tableau2[[#This Row],[2009.2]]=Tableau2[[#This Row],[Prénom]],1,0),0)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8"/>
  <sheetViews>
    <sheetView topLeftCell="A196" zoomScale="85" zoomScaleNormal="85" workbookViewId="0">
      <selection activeCell="L13" sqref="L13"/>
    </sheetView>
  </sheetViews>
  <sheetFormatPr baseColWidth="10" defaultRowHeight="15" customHeight="1" x14ac:dyDescent="0.25"/>
  <cols>
    <col min="1" max="1" width="16.85546875" style="150" bestFit="1" customWidth="1"/>
    <col min="2" max="2" width="14" style="1" bestFit="1" customWidth="1"/>
    <col min="3" max="3" width="19.5703125" style="1" bestFit="1" customWidth="1"/>
    <col min="4" max="5" width="11.42578125" style="1" customWidth="1"/>
    <col min="6" max="16384" width="11.42578125" style="1"/>
  </cols>
  <sheetData>
    <row r="1" spans="1:6" ht="23.25" customHeight="1" x14ac:dyDescent="0.25">
      <c r="A1" s="144" t="s">
        <v>420</v>
      </c>
      <c r="B1" s="55" t="s">
        <v>3</v>
      </c>
      <c r="C1" s="56" t="s">
        <v>279</v>
      </c>
      <c r="D1" s="145" t="s">
        <v>422</v>
      </c>
      <c r="E1" s="55" t="s">
        <v>423</v>
      </c>
      <c r="F1" s="151" t="s">
        <v>421</v>
      </c>
    </row>
    <row r="2" spans="1:6" ht="15" customHeight="1" x14ac:dyDescent="0.25">
      <c r="A2" s="146" t="s">
        <v>7</v>
      </c>
      <c r="B2" s="146" t="s">
        <v>181</v>
      </c>
      <c r="C2" s="147">
        <v>49</v>
      </c>
      <c r="D2" s="59" t="str">
        <f>VLOOKUP(Tableau2[[#This Row],[Nom]],'2009'!A6:B122,1,FALSE)</f>
        <v>ALLAMAN</v>
      </c>
      <c r="E2" s="59" t="str">
        <f>VLOOKUP(Tableau2[[#This Row],[Prénom]],'2009'!B6:C122,1,FALSE)</f>
        <v>Jean-Pierre</v>
      </c>
      <c r="F2" s="53">
        <f>IF(Tableau2[[#This Row],[Nom]]=Tableau2[[#This Row],[2009.1]],IF(Tableau2[[#This Row],[2009.2]]=Tableau2[[#This Row],[Prénom]],1,0),0)</f>
        <v>1</v>
      </c>
    </row>
    <row r="3" spans="1:6" ht="15" customHeight="1" x14ac:dyDescent="0.25">
      <c r="A3" s="146" t="s">
        <v>241</v>
      </c>
      <c r="B3" s="146" t="s">
        <v>76</v>
      </c>
      <c r="C3" s="147">
        <v>80</v>
      </c>
      <c r="D3" s="59" t="e">
        <f>VLOOKUP(Tableau2[[#This Row],[Nom]],'2009'!A27:B143,1,FALSE)</f>
        <v>#N/A</v>
      </c>
      <c r="E3" s="59" t="str">
        <f>VLOOKUP(Tableau2[[#This Row],[Prénom]],'2009'!B27:C143,1,FALSE)</f>
        <v>Sylvie</v>
      </c>
      <c r="F3" s="53" t="e">
        <f>IF(Tableau2[[#This Row],[Nom]]=Tableau2[[#This Row],[2009.1]],IF(Tableau2[[#This Row],[2009.2]]=Tableau2[[#This Row],[Prénom]],1,0),0)</f>
        <v>#N/A</v>
      </c>
    </row>
    <row r="4" spans="1:6" ht="15" customHeight="1" x14ac:dyDescent="0.25">
      <c r="A4" s="146" t="s">
        <v>25</v>
      </c>
      <c r="B4" s="146" t="s">
        <v>27</v>
      </c>
      <c r="C4" s="147">
        <v>64</v>
      </c>
      <c r="D4" s="59" t="str">
        <f>VLOOKUP(Tableau2[[#This Row],[Nom]],'2009'!A30:B146,1,FALSE)</f>
        <v>BOUDRY</v>
      </c>
      <c r="E4" s="59" t="str">
        <f>VLOOKUP(Tableau2[[#This Row],[Prénom]],'2009'!B30:C146,1,FALSE)</f>
        <v>Marina</v>
      </c>
      <c r="F4" s="53">
        <f>IF(Tableau2[[#This Row],[Nom]]=Tableau2[[#This Row],[2009.1]],IF(Tableau2[[#This Row],[2009.2]]=Tableau2[[#This Row],[Prénom]],1,0),0)</f>
        <v>1</v>
      </c>
    </row>
    <row r="5" spans="1:6" ht="15" customHeight="1" x14ac:dyDescent="0.25">
      <c r="A5" s="146" t="s">
        <v>25</v>
      </c>
      <c r="B5" s="146" t="s">
        <v>26</v>
      </c>
      <c r="C5" s="147">
        <v>60</v>
      </c>
      <c r="D5" s="59" t="str">
        <f>VLOOKUP(Tableau2[[#This Row],[Nom]],'2009'!A29:B145,1,FALSE)</f>
        <v>BOUDRY</v>
      </c>
      <c r="E5" s="59" t="str">
        <f>VLOOKUP(Tableau2[[#This Row],[Prénom]],'2009'!B29:C145,1,FALSE)</f>
        <v>Roland</v>
      </c>
      <c r="F5" s="53">
        <f>IF(Tableau2[[#This Row],[Nom]]=Tableau2[[#This Row],[2009.1]],IF(Tableau2[[#This Row],[2009.2]]=Tableau2[[#This Row],[Prénom]],1,0),0)</f>
        <v>1</v>
      </c>
    </row>
    <row r="6" spans="1:6" ht="15" customHeight="1" x14ac:dyDescent="0.25">
      <c r="A6" s="146" t="s">
        <v>28</v>
      </c>
      <c r="B6" s="146" t="s">
        <v>29</v>
      </c>
      <c r="C6" s="147">
        <v>65</v>
      </c>
      <c r="D6" s="59" t="str">
        <f>VLOOKUP(Tableau2[[#This Row],[Nom]],'2009'!A31:B147,1,FALSE)</f>
        <v>BOURDIER</v>
      </c>
      <c r="E6" s="59" t="str">
        <f>VLOOKUP(Tableau2[[#This Row],[Prénom]],'2009'!B31:C147,1,FALSE)</f>
        <v>Alain</v>
      </c>
      <c r="F6" s="53">
        <f>IF(Tableau2[[#This Row],[Nom]]=Tableau2[[#This Row],[2009.1]],IF(Tableau2[[#This Row],[2009.2]]=Tableau2[[#This Row],[Prénom]],1,0),0)</f>
        <v>1</v>
      </c>
    </row>
    <row r="7" spans="1:6" ht="15" customHeight="1" x14ac:dyDescent="0.25">
      <c r="A7" s="146" t="s">
        <v>30</v>
      </c>
      <c r="B7" s="146" t="s">
        <v>31</v>
      </c>
      <c r="C7" s="147">
        <v>65</v>
      </c>
      <c r="D7" s="59" t="str">
        <f>VLOOKUP(Tableau2[[#This Row],[Nom]],'2009'!A32:B148,1,FALSE)</f>
        <v>BRACCIA</v>
      </c>
      <c r="E7" s="59" t="str">
        <f>VLOOKUP(Tableau2[[#This Row],[Prénom]],'2009'!B32:C148,1,FALSE)</f>
        <v>Marco</v>
      </c>
      <c r="F7" s="53">
        <f>IF(Tableau2[[#This Row],[Nom]]=Tableau2[[#This Row],[2009.1]],IF(Tableau2[[#This Row],[2009.2]]=Tableau2[[#This Row],[Prénom]],1,0),0)</f>
        <v>1</v>
      </c>
    </row>
    <row r="8" spans="1:6" ht="15" customHeight="1" x14ac:dyDescent="0.25">
      <c r="A8" s="146" t="s">
        <v>239</v>
      </c>
      <c r="B8" s="146" t="s">
        <v>82</v>
      </c>
      <c r="C8" s="147">
        <v>84</v>
      </c>
      <c r="D8" s="59" t="str">
        <f>VLOOKUP(Tableau2[[#This Row],[Nom]],'2009'!A33:B149,1,FALSE)</f>
        <v>BRUAND</v>
      </c>
      <c r="E8" s="59" t="str">
        <f>VLOOKUP(Tableau2[[#This Row],[Prénom]],'2009'!B33:C149,1,FALSE)</f>
        <v>Nicolas</v>
      </c>
      <c r="F8" s="53">
        <f>IF(Tableau2[[#This Row],[Nom]]=Tableau2[[#This Row],[2009.1]],IF(Tableau2[[#This Row],[2009.2]]=Tableau2[[#This Row],[Prénom]],1,0),0)</f>
        <v>1</v>
      </c>
    </row>
    <row r="9" spans="1:6" ht="15" customHeight="1" x14ac:dyDescent="0.25">
      <c r="A9" s="146" t="s">
        <v>58</v>
      </c>
      <c r="B9" s="146" t="s">
        <v>59</v>
      </c>
      <c r="C9" s="147">
        <v>63</v>
      </c>
      <c r="D9" s="59" t="str">
        <f>VLOOKUP(Tableau2[[#This Row],[Nom]],'2009'!A70:B186,1,FALSE)</f>
        <v>CONRAD</v>
      </c>
      <c r="E9" s="59" t="str">
        <f>VLOOKUP(Tableau2[[#This Row],[Prénom]],'2009'!B70:C186,1,FALSE)</f>
        <v>Pascal</v>
      </c>
      <c r="F9" s="53">
        <f>IF(Tableau2[[#This Row],[Nom]]=Tableau2[[#This Row],[2009.1]],IF(Tableau2[[#This Row],[2009.2]]=Tableau2[[#This Row],[Prénom]],1,0),0)</f>
        <v>1</v>
      </c>
    </row>
    <row r="10" spans="1:6" ht="15" customHeight="1" x14ac:dyDescent="0.25">
      <c r="A10" s="146" t="s">
        <v>288</v>
      </c>
      <c r="B10" s="146" t="s">
        <v>9</v>
      </c>
      <c r="C10" s="147">
        <v>84</v>
      </c>
      <c r="D10" s="59" t="e">
        <f>VLOOKUP(Tableau2[[#This Row],[Nom]],'2009'!A72:B188,1,FALSE)</f>
        <v>#N/A</v>
      </c>
      <c r="E10" s="59" t="str">
        <f>VLOOKUP(Tableau2[[#This Row],[Prénom]],'2009'!B72:C188,1,FALSE)</f>
        <v>Christophe</v>
      </c>
      <c r="F10" s="53">
        <v>0</v>
      </c>
    </row>
    <row r="11" spans="1:6" ht="15" customHeight="1" x14ac:dyDescent="0.25">
      <c r="A11" s="146" t="s">
        <v>61</v>
      </c>
      <c r="B11" s="146" t="s">
        <v>266</v>
      </c>
      <c r="C11" s="147">
        <v>84</v>
      </c>
      <c r="D11" s="59" t="str">
        <f>VLOOKUP(Tableau2[[#This Row],[Nom]],'2009'!A73:B189,1,FALSE)</f>
        <v>COTTENS</v>
      </c>
      <c r="E11" s="59" t="str">
        <f>VLOOKUP(Tableau2[[#This Row],[Prénom]],'2009'!B73:C189,1,FALSE)</f>
        <v>Aline</v>
      </c>
      <c r="F11" s="53">
        <f>IF(Tableau2[[#This Row],[Nom]]=Tableau2[[#This Row],[2009.1]],IF(Tableau2[[#This Row],[2009.2]]=Tableau2[[#This Row],[Prénom]],1,0),0)</f>
        <v>1</v>
      </c>
    </row>
    <row r="12" spans="1:6" ht="15" customHeight="1" x14ac:dyDescent="0.25">
      <c r="A12" s="146" t="s">
        <v>61</v>
      </c>
      <c r="B12" s="146" t="s">
        <v>63</v>
      </c>
      <c r="C12" s="147">
        <v>56</v>
      </c>
      <c r="D12" s="59" t="str">
        <f>VLOOKUP(Tableau2[[#This Row],[Nom]],'2009'!A75:B191,1,FALSE)</f>
        <v>COTTENS</v>
      </c>
      <c r="E12" s="59" t="str">
        <f>VLOOKUP(Tableau2[[#This Row],[Prénom]],'2009'!B75:C191,1,FALSE)</f>
        <v>Jean-Paul</v>
      </c>
      <c r="F12" s="53">
        <f>IF(Tableau2[[#This Row],[Nom]]=Tableau2[[#This Row],[2009.1]],IF(Tableau2[[#This Row],[2009.2]]=Tableau2[[#This Row],[Prénom]],1,0),0)</f>
        <v>1</v>
      </c>
    </row>
    <row r="13" spans="1:6" ht="15" customHeight="1" x14ac:dyDescent="0.25">
      <c r="A13" s="146" t="s">
        <v>61</v>
      </c>
      <c r="B13" s="146" t="s">
        <v>62</v>
      </c>
      <c r="C13" s="147">
        <v>63</v>
      </c>
      <c r="D13" s="59" t="str">
        <f>VLOOKUP(Tableau2[[#This Row],[Nom]],'2009'!A74:B190,1,FALSE)</f>
        <v>COTTENS</v>
      </c>
      <c r="E13" s="59" t="str">
        <f>VLOOKUP(Tableau2[[#This Row],[Prénom]],'2009'!B74:C190,1,FALSE)</f>
        <v>Roseline</v>
      </c>
      <c r="F13" s="53">
        <f>IF(Tableau2[[#This Row],[Nom]]=Tableau2[[#This Row],[2009.1]],IF(Tableau2[[#This Row],[2009.2]]=Tableau2[[#This Row],[Prénom]],1,0),0)</f>
        <v>1</v>
      </c>
    </row>
    <row r="14" spans="1:6" ht="15" customHeight="1" x14ac:dyDescent="0.25">
      <c r="A14" s="146" t="s">
        <v>64</v>
      </c>
      <c r="B14" s="146" t="s">
        <v>65</v>
      </c>
      <c r="C14" s="147">
        <v>73</v>
      </c>
      <c r="D14" s="59" t="str">
        <f>VLOOKUP(Tableau2[[#This Row],[Nom]],'2009'!A76:B192,1,FALSE)</f>
        <v>CUAGNIER</v>
      </c>
      <c r="E14" s="59" t="str">
        <f>VLOOKUP(Tableau2[[#This Row],[Prénom]],'2009'!B76:C192,1,FALSE)</f>
        <v>Fabrice</v>
      </c>
      <c r="F14" s="53">
        <f>IF(Tableau2[[#This Row],[Nom]]=Tableau2[[#This Row],[2009.1]],IF(Tableau2[[#This Row],[2009.2]]=Tableau2[[#This Row],[Prénom]],1,0),0)</f>
        <v>1</v>
      </c>
    </row>
    <row r="15" spans="1:6" ht="15" customHeight="1" x14ac:dyDescent="0.25">
      <c r="A15" s="146" t="s">
        <v>66</v>
      </c>
      <c r="B15" s="146" t="s">
        <v>67</v>
      </c>
      <c r="C15" s="147">
        <v>34</v>
      </c>
      <c r="D15" s="59" t="str">
        <f>VLOOKUP(Tableau2[[#This Row],[Nom]],'2009'!A77:B193,1,FALSE)</f>
        <v>CUGNY</v>
      </c>
      <c r="E15" s="59" t="str">
        <f>VLOOKUP(Tableau2[[#This Row],[Prénom]],'2009'!B77:C193,1,FALSE)</f>
        <v>Gilbert</v>
      </c>
      <c r="F15" s="53">
        <f>IF(Tableau2[[#This Row],[Nom]]=Tableau2[[#This Row],[2009.1]],IF(Tableau2[[#This Row],[2009.2]]=Tableau2[[#This Row],[Prénom]],1,0),0)</f>
        <v>1</v>
      </c>
    </row>
    <row r="16" spans="1:6" ht="15" customHeight="1" x14ac:dyDescent="0.25">
      <c r="A16" s="146" t="s">
        <v>296</v>
      </c>
      <c r="B16" s="146" t="s">
        <v>44</v>
      </c>
      <c r="C16" s="147">
        <v>61</v>
      </c>
      <c r="D16" s="59" t="str">
        <f>VLOOKUP(Tableau2[[#This Row],[Nom]],'2009'!A85:B201,1,FALSE)</f>
        <v>DEMIERRE</v>
      </c>
      <c r="E16" s="59" t="str">
        <f>VLOOKUP(Tableau2[[#This Row],[Prénom]],'2009'!B85:C201,1,FALSE)</f>
        <v>Sandra</v>
      </c>
      <c r="F16" s="53">
        <f>IF(Tableau2[[#This Row],[Nom]]=Tableau2[[#This Row],[2009.1]],IF(Tableau2[[#This Row],[2009.2]]=Tableau2[[#This Row],[Prénom]],1,0),0)</f>
        <v>1</v>
      </c>
    </row>
    <row r="17" spans="1:6" ht="15" customHeight="1" x14ac:dyDescent="0.25">
      <c r="A17" s="146" t="s">
        <v>69</v>
      </c>
      <c r="B17" s="146" t="s">
        <v>71</v>
      </c>
      <c r="C17" s="147">
        <v>77</v>
      </c>
      <c r="D17" s="59" t="str">
        <f>VLOOKUP(Tableau2[[#This Row],[Nom]],'2009'!A89:B205,1,FALSE)</f>
        <v>DENERVAUD</v>
      </c>
      <c r="E17" s="59" t="str">
        <f>VLOOKUP(Tableau2[[#This Row],[Prénom]],'2009'!B89:C205,1,FALSE)</f>
        <v>Sylvaine</v>
      </c>
      <c r="F17" s="53">
        <f>IF(Tableau2[[#This Row],[Nom]]=Tableau2[[#This Row],[2009.1]],IF(Tableau2[[#This Row],[2009.2]]=Tableau2[[#This Row],[Prénom]],1,0),0)</f>
        <v>1</v>
      </c>
    </row>
    <row r="18" spans="1:6" ht="15" customHeight="1" x14ac:dyDescent="0.25">
      <c r="A18" s="146" t="s">
        <v>73</v>
      </c>
      <c r="B18" s="146" t="s">
        <v>5</v>
      </c>
      <c r="C18" s="147">
        <v>62</v>
      </c>
      <c r="D18" s="59" t="str">
        <f>VLOOKUP(Tableau2[[#This Row],[Nom]],'2009'!A94:B210,1,FALSE)</f>
        <v>DI PIETRANTONIO</v>
      </c>
      <c r="E18" s="59" t="e">
        <f>VLOOKUP(Tableau2[[#This Row],[Prénom]],'2009'!B94:C210,1,FALSE)</f>
        <v>#N/A</v>
      </c>
      <c r="F18" s="53">
        <v>0</v>
      </c>
    </row>
    <row r="19" spans="1:6" ht="15" customHeight="1" x14ac:dyDescent="0.25">
      <c r="A19" s="146" t="s">
        <v>249</v>
      </c>
      <c r="B19" s="146" t="s">
        <v>250</v>
      </c>
      <c r="C19" s="147">
        <v>75</v>
      </c>
      <c r="D19" s="59" t="str">
        <f>VLOOKUP(Tableau2[[#This Row],[Nom]],'2009'!A108:B224,1,FALSE)</f>
        <v>EXQUIS</v>
      </c>
      <c r="E19" s="59" t="str">
        <f>VLOOKUP(Tableau2[[#This Row],[Prénom]],'2009'!B108:C224,1,FALSE)</f>
        <v>Fabian</v>
      </c>
      <c r="F19" s="53">
        <f>IF(Tableau2[[#This Row],[Nom]]=Tableau2[[#This Row],[2009.1]],IF(Tableau2[[#This Row],[2009.2]]=Tableau2[[#This Row],[Prénom]],1,0),0)</f>
        <v>1</v>
      </c>
    </row>
    <row r="20" spans="1:6" ht="15" customHeight="1" x14ac:dyDescent="0.25">
      <c r="A20" s="146" t="s">
        <v>77</v>
      </c>
      <c r="B20" s="146" t="s">
        <v>78</v>
      </c>
      <c r="C20" s="147">
        <v>72</v>
      </c>
      <c r="D20" s="59" t="str">
        <f>VLOOKUP(Tableau2[[#This Row],[Nom]],'2009'!A113:B229,1,FALSE)</f>
        <v>FAVRE</v>
      </c>
      <c r="E20" s="59" t="str">
        <f>VLOOKUP(Tableau2[[#This Row],[Prénom]],'2009'!B113:C229,1,FALSE)</f>
        <v>Cédric</v>
      </c>
      <c r="F20" s="53">
        <f>IF(Tableau2[[#This Row],[Nom]]=Tableau2[[#This Row],[2009.1]],IF(Tableau2[[#This Row],[2009.2]]=Tableau2[[#This Row],[Prénom]],1,0),0)</f>
        <v>1</v>
      </c>
    </row>
    <row r="21" spans="1:6" ht="15" customHeight="1" x14ac:dyDescent="0.25">
      <c r="A21" s="146" t="s">
        <v>77</v>
      </c>
      <c r="B21" s="146" t="s">
        <v>130</v>
      </c>
      <c r="C21" s="147">
        <v>82</v>
      </c>
      <c r="D21" s="59" t="str">
        <f>VLOOKUP(Tableau2[[#This Row],[Nom]],'2009'!A110:B226,1,FALSE)</f>
        <v>FAVRE</v>
      </c>
      <c r="E21" s="59" t="str">
        <f>VLOOKUP(Tableau2[[#This Row],[Prénom]],'2009'!B110:C226,1,FALSE)</f>
        <v>Céline</v>
      </c>
      <c r="F21" s="53">
        <f>IF(Tableau2[[#This Row],[Nom]]=Tableau2[[#This Row],[2009.1]],IF(Tableau2[[#This Row],[2009.2]]=Tableau2[[#This Row],[Prénom]],1,0),0)</f>
        <v>1</v>
      </c>
    </row>
    <row r="22" spans="1:6" ht="15" customHeight="1" x14ac:dyDescent="0.25">
      <c r="A22" s="146" t="s">
        <v>77</v>
      </c>
      <c r="B22" s="146" t="s">
        <v>79</v>
      </c>
      <c r="C22" s="147">
        <v>55</v>
      </c>
      <c r="D22" s="59" t="str">
        <f>VLOOKUP(Tableau2[[#This Row],[Nom]],'2009'!A111:B227,1,FALSE)</f>
        <v>FAVRE</v>
      </c>
      <c r="E22" s="59" t="str">
        <f>VLOOKUP(Tableau2[[#This Row],[Prénom]],'2009'!B111:C227,1,FALSE)</f>
        <v>Paul</v>
      </c>
      <c r="F22" s="53">
        <f>IF(Tableau2[[#This Row],[Nom]]=Tableau2[[#This Row],[2009.1]],IF(Tableau2[[#This Row],[2009.2]]=Tableau2[[#This Row],[Prénom]],1,0),0)</f>
        <v>1</v>
      </c>
    </row>
    <row r="23" spans="1:6" ht="15" customHeight="1" x14ac:dyDescent="0.25">
      <c r="A23" s="60" t="s">
        <v>81</v>
      </c>
      <c r="B23" s="60" t="s">
        <v>82</v>
      </c>
      <c r="C23" s="61">
        <v>77</v>
      </c>
      <c r="D23" s="59" t="str">
        <f>VLOOKUP(Tableau2[[#This Row],[Nom]],'2009'!A117:B233,1,FALSE)</f>
        <v>FRAGNIERE</v>
      </c>
      <c r="E23" s="59" t="str">
        <f>VLOOKUP(Tableau2[[#This Row],[Prénom]],'2009'!B117:C233,1,FALSE)</f>
        <v>Nicolas</v>
      </c>
      <c r="F23" s="53">
        <f>IF(Tableau2[[#This Row],[Nom]]=Tableau2[[#This Row],[2009.1]],IF(Tableau2[[#This Row],[2009.2]]=Tableau2[[#This Row],[Prénom]],1,0),0)</f>
        <v>1</v>
      </c>
    </row>
    <row r="24" spans="1:6" ht="15" customHeight="1" x14ac:dyDescent="0.25">
      <c r="A24" s="60" t="s">
        <v>83</v>
      </c>
      <c r="B24" s="60" t="s">
        <v>84</v>
      </c>
      <c r="C24" s="61">
        <v>59</v>
      </c>
      <c r="D24" s="59" t="str">
        <f>VLOOKUP(Tableau2[[#This Row],[Nom]],'2009'!A118:B234,1,FALSE)</f>
        <v>FRESARD</v>
      </c>
      <c r="E24" s="59" t="str">
        <f>VLOOKUP(Tableau2[[#This Row],[Prénom]],'2009'!B118:C234,1,FALSE)</f>
        <v>Marlise</v>
      </c>
      <c r="F24" s="53">
        <f>IF(Tableau2[[#This Row],[Nom]]=Tableau2[[#This Row],[2009.1]],IF(Tableau2[[#This Row],[2009.2]]=Tableau2[[#This Row],[Prénom]],1,0),0)</f>
        <v>1</v>
      </c>
    </row>
    <row r="25" spans="1:6" ht="15" customHeight="1" x14ac:dyDescent="0.25">
      <c r="A25" s="146" t="s">
        <v>258</v>
      </c>
      <c r="B25" s="146" t="s">
        <v>259</v>
      </c>
      <c r="C25" s="147">
        <v>60</v>
      </c>
      <c r="D25" s="59" t="str">
        <f>VLOOKUP(Tableau2[[#This Row],[Nom]],'2009'!A123:B239,1,FALSE)</f>
        <v>FÜRST</v>
      </c>
      <c r="E25" s="59" t="str">
        <f>VLOOKUP(Tableau2[[#This Row],[Prénom]],'2009'!B123:C239,1,FALSE)</f>
        <v>Suzanne</v>
      </c>
      <c r="F25" s="53">
        <f>IF(Tableau2[[#This Row],[Nom]]=Tableau2[[#This Row],[2009.1]],IF(Tableau2[[#This Row],[2009.2]]=Tableau2[[#This Row],[Prénom]],1,0),0)</f>
        <v>1</v>
      </c>
    </row>
    <row r="26" spans="1:6" ht="15" customHeight="1" x14ac:dyDescent="0.25">
      <c r="A26" s="146" t="s">
        <v>282</v>
      </c>
      <c r="B26" s="146" t="s">
        <v>211</v>
      </c>
      <c r="C26" s="147">
        <v>60</v>
      </c>
      <c r="D26" s="59" t="e">
        <f>VLOOKUP(Tableau2[[#This Row],[Nom]],'2009'!A128:B244,1,FALSE)</f>
        <v>#N/A</v>
      </c>
      <c r="E26" s="59" t="e">
        <f>VLOOKUP(Tableau2[[#This Row],[Prénom]],'2009'!B128:C244,1,FALSE)</f>
        <v>#N/A</v>
      </c>
      <c r="F26" s="53">
        <v>0</v>
      </c>
    </row>
    <row r="27" spans="1:6" ht="15" customHeight="1" x14ac:dyDescent="0.25">
      <c r="A27" s="146" t="s">
        <v>282</v>
      </c>
      <c r="B27" s="146" t="s">
        <v>48</v>
      </c>
      <c r="C27" s="147">
        <v>67</v>
      </c>
      <c r="D27" s="59" t="e">
        <f>VLOOKUP(Tableau2[[#This Row],[Nom]],'2009'!A129:B245,1,FALSE)</f>
        <v>#N/A</v>
      </c>
      <c r="E27" s="59" t="str">
        <f>VLOOKUP(Tableau2[[#This Row],[Prénom]],'2009'!B129:C245,1,FALSE)</f>
        <v>Laurence</v>
      </c>
      <c r="F27" s="53">
        <v>0</v>
      </c>
    </row>
    <row r="28" spans="1:6" ht="15" customHeight="1" x14ac:dyDescent="0.25">
      <c r="A28" s="146" t="s">
        <v>87</v>
      </c>
      <c r="B28" s="146" t="s">
        <v>88</v>
      </c>
      <c r="C28" s="147">
        <v>57</v>
      </c>
      <c r="D28" s="59" t="str">
        <f>VLOOKUP(Tableau2[[#This Row],[Nom]],'2009'!A134:B250,1,FALSE)</f>
        <v>GFELLER</v>
      </c>
      <c r="E28" s="59" t="str">
        <f>VLOOKUP(Tableau2[[#This Row],[Prénom]],'2009'!B134:C250,1,FALSE)</f>
        <v>Ernest</v>
      </c>
      <c r="F28" s="53">
        <f>IF(Tableau2[[#This Row],[Nom]]=Tableau2[[#This Row],[2009.1]],IF(Tableau2[[#This Row],[2009.2]]=Tableau2[[#This Row],[Prénom]],1,0),0)</f>
        <v>1</v>
      </c>
    </row>
    <row r="29" spans="1:6" ht="15" customHeight="1" x14ac:dyDescent="0.25">
      <c r="A29" s="146" t="s">
        <v>89</v>
      </c>
      <c r="B29" s="146" t="s">
        <v>79</v>
      </c>
      <c r="C29" s="147">
        <v>61</v>
      </c>
      <c r="D29" s="59" t="str">
        <f>VLOOKUP(Tableau2[[#This Row],[Nom]],'2009'!A135:B251,1,FALSE)</f>
        <v xml:space="preserve">GFELLER </v>
      </c>
      <c r="E29" s="59" t="str">
        <f>VLOOKUP(Tableau2[[#This Row],[Prénom]],'2009'!B135:C251,1,FALSE)</f>
        <v>Paul</v>
      </c>
      <c r="F29" s="53">
        <f>IF(Tableau2[[#This Row],[Nom]]=Tableau2[[#This Row],[2009.1]],IF(Tableau2[[#This Row],[2009.2]]=Tableau2[[#This Row],[Prénom]],1,0),0)</f>
        <v>1</v>
      </c>
    </row>
    <row r="30" spans="1:6" ht="15" customHeight="1" x14ac:dyDescent="0.25">
      <c r="A30" s="146" t="s">
        <v>90</v>
      </c>
      <c r="B30" s="146" t="s">
        <v>91</v>
      </c>
      <c r="C30" s="147">
        <v>69</v>
      </c>
      <c r="D30" s="59" t="str">
        <f>VLOOKUP(Tableau2[[#This Row],[Nom]],'2009'!A137:B253,1,FALSE)</f>
        <v>GIGON</v>
      </c>
      <c r="E30" s="59" t="str">
        <f>VLOOKUP(Tableau2[[#This Row],[Prénom]],'2009'!B137:C253,1,FALSE)</f>
        <v>Michael</v>
      </c>
      <c r="F30" s="53">
        <f>IF(Tableau2[[#This Row],[Nom]]=Tableau2[[#This Row],[2009.1]],IF(Tableau2[[#This Row],[2009.2]]=Tableau2[[#This Row],[Prénom]],1,0),0)</f>
        <v>1</v>
      </c>
    </row>
    <row r="31" spans="1:6" ht="15" customHeight="1" x14ac:dyDescent="0.25">
      <c r="A31" s="146" t="s">
        <v>92</v>
      </c>
      <c r="B31" s="146" t="s">
        <v>67</v>
      </c>
      <c r="C31" s="147">
        <v>66</v>
      </c>
      <c r="D31" s="59" t="str">
        <f>VLOOKUP(Tableau2[[#This Row],[Nom]],'2009'!A139:B255,1,FALSE)</f>
        <v>GIRARDET</v>
      </c>
      <c r="E31" s="59" t="str">
        <f>VLOOKUP(Tableau2[[#This Row],[Prénom]],'2009'!B139:C255,1,FALSE)</f>
        <v>Gilbert</v>
      </c>
      <c r="F31" s="53">
        <f>IF(Tableau2[[#This Row],[Nom]]=Tableau2[[#This Row],[2009.1]],IF(Tableau2[[#This Row],[2009.2]]=Tableau2[[#This Row],[Prénom]],1,0),0)</f>
        <v>1</v>
      </c>
    </row>
    <row r="32" spans="1:6" ht="15" customHeight="1" x14ac:dyDescent="0.25">
      <c r="A32" s="146" t="s">
        <v>92</v>
      </c>
      <c r="B32" s="146" t="s">
        <v>71</v>
      </c>
      <c r="C32" s="147">
        <v>66</v>
      </c>
      <c r="D32" s="59" t="str">
        <f>VLOOKUP(Tableau2[[#This Row],[Nom]],'2009'!A138:B254,1,FALSE)</f>
        <v>GIRARDET</v>
      </c>
      <c r="E32" s="59" t="str">
        <f>VLOOKUP(Tableau2[[#This Row],[Prénom]],'2009'!B138:C254,1,FALSE)</f>
        <v>Sylvaine</v>
      </c>
      <c r="F32" s="53">
        <f>IF(Tableau2[[#This Row],[Nom]]=Tableau2[[#This Row],[2009.1]],IF(Tableau2[[#This Row],[2009.2]]=Tableau2[[#This Row],[Prénom]],1,0),0)</f>
        <v>1</v>
      </c>
    </row>
    <row r="33" spans="1:6" ht="15" customHeight="1" x14ac:dyDescent="0.25">
      <c r="A33" s="146" t="s">
        <v>298</v>
      </c>
      <c r="B33" s="146" t="s">
        <v>299</v>
      </c>
      <c r="C33" s="147">
        <v>87</v>
      </c>
      <c r="D33" s="59" t="e">
        <f>VLOOKUP(Tableau2[[#This Row],[Nom]],'2009'!A140:B256,1,FALSE)</f>
        <v>#N/A</v>
      </c>
      <c r="E33" s="59" t="str">
        <f>VLOOKUP(Tableau2[[#This Row],[Prénom]],'2009'!B140:C256,1,FALSE)</f>
        <v>Julien</v>
      </c>
      <c r="F33" s="53">
        <v>0</v>
      </c>
    </row>
    <row r="34" spans="1:6" ht="15" customHeight="1" x14ac:dyDescent="0.25">
      <c r="A34" s="146" t="s">
        <v>245</v>
      </c>
      <c r="B34" s="146" t="s">
        <v>246</v>
      </c>
      <c r="C34" s="147">
        <v>75</v>
      </c>
      <c r="D34" s="59" t="str">
        <f>VLOOKUP(Tableau2[[#This Row],[Nom]],'2009'!A144:B260,1,FALSE)</f>
        <v>GRET</v>
      </c>
      <c r="E34" s="59" t="str">
        <f>VLOOKUP(Tableau2[[#This Row],[Prénom]],'2009'!B144:C260,1,FALSE)</f>
        <v>Laurent</v>
      </c>
      <c r="F34" s="53">
        <f>IF(Tableau2[[#This Row],[Nom]]=Tableau2[[#This Row],[2009.1]],IF(Tableau2[[#This Row],[2009.2]]=Tableau2[[#This Row],[Prénom]],1,0),0)</f>
        <v>1</v>
      </c>
    </row>
    <row r="35" spans="1:6" ht="15" customHeight="1" x14ac:dyDescent="0.25">
      <c r="A35" s="146" t="s">
        <v>93</v>
      </c>
      <c r="B35" s="146" t="s">
        <v>268</v>
      </c>
      <c r="C35" s="147">
        <v>78</v>
      </c>
      <c r="D35" s="59" t="str">
        <f>VLOOKUP(Tableau2[[#This Row],[Nom]],'2009'!A146:B262,1,FALSE)</f>
        <v>GROUX</v>
      </c>
      <c r="E35" s="59" t="str">
        <f>VLOOKUP(Tableau2[[#This Row],[Prénom]],'2009'!B146:C262,1,FALSE)</f>
        <v>Raphaël</v>
      </c>
      <c r="F35" s="53">
        <f>IF(Tableau2[[#This Row],[Nom]]=Tableau2[[#This Row],[2009.1]],IF(Tableau2[[#This Row],[2009.2]]=Tableau2[[#This Row],[Prénom]],1,0),0)</f>
        <v>1</v>
      </c>
    </row>
    <row r="36" spans="1:6" ht="15" customHeight="1" x14ac:dyDescent="0.25">
      <c r="A36" s="146" t="s">
        <v>184</v>
      </c>
      <c r="B36" s="146" t="s">
        <v>273</v>
      </c>
      <c r="C36" s="147">
        <v>59</v>
      </c>
      <c r="D36" s="59" t="str">
        <f>VLOOKUP(Tableau2[[#This Row],[Nom]],'2009'!A161:B277,1,FALSE)</f>
        <v>HELFER</v>
      </c>
      <c r="E36" s="59" t="str">
        <f>VLOOKUP(Tableau2[[#This Row],[Prénom]],'2009'!B161:C277,1,FALSE)</f>
        <v>Jacques-André</v>
      </c>
      <c r="F36" s="53">
        <f>IF(Tableau2[[#This Row],[Nom]]=Tableau2[[#This Row],[2009.1]],IF(Tableau2[[#This Row],[2009.2]]=Tableau2[[#This Row],[Prénom]],1,0),0)</f>
        <v>1</v>
      </c>
    </row>
    <row r="37" spans="1:6" ht="15" customHeight="1" x14ac:dyDescent="0.25">
      <c r="A37" s="146" t="s">
        <v>184</v>
      </c>
      <c r="B37" s="146" t="s">
        <v>6</v>
      </c>
      <c r="C37" s="147">
        <v>88</v>
      </c>
      <c r="D37" s="59" t="str">
        <f>VLOOKUP(Tableau2[[#This Row],[Nom]],'2009'!A159:B275,1,FALSE)</f>
        <v>HELFER</v>
      </c>
      <c r="E37" s="59" t="str">
        <f>VLOOKUP(Tableau2[[#This Row],[Prénom]],'2009'!B159:C275,1,FALSE)</f>
        <v>Natacha</v>
      </c>
      <c r="F37" s="53">
        <f>IF(Tableau2[[#This Row],[Nom]]=Tableau2[[#This Row],[2009.1]],IF(Tableau2[[#This Row],[2009.2]]=Tableau2[[#This Row],[Prénom]],1,0),0)</f>
        <v>1</v>
      </c>
    </row>
    <row r="38" spans="1:6" ht="15" customHeight="1" x14ac:dyDescent="0.25">
      <c r="A38" s="146" t="s">
        <v>184</v>
      </c>
      <c r="B38" s="146" t="s">
        <v>5</v>
      </c>
      <c r="C38" s="147">
        <v>62</v>
      </c>
      <c r="D38" s="59" t="str">
        <f>VLOOKUP(Tableau2[[#This Row],[Nom]],'2009'!A160:B276,1,FALSE)</f>
        <v>HELFER</v>
      </c>
      <c r="E38" s="59" t="str">
        <f>VLOOKUP(Tableau2[[#This Row],[Prénom]],'2009'!B160:C276,1,FALSE)</f>
        <v>Nicole</v>
      </c>
      <c r="F38" s="53">
        <f>IF(Tableau2[[#This Row],[Nom]]=Tableau2[[#This Row],[2009.1]],IF(Tableau2[[#This Row],[2009.2]]=Tableau2[[#This Row],[Prénom]],1,0),0)</f>
        <v>1</v>
      </c>
    </row>
    <row r="39" spans="1:6" ht="15" customHeight="1" x14ac:dyDescent="0.25">
      <c r="A39" s="146" t="s">
        <v>217</v>
      </c>
      <c r="B39" s="146" t="s">
        <v>219</v>
      </c>
      <c r="C39" s="147">
        <v>57</v>
      </c>
      <c r="D39" s="59" t="str">
        <f>VLOOKUP(Tableau2[[#This Row],[Nom]],'2009'!A175:B291,1,FALSE)</f>
        <v>JAQUET</v>
      </c>
      <c r="E39" s="59" t="str">
        <f>VLOOKUP(Tableau2[[#This Row],[Prénom]],'2009'!B175:C291,1,FALSE)</f>
        <v>Félix</v>
      </c>
      <c r="F39" s="53">
        <f>IF(Tableau2[[#This Row],[Nom]]=Tableau2[[#This Row],[2009.1]],IF(Tableau2[[#This Row],[2009.2]]=Tableau2[[#This Row],[Prénom]],1,0),0)</f>
        <v>1</v>
      </c>
    </row>
    <row r="40" spans="1:6" ht="15" customHeight="1" x14ac:dyDescent="0.25">
      <c r="A40" s="146" t="s">
        <v>107</v>
      </c>
      <c r="B40" s="146" t="s">
        <v>297</v>
      </c>
      <c r="C40" s="147">
        <v>63</v>
      </c>
      <c r="D40" s="59" t="str">
        <f>VLOOKUP(Tableau2[[#This Row],[Nom]],'2009'!A177:B293,1,FALSE)</f>
        <v>JATON</v>
      </c>
      <c r="E40" s="59" t="str">
        <f>VLOOKUP(Tableau2[[#This Row],[Prénom]],'2009'!B177:C293,1,FALSE)</f>
        <v>Mylène</v>
      </c>
      <c r="F40" s="53">
        <f>IF(Tableau2[[#This Row],[Nom]]=Tableau2[[#This Row],[2009.1]],IF(Tableau2[[#This Row],[2009.2]]=Tableau2[[#This Row],[Prénom]],1,0),0)</f>
        <v>1</v>
      </c>
    </row>
    <row r="41" spans="1:6" ht="15" customHeight="1" x14ac:dyDescent="0.25">
      <c r="A41" s="146" t="s">
        <v>199</v>
      </c>
      <c r="B41" s="146" t="s">
        <v>207</v>
      </c>
      <c r="C41" s="147">
        <v>58</v>
      </c>
      <c r="D41" s="59" t="str">
        <f>VLOOKUP(Tableau2[[#This Row],[Nom]],'2009'!A198:B314,1,FALSE)</f>
        <v>LEUENBERGER</v>
      </c>
      <c r="E41" s="59" t="str">
        <f>VLOOKUP(Tableau2[[#This Row],[Prénom]],'2009'!B198:C314,1,FALSE)</f>
        <v>Luc</v>
      </c>
      <c r="F41" s="53">
        <f>IF(Tableau2[[#This Row],[Nom]]=Tableau2[[#This Row],[2009.1]],IF(Tableau2[[#This Row],[2009.2]]=Tableau2[[#This Row],[Prénom]],1,0),0)</f>
        <v>1</v>
      </c>
    </row>
    <row r="42" spans="1:6" ht="15" customHeight="1" x14ac:dyDescent="0.25">
      <c r="A42" s="146" t="s">
        <v>199</v>
      </c>
      <c r="B42" s="146" t="s">
        <v>200</v>
      </c>
      <c r="C42" s="147">
        <v>85</v>
      </c>
      <c r="D42" s="59" t="str">
        <f>VLOOKUP(Tableau2[[#This Row],[Nom]],'2009'!A197:B313,1,FALSE)</f>
        <v>LEUENBERGER</v>
      </c>
      <c r="E42" s="59" t="str">
        <f>VLOOKUP(Tableau2[[#This Row],[Prénom]],'2009'!B197:C313,1,FALSE)</f>
        <v>Yann</v>
      </c>
      <c r="F42" s="53">
        <f>IF(Tableau2[[#This Row],[Nom]]=Tableau2[[#This Row],[2009.1]],IF(Tableau2[[#This Row],[2009.2]]=Tableau2[[#This Row],[Prénom]],1,0),0)</f>
        <v>1</v>
      </c>
    </row>
    <row r="43" spans="1:6" ht="15" customHeight="1" x14ac:dyDescent="0.25">
      <c r="A43" s="146" t="s">
        <v>189</v>
      </c>
      <c r="B43" s="146" t="s">
        <v>78</v>
      </c>
      <c r="C43" s="147">
        <v>85</v>
      </c>
      <c r="D43" s="59" t="str">
        <f>VLOOKUP(Tableau2[[#This Row],[Nom]],'2009'!A8:B124,1,FALSE)</f>
        <v>AUBERSON</v>
      </c>
      <c r="E43" s="59" t="e">
        <f>VLOOKUP(Tableau2[[#This Row],[Prénom]],'2009'!B8:C124,1,FALSE)</f>
        <v>#N/A</v>
      </c>
      <c r="F43" s="53" t="e">
        <f>IF(Tableau2[[#This Row],[Nom]]=Tableau2[[#This Row],[2009.1]],IF(Tableau2[[#This Row],[2009.2]]=Tableau2[[#This Row],[Prénom]],1,0),0)</f>
        <v>#N/A</v>
      </c>
    </row>
    <row r="44" spans="1:6" ht="15" customHeight="1" x14ac:dyDescent="0.25">
      <c r="A44" s="146" t="s">
        <v>12</v>
      </c>
      <c r="B44" s="146" t="s">
        <v>13</v>
      </c>
      <c r="C44" s="147">
        <v>45</v>
      </c>
      <c r="D44" s="59" t="str">
        <f>VLOOKUP(Tableau2[[#This Row],[Nom]],'2009'!A11:B127,1,FALSE)</f>
        <v>AUER</v>
      </c>
      <c r="E44" s="59" t="str">
        <f>VLOOKUP(Tableau2[[#This Row],[Prénom]],'2009'!B11:C127,1,FALSE)</f>
        <v>Linus</v>
      </c>
      <c r="F44" s="53">
        <f>IF(Tableau2[[#This Row],[Nom]]=Tableau2[[#This Row],[2009.1]],IF(Tableau2[[#This Row],[2009.2]]=Tableau2[[#This Row],[Prénom]],1,0),0)</f>
        <v>1</v>
      </c>
    </row>
    <row r="45" spans="1:6" ht="15" customHeight="1" x14ac:dyDescent="0.25">
      <c r="A45" s="60" t="s">
        <v>253</v>
      </c>
      <c r="B45" s="60" t="s">
        <v>254</v>
      </c>
      <c r="C45" s="61">
        <v>68</v>
      </c>
      <c r="D45" s="59" t="e">
        <f>VLOOKUP(Tableau2[[#This Row],[Nom]],'2009'!A53:B169,1,FALSE)</f>
        <v>#N/A</v>
      </c>
      <c r="E45" s="59" t="e">
        <f>VLOOKUP(Tableau2[[#This Row],[Prénom]],'2009'!B53:C169,1,FALSE)</f>
        <v>#N/A</v>
      </c>
      <c r="F45" s="53">
        <v>0</v>
      </c>
    </row>
    <row r="46" spans="1:6" ht="15" customHeight="1" x14ac:dyDescent="0.25">
      <c r="A46" s="146" t="s">
        <v>50</v>
      </c>
      <c r="B46" s="146" t="s">
        <v>52</v>
      </c>
      <c r="C46" s="147">
        <v>63</v>
      </c>
      <c r="D46" s="59" t="str">
        <f>VLOOKUP(Tableau2[[#This Row],[Nom]],'2009'!A63:B179,1,FALSE)</f>
        <v>COCHET</v>
      </c>
      <c r="E46" s="59" t="str">
        <f>VLOOKUP(Tableau2[[#This Row],[Prénom]],'2009'!B63:C179,1,FALSE)</f>
        <v>Jean-Marc</v>
      </c>
      <c r="F46" s="53">
        <f>IF(Tableau2[[#This Row],[Nom]]=Tableau2[[#This Row],[2009.1]],IF(Tableau2[[#This Row],[2009.2]]=Tableau2[[#This Row],[Prénom]],1,0),0)</f>
        <v>1</v>
      </c>
    </row>
    <row r="47" spans="1:6" ht="15" customHeight="1" x14ac:dyDescent="0.25">
      <c r="A47" s="146" t="s">
        <v>50</v>
      </c>
      <c r="B47" s="146" t="s">
        <v>334</v>
      </c>
      <c r="C47" s="147">
        <v>91</v>
      </c>
      <c r="D47" s="59" t="str">
        <f>VLOOKUP(Tableau2[[#This Row],[Nom]],'2009'!A64:B180,1,FALSE)</f>
        <v>COCHET</v>
      </c>
      <c r="E47" s="59" t="str">
        <f>VLOOKUP(Tableau2[[#This Row],[Prénom]],'2009'!B64:C180,1,FALSE)</f>
        <v>Kilian</v>
      </c>
      <c r="F47" s="53">
        <f>IF(Tableau2[[#This Row],[Nom]]=Tableau2[[#This Row],[2009.1]],IF(Tableau2[[#This Row],[2009.2]]=Tableau2[[#This Row],[Prénom]],1,0),0)</f>
        <v>1</v>
      </c>
    </row>
    <row r="48" spans="1:6" ht="15" customHeight="1" x14ac:dyDescent="0.25">
      <c r="A48" s="146" t="s">
        <v>55</v>
      </c>
      <c r="B48" s="146" t="s">
        <v>317</v>
      </c>
      <c r="C48" s="147">
        <v>90</v>
      </c>
      <c r="D48" s="59" t="e">
        <f>VLOOKUP(Tableau2[[#This Row],[Nom]],'2009'!A68:B184,1,FALSE)</f>
        <v>#N/A</v>
      </c>
      <c r="E48" s="59" t="e">
        <f>VLOOKUP(Tableau2[[#This Row],[Prénom]],'2009'!B68:C184,1,FALSE)</f>
        <v>#N/A</v>
      </c>
      <c r="F48" s="53">
        <v>0</v>
      </c>
    </row>
    <row r="49" spans="1:6" ht="15" customHeight="1" x14ac:dyDescent="0.25">
      <c r="A49" s="146" t="s">
        <v>223</v>
      </c>
      <c r="B49" s="146" t="s">
        <v>224</v>
      </c>
      <c r="C49" s="147">
        <v>89</v>
      </c>
      <c r="D49" s="59" t="str">
        <f>VLOOKUP(Tableau2[[#This Row],[Nom]],'2009'!A79:B195,1,FALSE)</f>
        <v>CURTY</v>
      </c>
      <c r="E49" s="59" t="str">
        <f>VLOOKUP(Tableau2[[#This Row],[Prénom]],'2009'!B79:C195,1,FALSE)</f>
        <v>Pierre-Alain</v>
      </c>
      <c r="F49" s="53">
        <f>IF(Tableau2[[#This Row],[Nom]]=Tableau2[[#This Row],[2009.1]],IF(Tableau2[[#This Row],[2009.2]]=Tableau2[[#This Row],[Prénom]],1,0),0)</f>
        <v>1</v>
      </c>
    </row>
    <row r="50" spans="1:6" ht="15" customHeight="1" x14ac:dyDescent="0.25">
      <c r="A50" s="146" t="s">
        <v>223</v>
      </c>
      <c r="B50" s="146" t="s">
        <v>411</v>
      </c>
      <c r="C50" s="147">
        <v>53</v>
      </c>
      <c r="D50" s="59" t="str">
        <f>VLOOKUP(Tableau2[[#This Row],[Nom]],'2009'!A78:B194,1,FALSE)</f>
        <v>CURTY</v>
      </c>
      <c r="E50" s="59" t="e">
        <f>VLOOKUP(Tableau2[[#This Row],[Prénom]],'2009'!B78:C194,1,FALSE)</f>
        <v>#N/A</v>
      </c>
      <c r="F50" s="53">
        <v>0</v>
      </c>
    </row>
    <row r="51" spans="1:6" ht="15" customHeight="1" x14ac:dyDescent="0.25">
      <c r="A51" s="146" t="s">
        <v>69</v>
      </c>
      <c r="B51" s="146" t="s">
        <v>221</v>
      </c>
      <c r="C51" s="147">
        <v>44</v>
      </c>
      <c r="D51" s="59" t="str">
        <f>VLOOKUP(Tableau2[[#This Row],[Nom]],'2009'!A90:B206,1,FALSE)</f>
        <v>DENERVAUD</v>
      </c>
      <c r="E51" s="59" t="str">
        <f>VLOOKUP(Tableau2[[#This Row],[Prénom]],'2009'!B90:C206,1,FALSE)</f>
        <v>René</v>
      </c>
      <c r="F51" s="53">
        <f>IF(Tableau2[[#This Row],[Nom]]=Tableau2[[#This Row],[2009.1]],IF(Tableau2[[#This Row],[2009.2]]=Tableau2[[#This Row],[Prénom]],1,0),0)</f>
        <v>1</v>
      </c>
    </row>
    <row r="52" spans="1:6" ht="15" customHeight="1" x14ac:dyDescent="0.25">
      <c r="A52" s="146" t="s">
        <v>69</v>
      </c>
      <c r="B52" s="146" t="s">
        <v>70</v>
      </c>
      <c r="C52" s="147">
        <v>69</v>
      </c>
      <c r="D52" s="59" t="str">
        <f>VLOOKUP(Tableau2[[#This Row],[Nom]],'2009'!A88:B204,1,FALSE)</f>
        <v>DENERVAUD</v>
      </c>
      <c r="E52" s="59" t="str">
        <f>VLOOKUP(Tableau2[[#This Row],[Prénom]],'2009'!B88:C204,1,FALSE)</f>
        <v>Serge</v>
      </c>
      <c r="F52" s="53">
        <f>IF(Tableau2[[#This Row],[Nom]]=Tableau2[[#This Row],[2009.1]],IF(Tableau2[[#This Row],[2009.2]]=Tableau2[[#This Row],[Prénom]],1,0),0)</f>
        <v>1</v>
      </c>
    </row>
    <row r="53" spans="1:6" ht="15" customHeight="1" x14ac:dyDescent="0.25">
      <c r="A53" s="146" t="s">
        <v>73</v>
      </c>
      <c r="B53" s="146" t="s">
        <v>367</v>
      </c>
      <c r="C53" s="147">
        <v>58</v>
      </c>
      <c r="D53" s="59" t="str">
        <f>VLOOKUP(Tableau2[[#This Row],[Nom]],'2009'!A95:B211,1,FALSE)</f>
        <v>DI PIETRANTONIO</v>
      </c>
      <c r="E53" s="59" t="str">
        <f>VLOOKUP(Tableau2[[#This Row],[Prénom]],'2009'!B95:C211,1,FALSE)</f>
        <v>Antonio</v>
      </c>
      <c r="F53" s="53">
        <f>IF(Tableau2[[#This Row],[Nom]]=Tableau2[[#This Row],[2009.1]],IF(Tableau2[[#This Row],[2009.2]]=Tableau2[[#This Row],[Prénom]],1,0),0)</f>
        <v>1</v>
      </c>
    </row>
    <row r="54" spans="1:6" ht="15" customHeight="1" x14ac:dyDescent="0.25">
      <c r="A54" s="146" t="s">
        <v>73</v>
      </c>
      <c r="B54" s="146" t="s">
        <v>256</v>
      </c>
      <c r="C54" s="147">
        <v>61</v>
      </c>
      <c r="D54" s="59" t="str">
        <f>VLOOKUP(Tableau2[[#This Row],[Nom]],'2009'!A92:B208,1,FALSE)</f>
        <v>DI PIETRANTONIO</v>
      </c>
      <c r="E54" s="59" t="str">
        <f>VLOOKUP(Tableau2[[#This Row],[Prénom]],'2009'!B92:C208,1,FALSE)</f>
        <v>Arlette</v>
      </c>
      <c r="F54" s="53">
        <f>IF(Tableau2[[#This Row],[Nom]]=Tableau2[[#This Row],[2009.1]],IF(Tableau2[[#This Row],[2009.2]]=Tableau2[[#This Row],[Prénom]],1,0),0)</f>
        <v>1</v>
      </c>
    </row>
    <row r="55" spans="1:6" ht="15" customHeight="1" x14ac:dyDescent="0.25">
      <c r="A55" s="146" t="s">
        <v>73</v>
      </c>
      <c r="B55" s="146" t="s">
        <v>74</v>
      </c>
      <c r="C55" s="147">
        <v>60</v>
      </c>
      <c r="D55" s="59" t="str">
        <f>VLOOKUP(Tableau2[[#This Row],[Nom]],'2009'!A96:B212,1,FALSE)</f>
        <v>DI PIETRANTONIO</v>
      </c>
      <c r="E55" s="59" t="e">
        <f>VLOOKUP(Tableau2[[#This Row],[Prénom]],'2009'!B96:C212,1,FALSE)</f>
        <v>#N/A</v>
      </c>
      <c r="F55" s="53">
        <v>0</v>
      </c>
    </row>
    <row r="56" spans="1:6" ht="15" customHeight="1" x14ac:dyDescent="0.25">
      <c r="A56" s="146" t="s">
        <v>73</v>
      </c>
      <c r="B56" s="146" t="s">
        <v>226</v>
      </c>
      <c r="C56" s="147">
        <v>88</v>
      </c>
      <c r="D56" s="59" t="str">
        <f>VLOOKUP(Tableau2[[#This Row],[Nom]],'2009'!A91:B207,1,FALSE)</f>
        <v>DI PIETRANTONIO</v>
      </c>
      <c r="E56" s="59" t="e">
        <f>VLOOKUP(Tableau2[[#This Row],[Prénom]],'2009'!B91:C207,1,FALSE)</f>
        <v>#N/A</v>
      </c>
      <c r="F56" s="53">
        <v>0</v>
      </c>
    </row>
    <row r="57" spans="1:6" ht="15" customHeight="1" x14ac:dyDescent="0.25">
      <c r="A57" s="146" t="s">
        <v>73</v>
      </c>
      <c r="B57" s="146" t="s">
        <v>227</v>
      </c>
      <c r="C57" s="147">
        <v>90</v>
      </c>
      <c r="D57" s="59" t="str">
        <f>VLOOKUP(Tableau2[[#This Row],[Nom]],'2009'!A97:B213,1,FALSE)</f>
        <v>DI PIETRANTONIO</v>
      </c>
      <c r="E57" s="59" t="e">
        <f>VLOOKUP(Tableau2[[#This Row],[Prénom]],'2009'!B97:C213,1,FALSE)</f>
        <v>#N/A</v>
      </c>
      <c r="F57" s="53">
        <v>0</v>
      </c>
    </row>
    <row r="58" spans="1:6" ht="15" customHeight="1" x14ac:dyDescent="0.25">
      <c r="A58" s="146" t="s">
        <v>77</v>
      </c>
      <c r="B58" s="146" t="s">
        <v>272</v>
      </c>
      <c r="C58" s="147">
        <v>63</v>
      </c>
      <c r="D58" s="59" t="str">
        <f>VLOOKUP(Tableau2[[#This Row],[Nom]],'2009'!A109:B225,1,FALSE)</f>
        <v>FAVRE</v>
      </c>
      <c r="E58" s="59" t="e">
        <f>VLOOKUP(Tableau2[[#This Row],[Prénom]],'2009'!B109:C225,1,FALSE)</f>
        <v>#N/A</v>
      </c>
      <c r="F58" s="53">
        <v>0</v>
      </c>
    </row>
    <row r="59" spans="1:6" ht="15" customHeight="1" x14ac:dyDescent="0.25">
      <c r="A59" s="146" t="s">
        <v>93</v>
      </c>
      <c r="B59" s="146" t="s">
        <v>378</v>
      </c>
      <c r="C59" s="147">
        <v>92</v>
      </c>
      <c r="D59" s="59" t="str">
        <f>VLOOKUP(Tableau2[[#This Row],[Nom]],'2009'!A145:B261,1,FALSE)</f>
        <v>GROUX</v>
      </c>
      <c r="E59" s="59" t="e">
        <f>VLOOKUP(Tableau2[[#This Row],[Prénom]],'2009'!B145:C261,1,FALSE)</f>
        <v>#N/A</v>
      </c>
      <c r="F59" s="53">
        <v>0</v>
      </c>
    </row>
    <row r="60" spans="1:6" ht="15" customHeight="1" x14ac:dyDescent="0.25">
      <c r="A60" s="146" t="s">
        <v>100</v>
      </c>
      <c r="B60" s="146" t="s">
        <v>101</v>
      </c>
      <c r="C60" s="147">
        <v>84</v>
      </c>
      <c r="D60" s="59" t="str">
        <f>VLOOKUP(Tableau2[[#This Row],[Nom]],'2009'!A167:B283,1,FALSE)</f>
        <v>HOLZER</v>
      </c>
      <c r="E60" s="59" t="e">
        <f>VLOOKUP(Tableau2[[#This Row],[Prénom]],'2009'!B167:C283,1,FALSE)</f>
        <v>#N/A</v>
      </c>
      <c r="F60" s="53">
        <v>0</v>
      </c>
    </row>
    <row r="61" spans="1:6" ht="15" customHeight="1" x14ac:dyDescent="0.25">
      <c r="A61" s="146" t="s">
        <v>100</v>
      </c>
      <c r="B61" s="146" t="s">
        <v>285</v>
      </c>
      <c r="C61" s="147">
        <v>55</v>
      </c>
      <c r="D61" s="59" t="str">
        <f>VLOOKUP(Tableau2[[#This Row],[Nom]],'2009'!A166:B282,1,FALSE)</f>
        <v>HOLZER</v>
      </c>
      <c r="E61" s="59" t="str">
        <f>VLOOKUP(Tableau2[[#This Row],[Prénom]],'2009'!B166:C282,1,FALSE)</f>
        <v>Max</v>
      </c>
      <c r="F61" s="53">
        <f>IF(Tableau2[[#This Row],[Nom]]=Tableau2[[#This Row],[2009.1]],IF(Tableau2[[#This Row],[2009.2]]=Tableau2[[#This Row],[Prénom]],1,0),0)</f>
        <v>1</v>
      </c>
    </row>
    <row r="62" spans="1:6" ht="15" customHeight="1" x14ac:dyDescent="0.25">
      <c r="A62" s="146" t="s">
        <v>7</v>
      </c>
      <c r="B62" s="146" t="s">
        <v>8</v>
      </c>
      <c r="C62" s="147">
        <v>27</v>
      </c>
      <c r="D62" s="59" t="str">
        <f>VLOOKUP(Tableau2[[#This Row],[Nom]],'2009'!A5:B121,1,FALSE)</f>
        <v>ALLAMAN</v>
      </c>
      <c r="E62" s="59" t="str">
        <f>VLOOKUP(Tableau2[[#This Row],[Prénom]],'2009'!B5:C121,1,FALSE)</f>
        <v>André</v>
      </c>
      <c r="F62" s="53">
        <f>IF(Tableau2[[#This Row],[Nom]]=Tableau2[[#This Row],[2009.1]],IF(Tableau2[[#This Row],[2009.2]]=Tableau2[[#This Row],[Prénom]],1,0),0)</f>
        <v>1</v>
      </c>
    </row>
    <row r="63" spans="1:6" ht="15" customHeight="1" x14ac:dyDescent="0.25">
      <c r="A63" s="146" t="s">
        <v>115</v>
      </c>
      <c r="B63" s="146" t="s">
        <v>19</v>
      </c>
      <c r="C63" s="147">
        <v>76</v>
      </c>
      <c r="D63" s="59" t="str">
        <f>VLOOKUP(Tableau2[[#This Row],[Nom]],'2009'!A203:B319,1,FALSE)</f>
        <v>MAIRE</v>
      </c>
      <c r="E63" s="59" t="e">
        <f>VLOOKUP(Tableau2[[#This Row],[Prénom]],'2009'!B203:C319,1,FALSE)</f>
        <v>#N/A</v>
      </c>
      <c r="F63" s="53">
        <v>0</v>
      </c>
    </row>
    <row r="64" spans="1:6" ht="15" customHeight="1" x14ac:dyDescent="0.25">
      <c r="A64" s="146" t="s">
        <v>118</v>
      </c>
      <c r="B64" s="146" t="s">
        <v>122</v>
      </c>
      <c r="C64" s="147">
        <v>50</v>
      </c>
      <c r="D64" s="59" t="str">
        <f>VLOOKUP(Tableau2[[#This Row],[Nom]],'2009'!A216:B332,1,FALSE)</f>
        <v>MARTIN</v>
      </c>
      <c r="E64" s="59" t="e">
        <f>VLOOKUP(Tableau2[[#This Row],[Prénom]],'2009'!B216:C332,1,FALSE)</f>
        <v>#N/A</v>
      </c>
      <c r="F64" s="53">
        <v>0</v>
      </c>
    </row>
    <row r="65" spans="1:6" ht="15" customHeight="1" x14ac:dyDescent="0.25">
      <c r="A65" s="60" t="s">
        <v>81</v>
      </c>
      <c r="B65" s="60" t="s">
        <v>17</v>
      </c>
      <c r="C65" s="61">
        <v>81</v>
      </c>
      <c r="D65" s="62" t="e">
        <f>VLOOKUP(Tableau2[[#This Row],[Nom]],'2009'!A223:B339,1,FALSE)</f>
        <v>#N/A</v>
      </c>
      <c r="E65" s="62" t="str">
        <f>VLOOKUP(Tableau2[[#This Row],[Prénom]],'2009'!B223:C339,1,FALSE)</f>
        <v>Sandy</v>
      </c>
      <c r="F65" s="53">
        <v>0</v>
      </c>
    </row>
    <row r="66" spans="1:6" ht="15" customHeight="1" x14ac:dyDescent="0.25">
      <c r="A66" s="60" t="s">
        <v>253</v>
      </c>
      <c r="B66" s="60" t="s">
        <v>37</v>
      </c>
      <c r="C66" s="61">
        <v>68</v>
      </c>
      <c r="D66" s="59" t="e">
        <f>VLOOKUP(Tableau2[[#This Row],[Nom]],'2009'!A54:B170,1,FALSE)</f>
        <v>#N/A</v>
      </c>
      <c r="E66" s="59" t="str">
        <f>VLOOKUP(Tableau2[[#This Row],[Prénom]],'2009'!B54:C170,1,FALSE)</f>
        <v>Martine</v>
      </c>
      <c r="F66" s="53">
        <v>0</v>
      </c>
    </row>
    <row r="67" spans="1:6" ht="15" customHeight="1" x14ac:dyDescent="0.25">
      <c r="A67" s="146" t="s">
        <v>50</v>
      </c>
      <c r="B67" s="146" t="s">
        <v>53</v>
      </c>
      <c r="C67" s="147">
        <v>64</v>
      </c>
      <c r="D67" s="59" t="str">
        <f>VLOOKUP(Tableau2[[#This Row],[Nom]],'2009'!A60:B176,1,FALSE)</f>
        <v>COCHET</v>
      </c>
      <c r="E67" s="59" t="str">
        <f>VLOOKUP(Tableau2[[#This Row],[Prénom]],'2009'!B60:C176,1,FALSE)</f>
        <v>Christian</v>
      </c>
      <c r="F67" s="53">
        <f>IF(Tableau2[[#This Row],[Nom]]=Tableau2[[#This Row],[2009.1]],IF(Tableau2[[#This Row],[2009.2]]=Tableau2[[#This Row],[Prénom]],1,0),0)</f>
        <v>1</v>
      </c>
    </row>
    <row r="68" spans="1:6" ht="15" customHeight="1" x14ac:dyDescent="0.25">
      <c r="A68" s="146" t="s">
        <v>50</v>
      </c>
      <c r="B68" s="146" t="s">
        <v>54</v>
      </c>
      <c r="C68" s="147">
        <v>62</v>
      </c>
      <c r="D68" s="59" t="str">
        <f>VLOOKUP(Tableau2[[#This Row],[Nom]],'2009'!A61:B177,1,FALSE)</f>
        <v>COCHET</v>
      </c>
      <c r="E68" s="59" t="str">
        <f>VLOOKUP(Tableau2[[#This Row],[Prénom]],'2009'!B61:C177,1,FALSE)</f>
        <v>Erminia</v>
      </c>
      <c r="F68" s="53">
        <f>IF(Tableau2[[#This Row],[Nom]]=Tableau2[[#This Row],[2009.1]],IF(Tableau2[[#This Row],[2009.2]]=Tableau2[[#This Row],[Prénom]],1,0),0)</f>
        <v>1</v>
      </c>
    </row>
    <row r="69" spans="1:6" ht="15" customHeight="1" x14ac:dyDescent="0.25">
      <c r="A69" s="146" t="s">
        <v>50</v>
      </c>
      <c r="B69" s="146" t="s">
        <v>51</v>
      </c>
      <c r="C69" s="147">
        <v>69</v>
      </c>
      <c r="D69" s="59" t="str">
        <f>VLOOKUP(Tableau2[[#This Row],[Nom]],'2009'!A62:B178,1,FALSE)</f>
        <v>COCHET</v>
      </c>
      <c r="E69" s="59" t="str">
        <f>VLOOKUP(Tableau2[[#This Row],[Prénom]],'2009'!B62:C178,1,FALSE)</f>
        <v>Nathalie</v>
      </c>
      <c r="F69" s="53">
        <f>IF(Tableau2[[#This Row],[Nom]]=Tableau2[[#This Row],[2009.1]],IF(Tableau2[[#This Row],[2009.2]]=Tableau2[[#This Row],[Prénom]],1,0),0)</f>
        <v>1</v>
      </c>
    </row>
    <row r="70" spans="1:6" ht="15" customHeight="1" x14ac:dyDescent="0.25">
      <c r="A70" s="146" t="s">
        <v>55</v>
      </c>
      <c r="B70" s="146" t="s">
        <v>56</v>
      </c>
      <c r="C70" s="147">
        <v>56</v>
      </c>
      <c r="D70" s="59" t="e">
        <f>VLOOKUP(Tableau2[[#This Row],[Nom]],'2009'!A66:B182,1,FALSE)</f>
        <v>#N/A</v>
      </c>
      <c r="E70" s="59" t="e">
        <f>VLOOKUP(Tableau2[[#This Row],[Prénom]],'2009'!B66:C182,1,FALSE)</f>
        <v>#N/A</v>
      </c>
      <c r="F70" s="53">
        <v>0</v>
      </c>
    </row>
    <row r="71" spans="1:6" ht="15" customHeight="1" x14ac:dyDescent="0.25">
      <c r="A71" s="146" t="s">
        <v>55</v>
      </c>
      <c r="B71" s="146" t="s">
        <v>57</v>
      </c>
      <c r="C71" s="147">
        <v>56</v>
      </c>
      <c r="D71" s="59" t="e">
        <f>VLOOKUP(Tableau2[[#This Row],[Nom]],'2009'!A67:B183,1,FALSE)</f>
        <v>#N/A</v>
      </c>
      <c r="E71" s="59" t="e">
        <f>VLOOKUP(Tableau2[[#This Row],[Prénom]],'2009'!B67:C183,1,FALSE)</f>
        <v>#N/A</v>
      </c>
      <c r="F71" s="53">
        <v>0</v>
      </c>
    </row>
    <row r="72" spans="1:6" ht="15" customHeight="1" x14ac:dyDescent="0.25">
      <c r="A72" s="146" t="s">
        <v>58</v>
      </c>
      <c r="B72" s="146" t="s">
        <v>60</v>
      </c>
      <c r="C72" s="147">
        <v>69</v>
      </c>
      <c r="D72" s="59" t="str">
        <f>VLOOKUP(Tableau2[[#This Row],[Nom]],'2009'!A69:B185,1,FALSE)</f>
        <v>CONRAD</v>
      </c>
      <c r="E72" s="59" t="str">
        <f>VLOOKUP(Tableau2[[#This Row],[Prénom]],'2009'!B69:C185,1,FALSE)</f>
        <v>Jean-Yves</v>
      </c>
      <c r="F72" s="53">
        <f>IF(Tableau2[[#This Row],[Nom]]=Tableau2[[#This Row],[2009.1]],IF(Tableau2[[#This Row],[2009.2]]=Tableau2[[#This Row],[Prénom]],1,0),0)</f>
        <v>1</v>
      </c>
    </row>
    <row r="73" spans="1:6" ht="15" customHeight="1" x14ac:dyDescent="0.25">
      <c r="A73" s="146" t="s">
        <v>58</v>
      </c>
      <c r="B73" s="146" t="s">
        <v>47</v>
      </c>
      <c r="C73" s="147">
        <v>46</v>
      </c>
      <c r="D73" s="59" t="str">
        <f>VLOOKUP(Tableau2[[#This Row],[Nom]],'2009'!A71:B187,1,FALSE)</f>
        <v>CONRAD</v>
      </c>
      <c r="E73" s="59" t="str">
        <f>VLOOKUP(Tableau2[[#This Row],[Prénom]],'2009'!B71:C187,1,FALSE)</f>
        <v>Marc-Henri</v>
      </c>
      <c r="F73" s="53">
        <f>IF(Tableau2[[#This Row],[Nom]]=Tableau2[[#This Row],[2009.1]],IF(Tableau2[[#This Row],[2009.2]]=Tableau2[[#This Row],[Prénom]],1,0),0)</f>
        <v>1</v>
      </c>
    </row>
    <row r="74" spans="1:6" ht="15" customHeight="1" x14ac:dyDescent="0.25">
      <c r="A74" s="146" t="s">
        <v>77</v>
      </c>
      <c r="B74" s="146" t="s">
        <v>80</v>
      </c>
      <c r="C74" s="147">
        <v>58</v>
      </c>
      <c r="D74" s="59" t="str">
        <f>VLOOKUP(Tableau2[[#This Row],[Nom]],'2009'!A112:B228,1,FALSE)</f>
        <v>FAVRE</v>
      </c>
      <c r="E74" s="59" t="str">
        <f>VLOOKUP(Tableau2[[#This Row],[Prénom]],'2009'!B112:C228,1,FALSE)</f>
        <v>Brigitte</v>
      </c>
      <c r="F74" s="53">
        <f>IF(Tableau2[[#This Row],[Nom]]=Tableau2[[#This Row],[2009.1]],IF(Tableau2[[#This Row],[2009.2]]=Tableau2[[#This Row],[Prénom]],1,0),0)</f>
        <v>1</v>
      </c>
    </row>
    <row r="75" spans="1:6" ht="15" customHeight="1" x14ac:dyDescent="0.25">
      <c r="A75" s="146" t="s">
        <v>100</v>
      </c>
      <c r="B75" s="146" t="s">
        <v>209</v>
      </c>
      <c r="C75" s="147">
        <v>57</v>
      </c>
      <c r="D75" s="59" t="str">
        <f>VLOOKUP(Tableau2[[#This Row],[Nom]],'2009'!A165:B281,1,FALSE)</f>
        <v>HOLZER</v>
      </c>
      <c r="E75" s="59" t="str">
        <f>VLOOKUP(Tableau2[[#This Row],[Prénom]],'2009'!B165:C281,1,FALSE)</f>
        <v>Béat</v>
      </c>
      <c r="F75" s="53">
        <f>IF(Tableau2[[#This Row],[Nom]]=Tableau2[[#This Row],[2009.1]],IF(Tableau2[[#This Row],[2009.2]]=Tableau2[[#This Row],[Prénom]],1,0),0)</f>
        <v>1</v>
      </c>
    </row>
    <row r="76" spans="1:6" ht="15" customHeight="1" x14ac:dyDescent="0.25">
      <c r="A76" s="146" t="s">
        <v>189</v>
      </c>
      <c r="B76" s="146" t="s">
        <v>16</v>
      </c>
      <c r="C76" s="147">
        <v>53</v>
      </c>
      <c r="D76" s="59" t="str">
        <f>VLOOKUP(Tableau2[[#This Row],[Nom]],'2009'!A9:B125,1,FALSE)</f>
        <v>AUBERSON</v>
      </c>
      <c r="E76" s="59" t="str">
        <f>VLOOKUP(Tableau2[[#This Row],[Prénom]],'2009'!B9:C125,1,FALSE)</f>
        <v>Jean-Daniel</v>
      </c>
      <c r="F76" s="53">
        <f>IF(Tableau2[[#This Row],[Nom]]=Tableau2[[#This Row],[2009.1]],IF(Tableau2[[#This Row],[2009.2]]=Tableau2[[#This Row],[Prénom]],1,0),0)</f>
        <v>1</v>
      </c>
    </row>
    <row r="77" spans="1:6" ht="15" customHeight="1" x14ac:dyDescent="0.25">
      <c r="A77" s="146" t="s">
        <v>12</v>
      </c>
      <c r="B77" s="146" t="s">
        <v>14</v>
      </c>
      <c r="C77" s="147">
        <v>51</v>
      </c>
      <c r="D77" s="59" t="str">
        <f>VLOOKUP(Tableau2[[#This Row],[Nom]],'2009'!A12:B128,1,FALSE)</f>
        <v>AUER</v>
      </c>
      <c r="E77" s="59" t="str">
        <f>VLOOKUP(Tableau2[[#This Row],[Prénom]],'2009'!B12:C128,1,FALSE)</f>
        <v>Catherine</v>
      </c>
      <c r="F77" s="53">
        <f>IF(Tableau2[[#This Row],[Nom]]=Tableau2[[#This Row],[2009.1]],IF(Tableau2[[#This Row],[2009.2]]=Tableau2[[#This Row],[Prénom]],1,0),0)</f>
        <v>1</v>
      </c>
    </row>
    <row r="78" spans="1:6" ht="15" customHeight="1" x14ac:dyDescent="0.25">
      <c r="A78" s="146" t="s">
        <v>23</v>
      </c>
      <c r="B78" s="146" t="s">
        <v>24</v>
      </c>
      <c r="C78" s="147">
        <v>80</v>
      </c>
      <c r="D78" s="59" t="str">
        <f>VLOOKUP(Tableau2[[#This Row],[Nom]],'2009'!A24:B140,1,FALSE)</f>
        <v>BINGGELI</v>
      </c>
      <c r="E78" s="59" t="str">
        <f>VLOOKUP(Tableau2[[#This Row],[Prénom]],'2009'!B24:C140,1,FALSE)</f>
        <v>Cindy</v>
      </c>
      <c r="F78" s="53">
        <f>IF(Tableau2[[#This Row],[Nom]]=Tableau2[[#This Row],[2009.1]],IF(Tableau2[[#This Row],[2009.2]]=Tableau2[[#This Row],[Prénom]],1,0),0)</f>
        <v>1</v>
      </c>
    </row>
    <row r="79" spans="1:6" ht="15" customHeight="1" x14ac:dyDescent="0.25">
      <c r="A79" s="146" t="s">
        <v>241</v>
      </c>
      <c r="B79" s="146" t="s">
        <v>195</v>
      </c>
      <c r="C79" s="147">
        <v>80</v>
      </c>
      <c r="D79" s="59" t="e">
        <f>VLOOKUP(Tableau2[[#This Row],[Nom]],'2009'!A28:B144,1,FALSE)</f>
        <v>#N/A</v>
      </c>
      <c r="E79" s="59" t="e">
        <f>VLOOKUP(Tableau2[[#This Row],[Prénom]],'2009'!B28:C144,1,FALSE)</f>
        <v>#N/A</v>
      </c>
      <c r="F79" s="53" t="e">
        <f>IF(Tableau2[[#This Row],[Nom]]=Tableau2[[#This Row],[2009.1]],IF(Tableau2[[#This Row],[2009.2]]=Tableau2[[#This Row],[Prénom]],1,0),0)</f>
        <v>#N/A</v>
      </c>
    </row>
    <row r="80" spans="1:6" ht="15" customHeight="1" x14ac:dyDescent="0.25">
      <c r="A80" s="146" t="s">
        <v>264</v>
      </c>
      <c r="B80" s="146" t="s">
        <v>265</v>
      </c>
      <c r="C80" s="147">
        <v>58</v>
      </c>
      <c r="D80" s="59" t="str">
        <f>VLOOKUP(Tableau2[[#This Row],[Nom]],'2009'!A40:B156,1,FALSE)</f>
        <v>BURGY</v>
      </c>
      <c r="E80" s="59" t="str">
        <f>VLOOKUP(Tableau2[[#This Row],[Prénom]],'2009'!B40:C156,1,FALSE)</f>
        <v>Yolande</v>
      </c>
      <c r="F80" s="53">
        <f>IF(Tableau2[[#This Row],[Nom]]=Tableau2[[#This Row],[2009.1]],IF(Tableau2[[#This Row],[2009.2]]=Tableau2[[#This Row],[Prénom]],1,0),0)</f>
        <v>1</v>
      </c>
    </row>
    <row r="81" spans="1:6" ht="15" customHeight="1" x14ac:dyDescent="0.25">
      <c r="A81" s="146" t="s">
        <v>214</v>
      </c>
      <c r="B81" s="146" t="s">
        <v>75</v>
      </c>
      <c r="C81" s="147">
        <v>67</v>
      </c>
      <c r="D81" s="59" t="str">
        <f>VLOOKUP(Tableau2[[#This Row],[Nom]],'2009'!A47:B163,1,FALSE)</f>
        <v>CHAPMAN</v>
      </c>
      <c r="E81" s="59" t="str">
        <f>VLOOKUP(Tableau2[[#This Row],[Prénom]],'2009'!B47:C163,1,FALSE)</f>
        <v>Véronique</v>
      </c>
      <c r="F81" s="53">
        <f>IF(Tableau2[[#This Row],[Nom]]=Tableau2[[#This Row],[2009.1]],IF(Tableau2[[#This Row],[2009.2]]=Tableau2[[#This Row],[Prénom]],1,0),0)</f>
        <v>1</v>
      </c>
    </row>
    <row r="82" spans="1:6" ht="15" customHeight="1" x14ac:dyDescent="0.25">
      <c r="A82" s="146" t="s">
        <v>42</v>
      </c>
      <c r="B82" s="146" t="s">
        <v>19</v>
      </c>
      <c r="C82" s="147">
        <v>30</v>
      </c>
      <c r="D82" s="59" t="str">
        <f>VLOOKUP(Tableau2[[#This Row],[Nom]],'2009'!A48:B164,1,FALSE)</f>
        <v>CHARLES</v>
      </c>
      <c r="E82" s="59" t="str">
        <f>VLOOKUP(Tableau2[[#This Row],[Prénom]],'2009'!B48:C164,1,FALSE)</f>
        <v>Claude</v>
      </c>
      <c r="F82" s="53">
        <f>IF(Tableau2[[#This Row],[Nom]]=Tableau2[[#This Row],[2009.1]],IF(Tableau2[[#This Row],[2009.2]]=Tableau2[[#This Row],[Prénom]],1,0),0)</f>
        <v>1</v>
      </c>
    </row>
    <row r="83" spans="1:6" ht="15" customHeight="1" x14ac:dyDescent="0.25">
      <c r="A83" s="146" t="s">
        <v>205</v>
      </c>
      <c r="B83" s="146" t="s">
        <v>206</v>
      </c>
      <c r="C83" s="147">
        <v>79</v>
      </c>
      <c r="D83" s="59" t="str">
        <f>VLOOKUP(Tableau2[[#This Row],[Nom]],'2009'!A52:B168,1,FALSE)</f>
        <v>CHAUVET</v>
      </c>
      <c r="E83" s="59" t="str">
        <f>VLOOKUP(Tableau2[[#This Row],[Prénom]],'2009'!B52:C168,1,FALSE)</f>
        <v>Sébastien</v>
      </c>
      <c r="F83" s="53">
        <f>IF(Tableau2[[#This Row],[Nom]]=Tableau2[[#This Row],[2009.1]],IF(Tableau2[[#This Row],[2009.2]]=Tableau2[[#This Row],[Prénom]],1,0),0)</f>
        <v>1</v>
      </c>
    </row>
    <row r="84" spans="1:6" ht="15" customHeight="1" x14ac:dyDescent="0.25">
      <c r="A84" s="146" t="s">
        <v>46</v>
      </c>
      <c r="B84" s="146" t="s">
        <v>48</v>
      </c>
      <c r="C84" s="147">
        <v>66</v>
      </c>
      <c r="D84" s="59" t="str">
        <f>VLOOKUP(Tableau2[[#This Row],[Nom]],'2009'!A58:B174,1,FALSE)</f>
        <v>CHRISTIN</v>
      </c>
      <c r="E84" s="59" t="str">
        <f>VLOOKUP(Tableau2[[#This Row],[Prénom]],'2009'!B58:C174,1,FALSE)</f>
        <v>Laurence</v>
      </c>
      <c r="F84" s="53">
        <f>IF(Tableau2[[#This Row],[Nom]]=Tableau2[[#This Row],[2009.1]],IF(Tableau2[[#This Row],[2009.2]]=Tableau2[[#This Row],[Prénom]],1,0),0)</f>
        <v>1</v>
      </c>
    </row>
    <row r="85" spans="1:6" ht="15" customHeight="1" x14ac:dyDescent="0.25">
      <c r="A85" s="146" t="s">
        <v>46</v>
      </c>
      <c r="B85" s="146" t="s">
        <v>47</v>
      </c>
      <c r="C85" s="147">
        <v>62</v>
      </c>
      <c r="D85" s="59" t="str">
        <f>VLOOKUP(Tableau2[[#This Row],[Nom]],'2009'!A57:B173,1,FALSE)</f>
        <v>CHRISTIN</v>
      </c>
      <c r="E85" s="59" t="str">
        <f>VLOOKUP(Tableau2[[#This Row],[Prénom]],'2009'!B57:C173,1,FALSE)</f>
        <v>Marc-Henri</v>
      </c>
      <c r="F85" s="53">
        <f>IF(Tableau2[[#This Row],[Nom]]=Tableau2[[#This Row],[2009.1]],IF(Tableau2[[#This Row],[2009.2]]=Tableau2[[#This Row],[Prénom]],1,0),0)</f>
        <v>1</v>
      </c>
    </row>
    <row r="86" spans="1:6" ht="15" customHeight="1" x14ac:dyDescent="0.25">
      <c r="A86" s="146" t="s">
        <v>49</v>
      </c>
      <c r="B86" s="146" t="s">
        <v>8</v>
      </c>
      <c r="C86" s="147">
        <v>65</v>
      </c>
      <c r="D86" s="59" t="str">
        <f>VLOOKUP(Tableau2[[#This Row],[Nom]],'2009'!A59:B175,1,FALSE)</f>
        <v>CLEMENCON</v>
      </c>
      <c r="E86" s="59" t="str">
        <f>VLOOKUP(Tableau2[[#This Row],[Prénom]],'2009'!B59:C175,1,FALSE)</f>
        <v>André</v>
      </c>
      <c r="F86" s="53">
        <f>IF(Tableau2[[#This Row],[Nom]]=Tableau2[[#This Row],[2009.1]],IF(Tableau2[[#This Row],[2009.2]]=Tableau2[[#This Row],[Prénom]],1,0),0)</f>
        <v>1</v>
      </c>
    </row>
    <row r="87" spans="1:6" ht="15" customHeight="1" x14ac:dyDescent="0.25">
      <c r="A87" s="146" t="s">
        <v>296</v>
      </c>
      <c r="B87" s="146" t="s">
        <v>122</v>
      </c>
      <c r="C87" s="147">
        <v>59</v>
      </c>
      <c r="D87" s="59" t="str">
        <f>VLOOKUP(Tableau2[[#This Row],[Nom]],'2009'!A86:B202,1,FALSE)</f>
        <v>DEMIERRE</v>
      </c>
      <c r="E87" s="59" t="str">
        <f>VLOOKUP(Tableau2[[#This Row],[Prénom]],'2009'!B86:C202,1,FALSE)</f>
        <v>Michel</v>
      </c>
      <c r="F87" s="53">
        <f>IF(Tableau2[[#This Row],[Nom]]=Tableau2[[#This Row],[2009.1]],IF(Tableau2[[#This Row],[2009.2]]=Tableau2[[#This Row],[Prénom]],1,0),0)</f>
        <v>1</v>
      </c>
    </row>
    <row r="88" spans="1:6" ht="15" customHeight="1" x14ac:dyDescent="0.25">
      <c r="A88" s="146" t="s">
        <v>69</v>
      </c>
      <c r="B88" s="146" t="s">
        <v>72</v>
      </c>
      <c r="C88" s="147">
        <v>62</v>
      </c>
      <c r="D88" s="59" t="str">
        <f>VLOOKUP(Tableau2[[#This Row],[Nom]],'2009'!A87:B203,1,FALSE)</f>
        <v>DENERVAUD</v>
      </c>
      <c r="E88" s="59" t="str">
        <f>VLOOKUP(Tableau2[[#This Row],[Prénom]],'2009'!B87:C203,1,FALSE)</f>
        <v>Nelly</v>
      </c>
      <c r="F88" s="53">
        <f>IF(Tableau2[[#This Row],[Nom]]=Tableau2[[#This Row],[2009.1]],IF(Tableau2[[#This Row],[2009.2]]=Tableau2[[#This Row],[Prénom]],1,0),0)</f>
        <v>1</v>
      </c>
    </row>
    <row r="89" spans="1:6" ht="15" customHeight="1" x14ac:dyDescent="0.25">
      <c r="A89" s="146" t="s">
        <v>73</v>
      </c>
      <c r="B89" s="146" t="s">
        <v>255</v>
      </c>
      <c r="C89" s="147">
        <v>55</v>
      </c>
      <c r="D89" s="59" t="str">
        <f>VLOOKUP(Tableau2[[#This Row],[Nom]],'2009'!A93:B209,1,FALSE)</f>
        <v>DI PIETRANTONIO</v>
      </c>
      <c r="E89" s="59" t="str">
        <f>VLOOKUP(Tableau2[[#This Row],[Prénom]],'2009'!B93:C209,1,FALSE)</f>
        <v>Carlo</v>
      </c>
      <c r="F89" s="53">
        <f>IF(Tableau2[[#This Row],[Nom]]=Tableau2[[#This Row],[2009.1]],IF(Tableau2[[#This Row],[2009.2]]=Tableau2[[#This Row],[Prénom]],1,0),0)</f>
        <v>1</v>
      </c>
    </row>
    <row r="90" spans="1:6" ht="15" customHeight="1" x14ac:dyDescent="0.25">
      <c r="A90" s="146" t="s">
        <v>107</v>
      </c>
      <c r="B90" s="146" t="s">
        <v>52</v>
      </c>
      <c r="C90" s="147">
        <v>59</v>
      </c>
      <c r="D90" s="59" t="str">
        <f>VLOOKUP(Tableau2[[#This Row],[Nom]],'2009'!A176:B292,1,FALSE)</f>
        <v>JATON</v>
      </c>
      <c r="E90" s="59" t="str">
        <f>VLOOKUP(Tableau2[[#This Row],[Prénom]],'2009'!B176:C292,1,FALSE)</f>
        <v>Jean-Marc</v>
      </c>
      <c r="F90" s="53">
        <f>IF(Tableau2[[#This Row],[Nom]]=Tableau2[[#This Row],[2009.1]],IF(Tableau2[[#This Row],[2009.2]]=Tableau2[[#This Row],[Prénom]],1,0),0)</f>
        <v>1</v>
      </c>
    </row>
    <row r="91" spans="1:6" ht="15" customHeight="1" x14ac:dyDescent="0.25">
      <c r="A91" s="146" t="s">
        <v>252</v>
      </c>
      <c r="B91" s="146" t="s">
        <v>251</v>
      </c>
      <c r="C91" s="147">
        <v>75</v>
      </c>
      <c r="D91" s="59" t="str">
        <f>VLOOKUP(Tableau2[[#This Row],[Nom]],'2009'!A191:B307,1,FALSE)</f>
        <v>KORF</v>
      </c>
      <c r="E91" s="59" t="str">
        <f>VLOOKUP(Tableau2[[#This Row],[Prénom]],'2009'!B191:C307,1,FALSE)</f>
        <v>Steve</v>
      </c>
      <c r="F91" s="53">
        <f>IF(Tableau2[[#This Row],[Nom]]=Tableau2[[#This Row],[2009.1]],IF(Tableau2[[#This Row],[2009.2]]=Tableau2[[#This Row],[Prénom]],1,0),0)</f>
        <v>1</v>
      </c>
    </row>
    <row r="92" spans="1:6" ht="15" customHeight="1" x14ac:dyDescent="0.25">
      <c r="A92" s="146" t="s">
        <v>111</v>
      </c>
      <c r="B92" s="146" t="s">
        <v>112</v>
      </c>
      <c r="C92" s="147">
        <v>56</v>
      </c>
      <c r="D92" s="59" t="str">
        <f>VLOOKUP(Tableau2[[#This Row],[Nom]],'2009'!A192:B308,1,FALSE)</f>
        <v>LAALA</v>
      </c>
      <c r="E92" s="59" t="str">
        <f>VLOOKUP(Tableau2[[#This Row],[Prénom]],'2009'!B192:C308,1,FALSE)</f>
        <v>Youssef</v>
      </c>
      <c r="F92" s="53">
        <f>IF(Tableau2[[#This Row],[Nom]]=Tableau2[[#This Row],[2009.1]],IF(Tableau2[[#This Row],[2009.2]]=Tableau2[[#This Row],[Prénom]],1,0),0)</f>
        <v>1</v>
      </c>
    </row>
    <row r="93" spans="1:6" ht="15" customHeight="1" x14ac:dyDescent="0.25">
      <c r="A93" s="146" t="s">
        <v>113</v>
      </c>
      <c r="B93" s="146" t="s">
        <v>114</v>
      </c>
      <c r="C93" s="147">
        <v>60</v>
      </c>
      <c r="D93" s="59" t="str">
        <f>VLOOKUP(Tableau2[[#This Row],[Nom]],'2009'!A195:B311,1,FALSE)</f>
        <v>LEUBA</v>
      </c>
      <c r="E93" s="59" t="str">
        <f>VLOOKUP(Tableau2[[#This Row],[Prénom]],'2009'!B195:C311,1,FALSE)</f>
        <v>Didier</v>
      </c>
      <c r="F93" s="53">
        <f>IF(Tableau2[[#This Row],[Nom]]=Tableau2[[#This Row],[2009.1]],IF(Tableau2[[#This Row],[2009.2]]=Tableau2[[#This Row],[Prénom]],1,0),0)</f>
        <v>1</v>
      </c>
    </row>
    <row r="94" spans="1:6" ht="15" customHeight="1" x14ac:dyDescent="0.25">
      <c r="A94" s="146" t="s">
        <v>199</v>
      </c>
      <c r="B94" s="146" t="s">
        <v>53</v>
      </c>
      <c r="C94" s="147">
        <v>65</v>
      </c>
      <c r="D94" s="59" t="str">
        <f>VLOOKUP(Tableau2[[#This Row],[Nom]],'2009'!A196:B312,1,FALSE)</f>
        <v>LEUENBERGER</v>
      </c>
      <c r="E94" s="59" t="str">
        <f>VLOOKUP(Tableau2[[#This Row],[Prénom]],'2009'!B196:C312,1,FALSE)</f>
        <v>Christian</v>
      </c>
      <c r="F94" s="53">
        <f>IF(Tableau2[[#This Row],[Nom]]=Tableau2[[#This Row],[2009.1]],IF(Tableau2[[#This Row],[2009.2]]=Tableau2[[#This Row],[Prénom]],1,0),0)</f>
        <v>1</v>
      </c>
    </row>
    <row r="95" spans="1:6" ht="15" customHeight="1" x14ac:dyDescent="0.25">
      <c r="A95" s="146" t="s">
        <v>68</v>
      </c>
      <c r="B95" s="146" t="s">
        <v>29</v>
      </c>
      <c r="C95" s="147">
        <v>46</v>
      </c>
      <c r="D95" s="59" t="e">
        <f>VLOOKUP(Tableau2[[#This Row],[Nom]],'2009'!A82:B198,1,FALSE)</f>
        <v>#N/A</v>
      </c>
      <c r="E95" s="59" t="str">
        <f>VLOOKUP(Tableau2[[#This Row],[Prénom]],'2009'!B82:C198,1,FALSE)</f>
        <v>Alain</v>
      </c>
      <c r="F95" s="53">
        <v>0</v>
      </c>
    </row>
    <row r="96" spans="1:6" ht="15" customHeight="1" x14ac:dyDescent="0.25">
      <c r="A96" s="146" t="s">
        <v>213</v>
      </c>
      <c r="B96" s="146" t="s">
        <v>29</v>
      </c>
      <c r="C96" s="147">
        <v>54</v>
      </c>
      <c r="D96" s="59" t="str">
        <f>VLOOKUP(Tableau2[[#This Row],[Nom]],'2009'!A209:B325,1,FALSE)</f>
        <v>MARTIGNIER</v>
      </c>
      <c r="E96" s="59" t="str">
        <f>VLOOKUP(Tableau2[[#This Row],[Prénom]],'2009'!B209:C325,1,FALSE)</f>
        <v>Alain</v>
      </c>
      <c r="F96" s="53">
        <f>IF(Tableau2[[#This Row],[Nom]]=Tableau2[[#This Row],[2009.1]],IF(Tableau2[[#This Row],[2009.2]]=Tableau2[[#This Row],[Prénom]],1,0),0)</f>
        <v>1</v>
      </c>
    </row>
    <row r="97" spans="1:6" ht="15" customHeight="1" x14ac:dyDescent="0.25">
      <c r="A97" s="146" t="s">
        <v>94</v>
      </c>
      <c r="B97" s="146" t="s">
        <v>8</v>
      </c>
      <c r="C97" s="147">
        <v>67</v>
      </c>
      <c r="D97" s="59" t="str">
        <f>VLOOKUP(Tableau2[[#This Row],[Nom]],'2009'!A147:B263,1,FALSE)</f>
        <v>GUEX</v>
      </c>
      <c r="E97" s="59" t="str">
        <f>VLOOKUP(Tableau2[[#This Row],[Prénom]],'2009'!B147:C263,1,FALSE)</f>
        <v>André</v>
      </c>
      <c r="F97" s="53">
        <f>IF(Tableau2[[#This Row],[Nom]]=Tableau2[[#This Row],[2009.1]],IF(Tableau2[[#This Row],[2009.2]]=Tableau2[[#This Row],[Prénom]],1,0),0)</f>
        <v>1</v>
      </c>
    </row>
    <row r="98" spans="1:6" ht="15" customHeight="1" x14ac:dyDescent="0.25">
      <c r="A98" s="146" t="s">
        <v>318</v>
      </c>
      <c r="B98" s="146" t="s">
        <v>124</v>
      </c>
      <c r="C98" s="147">
        <v>78</v>
      </c>
      <c r="D98" s="59" t="e">
        <f>VLOOKUP(Tableau2[[#This Row],[Nom]],'2009'!A20:B136,1,FALSE)</f>
        <v>#N/A</v>
      </c>
      <c r="E98" s="59" t="str">
        <f>VLOOKUP(Tableau2[[#This Row],[Prénom]],'2009'!B20:C136,1,FALSE)</f>
        <v>Caroline</v>
      </c>
      <c r="F98" s="53" t="e">
        <f>IF(Tableau2[[#This Row],[Nom]]=Tableau2[[#This Row],[2009.1]],IF(Tableau2[[#This Row],[2009.2]]=Tableau2[[#This Row],[Prénom]],1,0),0)</f>
        <v>#N/A</v>
      </c>
    </row>
    <row r="99" spans="1:6" ht="15" customHeight="1" x14ac:dyDescent="0.25">
      <c r="A99" s="146" t="s">
        <v>102</v>
      </c>
      <c r="B99" s="146" t="s">
        <v>130</v>
      </c>
      <c r="C99" s="147">
        <v>79</v>
      </c>
      <c r="D99" s="59" t="e">
        <f>VLOOKUP(Tableau2[[#This Row],[Nom]],'2009'!A169:B285,1,FALSE)</f>
        <v>#N/A</v>
      </c>
      <c r="E99" s="59" t="str">
        <f>VLOOKUP(Tableau2[[#This Row],[Prénom]],'2009'!B169:C285,1,FALSE)</f>
        <v>Céline</v>
      </c>
      <c r="F99" s="53">
        <v>0</v>
      </c>
    </row>
    <row r="100" spans="1:6" ht="15" customHeight="1" x14ac:dyDescent="0.25">
      <c r="A100" s="146" t="s">
        <v>316</v>
      </c>
      <c r="B100" s="146" t="s">
        <v>53</v>
      </c>
      <c r="C100" s="147">
        <v>63</v>
      </c>
      <c r="D100" s="59" t="str">
        <f>VLOOKUP(Tableau2[[#This Row],[Nom]],'2009'!A14:B130,1,FALSE)</f>
        <v>BARMAVERAIN</v>
      </c>
      <c r="E100" s="59" t="str">
        <f>VLOOKUP(Tableau2[[#This Row],[Prénom]],'2009'!B14:C130,1,FALSE)</f>
        <v>Christian</v>
      </c>
      <c r="F100" s="53">
        <f>IF(Tableau2[[#This Row],[Nom]]=Tableau2[[#This Row],[2009.1]],IF(Tableau2[[#This Row],[2009.2]]=Tableau2[[#This Row],[Prénom]],1,0),0)</f>
        <v>1</v>
      </c>
    </row>
    <row r="101" spans="1:6" ht="15" customHeight="1" x14ac:dyDescent="0.25">
      <c r="A101" s="146" t="s">
        <v>393</v>
      </c>
      <c r="B101" s="146" t="s">
        <v>53</v>
      </c>
      <c r="C101" s="147">
        <v>48</v>
      </c>
      <c r="D101" s="59" t="e">
        <f>VLOOKUP(Tableau2[[#This Row],[Nom]],'2009'!A226:B342,1,FALSE)</f>
        <v>#N/A</v>
      </c>
      <c r="E101" s="59" t="str">
        <f>VLOOKUP(Tableau2[[#This Row],[Prénom]],'2009'!B226:C342,1,FALSE)</f>
        <v>Christian</v>
      </c>
      <c r="F101" s="53">
        <v>0</v>
      </c>
    </row>
    <row r="102" spans="1:6" ht="15" customHeight="1" x14ac:dyDescent="0.25">
      <c r="A102" s="146" t="s">
        <v>290</v>
      </c>
      <c r="B102" s="146" t="s">
        <v>9</v>
      </c>
      <c r="C102" s="147">
        <v>89</v>
      </c>
      <c r="D102" s="59" t="str">
        <f>VLOOKUP(Tableau2[[#This Row],[Nom]],'2009'!A150:B266,1,FALSE)</f>
        <v>GUIDUCCI</v>
      </c>
      <c r="E102" s="59" t="str">
        <f>VLOOKUP(Tableau2[[#This Row],[Prénom]],'2009'!B150:C266,1,FALSE)</f>
        <v>Christophe</v>
      </c>
      <c r="F102" s="53">
        <f>IF(Tableau2[[#This Row],[Nom]]=Tableau2[[#This Row],[2009.1]],IF(Tableau2[[#This Row],[2009.2]]=Tableau2[[#This Row],[Prénom]],1,0),0)</f>
        <v>1</v>
      </c>
    </row>
    <row r="103" spans="1:6" ht="15" customHeight="1" x14ac:dyDescent="0.25">
      <c r="A103" s="146" t="s">
        <v>18</v>
      </c>
      <c r="B103" s="146" t="s">
        <v>19</v>
      </c>
      <c r="C103" s="147">
        <v>55</v>
      </c>
      <c r="D103" s="59" t="str">
        <f>VLOOKUP(Tableau2[[#This Row],[Nom]],'2009'!A21:B137,1,FALSE)</f>
        <v>BERTHELEMY</v>
      </c>
      <c r="E103" s="59" t="str">
        <f>VLOOKUP(Tableau2[[#This Row],[Prénom]],'2009'!B21:C137,1,FALSE)</f>
        <v>Claude</v>
      </c>
      <c r="F103" s="53">
        <f>IF(Tableau2[[#This Row],[Nom]]=Tableau2[[#This Row],[2009.1]],IF(Tableau2[[#This Row],[2009.2]]=Tableau2[[#This Row],[Prénom]],1,0),0)</f>
        <v>1</v>
      </c>
    </row>
    <row r="104" spans="1:6" ht="15" customHeight="1" x14ac:dyDescent="0.25">
      <c r="A104" s="146" t="s">
        <v>97</v>
      </c>
      <c r="B104" s="146" t="s">
        <v>99</v>
      </c>
      <c r="C104" s="147">
        <v>65</v>
      </c>
      <c r="D104" s="59" t="e">
        <f>VLOOKUP(Tableau2[[#This Row],[Nom]],'2009'!A162:B278,1,FALSE)</f>
        <v>#N/A</v>
      </c>
      <c r="E104" s="59" t="e">
        <f>VLOOKUP(Tableau2[[#This Row],[Prénom]],'2009'!B162:C278,1,FALSE)</f>
        <v>#N/A</v>
      </c>
      <c r="F104" s="53">
        <v>0</v>
      </c>
    </row>
    <row r="105" spans="1:6" ht="15" customHeight="1" x14ac:dyDescent="0.25">
      <c r="A105" s="146" t="s">
        <v>229</v>
      </c>
      <c r="B105" s="146" t="s">
        <v>230</v>
      </c>
      <c r="C105" s="147">
        <v>87</v>
      </c>
      <c r="D105" s="59" t="str">
        <f>VLOOKUP(Tableau2[[#This Row],[Nom]],'2009'!A178:B294,1,FALSE)</f>
        <v>JEANNERET</v>
      </c>
      <c r="E105" s="59" t="str">
        <f>VLOOKUP(Tableau2[[#This Row],[Prénom]],'2009'!B178:C294,1,FALSE)</f>
        <v>Damien</v>
      </c>
      <c r="F105" s="53">
        <f>IF(Tableau2[[#This Row],[Nom]]=Tableau2[[#This Row],[2009.1]],IF(Tableau2[[#This Row],[2009.2]]=Tableau2[[#This Row],[Prénom]],1,0),0)</f>
        <v>1</v>
      </c>
    </row>
    <row r="106" spans="1:6" ht="15" customHeight="1" x14ac:dyDescent="0.25">
      <c r="A106" s="146" t="s">
        <v>32</v>
      </c>
      <c r="B106" s="146" t="s">
        <v>34</v>
      </c>
      <c r="C106" s="147">
        <v>46</v>
      </c>
      <c r="D106" s="59" t="str">
        <f>VLOOKUP(Tableau2[[#This Row],[Nom]],'2009'!A34:B150,1,FALSE)</f>
        <v>BRUGGER</v>
      </c>
      <c r="E106" s="59" t="str">
        <f>VLOOKUP(Tableau2[[#This Row],[Prénom]],'2009'!B34:C150,1,FALSE)</f>
        <v>Daniel</v>
      </c>
      <c r="F106" s="53">
        <f>IF(Tableau2[[#This Row],[Nom]]=Tableau2[[#This Row],[2009.1]],IF(Tableau2[[#This Row],[2009.2]]=Tableau2[[#This Row],[Prénom]],1,0),0)</f>
        <v>1</v>
      </c>
    </row>
    <row r="107" spans="1:6" ht="15" customHeight="1" x14ac:dyDescent="0.25">
      <c r="A107" s="146" t="s">
        <v>328</v>
      </c>
      <c r="B107" s="146" t="s">
        <v>168</v>
      </c>
      <c r="C107" s="147">
        <v>86</v>
      </c>
      <c r="D107" s="59" t="str">
        <f>VLOOKUP(Tableau2[[#This Row],[Nom]],'2009'!A7:B123,1,FALSE)</f>
        <v>AMIET</v>
      </c>
      <c r="E107" s="59" t="str">
        <f>VLOOKUP(Tableau2[[#This Row],[Prénom]],'2009'!B7:C123,1,FALSE)</f>
        <v>Denis</v>
      </c>
      <c r="F107" s="53">
        <f>IF(Tableau2[[#This Row],[Nom]]=Tableau2[[#This Row],[2009.1]],IF(Tableau2[[#This Row],[2009.2]]=Tableau2[[#This Row],[Prénom]],1,0),0)</f>
        <v>1</v>
      </c>
    </row>
    <row r="108" spans="1:6" ht="15" customHeight="1" x14ac:dyDescent="0.25">
      <c r="A108" s="146" t="s">
        <v>263</v>
      </c>
      <c r="B108" s="146" t="s">
        <v>114</v>
      </c>
      <c r="C108" s="147">
        <v>88</v>
      </c>
      <c r="D108" s="59" t="str">
        <f>VLOOKUP(Tableau2[[#This Row],[Nom]],'2009'!A194:B310,1,FALSE)</f>
        <v>LAMBERT</v>
      </c>
      <c r="E108" s="59" t="str">
        <f>VLOOKUP(Tableau2[[#This Row],[Prénom]],'2009'!B194:C310,1,FALSE)</f>
        <v>Didier</v>
      </c>
      <c r="F108" s="53">
        <f>IF(Tableau2[[#This Row],[Nom]]=Tableau2[[#This Row],[2009.1]],IF(Tableau2[[#This Row],[2009.2]]=Tableau2[[#This Row],[Prénom]],1,0),0)</f>
        <v>1</v>
      </c>
    </row>
    <row r="109" spans="1:6" ht="15" customHeight="1" x14ac:dyDescent="0.25">
      <c r="A109" s="146" t="s">
        <v>263</v>
      </c>
      <c r="B109" s="146" t="s">
        <v>157</v>
      </c>
      <c r="C109" s="147">
        <v>85</v>
      </c>
      <c r="D109" s="59" t="str">
        <f>VLOOKUP(Tableau2[[#This Row],[Nom]],'2009'!A193:B309,1,FALSE)</f>
        <v>LAMBERT</v>
      </c>
      <c r="E109" s="59" t="str">
        <f>VLOOKUP(Tableau2[[#This Row],[Prénom]],'2009'!B193:C309,1,FALSE)</f>
        <v>Eric</v>
      </c>
      <c r="F109" s="53">
        <f>IF(Tableau2[[#This Row],[Nom]]=Tableau2[[#This Row],[2009.1]],IF(Tableau2[[#This Row],[2009.2]]=Tableau2[[#This Row],[Prénom]],1,0),0)</f>
        <v>1</v>
      </c>
    </row>
    <row r="110" spans="1:6" ht="15" customHeight="1" x14ac:dyDescent="0.25">
      <c r="A110" s="146" t="s">
        <v>380</v>
      </c>
      <c r="B110" s="146" t="s">
        <v>65</v>
      </c>
      <c r="C110" s="147">
        <v>68</v>
      </c>
      <c r="D110" s="59" t="e">
        <f>VLOOKUP(Tableau2[[#This Row],[Nom]],'2009'!A84:B200,1,FALSE)</f>
        <v>#N/A</v>
      </c>
      <c r="E110" s="59" t="str">
        <f>VLOOKUP(Tableau2[[#This Row],[Prénom]],'2009'!B84:C200,1,FALSE)</f>
        <v>Fabrice</v>
      </c>
      <c r="F110" s="53">
        <v>0</v>
      </c>
    </row>
    <row r="111" spans="1:6" ht="15" customHeight="1" x14ac:dyDescent="0.25">
      <c r="A111" s="146" t="s">
        <v>406</v>
      </c>
      <c r="B111" s="146" t="s">
        <v>67</v>
      </c>
      <c r="C111" s="147">
        <v>73</v>
      </c>
      <c r="D111" s="59" t="e">
        <f>VLOOKUP(Tableau2[[#This Row],[Nom]],'2009'!A100:B216,1,FALSE)</f>
        <v>#N/A</v>
      </c>
      <c r="E111" s="59" t="str">
        <f>VLOOKUP(Tableau2[[#This Row],[Prénom]],'2009'!B100:C216,1,FALSE)</f>
        <v>Gilbert</v>
      </c>
      <c r="F111" s="53">
        <v>0</v>
      </c>
    </row>
    <row r="112" spans="1:6" ht="15" customHeight="1" x14ac:dyDescent="0.25">
      <c r="A112" s="146" t="s">
        <v>10</v>
      </c>
      <c r="B112" s="146" t="s">
        <v>11</v>
      </c>
      <c r="C112" s="147">
        <v>59</v>
      </c>
      <c r="D112" s="59" t="str">
        <f>VLOOKUP(Tableau2[[#This Row],[Nom]],'2009'!A10:B126,1,FALSE)</f>
        <v>AUBERT</v>
      </c>
      <c r="E112" s="59" t="str">
        <f>VLOOKUP(Tableau2[[#This Row],[Prénom]],'2009'!B10:C126,1,FALSE)</f>
        <v>Jean-Claude</v>
      </c>
      <c r="F112" s="53">
        <f>IF(Tableau2[[#This Row],[Nom]]=Tableau2[[#This Row],[2009.1]],IF(Tableau2[[#This Row],[2009.2]]=Tableau2[[#This Row],[Prénom]],1,0),0)</f>
        <v>1</v>
      </c>
    </row>
    <row r="113" spans="1:6" ht="15" customHeight="1" x14ac:dyDescent="0.25">
      <c r="A113" s="146" t="s">
        <v>374</v>
      </c>
      <c r="B113" s="146" t="s">
        <v>299</v>
      </c>
      <c r="C113" s="147">
        <v>75</v>
      </c>
      <c r="D113" s="59" t="e">
        <f>VLOOKUP(Tableau2[[#This Row],[Nom]],'2009'!A81:B197,1,FALSE)</f>
        <v>#N/A</v>
      </c>
      <c r="E113" s="59" t="str">
        <f>VLOOKUP(Tableau2[[#This Row],[Prénom]],'2009'!B81:C197,1,FALSE)</f>
        <v>Julien</v>
      </c>
      <c r="F113" s="53">
        <v>0</v>
      </c>
    </row>
    <row r="114" spans="1:6" ht="15" customHeight="1" x14ac:dyDescent="0.25">
      <c r="A114" s="146" t="s">
        <v>95</v>
      </c>
      <c r="B114" s="146" t="s">
        <v>48</v>
      </c>
      <c r="C114" s="147">
        <v>63</v>
      </c>
      <c r="D114" s="59" t="str">
        <f>VLOOKUP(Tableau2[[#This Row],[Nom]],'2009'!A154:B270,1,FALSE)</f>
        <v>HAEFLIGER</v>
      </c>
      <c r="E114" s="59" t="e">
        <f>VLOOKUP(Tableau2[[#This Row],[Prénom]],'2009'!B154:C270,1,FALSE)</f>
        <v>#N/A</v>
      </c>
      <c r="F114" s="53">
        <v>0</v>
      </c>
    </row>
    <row r="115" spans="1:6" ht="15" customHeight="1" x14ac:dyDescent="0.25">
      <c r="A115" s="146" t="s">
        <v>394</v>
      </c>
      <c r="B115" s="146" t="s">
        <v>207</v>
      </c>
      <c r="C115" s="147">
        <v>90</v>
      </c>
      <c r="D115" s="59" t="e">
        <f>VLOOKUP(Tableau2[[#This Row],[Nom]],'2009'!A133:B249,1,FALSE)</f>
        <v>#N/A</v>
      </c>
      <c r="E115" s="59" t="str">
        <f>VLOOKUP(Tableau2[[#This Row],[Prénom]],'2009'!B133:C249,1,FALSE)</f>
        <v>Luc</v>
      </c>
      <c r="F115" s="53">
        <v>0</v>
      </c>
    </row>
    <row r="116" spans="1:6" ht="15" customHeight="1" x14ac:dyDescent="0.25">
      <c r="A116" s="146" t="s">
        <v>303</v>
      </c>
      <c r="B116" s="146" t="s">
        <v>294</v>
      </c>
      <c r="C116" s="147">
        <v>92</v>
      </c>
      <c r="D116" s="59" t="e">
        <f>VLOOKUP(Tableau2[[#This Row],[Nom]],'2009'!A16:B132,1,FALSE)</f>
        <v>#N/A</v>
      </c>
      <c r="E116" s="59" t="e">
        <f>VLOOKUP(Tableau2[[#This Row],[Prénom]],'2009'!B16:C132,1,FALSE)</f>
        <v>#N/A</v>
      </c>
      <c r="F116" s="53" t="e">
        <f>IF(Tableau2[[#This Row],[Nom]]=Tableau2[[#This Row],[2009.1]],IF(Tableau2[[#This Row],[2009.2]]=Tableau2[[#This Row],[Prénom]],1,0),0)</f>
        <v>#N/A</v>
      </c>
    </row>
    <row r="117" spans="1:6" ht="15" customHeight="1" x14ac:dyDescent="0.25">
      <c r="A117" s="146" t="s">
        <v>376</v>
      </c>
      <c r="B117" s="146" t="s">
        <v>47</v>
      </c>
      <c r="C117" s="147">
        <v>58</v>
      </c>
      <c r="D117" s="59" t="e">
        <f>VLOOKUP(Tableau2[[#This Row],[Nom]],'2009'!A106:B222,1,FALSE)</f>
        <v>#N/A</v>
      </c>
      <c r="E117" s="59" t="str">
        <f>VLOOKUP(Tableau2[[#This Row],[Prénom]],'2009'!B106:C222,1,FALSE)</f>
        <v>Marc-Henri</v>
      </c>
      <c r="F117" s="53">
        <v>0</v>
      </c>
    </row>
    <row r="118" spans="1:6" ht="15" customHeight="1" x14ac:dyDescent="0.25">
      <c r="A118" s="146" t="s">
        <v>35</v>
      </c>
      <c r="B118" s="146" t="s">
        <v>37</v>
      </c>
      <c r="C118" s="147">
        <v>68</v>
      </c>
      <c r="D118" s="59" t="str">
        <f>VLOOKUP(Tableau2[[#This Row],[Nom]],'2009'!A37:B153,1,FALSE)</f>
        <v>BUHLER</v>
      </c>
      <c r="E118" s="59" t="str">
        <f>VLOOKUP(Tableau2[[#This Row],[Prénom]],'2009'!B37:C153,1,FALSE)</f>
        <v>Martine</v>
      </c>
      <c r="F118" s="53">
        <f>IF(Tableau2[[#This Row],[Nom]]=Tableau2[[#This Row],[2009.1]],IF(Tableau2[[#This Row],[2009.2]]=Tableau2[[#This Row],[Prénom]],1,0),0)</f>
        <v>1</v>
      </c>
    </row>
    <row r="119" spans="1:6" ht="15" customHeight="1" x14ac:dyDescent="0.25">
      <c r="A119" s="146" t="s">
        <v>350</v>
      </c>
      <c r="B119" s="146" t="s">
        <v>91</v>
      </c>
      <c r="C119" s="147">
        <v>91</v>
      </c>
      <c r="D119" s="59" t="e">
        <f>VLOOKUP(Tableau2[[#This Row],[Nom]],'2009'!A83:B199,1,FALSE)</f>
        <v>#N/A</v>
      </c>
      <c r="E119" s="59" t="e">
        <f>VLOOKUP(Tableau2[[#This Row],[Prénom]],'2009'!B83:C199,1,FALSE)</f>
        <v>#N/A</v>
      </c>
      <c r="F119" s="53">
        <v>0</v>
      </c>
    </row>
    <row r="120" spans="1:6" ht="15" customHeight="1" x14ac:dyDescent="0.25">
      <c r="A120" s="148" t="s">
        <v>364</v>
      </c>
      <c r="B120" s="148" t="s">
        <v>51</v>
      </c>
      <c r="C120" s="147">
        <v>87</v>
      </c>
      <c r="D120" s="59" t="str">
        <f>VLOOKUP(Tableau2[[#This Row],[Nom]],'2009'!A107:B223,1,FALSE)</f>
        <v>DURUSSEL</v>
      </c>
      <c r="E120" s="59" t="str">
        <f>VLOOKUP(Tableau2[[#This Row],[Prénom]],'2009'!B107:C223,1,FALSE)</f>
        <v>Nathalie</v>
      </c>
      <c r="F120" s="53">
        <f>IF(Tableau2[[#This Row],[Nom]]=Tableau2[[#This Row],[2009.1]],IF(Tableau2[[#This Row],[2009.2]]=Tableau2[[#This Row],[Prénom]],1,0),0)</f>
        <v>1</v>
      </c>
    </row>
    <row r="121" spans="1:6" ht="15" customHeight="1" x14ac:dyDescent="0.25">
      <c r="A121" s="146" t="s">
        <v>94</v>
      </c>
      <c r="B121" s="146" t="s">
        <v>51</v>
      </c>
      <c r="C121" s="147">
        <v>69</v>
      </c>
      <c r="D121" s="59" t="str">
        <f>VLOOKUP(Tableau2[[#This Row],[Nom]],'2009'!A148:B264,1,FALSE)</f>
        <v>GUEX</v>
      </c>
      <c r="E121" s="59" t="str">
        <f>VLOOKUP(Tableau2[[#This Row],[Prénom]],'2009'!B148:C264,1,FALSE)</f>
        <v>Nathalie</v>
      </c>
      <c r="F121" s="53">
        <f>IF(Tableau2[[#This Row],[Nom]]=Tableau2[[#This Row],[2009.1]],IF(Tableau2[[#This Row],[2009.2]]=Tableau2[[#This Row],[Prénom]],1,0),0)</f>
        <v>1</v>
      </c>
    </row>
    <row r="122" spans="1:6" ht="15" customHeight="1" x14ac:dyDescent="0.25">
      <c r="A122" s="146" t="s">
        <v>108</v>
      </c>
      <c r="B122" s="146" t="s">
        <v>51</v>
      </c>
      <c r="C122" s="147">
        <v>84</v>
      </c>
      <c r="D122" s="59" t="e">
        <f>VLOOKUP(Tableau2[[#This Row],[Nom]],'2009'!A184:B300,1,FALSE)</f>
        <v>#N/A</v>
      </c>
      <c r="E122" s="59" t="str">
        <f>VLOOKUP(Tableau2[[#This Row],[Prénom]],'2009'!B184:C300,1,FALSE)</f>
        <v>Nathalie</v>
      </c>
      <c r="F122" s="53">
        <v>0</v>
      </c>
    </row>
    <row r="123" spans="1:6" ht="15" customHeight="1" x14ac:dyDescent="0.25">
      <c r="A123" s="146" t="s">
        <v>220</v>
      </c>
      <c r="B123" s="146" t="s">
        <v>59</v>
      </c>
      <c r="C123" s="147">
        <v>59</v>
      </c>
      <c r="D123" s="59" t="str">
        <f>VLOOKUP(Tableau2[[#This Row],[Nom]],'2009'!A206:B322,1,FALSE)</f>
        <v>MARENDAZ</v>
      </c>
      <c r="E123" s="59" t="str">
        <f>VLOOKUP(Tableau2[[#This Row],[Prénom]],'2009'!B206:C322,1,FALSE)</f>
        <v>Pascal</v>
      </c>
      <c r="F123" s="53">
        <f>IF(Tableau2[[#This Row],[Nom]]=Tableau2[[#This Row],[2009.1]],IF(Tableau2[[#This Row],[2009.2]]=Tableau2[[#This Row],[Prénom]],1,0),0)</f>
        <v>1</v>
      </c>
    </row>
    <row r="124" spans="1:6" ht="15" customHeight="1" x14ac:dyDescent="0.25">
      <c r="A124" s="146" t="s">
        <v>35</v>
      </c>
      <c r="B124" s="146" t="s">
        <v>36</v>
      </c>
      <c r="C124" s="147">
        <v>65</v>
      </c>
      <c r="D124" s="59" t="str">
        <f>VLOOKUP(Tableau2[[#This Row],[Nom]],'2009'!A36:B152,1,FALSE)</f>
        <v>BUHLER</v>
      </c>
      <c r="E124" s="59" t="str">
        <f>VLOOKUP(Tableau2[[#This Row],[Prénom]],'2009'!B36:C152,1,FALSE)</f>
        <v>Philippe</v>
      </c>
      <c r="F124" s="53">
        <f>IF(Tableau2[[#This Row],[Nom]]=Tableau2[[#This Row],[2009.1]],IF(Tableau2[[#This Row],[2009.2]]=Tableau2[[#This Row],[Prénom]],1,0),0)</f>
        <v>1</v>
      </c>
    </row>
    <row r="125" spans="1:6" ht="15" customHeight="1" x14ac:dyDescent="0.25">
      <c r="A125" s="146" t="s">
        <v>95</v>
      </c>
      <c r="B125" s="146" t="s">
        <v>36</v>
      </c>
      <c r="C125" s="147">
        <v>57</v>
      </c>
      <c r="D125" s="59" t="str">
        <f>VLOOKUP(Tableau2[[#This Row],[Nom]],'2009'!A155:B271,1,FALSE)</f>
        <v>HAEFLIGER</v>
      </c>
      <c r="E125" s="59" t="str">
        <f>VLOOKUP(Tableau2[[#This Row],[Prénom]],'2009'!B155:C271,1,FALSE)</f>
        <v>Philippe</v>
      </c>
      <c r="F125" s="53">
        <f>IF(Tableau2[[#This Row],[Nom]]=Tableau2[[#This Row],[2009.1]],IF(Tableau2[[#This Row],[2009.2]]=Tableau2[[#This Row],[Prénom]],1,0),0)</f>
        <v>1</v>
      </c>
    </row>
    <row r="126" spans="1:6" ht="15" customHeight="1" x14ac:dyDescent="0.25">
      <c r="A126" s="146" t="s">
        <v>381</v>
      </c>
      <c r="B126" s="146" t="s">
        <v>36</v>
      </c>
      <c r="C126" s="147">
        <v>72</v>
      </c>
      <c r="D126" s="59" t="e">
        <f>VLOOKUP(Tableau2[[#This Row],[Nom]],'2009'!A200:B316,1,FALSE)</f>
        <v>#N/A</v>
      </c>
      <c r="E126" s="59" t="str">
        <f>VLOOKUP(Tableau2[[#This Row],[Prénom]],'2009'!B200:C316,1,FALSE)</f>
        <v>Philippe</v>
      </c>
      <c r="F126" s="53">
        <v>0</v>
      </c>
    </row>
    <row r="127" spans="1:6" ht="15" customHeight="1" x14ac:dyDescent="0.25">
      <c r="A127" s="146" t="s">
        <v>363</v>
      </c>
      <c r="B127" s="146" t="s">
        <v>106</v>
      </c>
      <c r="C127" s="147">
        <v>64</v>
      </c>
      <c r="D127" s="59" t="str">
        <f>VLOOKUP(Tableau2[[#This Row],[Nom]],'2009'!A51:B167,1,FALSE)</f>
        <v>CHATELAIN</v>
      </c>
      <c r="E127" s="59" t="str">
        <f>VLOOKUP(Tableau2[[#This Row],[Prénom]],'2009'!B51:C167,1,FALSE)</f>
        <v>Pierre</v>
      </c>
      <c r="F127" s="53">
        <f>IF(Tableau2[[#This Row],[Nom]]=Tableau2[[#This Row],[2009.1]],IF(Tableau2[[#This Row],[2009.2]]=Tableau2[[#This Row],[Prénom]],1,0),0)</f>
        <v>1</v>
      </c>
    </row>
    <row r="128" spans="1:6" ht="15" customHeight="1" x14ac:dyDescent="0.25">
      <c r="A128" s="146" t="s">
        <v>43</v>
      </c>
      <c r="B128" s="146" t="s">
        <v>44</v>
      </c>
      <c r="C128" s="147">
        <v>66</v>
      </c>
      <c r="D128" s="59" t="e">
        <f>VLOOKUP(Tableau2[[#This Row],[Nom]],'2009'!A55:B171,1,FALSE)</f>
        <v>#N/A</v>
      </c>
      <c r="E128" s="59" t="str">
        <f>VLOOKUP(Tableau2[[#This Row],[Prénom]],'2009'!B55:C171,1,FALSE)</f>
        <v>Sandra</v>
      </c>
      <c r="F128" s="53">
        <v>0</v>
      </c>
    </row>
    <row r="129" spans="1:6" ht="15" customHeight="1" x14ac:dyDescent="0.25">
      <c r="A129" s="146" t="s">
        <v>400</v>
      </c>
      <c r="B129" s="146" t="s">
        <v>206</v>
      </c>
      <c r="C129" s="147">
        <v>89</v>
      </c>
      <c r="D129" s="59" t="e">
        <f>VLOOKUP(Tableau2[[#This Row],[Nom]],'2009'!A149:B265,1,FALSE)</f>
        <v>#N/A</v>
      </c>
      <c r="E129" s="59" t="str">
        <f>VLOOKUP(Tableau2[[#This Row],[Prénom]],'2009'!B149:C265,1,FALSE)</f>
        <v>Sébastien</v>
      </c>
      <c r="F129" s="53">
        <v>0</v>
      </c>
    </row>
    <row r="130" spans="1:6" ht="15" customHeight="1" x14ac:dyDescent="0.25">
      <c r="A130" s="146" t="s">
        <v>339</v>
      </c>
      <c r="B130" s="146" t="s">
        <v>206</v>
      </c>
      <c r="C130" s="147">
        <v>91</v>
      </c>
      <c r="D130" s="59" t="str">
        <f>VLOOKUP(Tableau2[[#This Row],[Nom]],'2009'!A188:B304,1,FALSE)</f>
        <v>KLAUS</v>
      </c>
      <c r="E130" s="59" t="str">
        <f>VLOOKUP(Tableau2[[#This Row],[Prénom]],'2009'!B188:C304,1,FALSE)</f>
        <v>Sébastien</v>
      </c>
      <c r="F130" s="53">
        <f>IF(Tableau2[[#This Row],[Nom]]=Tableau2[[#This Row],[2009.1]],IF(Tableau2[[#This Row],[2009.2]]=Tableau2[[#This Row],[Prénom]],1,0),0)</f>
        <v>1</v>
      </c>
    </row>
    <row r="131" spans="1:6" ht="15" customHeight="1" x14ac:dyDescent="0.25">
      <c r="A131" s="146" t="s">
        <v>405</v>
      </c>
      <c r="B131" s="146" t="s">
        <v>70</v>
      </c>
      <c r="C131" s="147">
        <v>54</v>
      </c>
      <c r="D131" s="59" t="e">
        <f>VLOOKUP(Tableau2[[#This Row],[Nom]],'2009'!A22:B138,1,FALSE)</f>
        <v>#N/A</v>
      </c>
      <c r="E131" s="59" t="e">
        <f>VLOOKUP(Tableau2[[#This Row],[Prénom]],'2009'!B22:C138,1,FALSE)</f>
        <v>#N/A</v>
      </c>
      <c r="F131" s="53">
        <v>0</v>
      </c>
    </row>
    <row r="132" spans="1:6" ht="15" customHeight="1" x14ac:dyDescent="0.25">
      <c r="A132" s="146" t="s">
        <v>410</v>
      </c>
      <c r="B132" s="146" t="s">
        <v>289</v>
      </c>
      <c r="C132" s="147">
        <v>84</v>
      </c>
      <c r="D132" s="59" t="e">
        <f>VLOOKUP(Tableau2[[#This Row],[Nom]],'2009'!A199:B315,1,FALSE)</f>
        <v>#N/A</v>
      </c>
      <c r="E132" s="59" t="str">
        <f>VLOOKUP(Tableau2[[#This Row],[Prénom]],'2009'!B199:C315,1,FALSE)</f>
        <v>Simon</v>
      </c>
      <c r="F132" s="53">
        <v>0</v>
      </c>
    </row>
    <row r="133" spans="1:6" ht="15" customHeight="1" x14ac:dyDescent="0.25">
      <c r="A133" s="146" t="s">
        <v>40</v>
      </c>
      <c r="B133" s="146" t="s">
        <v>41</v>
      </c>
      <c r="C133" s="147">
        <v>85</v>
      </c>
      <c r="D133" s="59" t="e">
        <f>VLOOKUP(Tableau2[[#This Row],[Nom]],'2009'!A43:B159,1,FALSE)</f>
        <v>#N/A</v>
      </c>
      <c r="E133" s="59" t="str">
        <f>VLOOKUP(Tableau2[[#This Row],[Prénom]],'2009'!B43:C159,1,FALSE)</f>
        <v>Yvan</v>
      </c>
      <c r="F133" s="53">
        <v>0</v>
      </c>
    </row>
    <row r="134" spans="1:6" ht="15" customHeight="1" x14ac:dyDescent="0.25">
      <c r="A134" s="146" t="s">
        <v>342</v>
      </c>
      <c r="B134" s="146" t="s">
        <v>41</v>
      </c>
      <c r="C134" s="147">
        <v>65</v>
      </c>
      <c r="D134" s="59" t="e">
        <f>VLOOKUP(Tableau2[[#This Row],[Nom]],'2009'!A49:B165,1,FALSE)</f>
        <v>#N/A</v>
      </c>
      <c r="E134" s="59" t="str">
        <f>VLOOKUP(Tableau2[[#This Row],[Prénom]],'2009'!B49:C165,1,FALSE)</f>
        <v>Yvan</v>
      </c>
      <c r="F134" s="53">
        <v>0</v>
      </c>
    </row>
    <row r="135" spans="1:6" ht="15" customHeight="1" x14ac:dyDescent="0.25">
      <c r="A135" s="146" t="s">
        <v>302</v>
      </c>
      <c r="B135" s="146" t="s">
        <v>122</v>
      </c>
      <c r="C135" s="147">
        <v>55</v>
      </c>
      <c r="D135" s="59" t="str">
        <f>VLOOKUP(Tableau2[[#This Row],[Nom]],'2009'!A13:B129,1,FALSE)</f>
        <v>AUREAU</v>
      </c>
      <c r="E135" s="59" t="str">
        <f>VLOOKUP(Tableau2[[#This Row],[Prénom]],'2009'!B13:C129,1,FALSE)</f>
        <v>Michel</v>
      </c>
      <c r="F135" s="53">
        <f>IF(Tableau2[[#This Row],[Nom]]=Tableau2[[#This Row],[2009.1]],IF(Tableau2[[#This Row],[2009.2]]=Tableau2[[#This Row],[Prénom]],1,0),0)</f>
        <v>1</v>
      </c>
    </row>
    <row r="136" spans="1:6" ht="15" customHeight="1" x14ac:dyDescent="0.25">
      <c r="A136" s="146" t="s">
        <v>303</v>
      </c>
      <c r="B136" s="146" t="s">
        <v>304</v>
      </c>
      <c r="C136" s="147">
        <v>90</v>
      </c>
      <c r="D136" s="59" t="e">
        <f>VLOOKUP(Tableau2[[#This Row],[Nom]],'2009'!A17:B133,1,FALSE)</f>
        <v>#N/A</v>
      </c>
      <c r="E136" s="59" t="e">
        <f>VLOOKUP(Tableau2[[#This Row],[Prénom]],'2009'!B17:C133,1,FALSE)</f>
        <v>#N/A</v>
      </c>
      <c r="F136" s="53" t="e">
        <f>IF(Tableau2[[#This Row],[Nom]]=Tableau2[[#This Row],[2009.1]],IF(Tableau2[[#This Row],[2009.2]]=Tableau2[[#This Row],[Prénom]],1,0),0)</f>
        <v>#N/A</v>
      </c>
    </row>
    <row r="137" spans="1:6" ht="15" customHeight="1" x14ac:dyDescent="0.25">
      <c r="A137" s="146" t="s">
        <v>303</v>
      </c>
      <c r="B137" s="146" t="s">
        <v>398</v>
      </c>
      <c r="C137" s="147">
        <v>46</v>
      </c>
      <c r="D137" s="59" t="e">
        <f>VLOOKUP(Tableau2[[#This Row],[Nom]],'2009'!A15:B131,1,FALSE)</f>
        <v>#N/A</v>
      </c>
      <c r="E137" s="59" t="e">
        <f>VLOOKUP(Tableau2[[#This Row],[Prénom]],'2009'!B15:C131,1,FALSE)</f>
        <v>#N/A</v>
      </c>
      <c r="F137" s="53">
        <v>0</v>
      </c>
    </row>
    <row r="138" spans="1:6" ht="15" customHeight="1" x14ac:dyDescent="0.25">
      <c r="A138" s="146" t="s">
        <v>318</v>
      </c>
      <c r="B138" s="146" t="s">
        <v>319</v>
      </c>
      <c r="C138" s="147">
        <v>84</v>
      </c>
      <c r="D138" s="59" t="e">
        <f>VLOOKUP(Tableau2[[#This Row],[Nom]],'2009'!A19:B135,1,FALSE)</f>
        <v>#N/A</v>
      </c>
      <c r="E138" s="59" t="e">
        <f>VLOOKUP(Tableau2[[#This Row],[Prénom]],'2009'!B19:C135,1,FALSE)</f>
        <v>#N/A</v>
      </c>
      <c r="F138" s="53" t="e">
        <f>IF(Tableau2[[#This Row],[Nom]]=Tableau2[[#This Row],[2009.1]],IF(Tableau2[[#This Row],[2009.2]]=Tableau2[[#This Row],[Prénom]],1,0),0)</f>
        <v>#N/A</v>
      </c>
    </row>
    <row r="139" spans="1:6" ht="15" customHeight="1" x14ac:dyDescent="0.25">
      <c r="A139" s="60" t="s">
        <v>20</v>
      </c>
      <c r="B139" s="60" t="s">
        <v>21</v>
      </c>
      <c r="C139" s="61">
        <v>42</v>
      </c>
      <c r="D139" s="59" t="str">
        <f>VLOOKUP(Tableau2[[#This Row],[Nom]],'2009'!A23:B139,1,FALSE)</f>
        <v>BESSON</v>
      </c>
      <c r="E139" s="59" t="str">
        <f>VLOOKUP(Tableau2[[#This Row],[Prénom]],'2009'!B23:C139,1,FALSE)</f>
        <v>Rose</v>
      </c>
      <c r="F139" s="53">
        <f>IF(Tableau2[[#This Row],[Nom]]=Tableau2[[#This Row],[2009.1]],IF(Tableau2[[#This Row],[2009.2]]=Tableau2[[#This Row],[Prénom]],1,0),0)</f>
        <v>1</v>
      </c>
    </row>
    <row r="140" spans="1:6" ht="15" customHeight="1" x14ac:dyDescent="0.25">
      <c r="A140" s="146" t="s">
        <v>32</v>
      </c>
      <c r="B140" s="146" t="s">
        <v>33</v>
      </c>
      <c r="C140" s="147">
        <v>45</v>
      </c>
      <c r="D140" s="59" t="str">
        <f>VLOOKUP(Tableau2[[#This Row],[Nom]],'2009'!A35:B151,1,FALSE)</f>
        <v>BRUGGER</v>
      </c>
      <c r="E140" s="59" t="str">
        <f>VLOOKUP(Tableau2[[#This Row],[Prénom]],'2009'!B35:C151,1,FALSE)</f>
        <v>Christiane</v>
      </c>
      <c r="F140" s="53">
        <f>IF(Tableau2[[#This Row],[Nom]]=Tableau2[[#This Row],[2009.1]],IF(Tableau2[[#This Row],[2009.2]]=Tableau2[[#This Row],[Prénom]],1,0),0)</f>
        <v>1</v>
      </c>
    </row>
    <row r="141" spans="1:6" ht="15" customHeight="1" x14ac:dyDescent="0.25">
      <c r="A141" s="146" t="s">
        <v>320</v>
      </c>
      <c r="B141" s="146" t="s">
        <v>168</v>
      </c>
      <c r="C141" s="147">
        <v>84</v>
      </c>
      <c r="D141" s="59" t="str">
        <f>VLOOKUP(Tableau2[[#This Row],[Nom]],'2009'!A38:B154,1,FALSE)</f>
        <v>BURDET</v>
      </c>
      <c r="E141" s="59" t="str">
        <f>VLOOKUP(Tableau2[[#This Row],[Prénom]],'2009'!B38:C154,1,FALSE)</f>
        <v>Denis</v>
      </c>
      <c r="F141" s="53">
        <f>IF(Tableau2[[#This Row],[Nom]]=Tableau2[[#This Row],[2009.1]],IF(Tableau2[[#This Row],[2009.2]]=Tableau2[[#This Row],[Prénom]],1,0),0)</f>
        <v>1</v>
      </c>
    </row>
    <row r="142" spans="1:6" ht="15" customHeight="1" x14ac:dyDescent="0.25">
      <c r="A142" s="146" t="s">
        <v>38</v>
      </c>
      <c r="B142" s="146" t="s">
        <v>39</v>
      </c>
      <c r="C142" s="147">
        <v>61</v>
      </c>
      <c r="D142" s="59" t="str">
        <f>VLOOKUP(Tableau2[[#This Row],[Nom]],'2009'!A39:B155,1,FALSE)</f>
        <v>BURGER</v>
      </c>
      <c r="E142" s="59" t="str">
        <f>VLOOKUP(Tableau2[[#This Row],[Prénom]],'2009'!B39:C155,1,FALSE)</f>
        <v>Kaspar</v>
      </c>
      <c r="F142" s="53">
        <f>IF(Tableau2[[#This Row],[Nom]]=Tableau2[[#This Row],[2009.1]],IF(Tableau2[[#This Row],[2009.2]]=Tableau2[[#This Row],[Prénom]],1,0),0)</f>
        <v>1</v>
      </c>
    </row>
    <row r="143" spans="1:6" ht="15" customHeight="1" x14ac:dyDescent="0.25">
      <c r="A143" s="146" t="s">
        <v>321</v>
      </c>
      <c r="B143" s="146" t="s">
        <v>322</v>
      </c>
      <c r="C143" s="147">
        <v>86</v>
      </c>
      <c r="D143" s="59" t="e">
        <f>VLOOKUP(Tableau2[[#This Row],[Nom]],'2009'!A42:B158,1,FALSE)</f>
        <v>#N/A</v>
      </c>
      <c r="E143" s="59" t="e">
        <f>VLOOKUP(Tableau2[[#This Row],[Prénom]],'2009'!B42:C158,1,FALSE)</f>
        <v>#N/A</v>
      </c>
      <c r="F143" s="53">
        <v>0</v>
      </c>
    </row>
    <row r="144" spans="1:6" ht="15" customHeight="1" x14ac:dyDescent="0.25">
      <c r="A144" s="146" t="s">
        <v>309</v>
      </c>
      <c r="B144" s="146" t="s">
        <v>310</v>
      </c>
      <c r="C144" s="147">
        <v>83</v>
      </c>
      <c r="D144" s="59" t="e">
        <f>VLOOKUP(Tableau2[[#This Row],[Nom]],'2009'!A45:B161,1,FALSE)</f>
        <v>#N/A</v>
      </c>
      <c r="E144" s="59" t="e">
        <f>VLOOKUP(Tableau2[[#This Row],[Prénom]],'2009'!B45:C161,1,FALSE)</f>
        <v>#N/A</v>
      </c>
      <c r="F144" s="53">
        <v>0</v>
      </c>
    </row>
    <row r="145" spans="1:6" ht="15" customHeight="1" x14ac:dyDescent="0.25">
      <c r="A145" s="146" t="s">
        <v>269</v>
      </c>
      <c r="B145" s="146" t="s">
        <v>106</v>
      </c>
      <c r="C145" s="147">
        <v>58</v>
      </c>
      <c r="D145" s="59" t="str">
        <f>VLOOKUP(Tableau2[[#This Row],[Nom]],'2009'!A116:B232,1,FALSE)</f>
        <v>FRACHON</v>
      </c>
      <c r="E145" s="59" t="str">
        <f>VLOOKUP(Tableau2[[#This Row],[Prénom]],'2009'!B116:C232,1,FALSE)</f>
        <v>Pierre</v>
      </c>
      <c r="F145" s="53">
        <f>IF(Tableau2[[#This Row],[Nom]]=Tableau2[[#This Row],[2009.1]],IF(Tableau2[[#This Row],[2009.2]]=Tableau2[[#This Row],[Prénom]],1,0),0)</f>
        <v>1</v>
      </c>
    </row>
    <row r="146" spans="1:6" ht="15" customHeight="1" x14ac:dyDescent="0.25">
      <c r="A146" s="146" t="s">
        <v>324</v>
      </c>
      <c r="B146" s="146" t="s">
        <v>325</v>
      </c>
      <c r="C146" s="147">
        <v>62</v>
      </c>
      <c r="D146" s="59" t="str">
        <f>VLOOKUP(Tableau2[[#This Row],[Nom]],'2009'!A18:B134,1,FALSE)</f>
        <v>BAVAUD</v>
      </c>
      <c r="E146" s="59" t="str">
        <f>VLOOKUP(Tableau2[[#This Row],[Prénom]],'2009'!B18:C134,1,FALSE)</f>
        <v>Régina</v>
      </c>
      <c r="F146" s="53">
        <f>IF(Tableau2[[#This Row],[Nom]]=Tableau2[[#This Row],[2009.1]],IF(Tableau2[[#This Row],[2009.2]]=Tableau2[[#This Row],[Prénom]],1,0),0)</f>
        <v>1</v>
      </c>
    </row>
    <row r="147" spans="1:6" ht="15" customHeight="1" x14ac:dyDescent="0.25">
      <c r="A147" s="146" t="s">
        <v>368</v>
      </c>
      <c r="B147" s="146" t="s">
        <v>207</v>
      </c>
      <c r="C147" s="147">
        <v>90</v>
      </c>
      <c r="D147" s="59" t="e">
        <f>VLOOKUP(Tableau2[[#This Row],[Nom]],'2009'!A25:B141,1,FALSE)</f>
        <v>#N/A</v>
      </c>
      <c r="E147" s="59" t="e">
        <f>VLOOKUP(Tableau2[[#This Row],[Prénom]],'2009'!B25:C141,1,FALSE)</f>
        <v>#N/A</v>
      </c>
      <c r="F147" s="53" t="e">
        <f>IF(Tableau2[[#This Row],[Nom]]=Tableau2[[#This Row],[2009.1]],IF(Tableau2[[#This Row],[2009.2]]=Tableau2[[#This Row],[Prénom]],1,0),0)</f>
        <v>#N/A</v>
      </c>
    </row>
    <row r="148" spans="1:6" ht="15" customHeight="1" x14ac:dyDescent="0.25">
      <c r="A148" s="146" t="s">
        <v>407</v>
      </c>
      <c r="B148" s="146" t="s">
        <v>408</v>
      </c>
      <c r="C148" s="147">
        <v>91</v>
      </c>
      <c r="D148" s="59" t="e">
        <f>VLOOKUP(Tableau2[[#This Row],[Nom]],'2009'!A26:B142,1,FALSE)</f>
        <v>#N/A</v>
      </c>
      <c r="E148" s="59" t="e">
        <f>VLOOKUP(Tableau2[[#This Row],[Prénom]],'2009'!B26:C142,1,FALSE)</f>
        <v>#N/A</v>
      </c>
      <c r="F148" s="53">
        <v>0</v>
      </c>
    </row>
    <row r="149" spans="1:6" ht="15" customHeight="1" x14ac:dyDescent="0.25">
      <c r="A149" s="146" t="s">
        <v>351</v>
      </c>
      <c r="B149" s="146" t="s">
        <v>352</v>
      </c>
      <c r="C149" s="147">
        <v>90</v>
      </c>
      <c r="D149" s="59" t="e">
        <f>VLOOKUP(Tableau2[[#This Row],[Nom]],'2009'!A41:B157,1,FALSE)</f>
        <v>#N/A</v>
      </c>
      <c r="E149" s="59" t="e">
        <f>VLOOKUP(Tableau2[[#This Row],[Prénom]],'2009'!B41:C157,1,FALSE)</f>
        <v>#N/A</v>
      </c>
      <c r="F149" s="53">
        <v>0</v>
      </c>
    </row>
    <row r="150" spans="1:6" ht="15" customHeight="1" x14ac:dyDescent="0.25">
      <c r="A150" s="146" t="s">
        <v>335</v>
      </c>
      <c r="B150" s="146" t="s">
        <v>336</v>
      </c>
      <c r="C150" s="147">
        <v>59</v>
      </c>
      <c r="D150" s="59" t="str">
        <f>VLOOKUP(Tableau2[[#This Row],[Nom]],'2009'!A44:B160,1,FALSE)</f>
        <v>CASIMO</v>
      </c>
      <c r="E150" s="59" t="str">
        <f>VLOOKUP(Tableau2[[#This Row],[Prénom]],'2009'!B44:C160,1,FALSE)</f>
        <v>Antonino</v>
      </c>
      <c r="F150" s="53">
        <f>IF(Tableau2[[#This Row],[Nom]]=Tableau2[[#This Row],[2009.1]],IF(Tableau2[[#This Row],[2009.2]]=Tableau2[[#This Row],[Prénom]],1,0),0)</f>
        <v>1</v>
      </c>
    </row>
    <row r="151" spans="1:6" ht="15" customHeight="1" x14ac:dyDescent="0.25">
      <c r="A151" s="146" t="s">
        <v>372</v>
      </c>
      <c r="B151" s="146" t="s">
        <v>373</v>
      </c>
      <c r="C151" s="147">
        <v>85</v>
      </c>
      <c r="D151" s="59" t="e">
        <f>VLOOKUP(Tableau2[[#This Row],[Nom]],'2009'!A46:B162,1,FALSE)</f>
        <v>#N/A</v>
      </c>
      <c r="E151" s="59" t="e">
        <f>VLOOKUP(Tableau2[[#This Row],[Prénom]],'2009'!B46:C162,1,FALSE)</f>
        <v>#N/A</v>
      </c>
      <c r="F151" s="53">
        <v>0</v>
      </c>
    </row>
    <row r="152" spans="1:6" ht="15" customHeight="1" x14ac:dyDescent="0.25">
      <c r="A152" s="146" t="s">
        <v>363</v>
      </c>
      <c r="B152" s="146" t="s">
        <v>200</v>
      </c>
      <c r="C152" s="147">
        <v>89</v>
      </c>
      <c r="D152" s="59" t="str">
        <f>VLOOKUP(Tableau2[[#This Row],[Nom]],'2009'!A50:B166,1,FALSE)</f>
        <v>CHATELAIN</v>
      </c>
      <c r="E152" s="59" t="str">
        <f>VLOOKUP(Tableau2[[#This Row],[Prénom]],'2009'!B50:C166,1,FALSE)</f>
        <v>Yann</v>
      </c>
      <c r="F152" s="53">
        <f>IF(Tableau2[[#This Row],[Nom]]=Tableau2[[#This Row],[2009.1]],IF(Tableau2[[#This Row],[2009.2]]=Tableau2[[#This Row],[Prénom]],1,0),0)</f>
        <v>1</v>
      </c>
    </row>
    <row r="153" spans="1:6" ht="15" customHeight="1" x14ac:dyDescent="0.25">
      <c r="A153" s="146" t="s">
        <v>43</v>
      </c>
      <c r="B153" s="146" t="s">
        <v>45</v>
      </c>
      <c r="C153" s="147">
        <v>61</v>
      </c>
      <c r="D153" s="59" t="e">
        <f>VLOOKUP(Tableau2[[#This Row],[Nom]],'2009'!A56:B172,1,FALSE)</f>
        <v>#N/A</v>
      </c>
      <c r="E153" s="59" t="e">
        <f>VLOOKUP(Tableau2[[#This Row],[Prénom]],'2009'!B56:C172,1,FALSE)</f>
        <v>#N/A</v>
      </c>
      <c r="F153" s="53">
        <v>0</v>
      </c>
    </row>
    <row r="154" spans="1:6" ht="15" customHeight="1" x14ac:dyDescent="0.25">
      <c r="A154" s="146" t="s">
        <v>236</v>
      </c>
      <c r="B154" s="146" t="s">
        <v>237</v>
      </c>
      <c r="C154" s="147">
        <v>78</v>
      </c>
      <c r="D154" s="59" t="e">
        <f>VLOOKUP(Tableau2[[#This Row],[Nom]],'2009'!A65:B181,1,FALSE)</f>
        <v>#N/A</v>
      </c>
      <c r="E154" s="59" t="e">
        <f>VLOOKUP(Tableau2[[#This Row],[Prénom]],'2009'!B65:C181,1,FALSE)</f>
        <v>#N/A</v>
      </c>
      <c r="F154" s="53">
        <v>0</v>
      </c>
    </row>
    <row r="155" spans="1:6" ht="15" customHeight="1" x14ac:dyDescent="0.25">
      <c r="A155" s="146" t="s">
        <v>300</v>
      </c>
      <c r="B155" s="146" t="s">
        <v>301</v>
      </c>
      <c r="C155" s="147">
        <v>80</v>
      </c>
      <c r="D155" s="59" t="str">
        <f>VLOOKUP(Tableau2[[#This Row],[Nom]],'2009'!A80:B196,1,FALSE)</f>
        <v>DA COSTA</v>
      </c>
      <c r="E155" s="59" t="str">
        <f>VLOOKUP(Tableau2[[#This Row],[Prénom]],'2009'!B80:C196,1,FALSE)</f>
        <v>Susana</v>
      </c>
      <c r="F155" s="53">
        <f>IF(Tableau2[[#This Row],[Nom]]=Tableau2[[#This Row],[2009.1]],IF(Tableau2[[#This Row],[2009.2]]=Tableau2[[#This Row],[Prénom]],1,0),0)</f>
        <v>1</v>
      </c>
    </row>
    <row r="156" spans="1:6" ht="15" customHeight="1" x14ac:dyDescent="0.25">
      <c r="A156" s="146" t="s">
        <v>307</v>
      </c>
      <c r="B156" s="146" t="s">
        <v>275</v>
      </c>
      <c r="C156" s="147">
        <v>78</v>
      </c>
      <c r="D156" s="59" t="str">
        <f>VLOOKUP(Tableau2[[#This Row],[Nom]],'2009'!A98:B214,1,FALSE)</f>
        <v>DIOS</v>
      </c>
      <c r="E156" s="59" t="str">
        <f>VLOOKUP(Tableau2[[#This Row],[Prénom]],'2009'!B98:C214,1,FALSE)</f>
        <v>Felipe</v>
      </c>
      <c r="F156" s="53">
        <f>IF(Tableau2[[#This Row],[Nom]]=Tableau2[[#This Row],[2009.1]],IF(Tableau2[[#This Row],[2009.2]]=Tableau2[[#This Row],[Prénom]],1,0),0)</f>
        <v>1</v>
      </c>
    </row>
    <row r="157" spans="1:6" ht="15" customHeight="1" x14ac:dyDescent="0.25">
      <c r="A157" s="146" t="s">
        <v>307</v>
      </c>
      <c r="B157" s="146" t="s">
        <v>313</v>
      </c>
      <c r="C157" s="147">
        <v>80</v>
      </c>
      <c r="D157" s="59" t="str">
        <f>VLOOKUP(Tableau2[[#This Row],[Nom]],'2009'!A99:B215,1,FALSE)</f>
        <v>DIOS</v>
      </c>
      <c r="E157" s="59" t="e">
        <f>VLOOKUP(Tableau2[[#This Row],[Prénom]],'2009'!B99:C215,1,FALSE)</f>
        <v>#N/A</v>
      </c>
      <c r="F157" s="53">
        <v>0</v>
      </c>
    </row>
    <row r="158" spans="1:6" ht="15" customHeight="1" x14ac:dyDescent="0.25">
      <c r="A158" s="146" t="s">
        <v>386</v>
      </c>
      <c r="B158" s="146" t="s">
        <v>387</v>
      </c>
      <c r="C158" s="147">
        <v>86</v>
      </c>
      <c r="D158" s="59" t="e">
        <f>VLOOKUP(Tableau2[[#This Row],[Nom]],'2009'!A101:B217,1,FALSE)</f>
        <v>#N/A</v>
      </c>
      <c r="E158" s="59" t="e">
        <f>VLOOKUP(Tableau2[[#This Row],[Prénom]],'2009'!B101:C217,1,FALSE)</f>
        <v>#N/A</v>
      </c>
      <c r="F158" s="53">
        <v>0</v>
      </c>
    </row>
    <row r="159" spans="1:6" ht="15" customHeight="1" x14ac:dyDescent="0.25">
      <c r="A159" s="148" t="s">
        <v>197</v>
      </c>
      <c r="B159" s="148" t="s">
        <v>198</v>
      </c>
      <c r="C159" s="147">
        <v>85</v>
      </c>
      <c r="D159" s="59" t="str">
        <f>VLOOKUP(Tableau2[[#This Row],[Nom]],'2009'!A104:B220,1,FALSE)</f>
        <v>DUBUGNON</v>
      </c>
      <c r="E159" s="59" t="e">
        <f>VLOOKUP(Tableau2[[#This Row],[Prénom]],'2009'!B104:C220,1,FALSE)</f>
        <v>#N/A</v>
      </c>
      <c r="F159" s="53">
        <v>0</v>
      </c>
    </row>
    <row r="160" spans="1:6" ht="15" customHeight="1" x14ac:dyDescent="0.25">
      <c r="A160" s="148" t="s">
        <v>197</v>
      </c>
      <c r="B160" s="149" t="s">
        <v>277</v>
      </c>
      <c r="C160" s="147">
        <v>88</v>
      </c>
      <c r="D160" s="59" t="str">
        <f>VLOOKUP(Tableau2[[#This Row],[Nom]],'2009'!A102:B218,1,FALSE)</f>
        <v>DUBUGNON</v>
      </c>
      <c r="E160" s="59" t="e">
        <f>VLOOKUP(Tableau2[[#This Row],[Prénom]],'2009'!B102:C218,1,FALSE)</f>
        <v>#N/A</v>
      </c>
      <c r="F160" s="53">
        <v>0</v>
      </c>
    </row>
    <row r="161" spans="1:6" ht="15" customHeight="1" x14ac:dyDescent="0.25">
      <c r="A161" s="148" t="s">
        <v>197</v>
      </c>
      <c r="B161" s="149" t="s">
        <v>340</v>
      </c>
      <c r="C161" s="147">
        <v>92</v>
      </c>
      <c r="D161" s="59" t="str">
        <f>VLOOKUP(Tableau2[[#This Row],[Nom]],'2009'!A103:B219,1,FALSE)</f>
        <v>DUBUGNON</v>
      </c>
      <c r="E161" s="59" t="str">
        <f>VLOOKUP(Tableau2[[#This Row],[Prénom]],'2009'!B103:C219,1,FALSE)</f>
        <v>Lupita</v>
      </c>
      <c r="F161" s="53">
        <f>IF(Tableau2[[#This Row],[Nom]]=Tableau2[[#This Row],[2009.1]],IF(Tableau2[[#This Row],[2009.2]]=Tableau2[[#This Row],[Prénom]],1,0),0)</f>
        <v>1</v>
      </c>
    </row>
    <row r="162" spans="1:6" ht="15" customHeight="1" x14ac:dyDescent="0.25">
      <c r="A162" s="148" t="s">
        <v>369</v>
      </c>
      <c r="B162" s="148" t="s">
        <v>370</v>
      </c>
      <c r="C162" s="147">
        <v>52</v>
      </c>
      <c r="D162" s="59" t="e">
        <f>VLOOKUP(Tableau2[[#This Row],[Nom]],'2009'!A105:B221,1,FALSE)</f>
        <v>#N/A</v>
      </c>
      <c r="E162" s="59" t="e">
        <f>VLOOKUP(Tableau2[[#This Row],[Prénom]],'2009'!B105:C221,1,FALSE)</f>
        <v>#N/A</v>
      </c>
      <c r="F162" s="53">
        <v>0</v>
      </c>
    </row>
    <row r="163" spans="1:6" ht="15" customHeight="1" x14ac:dyDescent="0.25">
      <c r="A163" s="146" t="s">
        <v>234</v>
      </c>
      <c r="B163" s="146" t="s">
        <v>233</v>
      </c>
      <c r="C163" s="147">
        <v>84</v>
      </c>
      <c r="D163" s="59" t="str">
        <f>VLOOKUP(Tableau2[[#This Row],[Nom]],'2009'!A114:B230,1,FALSE)</f>
        <v>FORCHELET</v>
      </c>
      <c r="E163" s="59" t="str">
        <f>VLOOKUP(Tableau2[[#This Row],[Prénom]],'2009'!B114:C230,1,FALSE)</f>
        <v>Joël</v>
      </c>
      <c r="F163" s="53">
        <f>IF(Tableau2[[#This Row],[Nom]]=Tableau2[[#This Row],[2009.1]],IF(Tableau2[[#This Row],[2009.2]]=Tableau2[[#This Row],[Prénom]],1,0),0)</f>
        <v>1</v>
      </c>
    </row>
    <row r="164" spans="1:6" ht="15" customHeight="1" x14ac:dyDescent="0.25">
      <c r="A164" s="146" t="s">
        <v>269</v>
      </c>
      <c r="B164" s="146" t="s">
        <v>153</v>
      </c>
      <c r="C164" s="147">
        <v>60</v>
      </c>
      <c r="D164" s="59" t="str">
        <f>VLOOKUP(Tableau2[[#This Row],[Nom]],'2009'!A115:B231,1,FALSE)</f>
        <v>FRACHON</v>
      </c>
      <c r="E164" s="59" t="str">
        <f>VLOOKUP(Tableau2[[#This Row],[Prénom]],'2009'!B115:C231,1,FALSE)</f>
        <v>Corine</v>
      </c>
      <c r="F164" s="53">
        <f>IF(Tableau2[[#This Row],[Nom]]=Tableau2[[#This Row],[2009.1]],IF(Tableau2[[#This Row],[2009.2]]=Tableau2[[#This Row],[Prénom]],1,0),0)</f>
        <v>1</v>
      </c>
    </row>
    <row r="165" spans="1:6" ht="15" customHeight="1" x14ac:dyDescent="0.25">
      <c r="A165" s="146" t="s">
        <v>365</v>
      </c>
      <c r="B165" s="146" t="s">
        <v>366</v>
      </c>
      <c r="C165" s="147">
        <v>90</v>
      </c>
      <c r="D165" s="59" t="str">
        <f>VLOOKUP(Tableau2[[#This Row],[Nom]],'2009'!A119:B235,1,FALSE)</f>
        <v>FRIDELANCE</v>
      </c>
      <c r="E165" s="59" t="str">
        <f>VLOOKUP(Tableau2[[#This Row],[Prénom]],'2009'!B119:C235,1,FALSE)</f>
        <v>Maxime</v>
      </c>
      <c r="F165" s="53">
        <f>IF(Tableau2[[#This Row],[Nom]]=Tableau2[[#This Row],[2009.1]],IF(Tableau2[[#This Row],[2009.2]]=Tableau2[[#This Row],[Prénom]],1,0),0)</f>
        <v>1</v>
      </c>
    </row>
    <row r="166" spans="1:6" ht="15" customHeight="1" x14ac:dyDescent="0.25">
      <c r="A166" s="146" t="s">
        <v>281</v>
      </c>
      <c r="B166" s="146" t="s">
        <v>280</v>
      </c>
      <c r="C166" s="147">
        <v>77</v>
      </c>
      <c r="D166" s="59" t="str">
        <f>VLOOKUP(Tableau2[[#This Row],[Nom]],'2009'!A120:B236,1,FALSE)</f>
        <v>FROIDEVAUX</v>
      </c>
      <c r="E166" s="59" t="str">
        <f>VLOOKUP(Tableau2[[#This Row],[Prénom]],'2009'!B120:C236,1,FALSE)</f>
        <v>Christelle</v>
      </c>
      <c r="F166" s="53">
        <f>IF(Tableau2[[#This Row],[Nom]]=Tableau2[[#This Row],[2009.1]],IF(Tableau2[[#This Row],[2009.2]]=Tableau2[[#This Row],[Prénom]],1,0),0)</f>
        <v>1</v>
      </c>
    </row>
    <row r="167" spans="1:6" ht="15" customHeight="1" x14ac:dyDescent="0.25">
      <c r="A167" s="146" t="s">
        <v>360</v>
      </c>
      <c r="B167" s="146" t="s">
        <v>361</v>
      </c>
      <c r="C167" s="147">
        <v>87</v>
      </c>
      <c r="D167" s="59" t="str">
        <f>VLOOKUP(Tableau2[[#This Row],[Nom]],'2009'!A121:B237,1,FALSE)</f>
        <v>FURER</v>
      </c>
      <c r="E167" s="59" t="str">
        <f>VLOOKUP(Tableau2[[#This Row],[Prénom]],'2009'!B121:C237,1,FALSE)</f>
        <v>Stéphane</v>
      </c>
      <c r="F167" s="53">
        <f>IF(Tableau2[[#This Row],[Nom]]=Tableau2[[#This Row],[2009.1]],IF(Tableau2[[#This Row],[2009.2]]=Tableau2[[#This Row],[Prénom]],1,0),0)</f>
        <v>1</v>
      </c>
    </row>
    <row r="168" spans="1:6" ht="15" customHeight="1" x14ac:dyDescent="0.25">
      <c r="A168" s="146" t="s">
        <v>284</v>
      </c>
      <c r="B168" s="146" t="s">
        <v>285</v>
      </c>
      <c r="C168" s="147">
        <v>57</v>
      </c>
      <c r="D168" s="59" t="str">
        <f>VLOOKUP(Tableau2[[#This Row],[Nom]],'2009'!A122:B238,1,FALSE)</f>
        <v>FURIANI</v>
      </c>
      <c r="E168" s="59" t="str">
        <f>VLOOKUP(Tableau2[[#This Row],[Prénom]],'2009'!B122:C238,1,FALSE)</f>
        <v>Max</v>
      </c>
      <c r="F168" s="53">
        <f>IF(Tableau2[[#This Row],[Nom]]=Tableau2[[#This Row],[2009.1]],IF(Tableau2[[#This Row],[2009.2]]=Tableau2[[#This Row],[Prénom]],1,0),0)</f>
        <v>1</v>
      </c>
    </row>
    <row r="169" spans="1:6" ht="15" customHeight="1" x14ac:dyDescent="0.25">
      <c r="A169" s="146" t="s">
        <v>85</v>
      </c>
      <c r="B169" s="146" t="s">
        <v>86</v>
      </c>
      <c r="C169" s="147">
        <v>65</v>
      </c>
      <c r="D169" s="59" t="e">
        <f>VLOOKUP(Tableau2[[#This Row],[Nom]],'2009'!A125:B241,1,FALSE)</f>
        <v>#N/A</v>
      </c>
      <c r="E169" s="59" t="e">
        <f>VLOOKUP(Tableau2[[#This Row],[Prénom]],'2009'!B125:C241,1,FALSE)</f>
        <v>#N/A</v>
      </c>
      <c r="F169" s="53">
        <v>0</v>
      </c>
    </row>
    <row r="170" spans="1:6" ht="15" customHeight="1" x14ac:dyDescent="0.25">
      <c r="A170" s="146" t="s">
        <v>85</v>
      </c>
      <c r="B170" s="146" t="s">
        <v>76</v>
      </c>
      <c r="C170" s="147">
        <v>69</v>
      </c>
      <c r="D170" s="59" t="e">
        <f>VLOOKUP(Tableau2[[#This Row],[Nom]],'2009'!A124:B240,1,FALSE)</f>
        <v>#N/A</v>
      </c>
      <c r="E170" s="59" t="e">
        <f>VLOOKUP(Tableau2[[#This Row],[Prénom]],'2009'!B124:C240,1,FALSE)</f>
        <v>#N/A</v>
      </c>
      <c r="F170" s="53">
        <v>0</v>
      </c>
    </row>
    <row r="171" spans="1:6" ht="15" customHeight="1" x14ac:dyDescent="0.25">
      <c r="A171" s="146" t="s">
        <v>188</v>
      </c>
      <c r="B171" s="146" t="s">
        <v>349</v>
      </c>
      <c r="C171" s="147">
        <v>90</v>
      </c>
      <c r="D171" s="59" t="e">
        <f>VLOOKUP(Tableau2[[#This Row],[Nom]],'2009'!A127:B243,1,FALSE)</f>
        <v>#N/A</v>
      </c>
      <c r="E171" s="59" t="e">
        <f>VLOOKUP(Tableau2[[#This Row],[Prénom]],'2009'!B127:C243,1,FALSE)</f>
        <v>#N/A</v>
      </c>
      <c r="F171" s="53">
        <v>0</v>
      </c>
    </row>
    <row r="172" spans="1:6" ht="15" customHeight="1" x14ac:dyDescent="0.25">
      <c r="A172" s="146" t="s">
        <v>188</v>
      </c>
      <c r="B172" s="146" t="s">
        <v>191</v>
      </c>
      <c r="C172" s="147">
        <v>68</v>
      </c>
      <c r="D172" s="59" t="e">
        <f>VLOOKUP(Tableau2[[#This Row],[Nom]],'2009'!A126:B242,1,FALSE)</f>
        <v>#N/A</v>
      </c>
      <c r="E172" s="59" t="e">
        <f>VLOOKUP(Tableau2[[#This Row],[Prénom]],'2009'!B126:C242,1,FALSE)</f>
        <v>#N/A</v>
      </c>
      <c r="F172" s="53">
        <v>0</v>
      </c>
    </row>
    <row r="173" spans="1:6" ht="15" customHeight="1" x14ac:dyDescent="0.25">
      <c r="A173" s="146" t="s">
        <v>390</v>
      </c>
      <c r="B173" s="146" t="s">
        <v>392</v>
      </c>
      <c r="C173" s="147">
        <v>95</v>
      </c>
      <c r="D173" s="59" t="e">
        <f>VLOOKUP(Tableau2[[#This Row],[Nom]],'2009'!A130:B246,1,FALSE)</f>
        <v>#N/A</v>
      </c>
      <c r="E173" s="59" t="e">
        <f>VLOOKUP(Tableau2[[#This Row],[Prénom]],'2009'!B130:C246,1,FALSE)</f>
        <v>#N/A</v>
      </c>
      <c r="F173" s="53">
        <v>0</v>
      </c>
    </row>
    <row r="174" spans="1:6" ht="15" customHeight="1" x14ac:dyDescent="0.25">
      <c r="A174" s="146" t="s">
        <v>390</v>
      </c>
      <c r="B174" s="146" t="s">
        <v>391</v>
      </c>
      <c r="C174" s="147">
        <v>60</v>
      </c>
      <c r="D174" s="59" t="e">
        <f>VLOOKUP(Tableau2[[#This Row],[Nom]],'2009'!A131:B247,1,FALSE)</f>
        <v>#N/A</v>
      </c>
      <c r="E174" s="59" t="e">
        <f>VLOOKUP(Tableau2[[#This Row],[Prénom]],'2009'!B131:C247,1,FALSE)</f>
        <v>#N/A</v>
      </c>
      <c r="F174" s="53">
        <v>0</v>
      </c>
    </row>
    <row r="175" spans="1:6" ht="15" customHeight="1" x14ac:dyDescent="0.25">
      <c r="A175" s="146" t="s">
        <v>357</v>
      </c>
      <c r="B175" s="146" t="s">
        <v>358</v>
      </c>
      <c r="C175" s="147">
        <v>89</v>
      </c>
      <c r="D175" s="59" t="str">
        <f>VLOOKUP(Tableau2[[#This Row],[Nom]],'2009'!A132:B248,1,FALSE)</f>
        <v>GENOUD</v>
      </c>
      <c r="E175" s="59" t="str">
        <f>VLOOKUP(Tableau2[[#This Row],[Prénom]],'2009'!B132:C248,1,FALSE)</f>
        <v>Kevin</v>
      </c>
      <c r="F175" s="53">
        <f>IF(Tableau2[[#This Row],[Nom]]=Tableau2[[#This Row],[2009.1]],IF(Tableau2[[#This Row],[2009.2]]=Tableau2[[#This Row],[Prénom]],1,0),0)</f>
        <v>1</v>
      </c>
    </row>
    <row r="176" spans="1:6" ht="15" customHeight="1" x14ac:dyDescent="0.25">
      <c r="A176" s="146" t="s">
        <v>396</v>
      </c>
      <c r="B176" s="146" t="s">
        <v>343</v>
      </c>
      <c r="C176" s="147">
        <v>83</v>
      </c>
      <c r="D176" s="59" t="e">
        <f>VLOOKUP(Tableau2[[#This Row],[Nom]],'2009'!A136:B252,1,FALSE)</f>
        <v>#N/A</v>
      </c>
      <c r="E176" s="59" t="e">
        <f>VLOOKUP(Tableau2[[#This Row],[Prénom]],'2009'!B136:C252,1,FALSE)</f>
        <v>#N/A</v>
      </c>
      <c r="F176" s="53">
        <v>0</v>
      </c>
    </row>
    <row r="177" spans="1:6" ht="15" customHeight="1" x14ac:dyDescent="0.25">
      <c r="A177" s="146" t="s">
        <v>231</v>
      </c>
      <c r="B177" s="146" t="s">
        <v>232</v>
      </c>
      <c r="C177" s="147">
        <v>45</v>
      </c>
      <c r="D177" s="59" t="e">
        <f>VLOOKUP(Tableau2[[#This Row],[Nom]],'2009'!A141:B257,1,FALSE)</f>
        <v>#N/A</v>
      </c>
      <c r="E177" s="59" t="e">
        <f>VLOOKUP(Tableau2[[#This Row],[Prénom]],'2009'!B141:C257,1,FALSE)</f>
        <v>#N/A</v>
      </c>
      <c r="F177" s="53">
        <v>0</v>
      </c>
    </row>
    <row r="178" spans="1:6" ht="15" customHeight="1" x14ac:dyDescent="0.25">
      <c r="A178" s="146" t="s">
        <v>231</v>
      </c>
      <c r="B178" s="146" t="s">
        <v>337</v>
      </c>
      <c r="C178" s="147">
        <v>80</v>
      </c>
      <c r="D178" s="59" t="e">
        <f>VLOOKUP(Tableau2[[#This Row],[Nom]],'2009'!A143:B259,1,FALSE)</f>
        <v>#N/A</v>
      </c>
      <c r="E178" s="59" t="e">
        <f>VLOOKUP(Tableau2[[#This Row],[Prénom]],'2009'!B143:C259,1,FALSE)</f>
        <v>#N/A</v>
      </c>
      <c r="F178" s="53">
        <v>0</v>
      </c>
    </row>
    <row r="179" spans="1:6" ht="15" customHeight="1" x14ac:dyDescent="0.25">
      <c r="A179" s="146" t="s">
        <v>231</v>
      </c>
      <c r="B179" s="146" t="s">
        <v>193</v>
      </c>
      <c r="C179" s="147">
        <v>75</v>
      </c>
      <c r="D179" s="59" t="e">
        <f>VLOOKUP(Tableau2[[#This Row],[Nom]],'2009'!A142:B258,1,FALSE)</f>
        <v>#N/A</v>
      </c>
      <c r="E179" s="59" t="e">
        <f>VLOOKUP(Tableau2[[#This Row],[Prénom]],'2009'!B142:C258,1,FALSE)</f>
        <v>#N/A</v>
      </c>
      <c r="F179" s="53">
        <v>0</v>
      </c>
    </row>
    <row r="180" spans="1:6" ht="15" customHeight="1" x14ac:dyDescent="0.25">
      <c r="A180" s="146" t="s">
        <v>290</v>
      </c>
      <c r="B180" s="146" t="s">
        <v>291</v>
      </c>
      <c r="C180" s="147">
        <v>88</v>
      </c>
      <c r="D180" s="59" t="str">
        <f>VLOOKUP(Tableau2[[#This Row],[Nom]],'2009'!A151:B267,1,FALSE)</f>
        <v>GUIDUCCI</v>
      </c>
      <c r="E180" s="59" t="e">
        <f>VLOOKUP(Tableau2[[#This Row],[Prénom]],'2009'!B151:C267,1,FALSE)</f>
        <v>#N/A</v>
      </c>
      <c r="F180" s="53">
        <v>0</v>
      </c>
    </row>
    <row r="181" spans="1:6" ht="15" customHeight="1" x14ac:dyDescent="0.25">
      <c r="A181" s="146" t="s">
        <v>202</v>
      </c>
      <c r="B181" s="146" t="s">
        <v>203</v>
      </c>
      <c r="C181" s="147">
        <v>84</v>
      </c>
      <c r="D181" s="59" t="e">
        <f>VLOOKUP(Tableau2[[#This Row],[Nom]],'2009'!A152:B268,1,FALSE)</f>
        <v>#N/A</v>
      </c>
      <c r="E181" s="59" t="e">
        <f>VLOOKUP(Tableau2[[#This Row],[Prénom]],'2009'!B152:C268,1,FALSE)</f>
        <v>#N/A</v>
      </c>
      <c r="F181" s="53">
        <v>0</v>
      </c>
    </row>
    <row r="182" spans="1:6" ht="15" customHeight="1" x14ac:dyDescent="0.25">
      <c r="A182" s="146" t="s">
        <v>202</v>
      </c>
      <c r="B182" s="146" t="s">
        <v>388</v>
      </c>
      <c r="C182" s="147">
        <v>89</v>
      </c>
      <c r="D182" s="59" t="e">
        <f>VLOOKUP(Tableau2[[#This Row],[Nom]],'2009'!A153:B269,1,FALSE)</f>
        <v>#N/A</v>
      </c>
      <c r="E182" s="59" t="e">
        <f>VLOOKUP(Tableau2[[#This Row],[Prénom]],'2009'!B153:C269,1,FALSE)</f>
        <v>#N/A</v>
      </c>
      <c r="F182" s="53">
        <v>0</v>
      </c>
    </row>
    <row r="183" spans="1:6" ht="15" customHeight="1" x14ac:dyDescent="0.25">
      <c r="A183" s="146" t="s">
        <v>95</v>
      </c>
      <c r="B183" s="146" t="s">
        <v>204</v>
      </c>
      <c r="C183" s="147">
        <v>85</v>
      </c>
      <c r="D183" s="59" t="str">
        <f>VLOOKUP(Tableau2[[#This Row],[Nom]],'2009'!A157:B273,1,FALSE)</f>
        <v>HAEFLIGER</v>
      </c>
      <c r="E183" s="59" t="e">
        <f>VLOOKUP(Tableau2[[#This Row],[Prénom]],'2009'!B157:C273,1,FALSE)</f>
        <v>#N/A</v>
      </c>
      <c r="F183" s="53">
        <v>0</v>
      </c>
    </row>
    <row r="184" spans="1:6" ht="15" customHeight="1" x14ac:dyDescent="0.25">
      <c r="A184" s="146" t="s">
        <v>95</v>
      </c>
      <c r="B184" s="146" t="s">
        <v>222</v>
      </c>
      <c r="C184" s="147">
        <v>88</v>
      </c>
      <c r="D184" s="59" t="str">
        <f>VLOOKUP(Tableau2[[#This Row],[Nom]],'2009'!A156:B272,1,FALSE)</f>
        <v>HAEFLIGER</v>
      </c>
      <c r="E184" s="59" t="e">
        <f>VLOOKUP(Tableau2[[#This Row],[Prénom]],'2009'!B156:C272,1,FALSE)</f>
        <v>#N/A</v>
      </c>
      <c r="F184" s="53">
        <v>0</v>
      </c>
    </row>
    <row r="185" spans="1:6" ht="15" customHeight="1" x14ac:dyDescent="0.25">
      <c r="A185" s="146" t="s">
        <v>96</v>
      </c>
      <c r="B185" s="146" t="s">
        <v>34</v>
      </c>
      <c r="C185" s="147">
        <v>50</v>
      </c>
      <c r="D185" s="59" t="str">
        <f>VLOOKUP(Tableau2[[#This Row],[Nom]],'2009'!A158:B274,1,FALSE)</f>
        <v>HEIZ</v>
      </c>
      <c r="E185" s="59" t="str">
        <f>VLOOKUP(Tableau2[[#This Row],[Prénom]],'2009'!B158:C274,1,FALSE)</f>
        <v>Daniel</v>
      </c>
      <c r="F185" s="53">
        <f>IF(Tableau2[[#This Row],[Nom]]=Tableau2[[#This Row],[2009.1]],IF(Tableau2[[#This Row],[2009.2]]=Tableau2[[#This Row],[Prénom]],1,0),0)</f>
        <v>1</v>
      </c>
    </row>
    <row r="186" spans="1:6" ht="15" customHeight="1" x14ac:dyDescent="0.25">
      <c r="A186" s="146" t="s">
        <v>97</v>
      </c>
      <c r="B186" s="146" t="s">
        <v>98</v>
      </c>
      <c r="C186" s="147">
        <v>62</v>
      </c>
      <c r="D186" s="59" t="e">
        <f>VLOOKUP(Tableau2[[#This Row],[Nom]],'2009'!A163:B279,1,FALSE)</f>
        <v>#N/A</v>
      </c>
      <c r="E186" s="59" t="e">
        <f>VLOOKUP(Tableau2[[#This Row],[Prénom]],'2009'!B163:C279,1,FALSE)</f>
        <v>#N/A</v>
      </c>
      <c r="F186" s="53">
        <v>0</v>
      </c>
    </row>
    <row r="187" spans="1:6" ht="15" customHeight="1" x14ac:dyDescent="0.25">
      <c r="A187" s="146" t="s">
        <v>371</v>
      </c>
      <c r="B187" s="146" t="s">
        <v>313</v>
      </c>
      <c r="C187" s="147">
        <v>81</v>
      </c>
      <c r="D187" s="59" t="e">
        <f>VLOOKUP(Tableau2[[#This Row],[Nom]],'2009'!A164:B280,1,FALSE)</f>
        <v>#N/A</v>
      </c>
      <c r="E187" s="59" t="e">
        <f>VLOOKUP(Tableau2[[#This Row],[Prénom]],'2009'!B164:C280,1,FALSE)</f>
        <v>#N/A</v>
      </c>
      <c r="F187" s="53">
        <v>0</v>
      </c>
    </row>
    <row r="188" spans="1:6" ht="15" customHeight="1" x14ac:dyDescent="0.25">
      <c r="A188" s="146" t="s">
        <v>292</v>
      </c>
      <c r="B188" s="146" t="s">
        <v>293</v>
      </c>
      <c r="C188" s="147">
        <v>86</v>
      </c>
      <c r="D188" s="59" t="str">
        <f>VLOOKUP(Tableau2[[#This Row],[Nom]],'2009'!A168:B284,1,FALSE)</f>
        <v>HOSE</v>
      </c>
      <c r="E188" s="59" t="str">
        <f>VLOOKUP(Tableau2[[#This Row],[Prénom]],'2009'!B168:C284,1,FALSE)</f>
        <v>Christopher</v>
      </c>
      <c r="F188" s="53">
        <f>IF(Tableau2[[#This Row],[Nom]]=Tableau2[[#This Row],[2009.1]],IF(Tableau2[[#This Row],[2009.2]]=Tableau2[[#This Row],[Prénom]],1,0),0)</f>
        <v>1</v>
      </c>
    </row>
    <row r="189" spans="1:6" ht="15" customHeight="1" x14ac:dyDescent="0.25">
      <c r="A189" s="146" t="s">
        <v>102</v>
      </c>
      <c r="B189" s="146" t="s">
        <v>104</v>
      </c>
      <c r="C189" s="147">
        <v>50</v>
      </c>
      <c r="D189" s="59" t="e">
        <f>VLOOKUP(Tableau2[[#This Row],[Nom]],'2009'!A171:B287,1,FALSE)</f>
        <v>#N/A</v>
      </c>
      <c r="E189" s="59" t="e">
        <f>VLOOKUP(Tableau2[[#This Row],[Prénom]],'2009'!B171:C287,1,FALSE)</f>
        <v>#N/A</v>
      </c>
      <c r="F189" s="53">
        <v>0</v>
      </c>
    </row>
    <row r="190" spans="1:6" ht="15" customHeight="1" x14ac:dyDescent="0.25">
      <c r="A190" s="146" t="s">
        <v>102</v>
      </c>
      <c r="B190" s="146" t="s">
        <v>103</v>
      </c>
      <c r="C190" s="147">
        <v>49</v>
      </c>
      <c r="D190" s="59" t="e">
        <f>VLOOKUP(Tableau2[[#This Row],[Nom]],'2009'!A170:B286,1,FALSE)</f>
        <v>#N/A</v>
      </c>
      <c r="E190" s="59" t="e">
        <f>VLOOKUP(Tableau2[[#This Row],[Prénom]],'2009'!B170:C286,1,FALSE)</f>
        <v>#N/A</v>
      </c>
      <c r="F190" s="53">
        <v>0</v>
      </c>
    </row>
    <row r="191" spans="1:6" ht="15" customHeight="1" x14ac:dyDescent="0.25">
      <c r="A191" s="146" t="s">
        <v>105</v>
      </c>
      <c r="B191" s="146" t="s">
        <v>106</v>
      </c>
      <c r="C191" s="147">
        <v>55</v>
      </c>
      <c r="D191" s="59" t="str">
        <f>VLOOKUP(Tableau2[[#This Row],[Nom]],'2009'!A172:B288,1,FALSE)</f>
        <v>HURKO</v>
      </c>
      <c r="E191" s="59" t="str">
        <f>VLOOKUP(Tableau2[[#This Row],[Prénom]],'2009'!B172:C288,1,FALSE)</f>
        <v>Pierre</v>
      </c>
      <c r="F191" s="53">
        <f>IF(Tableau2[[#This Row],[Nom]]=Tableau2[[#This Row],[2009.1]],IF(Tableau2[[#This Row],[2009.2]]=Tableau2[[#This Row],[Prénom]],1,0),0)</f>
        <v>1</v>
      </c>
    </row>
    <row r="192" spans="1:6" ht="15" customHeight="1" x14ac:dyDescent="0.25">
      <c r="A192" s="146" t="s">
        <v>331</v>
      </c>
      <c r="B192" s="146" t="s">
        <v>356</v>
      </c>
      <c r="C192" s="147">
        <v>89</v>
      </c>
      <c r="D192" s="59" t="str">
        <f>VLOOKUP(Tableau2[[#This Row],[Nom]],'2009'!A174:B290,1,FALSE)</f>
        <v>HURNI</v>
      </c>
      <c r="E192" s="59" t="str">
        <f>VLOOKUP(Tableau2[[#This Row],[Prénom]],'2009'!B174:C290,1,FALSE)</f>
        <v>Guerric</v>
      </c>
      <c r="F192" s="53">
        <f>IF(Tableau2[[#This Row],[Nom]]=Tableau2[[#This Row],[2009.1]],IF(Tableau2[[#This Row],[2009.2]]=Tableau2[[#This Row],[Prénom]],1,0),0)</f>
        <v>1</v>
      </c>
    </row>
    <row r="193" spans="1:6" ht="15" customHeight="1" x14ac:dyDescent="0.25">
      <c r="A193" s="146" t="s">
        <v>331</v>
      </c>
      <c r="B193" s="146" t="s">
        <v>57</v>
      </c>
      <c r="C193" s="147">
        <v>62</v>
      </c>
      <c r="D193" s="59" t="str">
        <f>VLOOKUP(Tableau2[[#This Row],[Nom]],'2009'!A173:B289,1,FALSE)</f>
        <v>HURNI</v>
      </c>
      <c r="E193" s="59" t="str">
        <f>VLOOKUP(Tableau2[[#This Row],[Prénom]],'2009'!B173:C289,1,FALSE)</f>
        <v>Patrick</v>
      </c>
      <c r="F193" s="53">
        <f>IF(Tableau2[[#This Row],[Nom]]=Tableau2[[#This Row],[2009.1]],IF(Tableau2[[#This Row],[2009.2]]=Tableau2[[#This Row],[Prénom]],1,0),0)</f>
        <v>1</v>
      </c>
    </row>
    <row r="194" spans="1:6" ht="15" customHeight="1" x14ac:dyDescent="0.25">
      <c r="A194" s="146" t="s">
        <v>229</v>
      </c>
      <c r="B194" s="146" t="s">
        <v>274</v>
      </c>
      <c r="C194" s="147">
        <v>83</v>
      </c>
      <c r="D194" s="59" t="str">
        <f>VLOOKUP(Tableau2[[#This Row],[Nom]],'2009'!A180:B296,1,FALSE)</f>
        <v>JEANNERET</v>
      </c>
      <c r="E194" s="59" t="e">
        <f>VLOOKUP(Tableau2[[#This Row],[Prénom]],'2009'!B180:C296,1,FALSE)</f>
        <v>#N/A</v>
      </c>
      <c r="F194" s="53">
        <v>0</v>
      </c>
    </row>
    <row r="195" spans="1:6" ht="15" customHeight="1" x14ac:dyDescent="0.25">
      <c r="A195" s="146" t="s">
        <v>229</v>
      </c>
      <c r="B195" s="146" t="s">
        <v>136</v>
      </c>
      <c r="C195" s="147">
        <v>66</v>
      </c>
      <c r="D195" s="59" t="str">
        <f>VLOOKUP(Tableau2[[#This Row],[Nom]],'2009'!A179:B295,1,FALSE)</f>
        <v>JEANNERET</v>
      </c>
      <c r="E195" s="59" t="str">
        <f>VLOOKUP(Tableau2[[#This Row],[Prénom]],'2009'!B179:C295,1,FALSE)</f>
        <v>Olivier</v>
      </c>
      <c r="F195" s="53">
        <f>IF(Tableau2[[#This Row],[Nom]]=Tableau2[[#This Row],[2009.1]],IF(Tableau2[[#This Row],[2009.2]]=Tableau2[[#This Row],[Prénom]],1,0),0)</f>
        <v>1</v>
      </c>
    </row>
    <row r="196" spans="1:6" ht="15" customHeight="1" x14ac:dyDescent="0.25">
      <c r="A196" s="146" t="s">
        <v>344</v>
      </c>
      <c r="B196" s="146" t="s">
        <v>345</v>
      </c>
      <c r="C196" s="147">
        <v>57</v>
      </c>
      <c r="D196" s="59" t="str">
        <f>VLOOKUP(Tableau2[[#This Row],[Nom]],'2009'!A181:B297,1,FALSE)</f>
        <v>JEREZ</v>
      </c>
      <c r="E196" s="59" t="str">
        <f>VLOOKUP(Tableau2[[#This Row],[Prénom]],'2009'!B181:C297,1,FALSE)</f>
        <v>Alfonso</v>
      </c>
      <c r="F196" s="53">
        <f>IF(Tableau2[[#This Row],[Nom]]=Tableau2[[#This Row],[2009.1]],IF(Tableau2[[#This Row],[2009.2]]=Tableau2[[#This Row],[Prénom]],1,0),0)</f>
        <v>1</v>
      </c>
    </row>
    <row r="197" spans="1:6" ht="15" customHeight="1" x14ac:dyDescent="0.25">
      <c r="A197" s="146" t="s">
        <v>344</v>
      </c>
      <c r="B197" s="146" t="s">
        <v>346</v>
      </c>
      <c r="C197" s="147">
        <v>57</v>
      </c>
      <c r="D197" s="59" t="str">
        <f>VLOOKUP(Tableau2[[#This Row],[Nom]],'2009'!A182:B298,1,FALSE)</f>
        <v>JEREZ</v>
      </c>
      <c r="E197" s="59" t="str">
        <f>VLOOKUP(Tableau2[[#This Row],[Prénom]],'2009'!B182:C298,1,FALSE)</f>
        <v>Nuria</v>
      </c>
      <c r="F197" s="53">
        <f>IF(Tableau2[[#This Row],[Nom]]=Tableau2[[#This Row],[2009.1]],IF(Tableau2[[#This Row],[2009.2]]=Tableau2[[#This Row],[Prénom]],1,0),0)</f>
        <v>1</v>
      </c>
    </row>
    <row r="198" spans="1:6" ht="15" customHeight="1" x14ac:dyDescent="0.25">
      <c r="A198" s="146" t="s">
        <v>108</v>
      </c>
      <c r="B198" s="146" t="s">
        <v>110</v>
      </c>
      <c r="C198" s="147">
        <v>55</v>
      </c>
      <c r="D198" s="59" t="e">
        <f>VLOOKUP(Tableau2[[#This Row],[Nom]],'2009'!A183:B299,1,FALSE)</f>
        <v>#N/A</v>
      </c>
      <c r="E198" s="59" t="e">
        <f>VLOOKUP(Tableau2[[#This Row],[Prénom]],'2009'!B183:C299,1,FALSE)</f>
        <v>#N/A</v>
      </c>
      <c r="F198" s="53">
        <v>0</v>
      </c>
    </row>
    <row r="199" spans="1:6" ht="15" customHeight="1" x14ac:dyDescent="0.25">
      <c r="A199" s="146" t="s">
        <v>108</v>
      </c>
      <c r="B199" s="146" t="s">
        <v>109</v>
      </c>
      <c r="C199" s="147">
        <v>54</v>
      </c>
      <c r="D199" s="59" t="e">
        <f>VLOOKUP(Tableau2[[#This Row],[Nom]],'2009'!A185:B301,1,FALSE)</f>
        <v>#N/A</v>
      </c>
      <c r="E199" s="59" t="e">
        <f>VLOOKUP(Tableau2[[#This Row],[Prénom]],'2009'!B185:C301,1,FALSE)</f>
        <v>#N/A</v>
      </c>
      <c r="F199" s="53">
        <v>0</v>
      </c>
    </row>
    <row r="200" spans="1:6" ht="15" customHeight="1" x14ac:dyDescent="0.25">
      <c r="A200" s="146" t="s">
        <v>383</v>
      </c>
      <c r="B200" s="146" t="s">
        <v>82</v>
      </c>
      <c r="C200" s="147">
        <v>87</v>
      </c>
      <c r="D200" s="59" t="e">
        <f>VLOOKUP(Tableau2[[#This Row],[Nom]],'2009'!A186:B302,1,FALSE)</f>
        <v>#N/A</v>
      </c>
      <c r="E200" s="59" t="str">
        <f>VLOOKUP(Tableau2[[#This Row],[Prénom]],'2009'!B186:C302,1,FALSE)</f>
        <v>Nicolas</v>
      </c>
      <c r="F200" s="53">
        <v>0</v>
      </c>
    </row>
    <row r="201" spans="1:6" ht="15" customHeight="1" x14ac:dyDescent="0.25">
      <c r="A201" s="146" t="s">
        <v>339</v>
      </c>
      <c r="B201" s="146" t="s">
        <v>299</v>
      </c>
      <c r="C201" s="147">
        <v>89</v>
      </c>
      <c r="D201" s="59" t="str">
        <f>VLOOKUP(Tableau2[[#This Row],[Nom]],'2009'!A187:B303,1,FALSE)</f>
        <v>KLAUS</v>
      </c>
      <c r="E201" s="59" t="str">
        <f>VLOOKUP(Tableau2[[#This Row],[Prénom]],'2009'!B187:C303,1,FALSE)</f>
        <v>Julien</v>
      </c>
      <c r="F201" s="53">
        <f>IF(Tableau2[[#This Row],[Nom]]=Tableau2[[#This Row],[2009.1]],IF(Tableau2[[#This Row],[2009.2]]=Tableau2[[#This Row],[Prénom]],1,0),0)</f>
        <v>1</v>
      </c>
    </row>
    <row r="202" spans="1:6" ht="15" customHeight="1" x14ac:dyDescent="0.25">
      <c r="A202" s="146" t="s">
        <v>212</v>
      </c>
      <c r="B202" s="146" t="s">
        <v>210</v>
      </c>
      <c r="C202" s="147">
        <v>57</v>
      </c>
      <c r="D202" s="59" t="e">
        <f>VLOOKUP(Tableau2[[#This Row],[Nom]],'2009'!A190:B306,1,FALSE)</f>
        <v>#N/A</v>
      </c>
      <c r="E202" s="59" t="e">
        <f>VLOOKUP(Tableau2[[#This Row],[Prénom]],'2009'!B190:C306,1,FALSE)</f>
        <v>#N/A</v>
      </c>
      <c r="F202" s="53">
        <v>0</v>
      </c>
    </row>
    <row r="203" spans="1:6" ht="15" customHeight="1" x14ac:dyDescent="0.25">
      <c r="A203" s="146" t="s">
        <v>212</v>
      </c>
      <c r="B203" s="146" t="s">
        <v>211</v>
      </c>
      <c r="C203" s="147">
        <v>55</v>
      </c>
      <c r="D203" s="59" t="e">
        <f>VLOOKUP(Tableau2[[#This Row],[Nom]],'2009'!A189:B305,1,FALSE)</f>
        <v>#N/A</v>
      </c>
      <c r="E203" s="59" t="e">
        <f>VLOOKUP(Tableau2[[#This Row],[Prénom]],'2009'!B189:C305,1,FALSE)</f>
        <v>#N/A</v>
      </c>
      <c r="F203" s="53">
        <v>0</v>
      </c>
    </row>
    <row r="204" spans="1:6" ht="15" customHeight="1" x14ac:dyDescent="0.25">
      <c r="A204" s="146" t="s">
        <v>115</v>
      </c>
      <c r="B204" s="146" t="s">
        <v>117</v>
      </c>
      <c r="C204" s="147">
        <v>51</v>
      </c>
      <c r="D204" s="59" t="str">
        <f>VLOOKUP(Tableau2[[#This Row],[Nom]],'2009'!A202:B318,1,FALSE)</f>
        <v>MAIRE</v>
      </c>
      <c r="E204" s="59" t="e">
        <f>VLOOKUP(Tableau2[[#This Row],[Prénom]],'2009'!B202:C318,1,FALSE)</f>
        <v>#N/A</v>
      </c>
      <c r="F204" s="53">
        <v>0</v>
      </c>
    </row>
    <row r="205" spans="1:6" ht="15" customHeight="1" x14ac:dyDescent="0.25">
      <c r="A205" s="146" t="s">
        <v>115</v>
      </c>
      <c r="B205" s="146" t="s">
        <v>116</v>
      </c>
      <c r="C205" s="147">
        <v>52</v>
      </c>
      <c r="D205" s="59" t="str">
        <f>VLOOKUP(Tableau2[[#This Row],[Nom]],'2009'!A201:B317,1,FALSE)</f>
        <v>MAIRE</v>
      </c>
      <c r="E205" s="59" t="str">
        <f>VLOOKUP(Tableau2[[#This Row],[Prénom]],'2009'!B201:C317,1,FALSE)</f>
        <v>Maurice</v>
      </c>
      <c r="F205" s="53">
        <f>IF(Tableau2[[#This Row],[Nom]]=Tableau2[[#This Row],[2009.1]],IF(Tableau2[[#This Row],[2009.2]]=Tableau2[[#This Row],[Prénom]],1,0),0)</f>
        <v>1</v>
      </c>
    </row>
    <row r="206" spans="1:6" ht="15" customHeight="1" x14ac:dyDescent="0.25">
      <c r="A206" s="146" t="s">
        <v>115</v>
      </c>
      <c r="B206" s="146" t="s">
        <v>375</v>
      </c>
      <c r="C206" s="147">
        <v>85</v>
      </c>
      <c r="D206" s="59" t="str">
        <f>VLOOKUP(Tableau2[[#This Row],[Nom]],'2009'!A204:B320,1,FALSE)</f>
        <v>MAIRE</v>
      </c>
      <c r="E206" s="59" t="e">
        <f>VLOOKUP(Tableau2[[#This Row],[Prénom]],'2009'!B204:C320,1,FALSE)</f>
        <v>#N/A</v>
      </c>
      <c r="F206" s="53">
        <v>0</v>
      </c>
    </row>
    <row r="207" spans="1:6" ht="15" customHeight="1" x14ac:dyDescent="0.25">
      <c r="A207" s="146" t="s">
        <v>220</v>
      </c>
      <c r="B207" s="146" t="s">
        <v>9</v>
      </c>
      <c r="C207" s="147">
        <v>83</v>
      </c>
      <c r="D207" s="59" t="str">
        <f>VLOOKUP(Tableau2[[#This Row],[Nom]],'2009'!A205:B321,1,FALSE)</f>
        <v>MARENDAZ</v>
      </c>
      <c r="E207" s="59" t="str">
        <f>VLOOKUP(Tableau2[[#This Row],[Prénom]],'2009'!B205:C321,1,FALSE)</f>
        <v>Christophe</v>
      </c>
      <c r="F207" s="53">
        <f>IF(Tableau2[[#This Row],[Nom]]=Tableau2[[#This Row],[2009.1]],IF(Tableau2[[#This Row],[2009.2]]=Tableau2[[#This Row],[Prénom]],1,0),0)</f>
        <v>1</v>
      </c>
    </row>
    <row r="208" spans="1:6" ht="15" customHeight="1" x14ac:dyDescent="0.25">
      <c r="A208" s="146" t="s">
        <v>220</v>
      </c>
      <c r="B208" s="146" t="s">
        <v>305</v>
      </c>
      <c r="C208" s="147">
        <v>89</v>
      </c>
      <c r="D208" s="59" t="str">
        <f>VLOOKUP(Tableau2[[#This Row],[Nom]],'2009'!A207:B323,1,FALSE)</f>
        <v>MARENDAZ</v>
      </c>
      <c r="E208" s="59" t="str">
        <f>VLOOKUP(Tableau2[[#This Row],[Prénom]],'2009'!B207:C323,1,FALSE)</f>
        <v>Jonathan</v>
      </c>
      <c r="F208" s="53">
        <f>IF(Tableau2[[#This Row],[Nom]]=Tableau2[[#This Row],[2009.1]],IF(Tableau2[[#This Row],[2009.2]]=Tableau2[[#This Row],[Prénom]],1,0),0)</f>
        <v>1</v>
      </c>
    </row>
    <row r="209" spans="1:6" ht="15" customHeight="1" x14ac:dyDescent="0.25">
      <c r="A209" s="146" t="s">
        <v>213</v>
      </c>
      <c r="B209" s="146" t="s">
        <v>355</v>
      </c>
      <c r="C209" s="147">
        <v>86</v>
      </c>
      <c r="D209" s="59" t="str">
        <f>VLOOKUP(Tableau2[[#This Row],[Nom]],'2009'!A208:B324,1,FALSE)</f>
        <v>MARTIGNIER</v>
      </c>
      <c r="E209" s="59" t="str">
        <f>VLOOKUP(Tableau2[[#This Row],[Prénom]],'2009'!B208:C324,1,FALSE)</f>
        <v>Mathieu</v>
      </c>
      <c r="F209" s="53">
        <f>IF(Tableau2[[#This Row],[Nom]]=Tableau2[[#This Row],[2009.1]],IF(Tableau2[[#This Row],[2009.2]]=Tableau2[[#This Row],[Prénom]],1,0),0)</f>
        <v>1</v>
      </c>
    </row>
    <row r="210" spans="1:6" ht="15" customHeight="1" x14ac:dyDescent="0.25">
      <c r="A210" s="146" t="s">
        <v>118</v>
      </c>
      <c r="B210" s="146" t="s">
        <v>121</v>
      </c>
      <c r="C210" s="147">
        <v>51</v>
      </c>
      <c r="D210" s="59" t="str">
        <f>VLOOKUP(Tableau2[[#This Row],[Nom]],'2009'!A214:B330,1,FALSE)</f>
        <v>MARTIN</v>
      </c>
      <c r="E210" s="59" t="str">
        <f>VLOOKUP(Tableau2[[#This Row],[Prénom]],'2009'!B214:C330,1,FALSE)</f>
        <v>Anne-Rose</v>
      </c>
      <c r="F210" s="53">
        <f>IF(Tableau2[[#This Row],[Nom]]=Tableau2[[#This Row],[2009.1]],IF(Tableau2[[#This Row],[2009.2]]=Tableau2[[#This Row],[Prénom]],1,0),0)</f>
        <v>1</v>
      </c>
    </row>
    <row r="211" spans="1:6" ht="15" customHeight="1" x14ac:dyDescent="0.25">
      <c r="A211" s="146" t="s">
        <v>118</v>
      </c>
      <c r="B211" s="146" t="s">
        <v>119</v>
      </c>
      <c r="C211" s="147">
        <v>59</v>
      </c>
      <c r="D211" s="59" t="str">
        <f>VLOOKUP(Tableau2[[#This Row],[Nom]],'2009'!A222:B338,1,FALSE)</f>
        <v>MARTIN</v>
      </c>
      <c r="E211" s="59" t="str">
        <f>VLOOKUP(Tableau2[[#This Row],[Prénom]],'2009'!B222:C338,1,FALSE)</f>
        <v>Chantal</v>
      </c>
      <c r="F211" s="53">
        <f>IF(Tableau2[[#This Row],[Nom]]=Tableau2[[#This Row],[2009.1]],IF(Tableau2[[#This Row],[2009.2]]=Tableau2[[#This Row],[Prénom]],1,0),0)</f>
        <v>1</v>
      </c>
    </row>
    <row r="212" spans="1:6" ht="15" customHeight="1" x14ac:dyDescent="0.25">
      <c r="A212" s="146" t="s">
        <v>118</v>
      </c>
      <c r="B212" s="146" t="s">
        <v>9</v>
      </c>
      <c r="C212" s="147">
        <v>84</v>
      </c>
      <c r="D212" s="59" t="str">
        <f>VLOOKUP(Tableau2[[#This Row],[Nom]],'2009'!A219:B335,1,FALSE)</f>
        <v>MARTIN</v>
      </c>
      <c r="E212" s="59" t="e">
        <f>VLOOKUP(Tableau2[[#This Row],[Prénom]],'2009'!B219:C335,1,FALSE)</f>
        <v>#N/A</v>
      </c>
      <c r="F212" s="53">
        <v>0</v>
      </c>
    </row>
    <row r="213" spans="1:6" ht="15" customHeight="1" x14ac:dyDescent="0.25">
      <c r="A213" s="60" t="s">
        <v>118</v>
      </c>
      <c r="B213" s="60" t="s">
        <v>123</v>
      </c>
      <c r="C213" s="61">
        <v>49</v>
      </c>
      <c r="D213" s="59" t="str">
        <f>VLOOKUP(Tableau2[[#This Row],[Nom]],'2009'!A220:B336,1,FALSE)</f>
        <v>MARTIN</v>
      </c>
      <c r="E213" s="59" t="e">
        <f>VLOOKUP(Tableau2[[#This Row],[Prénom]],'2009'!B220:C336,1,FALSE)</f>
        <v>#N/A</v>
      </c>
      <c r="F213" s="53">
        <v>0</v>
      </c>
    </row>
    <row r="214" spans="1:6" ht="15" customHeight="1" x14ac:dyDescent="0.25">
      <c r="A214" s="146" t="s">
        <v>118</v>
      </c>
      <c r="B214" s="146" t="s">
        <v>16</v>
      </c>
      <c r="C214" s="147">
        <v>52</v>
      </c>
      <c r="D214" s="59" t="str">
        <f>VLOOKUP(Tableau2[[#This Row],[Nom]],'2009'!A218:B334,1,FALSE)</f>
        <v>MARTIN</v>
      </c>
      <c r="E214" s="59" t="str">
        <f>VLOOKUP(Tableau2[[#This Row],[Prénom]],'2009'!B218:C334,1,FALSE)</f>
        <v>Jean-Daniel</v>
      </c>
      <c r="F214" s="53">
        <f>IF(Tableau2[[#This Row],[Nom]]=Tableau2[[#This Row],[2009.1]],IF(Tableau2[[#This Row],[2009.2]]=Tableau2[[#This Row],[Prénom]],1,0),0)</f>
        <v>1</v>
      </c>
    </row>
    <row r="215" spans="1:6" ht="15" customHeight="1" x14ac:dyDescent="0.25">
      <c r="A215" s="146" t="s">
        <v>118</v>
      </c>
      <c r="B215" s="146" t="s">
        <v>125</v>
      </c>
      <c r="C215" s="147">
        <v>27</v>
      </c>
      <c r="D215" s="59" t="str">
        <f>VLOOKUP(Tableau2[[#This Row],[Nom]],'2009'!A217:B333,1,FALSE)</f>
        <v>MARTIN</v>
      </c>
      <c r="E215" s="59" t="str">
        <f>VLOOKUP(Tableau2[[#This Row],[Prénom]],'2009'!B217:C333,1,FALSE)</f>
        <v>Jean-Louis</v>
      </c>
      <c r="F215" s="53">
        <f>IF(Tableau2[[#This Row],[Nom]]=Tableau2[[#This Row],[2009.1]],IF(Tableau2[[#This Row],[2009.2]]=Tableau2[[#This Row],[Prénom]],1,0),0)</f>
        <v>1</v>
      </c>
    </row>
    <row r="216" spans="1:6" ht="15" customHeight="1" x14ac:dyDescent="0.25">
      <c r="A216" s="146" t="s">
        <v>118</v>
      </c>
      <c r="B216" s="146" t="s">
        <v>45</v>
      </c>
      <c r="C216" s="147">
        <v>57</v>
      </c>
      <c r="D216" s="59" t="str">
        <f>VLOOKUP(Tableau2[[#This Row],[Nom]],'2009'!A221:B337,1,FALSE)</f>
        <v>MARTIN</v>
      </c>
      <c r="E216" s="59" t="str">
        <f>VLOOKUP(Tableau2[[#This Row],[Prénom]],'2009'!B221:C337,1,FALSE)</f>
        <v>Jean-Luc</v>
      </c>
      <c r="F216" s="53">
        <f>IF(Tableau2[[#This Row],[Nom]]=Tableau2[[#This Row],[2009.1]],IF(Tableau2[[#This Row],[2009.2]]=Tableau2[[#This Row],[Prénom]],1,0),0)</f>
        <v>1</v>
      </c>
    </row>
    <row r="217" spans="1:6" ht="15" customHeight="1" x14ac:dyDescent="0.25">
      <c r="A217" s="146" t="s">
        <v>118</v>
      </c>
      <c r="B217" s="146" t="s">
        <v>389</v>
      </c>
      <c r="C217" s="147">
        <v>90</v>
      </c>
      <c r="D217" s="59" t="str">
        <f>VLOOKUP(Tableau2[[#This Row],[Nom]],'2009'!A210:B326,1,FALSE)</f>
        <v>MARTIN</v>
      </c>
      <c r="E217" s="59" t="e">
        <f>VLOOKUP(Tableau2[[#This Row],[Prénom]],'2009'!B210:C326,1,FALSE)</f>
        <v>#N/A</v>
      </c>
      <c r="F217" s="53">
        <v>0</v>
      </c>
    </row>
    <row r="218" spans="1:6" ht="15" customHeight="1" x14ac:dyDescent="0.25">
      <c r="A218" s="146" t="s">
        <v>118</v>
      </c>
      <c r="B218" s="146" t="s">
        <v>399</v>
      </c>
      <c r="C218" s="147">
        <v>71</v>
      </c>
      <c r="D218" s="59" t="str">
        <f>VLOOKUP(Tableau2[[#This Row],[Nom]],'2009'!A212:B328,1,FALSE)</f>
        <v>MARTIN</v>
      </c>
      <c r="E218" s="59" t="e">
        <f>VLOOKUP(Tableau2[[#This Row],[Prénom]],'2009'!B212:C328,1,FALSE)</f>
        <v>#N/A</v>
      </c>
      <c r="F218" s="53">
        <v>0</v>
      </c>
    </row>
    <row r="219" spans="1:6" ht="15" customHeight="1" x14ac:dyDescent="0.25">
      <c r="A219" s="146" t="s">
        <v>118</v>
      </c>
      <c r="B219" s="146" t="s">
        <v>244</v>
      </c>
      <c r="C219" s="147">
        <v>77</v>
      </c>
      <c r="D219" s="59" t="str">
        <f>VLOOKUP(Tableau2[[#This Row],[Nom]],'2009'!A213:B329,1,FALSE)</f>
        <v>MARTIN</v>
      </c>
      <c r="E219" s="59" t="str">
        <f>VLOOKUP(Tableau2[[#This Row],[Prénom]],'2009'!B213:C329,1,FALSE)</f>
        <v>Raphael</v>
      </c>
      <c r="F219" s="53">
        <f>IF(Tableau2[[#This Row],[Nom]]=Tableau2[[#This Row],[2009.1]],IF(Tableau2[[#This Row],[2009.2]]=Tableau2[[#This Row],[Prénom]],1,0),0)</f>
        <v>1</v>
      </c>
    </row>
    <row r="220" spans="1:6" s="63" customFormat="1" ht="15" customHeight="1" x14ac:dyDescent="0.25">
      <c r="A220" s="146" t="s">
        <v>118</v>
      </c>
      <c r="B220" s="146" t="s">
        <v>26</v>
      </c>
      <c r="C220" s="147">
        <v>48</v>
      </c>
      <c r="D220" s="59" t="str">
        <f>VLOOKUP(Tableau2[[#This Row],[Nom]],'2009'!A224:B340,1,FALSE)</f>
        <v>MARTIN</v>
      </c>
      <c r="E220" s="59" t="e">
        <f>VLOOKUP(Tableau2[[#This Row],[Prénom]],'2009'!B224:C340,1,FALSE)</f>
        <v>#N/A</v>
      </c>
      <c r="F220" s="53">
        <v>0</v>
      </c>
    </row>
    <row r="221" spans="1:6" ht="15" customHeight="1" x14ac:dyDescent="0.25">
      <c r="A221" s="146" t="s">
        <v>118</v>
      </c>
      <c r="B221" s="146" t="s">
        <v>240</v>
      </c>
      <c r="C221" s="147">
        <v>76</v>
      </c>
      <c r="D221" s="59" t="str">
        <f>VLOOKUP(Tableau2[[#This Row],[Nom]],'2009'!A211:B327,1,FALSE)</f>
        <v>MARTIN</v>
      </c>
      <c r="E221" s="59" t="str">
        <f>VLOOKUP(Tableau2[[#This Row],[Prénom]],'2009'!B211:C327,1,FALSE)</f>
        <v>Sophie</v>
      </c>
      <c r="F221" s="53">
        <f>IF(Tableau2[[#This Row],[Nom]]=Tableau2[[#This Row],[2009.1]],IF(Tableau2[[#This Row],[2009.2]]=Tableau2[[#This Row],[Prénom]],1,0),0)</f>
        <v>1</v>
      </c>
    </row>
    <row r="222" spans="1:6" ht="15" customHeight="1" x14ac:dyDescent="0.25">
      <c r="A222" s="146" t="s">
        <v>118</v>
      </c>
      <c r="B222" s="146" t="s">
        <v>120</v>
      </c>
      <c r="C222" s="147">
        <v>51</v>
      </c>
      <c r="D222" s="59" t="str">
        <f>VLOOKUP(Tableau2[[#This Row],[Nom]],'2009'!A215:B331,1,FALSE)</f>
        <v>MARTIN</v>
      </c>
      <c r="E222" s="59" t="str">
        <f>VLOOKUP(Tableau2[[#This Row],[Prénom]],'2009'!B215:C331,1,FALSE)</f>
        <v>Thérèse</v>
      </c>
      <c r="F222" s="53">
        <f>IF(Tableau2[[#This Row],[Nom]]=Tableau2[[#This Row],[2009.1]],IF(Tableau2[[#This Row],[2009.2]]=Tableau2[[#This Row],[Prénom]],1,0),0)</f>
        <v>1</v>
      </c>
    </row>
    <row r="223" spans="1:6" ht="15" customHeight="1" x14ac:dyDescent="0.25">
      <c r="A223" s="146" t="s">
        <v>126</v>
      </c>
      <c r="B223" s="146" t="s">
        <v>127</v>
      </c>
      <c r="C223" s="147">
        <v>63</v>
      </c>
      <c r="D223" s="59" t="str">
        <f>VLOOKUP(Tableau2[[#This Row],[Nom]],'2009'!A225:B341,1,FALSE)</f>
        <v xml:space="preserve">MARTIN </v>
      </c>
      <c r="E223" s="59" t="str">
        <f>VLOOKUP(Tableau2[[#This Row],[Prénom]],'2009'!B225:C341,1,FALSE)</f>
        <v>Agnès</v>
      </c>
      <c r="F223" s="53">
        <f>IF(Tableau2[[#This Row],[Nom]]=Tableau2[[#This Row],[2009.1]],IF(Tableau2[[#This Row],[2009.2]]=Tableau2[[#This Row],[Prénom]],1,0),0)</f>
        <v>1</v>
      </c>
    </row>
    <row r="224" spans="1:6" ht="15" customHeight="1" x14ac:dyDescent="0.25">
      <c r="A224" s="146" t="s">
        <v>261</v>
      </c>
      <c r="B224" s="146" t="s">
        <v>262</v>
      </c>
      <c r="C224" s="147">
        <v>54</v>
      </c>
      <c r="D224" s="59" t="e">
        <f>VLOOKUP(Tableau2[[#This Row],[Nom]],'2009'!A227:B343,1,FALSE)</f>
        <v>#N/A</v>
      </c>
      <c r="E224" s="59" t="e">
        <f>VLOOKUP(Tableau2[[#This Row],[Prénom]],'2009'!B227:C343,1,FALSE)</f>
        <v>#N/A</v>
      </c>
      <c r="F224" s="53">
        <v>0</v>
      </c>
    </row>
    <row r="225" spans="1:6" ht="15" customHeight="1" x14ac:dyDescent="0.25">
      <c r="A225" s="146" t="s">
        <v>186</v>
      </c>
      <c r="B225" s="146" t="s">
        <v>187</v>
      </c>
      <c r="C225" s="147">
        <v>38</v>
      </c>
      <c r="D225" s="59" t="str">
        <f>VLOOKUP(Tableau2[[#This Row],[Nom]],'2009'!A228:B344,1,FALSE)</f>
        <v>MICHAUD</v>
      </c>
      <c r="E225" s="59" t="str">
        <f>VLOOKUP(Tableau2[[#This Row],[Prénom]],'2009'!B228:C344,1,FALSE)</f>
        <v>Alec</v>
      </c>
      <c r="F225" s="53">
        <f>IF(Tableau2[[#This Row],[Nom]]=Tableau2[[#This Row],[2009.1]],IF(Tableau2[[#This Row],[2009.2]]=Tableau2[[#This Row],[Prénom]],1,0),0)</f>
        <v>1</v>
      </c>
    </row>
    <row r="226" spans="1:6" ht="15" customHeight="1" x14ac:dyDescent="0.25">
      <c r="A226" s="146" t="s">
        <v>314</v>
      </c>
      <c r="B226" s="146" t="s">
        <v>315</v>
      </c>
      <c r="C226" s="147">
        <v>80</v>
      </c>
      <c r="D226" s="59" t="e">
        <f>VLOOKUP(Tableau2[[#This Row],[Nom]],'2009'!A229:B345,1,FALSE)</f>
        <v>#N/A</v>
      </c>
      <c r="E226" s="59" t="e">
        <f>VLOOKUP(Tableau2[[#This Row],[Prénom]],'2009'!B229:C345,1,FALSE)</f>
        <v>#N/A</v>
      </c>
      <c r="F226" s="53">
        <v>0</v>
      </c>
    </row>
    <row r="227" spans="1:6" ht="15" customHeight="1" x14ac:dyDescent="0.25">
      <c r="A227" s="146" t="s">
        <v>128</v>
      </c>
      <c r="B227" s="146" t="s">
        <v>130</v>
      </c>
      <c r="C227" s="147">
        <v>81</v>
      </c>
      <c r="D227" s="59" t="str">
        <f>VLOOKUP(Tableau2[[#This Row],[Nom]],'2009'!A231:B347,1,FALSE)</f>
        <v>MIVELAZ</v>
      </c>
      <c r="E227" s="59" t="str">
        <f>VLOOKUP(Tableau2[[#This Row],[Prénom]],'2009'!B231:C347,1,FALSE)</f>
        <v>Céline</v>
      </c>
      <c r="F227" s="53">
        <f>IF(Tableau2[[#This Row],[Nom]]=Tableau2[[#This Row],[2009.1]],IF(Tableau2[[#This Row],[2009.2]]=Tableau2[[#This Row],[Prénom]],1,0),0)</f>
        <v>1</v>
      </c>
    </row>
    <row r="228" spans="1:6" ht="15" customHeight="1" x14ac:dyDescent="0.25">
      <c r="A228" s="146" t="s">
        <v>128</v>
      </c>
      <c r="B228" s="146" t="s">
        <v>129</v>
      </c>
      <c r="C228" s="147">
        <v>56</v>
      </c>
      <c r="D228" s="59" t="str">
        <f>VLOOKUP(Tableau2[[#This Row],[Nom]],'2009'!A230:B346,1,FALSE)</f>
        <v>MIVELAZ</v>
      </c>
      <c r="E228" s="59" t="str">
        <f>VLOOKUP(Tableau2[[#This Row],[Prénom]],'2009'!B230:C346,1,FALSE)</f>
        <v>Francine</v>
      </c>
      <c r="F228" s="53">
        <f>IF(Tableau2[[#This Row],[Nom]]=Tableau2[[#This Row],[2009.1]],IF(Tableau2[[#This Row],[2009.2]]=Tableau2[[#This Row],[Prénom]],1,0),0)</f>
        <v>1</v>
      </c>
    </row>
    <row r="229" spans="1:6" ht="15" customHeight="1" x14ac:dyDescent="0.25">
      <c r="A229" s="146" t="s">
        <v>311</v>
      </c>
      <c r="B229" s="146" t="s">
        <v>312</v>
      </c>
      <c r="C229" s="147">
        <v>76</v>
      </c>
      <c r="D229" s="59" t="str">
        <f>VLOOKUP(Tableau2[[#This Row],[Nom]],'2009'!A232:B348,1,FALSE)</f>
        <v>MONTEIRO</v>
      </c>
      <c r="E229" s="59" t="str">
        <f>VLOOKUP(Tableau2[[#This Row],[Prénom]],'2009'!B232:C348,1,FALSE)</f>
        <v>Emanuel</v>
      </c>
      <c r="F229" s="53">
        <f>IF(Tableau2[[#This Row],[Nom]]=Tableau2[[#This Row],[2009.1]],IF(Tableau2[[#This Row],[2009.2]]=Tableau2[[#This Row],[Prénom]],1,0),0)</f>
        <v>1</v>
      </c>
    </row>
    <row r="230" spans="1:6" ht="15" customHeight="1" x14ac:dyDescent="0.25">
      <c r="A230" s="146" t="s">
        <v>131</v>
      </c>
      <c r="B230" s="146" t="s">
        <v>132</v>
      </c>
      <c r="C230" s="147">
        <v>38</v>
      </c>
      <c r="D230" s="59" t="e">
        <f>VLOOKUP(Tableau2[[#This Row],[Nom]],'2009'!A236:B352,1,FALSE)</f>
        <v>#N/A</v>
      </c>
      <c r="E230" s="59" t="e">
        <f>VLOOKUP(Tableau2[[#This Row],[Prénom]],'2009'!B236:C352,1,FALSE)</f>
        <v>#N/A</v>
      </c>
      <c r="F230" s="53">
        <v>0</v>
      </c>
    </row>
    <row r="231" spans="1:6" ht="15" customHeight="1" x14ac:dyDescent="0.25">
      <c r="A231" s="146" t="s">
        <v>131</v>
      </c>
      <c r="B231" s="146" t="s">
        <v>133</v>
      </c>
      <c r="C231" s="147">
        <v>64</v>
      </c>
      <c r="D231" s="59" t="e">
        <f>VLOOKUP(Tableau2[[#This Row],[Nom]],'2009'!A237:B353,1,FALSE)</f>
        <v>#N/A</v>
      </c>
      <c r="E231" s="59" t="e">
        <f>VLOOKUP(Tableau2[[#This Row],[Prénom]],'2009'!B237:C353,1,FALSE)</f>
        <v>#N/A</v>
      </c>
      <c r="F231" s="53">
        <v>0</v>
      </c>
    </row>
    <row r="232" spans="1:6" ht="15" customHeight="1" x14ac:dyDescent="0.25">
      <c r="A232" s="146" t="s">
        <v>131</v>
      </c>
      <c r="B232" s="146" t="s">
        <v>48</v>
      </c>
      <c r="C232" s="147">
        <v>66</v>
      </c>
      <c r="D232" s="59" t="e">
        <f>VLOOKUP(Tableau2[[#This Row],[Nom]],'2009'!A235:B351,1,FALSE)</f>
        <v>#N/A</v>
      </c>
      <c r="E232" s="59" t="e">
        <f>VLOOKUP(Tableau2[[#This Row],[Prénom]],'2009'!B235:C351,1,FALSE)</f>
        <v>#N/A</v>
      </c>
      <c r="F232" s="53">
        <v>0</v>
      </c>
    </row>
    <row r="233" spans="1:6" ht="15" customHeight="1" x14ac:dyDescent="0.25">
      <c r="A233" s="146" t="s">
        <v>131</v>
      </c>
      <c r="B233" s="146" t="s">
        <v>377</v>
      </c>
      <c r="C233" s="147">
        <v>93</v>
      </c>
      <c r="D233" s="59" t="e">
        <f>VLOOKUP(Tableau2[[#This Row],[Nom]],'2009'!A234:B350,1,FALSE)</f>
        <v>#N/A</v>
      </c>
      <c r="E233" s="59" t="e">
        <f>VLOOKUP(Tableau2[[#This Row],[Prénom]],'2009'!B234:C350,1,FALSE)</f>
        <v>#N/A</v>
      </c>
      <c r="F233" s="53">
        <v>0</v>
      </c>
    </row>
    <row r="234" spans="1:6" ht="15" customHeight="1" x14ac:dyDescent="0.25">
      <c r="A234" s="146" t="s">
        <v>131</v>
      </c>
      <c r="B234" s="146" t="s">
        <v>333</v>
      </c>
      <c r="C234" s="147">
        <v>94</v>
      </c>
      <c r="D234" s="59" t="e">
        <f>VLOOKUP(Tableau2[[#This Row],[Nom]],'2009'!A233:B349,1,FALSE)</f>
        <v>#N/A</v>
      </c>
      <c r="E234" s="59" t="str">
        <f>VLOOKUP(Tableau2[[#This Row],[Prénom]],'2009'!B233:C349,1,FALSE)</f>
        <v>Vanessa</v>
      </c>
      <c r="F234" s="53">
        <v>0</v>
      </c>
    </row>
    <row r="235" spans="1:6" ht="15" customHeight="1" x14ac:dyDescent="0.25">
      <c r="A235" s="146" t="s">
        <v>238</v>
      </c>
      <c r="B235" s="146" t="s">
        <v>289</v>
      </c>
      <c r="C235" s="147">
        <v>83</v>
      </c>
      <c r="D235" s="59" t="str">
        <f>VLOOKUP(Tableau2[[#This Row],[Nom]],'2009'!A238:B354,1,FALSE)</f>
        <v>MOSIMANN</v>
      </c>
      <c r="E235" s="59" t="str">
        <f>VLOOKUP(Tableau2[[#This Row],[Prénom]],'2009'!B238:C354,1,FALSE)</f>
        <v>Simon</v>
      </c>
      <c r="F235" s="53">
        <f>IF(Tableau2[[#This Row],[Nom]]=Tableau2[[#This Row],[2009.1]],IF(Tableau2[[#This Row],[2009.2]]=Tableau2[[#This Row],[Prénom]],1,0),0)</f>
        <v>1</v>
      </c>
    </row>
    <row r="236" spans="1:6" ht="15" customHeight="1" x14ac:dyDescent="0.25">
      <c r="A236" s="146" t="s">
        <v>185</v>
      </c>
      <c r="B236" s="146" t="s">
        <v>141</v>
      </c>
      <c r="C236" s="147">
        <v>83</v>
      </c>
      <c r="D236" s="59" t="str">
        <f>VLOOKUP(Tableau2[[#This Row],[Nom]],'2009'!A240:B356,1,FALSE)</f>
        <v>NICOLE</v>
      </c>
      <c r="E236" s="59" t="str">
        <f>VLOOKUP(Tableau2[[#This Row],[Prénom]],'2009'!B240:C356,1,FALSE)</f>
        <v>Patrice</v>
      </c>
      <c r="F236" s="53">
        <f>IF(Tableau2[[#This Row],[Nom]]=Tableau2[[#This Row],[2009.1]],IF(Tableau2[[#This Row],[2009.2]]=Tableau2[[#This Row],[Prénom]],1,0),0)</f>
        <v>1</v>
      </c>
    </row>
    <row r="237" spans="1:6" ht="15" customHeight="1" x14ac:dyDescent="0.25">
      <c r="A237" s="146" t="s">
        <v>185</v>
      </c>
      <c r="B237" s="146" t="s">
        <v>218</v>
      </c>
      <c r="C237" s="147">
        <v>56</v>
      </c>
      <c r="D237" s="59" t="str">
        <f>VLOOKUP(Tableau2[[#This Row],[Nom]],'2009'!A239:B355,1,FALSE)</f>
        <v>NICOLE</v>
      </c>
      <c r="E237" s="59" t="str">
        <f>VLOOKUP(Tableau2[[#This Row],[Prénom]],'2009'!B239:C355,1,FALSE)</f>
        <v>Simone</v>
      </c>
      <c r="F237" s="53">
        <f>IF(Tableau2[[#This Row],[Nom]]=Tableau2[[#This Row],[2009.1]],IF(Tableau2[[#This Row],[2009.2]]=Tableau2[[#This Row],[Prénom]],1,0),0)</f>
        <v>1</v>
      </c>
    </row>
    <row r="238" spans="1:6" ht="15" customHeight="1" x14ac:dyDescent="0.25">
      <c r="A238" s="146" t="s">
        <v>332</v>
      </c>
      <c r="B238" s="146" t="s">
        <v>299</v>
      </c>
      <c r="C238" s="147">
        <v>85</v>
      </c>
      <c r="D238" s="59" t="e">
        <f>VLOOKUP(Tableau2[[#This Row],[Nom]],'2009'!A241:B357,1,FALSE)</f>
        <v>#N/A</v>
      </c>
      <c r="E238" s="59" t="e">
        <f>VLOOKUP(Tableau2[[#This Row],[Prénom]],'2009'!B241:C357,1,FALSE)</f>
        <v>#N/A</v>
      </c>
      <c r="F238" s="53">
        <v>0</v>
      </c>
    </row>
    <row r="239" spans="1:6" ht="15" customHeight="1" x14ac:dyDescent="0.25">
      <c r="A239" s="146" t="s">
        <v>134</v>
      </c>
      <c r="B239" s="146" t="s">
        <v>283</v>
      </c>
      <c r="C239" s="147">
        <v>51</v>
      </c>
      <c r="D239" s="59" t="str">
        <f>VLOOKUP(Tableau2[[#This Row],[Nom]],'2009'!A242:B358,1,FALSE)</f>
        <v>PERRET</v>
      </c>
      <c r="E239" s="59" t="str">
        <f>VLOOKUP(Tableau2[[#This Row],[Prénom]],'2009'!B242:C358,1,FALSE)</f>
        <v>Bernard</v>
      </c>
      <c r="F239" s="53">
        <f>IF(Tableau2[[#This Row],[Nom]]=Tableau2[[#This Row],[2009.1]],IF(Tableau2[[#This Row],[2009.2]]=Tableau2[[#This Row],[Prénom]],1,0),0)</f>
        <v>1</v>
      </c>
    </row>
    <row r="240" spans="1:6" ht="15" customHeight="1" x14ac:dyDescent="0.25">
      <c r="A240" s="146" t="s">
        <v>134</v>
      </c>
      <c r="B240" s="146" t="s">
        <v>225</v>
      </c>
      <c r="C240" s="147">
        <v>88</v>
      </c>
      <c r="D240" s="59" t="str">
        <f>VLOOKUP(Tableau2[[#This Row],[Nom]],'2009'!A243:B359,1,FALSE)</f>
        <v>PERRET</v>
      </c>
      <c r="E240" s="59" t="e">
        <f>VLOOKUP(Tableau2[[#This Row],[Prénom]],'2009'!B243:C359,1,FALSE)</f>
        <v>#N/A</v>
      </c>
      <c r="F240" s="53">
        <v>0</v>
      </c>
    </row>
    <row r="241" spans="1:6" ht="15" customHeight="1" x14ac:dyDescent="0.25">
      <c r="A241" s="146" t="s">
        <v>134</v>
      </c>
      <c r="B241" s="146" t="s">
        <v>338</v>
      </c>
      <c r="C241" s="147">
        <v>92</v>
      </c>
      <c r="D241" s="59" t="str">
        <f>VLOOKUP(Tableau2[[#This Row],[Nom]],'2009'!A246:B362,1,FALSE)</f>
        <v>PERRET</v>
      </c>
      <c r="E241" s="59" t="str">
        <f>VLOOKUP(Tableau2[[#This Row],[Prénom]],'2009'!B246:C362,1,FALSE)</f>
        <v>Justine</v>
      </c>
      <c r="F241" s="53">
        <f>IF(Tableau2[[#This Row],[Nom]]=Tableau2[[#This Row],[2009.1]],IF(Tableau2[[#This Row],[2009.2]]=Tableau2[[#This Row],[Prénom]],1,0),0)</f>
        <v>1</v>
      </c>
    </row>
    <row r="242" spans="1:6" ht="15" customHeight="1" x14ac:dyDescent="0.25">
      <c r="A242" s="146" t="s">
        <v>134</v>
      </c>
      <c r="B242" s="146" t="s">
        <v>136</v>
      </c>
      <c r="C242" s="147">
        <v>55</v>
      </c>
      <c r="D242" s="59" t="str">
        <f>VLOOKUP(Tableau2[[#This Row],[Nom]],'2009'!A245:B361,1,FALSE)</f>
        <v>PERRET</v>
      </c>
      <c r="E242" s="59" t="e">
        <f>VLOOKUP(Tableau2[[#This Row],[Prénom]],'2009'!B245:C361,1,FALSE)</f>
        <v>#N/A</v>
      </c>
      <c r="F242" s="53">
        <v>0</v>
      </c>
    </row>
    <row r="243" spans="1:6" ht="15" customHeight="1" x14ac:dyDescent="0.25">
      <c r="A243" s="146" t="s">
        <v>134</v>
      </c>
      <c r="B243" s="146" t="s">
        <v>135</v>
      </c>
      <c r="C243" s="147">
        <v>63</v>
      </c>
      <c r="D243" s="59" t="str">
        <f>VLOOKUP(Tableau2[[#This Row],[Nom]],'2009'!A244:B360,1,FALSE)</f>
        <v>PERRET</v>
      </c>
      <c r="E243" s="59" t="e">
        <f>VLOOKUP(Tableau2[[#This Row],[Prénom]],'2009'!B244:C360,1,FALSE)</f>
        <v>#N/A</v>
      </c>
      <c r="F243" s="53">
        <v>0</v>
      </c>
    </row>
    <row r="244" spans="1:6" ht="15" customHeight="1" x14ac:dyDescent="0.25">
      <c r="A244" s="146" t="s">
        <v>137</v>
      </c>
      <c r="B244" s="146" t="s">
        <v>34</v>
      </c>
      <c r="C244" s="147">
        <v>49</v>
      </c>
      <c r="D244" s="59" t="e">
        <f>VLOOKUP(Tableau2[[#This Row],[Nom]],'2009'!A247:B363,1,FALSE)</f>
        <v>#N/A</v>
      </c>
      <c r="E244" s="59" t="e">
        <f>VLOOKUP(Tableau2[[#This Row],[Prénom]],'2009'!B247:C363,1,FALSE)</f>
        <v>#N/A</v>
      </c>
      <c r="F244" s="53">
        <v>0</v>
      </c>
    </row>
    <row r="245" spans="1:6" ht="15" customHeight="1" x14ac:dyDescent="0.25">
      <c r="A245" s="146" t="s">
        <v>138</v>
      </c>
      <c r="B245" s="146" t="s">
        <v>194</v>
      </c>
      <c r="C245" s="147">
        <v>82</v>
      </c>
      <c r="D245" s="59" t="str">
        <f>VLOOKUP(Tableau2[[#This Row],[Nom]],'2009'!A249:B365,1,FALSE)</f>
        <v>PICHONNAZ</v>
      </c>
      <c r="E245" s="59" t="str">
        <f>VLOOKUP(Tableau2[[#This Row],[Prénom]],'2009'!B249:C365,1,FALSE)</f>
        <v>Carole</v>
      </c>
      <c r="F245" s="53">
        <f>IF(Tableau2[[#This Row],[Nom]]=Tableau2[[#This Row],[2009.1]],IF(Tableau2[[#This Row],[2009.2]]=Tableau2[[#This Row],[Prénom]],1,0),0)</f>
        <v>1</v>
      </c>
    </row>
    <row r="246" spans="1:6" ht="15" customHeight="1" x14ac:dyDescent="0.25">
      <c r="A246" s="146" t="s">
        <v>138</v>
      </c>
      <c r="B246" s="146" t="s">
        <v>139</v>
      </c>
      <c r="C246" s="147">
        <v>56</v>
      </c>
      <c r="D246" s="59" t="str">
        <f>VLOOKUP(Tableau2[[#This Row],[Nom]],'2009'!A248:B364,1,FALSE)</f>
        <v>PICHONNAZ</v>
      </c>
      <c r="E246" s="59" t="str">
        <f>VLOOKUP(Tableau2[[#This Row],[Prénom]],'2009'!B248:C364,1,FALSE)</f>
        <v>Roger</v>
      </c>
      <c r="F246" s="53">
        <f>IF(Tableau2[[#This Row],[Nom]]=Tableau2[[#This Row],[2009.1]],IF(Tableau2[[#This Row],[2009.2]]=Tableau2[[#This Row],[Prénom]],1,0),0)</f>
        <v>1</v>
      </c>
    </row>
    <row r="247" spans="1:6" ht="15" customHeight="1" x14ac:dyDescent="0.25">
      <c r="A247" s="146" t="s">
        <v>140</v>
      </c>
      <c r="B247" s="146" t="s">
        <v>141</v>
      </c>
      <c r="C247" s="147">
        <v>57</v>
      </c>
      <c r="D247" s="59" t="e">
        <f>VLOOKUP(Tableau2[[#This Row],[Nom]],'2009'!A250:B366,1,FALSE)</f>
        <v>#N/A</v>
      </c>
      <c r="E247" s="59" t="str">
        <f>VLOOKUP(Tableau2[[#This Row],[Prénom]],'2009'!B250:C366,1,FALSE)</f>
        <v>Patrice</v>
      </c>
      <c r="F247" s="53">
        <v>0</v>
      </c>
    </row>
    <row r="248" spans="1:6" ht="15" customHeight="1" x14ac:dyDescent="0.25">
      <c r="A248" s="148" t="s">
        <v>140</v>
      </c>
      <c r="B248" s="148" t="s">
        <v>75</v>
      </c>
      <c r="C248" s="147">
        <v>66</v>
      </c>
      <c r="D248" s="59" t="e">
        <f>VLOOKUP(Tableau2[[#This Row],[Nom]],'2009'!A251:B367,1,FALSE)</f>
        <v>#N/A</v>
      </c>
      <c r="E248" s="59" t="str">
        <f>VLOOKUP(Tableau2[[#This Row],[Prénom]],'2009'!B251:C367,1,FALSE)</f>
        <v>Véronique</v>
      </c>
      <c r="F248" s="53">
        <v>0</v>
      </c>
    </row>
    <row r="249" spans="1:6" ht="15" customHeight="1" x14ac:dyDescent="0.25">
      <c r="A249" s="146" t="s">
        <v>192</v>
      </c>
      <c r="B249" s="146" t="s">
        <v>193</v>
      </c>
      <c r="C249" s="147">
        <v>62</v>
      </c>
      <c r="D249" s="59" t="str">
        <f>VLOOKUP(Tableau2[[#This Row],[Nom]],'2009'!A252:B368,1,FALSE)</f>
        <v>PIERRUMBERT</v>
      </c>
      <c r="E249" s="59" t="str">
        <f>VLOOKUP(Tableau2[[#This Row],[Prénom]],'2009'!B252:C368,1,FALSE)</f>
        <v>Yves</v>
      </c>
      <c r="F249" s="53">
        <f>IF(Tableau2[[#This Row],[Nom]]=Tableau2[[#This Row],[2009.1]],IF(Tableau2[[#This Row],[2009.2]]=Tableau2[[#This Row],[Prénom]],1,0),0)</f>
        <v>1</v>
      </c>
    </row>
    <row r="250" spans="1:6" ht="15" customHeight="1" x14ac:dyDescent="0.25">
      <c r="A250" s="146" t="s">
        <v>142</v>
      </c>
      <c r="B250" s="146" t="s">
        <v>11</v>
      </c>
      <c r="C250" s="147">
        <v>43</v>
      </c>
      <c r="D250" s="59" t="str">
        <f>VLOOKUP(Tableau2[[#This Row],[Nom]],'2009'!A253:B369,1,FALSE)</f>
        <v>PILLOUD</v>
      </c>
      <c r="E250" s="59" t="str">
        <f>VLOOKUP(Tableau2[[#This Row],[Prénom]],'2009'!B253:C369,1,FALSE)</f>
        <v>Jean-Claude</v>
      </c>
      <c r="F250" s="53">
        <f>IF(Tableau2[[#This Row],[Nom]]=Tableau2[[#This Row],[2009.1]],IF(Tableau2[[#This Row],[2009.2]]=Tableau2[[#This Row],[Prénom]],1,0),0)</f>
        <v>1</v>
      </c>
    </row>
    <row r="251" spans="1:6" ht="15" customHeight="1" x14ac:dyDescent="0.25">
      <c r="A251" s="146" t="s">
        <v>142</v>
      </c>
      <c r="B251" s="146" t="s">
        <v>144</v>
      </c>
      <c r="C251" s="147">
        <v>60</v>
      </c>
      <c r="D251" s="59" t="str">
        <f>VLOOKUP(Tableau2[[#This Row],[Nom]],'2009'!A256:B372,1,FALSE)</f>
        <v>PILLOUD</v>
      </c>
      <c r="E251" s="59" t="str">
        <f>VLOOKUP(Tableau2[[#This Row],[Prénom]],'2009'!B256:C372,1,FALSE)</f>
        <v>Marie-Claire</v>
      </c>
      <c r="F251" s="53">
        <f>IF(Tableau2[[#This Row],[Nom]]=Tableau2[[#This Row],[2009.1]],IF(Tableau2[[#This Row],[2009.2]]=Tableau2[[#This Row],[Prénom]],1,0),0)</f>
        <v>1</v>
      </c>
    </row>
    <row r="252" spans="1:6" ht="15" customHeight="1" x14ac:dyDescent="0.25">
      <c r="A252" s="146" t="s">
        <v>142</v>
      </c>
      <c r="B252" s="146" t="s">
        <v>122</v>
      </c>
      <c r="C252" s="147">
        <v>56</v>
      </c>
      <c r="D252" s="59" t="str">
        <f>VLOOKUP(Tableau2[[#This Row],[Nom]],'2009'!A255:B371,1,FALSE)</f>
        <v>PILLOUD</v>
      </c>
      <c r="E252" s="59" t="e">
        <f>VLOOKUP(Tableau2[[#This Row],[Prénom]],'2009'!B255:C371,1,FALSE)</f>
        <v>#N/A</v>
      </c>
      <c r="F252" s="53">
        <v>0</v>
      </c>
    </row>
    <row r="253" spans="1:6" ht="15" customHeight="1" x14ac:dyDescent="0.25">
      <c r="A253" s="146" t="s">
        <v>142</v>
      </c>
      <c r="B253" s="146" t="s">
        <v>143</v>
      </c>
      <c r="C253" s="147">
        <v>44</v>
      </c>
      <c r="D253" s="59" t="str">
        <f>VLOOKUP(Tableau2[[#This Row],[Nom]],'2009'!A254:B370,1,FALSE)</f>
        <v>PILLOUD</v>
      </c>
      <c r="E253" s="59" t="str">
        <f>VLOOKUP(Tableau2[[#This Row],[Prénom]],'2009'!B254:C370,1,FALSE)</f>
        <v xml:space="preserve">Pierre  </v>
      </c>
      <c r="F253" s="53">
        <f>IF(Tableau2[[#This Row],[Nom]]=Tableau2[[#This Row],[2009.1]],IF(Tableau2[[#This Row],[2009.2]]=Tableau2[[#This Row],[Prénom]],1,0),0)</f>
        <v>1</v>
      </c>
    </row>
    <row r="254" spans="1:6" ht="15" customHeight="1" x14ac:dyDescent="0.25">
      <c r="A254" s="146" t="s">
        <v>142</v>
      </c>
      <c r="B254" s="146" t="s">
        <v>289</v>
      </c>
      <c r="C254" s="147">
        <v>89</v>
      </c>
      <c r="D254" s="59" t="str">
        <f>VLOOKUP(Tableau2[[#This Row],[Nom]],'2009'!A257:B373,1,FALSE)</f>
        <v>PILLOUD</v>
      </c>
      <c r="E254" s="59" t="str">
        <f>VLOOKUP(Tableau2[[#This Row],[Prénom]],'2009'!B257:C373,1,FALSE)</f>
        <v>Simon</v>
      </c>
      <c r="F254" s="53">
        <f>IF(Tableau2[[#This Row],[Nom]]=Tableau2[[#This Row],[2009.1]],IF(Tableau2[[#This Row],[2009.2]]=Tableau2[[#This Row],[Prénom]],1,0),0)</f>
        <v>1</v>
      </c>
    </row>
    <row r="255" spans="1:6" ht="15" customHeight="1" x14ac:dyDescent="0.25">
      <c r="A255" s="146" t="s">
        <v>308</v>
      </c>
      <c r="B255" s="146" t="s">
        <v>31</v>
      </c>
      <c r="C255" s="147">
        <v>82</v>
      </c>
      <c r="D255" s="59" t="str">
        <f>VLOOKUP(Tableau2[[#This Row],[Nom]],'2009'!A258:B374,1,FALSE)</f>
        <v>PINTO</v>
      </c>
      <c r="E255" s="59" t="str">
        <f>VLOOKUP(Tableau2[[#This Row],[Prénom]],'2009'!B258:C374,1,FALSE)</f>
        <v>Marco</v>
      </c>
      <c r="F255" s="53">
        <f>IF(Tableau2[[#This Row],[Nom]]=Tableau2[[#This Row],[2009.1]],IF(Tableau2[[#This Row],[2009.2]]=Tableau2[[#This Row],[Prénom]],1,0),0)</f>
        <v>1</v>
      </c>
    </row>
    <row r="256" spans="1:6" ht="15" customHeight="1" x14ac:dyDescent="0.25">
      <c r="A256" s="146" t="s">
        <v>260</v>
      </c>
      <c r="B256" s="146" t="s">
        <v>206</v>
      </c>
      <c r="C256" s="147">
        <v>74</v>
      </c>
      <c r="D256" s="59" t="str">
        <f>VLOOKUP(Tableau2[[#This Row],[Nom]],'2009'!A259:B375,1,FALSE)</f>
        <v>PIOT</v>
      </c>
      <c r="E256" s="59" t="str">
        <f>VLOOKUP(Tableau2[[#This Row],[Prénom]],'2009'!B259:C375,1,FALSE)</f>
        <v>Sébastien</v>
      </c>
      <c r="F256" s="53">
        <f>IF(Tableau2[[#This Row],[Nom]]=Tableau2[[#This Row],[2009.1]],IF(Tableau2[[#This Row],[2009.2]]=Tableau2[[#This Row],[Prénom]],1,0),0)</f>
        <v>1</v>
      </c>
    </row>
    <row r="257" spans="1:6" ht="15" customHeight="1" x14ac:dyDescent="0.25">
      <c r="A257" s="146" t="s">
        <v>145</v>
      </c>
      <c r="B257" s="146" t="s">
        <v>146</v>
      </c>
      <c r="C257" s="147">
        <v>43</v>
      </c>
      <c r="D257" s="59" t="str">
        <f>VLOOKUP(Tableau2[[#This Row],[Nom]],'2009'!A260:B376,1,FALSE)</f>
        <v>PITTON</v>
      </c>
      <c r="E257" s="59" t="str">
        <f>VLOOKUP(Tableau2[[#This Row],[Prénom]],'2009'!B260:C376,1,FALSE)</f>
        <v>Pierre-André</v>
      </c>
      <c r="F257" s="53">
        <f>IF(Tableau2[[#This Row],[Nom]]=Tableau2[[#This Row],[2009.1]],IF(Tableau2[[#This Row],[2009.2]]=Tableau2[[#This Row],[Prénom]],1,0),0)</f>
        <v>1</v>
      </c>
    </row>
    <row r="258" spans="1:6" ht="15" customHeight="1" x14ac:dyDescent="0.25">
      <c r="A258" s="146" t="s">
        <v>248</v>
      </c>
      <c r="B258" s="146" t="s">
        <v>59</v>
      </c>
      <c r="C258" s="147">
        <v>73</v>
      </c>
      <c r="D258" s="59" t="str">
        <f>VLOOKUP(Tableau2[[#This Row],[Nom]],'2009'!A261:B377,1,FALSE)</f>
        <v>RAMEL</v>
      </c>
      <c r="E258" s="59" t="str">
        <f>VLOOKUP(Tableau2[[#This Row],[Prénom]],'2009'!B261:C377,1,FALSE)</f>
        <v>Pascal</v>
      </c>
      <c r="F258" s="53">
        <f>IF(Tableau2[[#This Row],[Nom]]=Tableau2[[#This Row],[2009.1]],IF(Tableau2[[#This Row],[2009.2]]=Tableau2[[#This Row],[Prénom]],1,0),0)</f>
        <v>1</v>
      </c>
    </row>
    <row r="259" spans="1:6" ht="15" customHeight="1" x14ac:dyDescent="0.25">
      <c r="A259" s="146" t="s">
        <v>247</v>
      </c>
      <c r="B259" s="146" t="s">
        <v>271</v>
      </c>
      <c r="C259" s="147">
        <v>73</v>
      </c>
      <c r="D259" s="59" t="str">
        <f>VLOOKUP(Tableau2[[#This Row],[Nom]],'2009'!A262:B378,1,FALSE)</f>
        <v>RAMEY</v>
      </c>
      <c r="E259" s="59" t="str">
        <f>VLOOKUP(Tableau2[[#This Row],[Prénom]],'2009'!B262:C378,1,FALSE)</f>
        <v>Guy</v>
      </c>
      <c r="F259" s="53">
        <f>IF(Tableau2[[#This Row],[Nom]]=Tableau2[[#This Row],[2009.1]],IF(Tableau2[[#This Row],[2009.2]]=Tableau2[[#This Row],[Prénom]],1,0),0)</f>
        <v>1</v>
      </c>
    </row>
    <row r="260" spans="1:6" ht="15" customHeight="1" x14ac:dyDescent="0.25">
      <c r="A260" s="146" t="s">
        <v>147</v>
      </c>
      <c r="B260" s="146" t="s">
        <v>52</v>
      </c>
      <c r="C260" s="147">
        <v>55</v>
      </c>
      <c r="D260" s="59" t="str">
        <f>VLOOKUP(Tableau2[[#This Row],[Nom]],'2009'!A264:B380,1,FALSE)</f>
        <v>RAY</v>
      </c>
      <c r="E260" s="59" t="str">
        <f>VLOOKUP(Tableau2[[#This Row],[Prénom]],'2009'!B264:C380,1,FALSE)</f>
        <v>Jean-Marc</v>
      </c>
      <c r="F260" s="53">
        <f>IF(Tableau2[[#This Row],[Nom]]=Tableau2[[#This Row],[2009.1]],IF(Tableau2[[#This Row],[2009.2]]=Tableau2[[#This Row],[Prénom]],1,0),0)</f>
        <v>1</v>
      </c>
    </row>
    <row r="261" spans="1:6" ht="15" customHeight="1" x14ac:dyDescent="0.25">
      <c r="A261" s="146" t="s">
        <v>147</v>
      </c>
      <c r="B261" s="146" t="s">
        <v>75</v>
      </c>
      <c r="C261" s="147">
        <v>63</v>
      </c>
      <c r="D261" s="59" t="str">
        <f>VLOOKUP(Tableau2[[#This Row],[Nom]],'2009'!A263:B379,1,FALSE)</f>
        <v>RAY</v>
      </c>
      <c r="E261" s="59" t="str">
        <f>VLOOKUP(Tableau2[[#This Row],[Prénom]],'2009'!B263:C379,1,FALSE)</f>
        <v>Véronique</v>
      </c>
      <c r="F261" s="53">
        <f>IF(Tableau2[[#This Row],[Nom]]=Tableau2[[#This Row],[2009.1]],IF(Tableau2[[#This Row],[2009.2]]=Tableau2[[#This Row],[Prénom]],1,0),0)</f>
        <v>1</v>
      </c>
    </row>
    <row r="262" spans="1:6" ht="15" customHeight="1" x14ac:dyDescent="0.25">
      <c r="A262" s="146" t="s">
        <v>148</v>
      </c>
      <c r="B262" s="146" t="s">
        <v>149</v>
      </c>
      <c r="C262" s="147">
        <v>53</v>
      </c>
      <c r="D262" s="59" t="str">
        <f>VLOOKUP(Tableau2[[#This Row],[Nom]],'2009'!A265:B381,1,FALSE)</f>
        <v>REYES</v>
      </c>
      <c r="E262" s="59" t="str">
        <f>VLOOKUP(Tableau2[[#This Row],[Prénom]],'2009'!B265:C381,1,FALSE)</f>
        <v>Nelson</v>
      </c>
      <c r="F262" s="53">
        <f>IF(Tableau2[[#This Row],[Nom]]=Tableau2[[#This Row],[2009.1]],IF(Tableau2[[#This Row],[2009.2]]=Tableau2[[#This Row],[Prénom]],1,0),0)</f>
        <v>1</v>
      </c>
    </row>
    <row r="263" spans="1:6" ht="15" customHeight="1" x14ac:dyDescent="0.25">
      <c r="A263" s="146" t="s">
        <v>150</v>
      </c>
      <c r="B263" s="146" t="s">
        <v>53</v>
      </c>
      <c r="C263" s="147">
        <v>56</v>
      </c>
      <c r="D263" s="59" t="str">
        <f>VLOOKUP(Tableau2[[#This Row],[Nom]],'2009'!A267:B383,1,FALSE)</f>
        <v>ROCHAT</v>
      </c>
      <c r="E263" s="59" t="str">
        <f>VLOOKUP(Tableau2[[#This Row],[Prénom]],'2009'!B267:C383,1,FALSE)</f>
        <v>Christian</v>
      </c>
      <c r="F263" s="53">
        <f>IF(Tableau2[[#This Row],[Nom]]=Tableau2[[#This Row],[2009.1]],IF(Tableau2[[#This Row],[2009.2]]=Tableau2[[#This Row],[Prénom]],1,0),0)</f>
        <v>1</v>
      </c>
    </row>
    <row r="264" spans="1:6" ht="15" customHeight="1" x14ac:dyDescent="0.25">
      <c r="A264" s="146" t="s">
        <v>150</v>
      </c>
      <c r="B264" s="146" t="s">
        <v>51</v>
      </c>
      <c r="C264" s="147">
        <v>69</v>
      </c>
      <c r="D264" s="59" t="str">
        <f>VLOOKUP(Tableau2[[#This Row],[Nom]],'2009'!A266:B382,1,FALSE)</f>
        <v>ROCHAT</v>
      </c>
      <c r="E264" s="59" t="str">
        <f>VLOOKUP(Tableau2[[#This Row],[Prénom]],'2009'!B266:C382,1,FALSE)</f>
        <v>Nathalie</v>
      </c>
      <c r="F264" s="53">
        <f>IF(Tableau2[[#This Row],[Nom]]=Tableau2[[#This Row],[2009.1]],IF(Tableau2[[#This Row],[2009.2]]=Tableau2[[#This Row],[Prénom]],1,0),0)</f>
        <v>1</v>
      </c>
    </row>
    <row r="265" spans="1:6" ht="15" customHeight="1" x14ac:dyDescent="0.25">
      <c r="A265" s="146" t="s">
        <v>235</v>
      </c>
      <c r="B265" s="146" t="s">
        <v>230</v>
      </c>
      <c r="C265" s="147">
        <v>83</v>
      </c>
      <c r="D265" s="59" t="str">
        <f>VLOOKUP(Tableau2[[#This Row],[Nom]],'2009'!A268:B384,1,FALSE)</f>
        <v>ROSSI</v>
      </c>
      <c r="E265" s="59" t="str">
        <f>VLOOKUP(Tableau2[[#This Row],[Prénom]],'2009'!B268:C384,1,FALSE)</f>
        <v>Damien</v>
      </c>
      <c r="F265" s="53">
        <f>IF(Tableau2[[#This Row],[Nom]]=Tableau2[[#This Row],[2009.1]],IF(Tableau2[[#This Row],[2009.2]]=Tableau2[[#This Row],[Prénom]],1,0),0)</f>
        <v>1</v>
      </c>
    </row>
    <row r="266" spans="1:6" ht="15" customHeight="1" x14ac:dyDescent="0.25">
      <c r="A266" s="146" t="s">
        <v>329</v>
      </c>
      <c r="B266" s="146" t="s">
        <v>382</v>
      </c>
      <c r="C266" s="147">
        <v>62</v>
      </c>
      <c r="D266" s="59" t="e">
        <f>VLOOKUP(Tableau2[[#This Row],[Nom]],'2009'!A270:B386,1,FALSE)</f>
        <v>#N/A</v>
      </c>
      <c r="E266" s="59" t="e">
        <f>VLOOKUP(Tableau2[[#This Row],[Prénom]],'2009'!B270:C386,1,FALSE)</f>
        <v>#N/A</v>
      </c>
      <c r="F266" s="53">
        <v>0</v>
      </c>
    </row>
    <row r="267" spans="1:6" ht="15" customHeight="1" x14ac:dyDescent="0.25">
      <c r="A267" s="146" t="s">
        <v>329</v>
      </c>
      <c r="B267" s="146" t="s">
        <v>330</v>
      </c>
      <c r="C267" s="147">
        <v>57</v>
      </c>
      <c r="D267" s="59" t="e">
        <f>VLOOKUP(Tableau2[[#This Row],[Nom]],'2009'!A269:B385,1,FALSE)</f>
        <v>#N/A</v>
      </c>
      <c r="E267" s="59" t="e">
        <f>VLOOKUP(Tableau2[[#This Row],[Prénom]],'2009'!B269:C385,1,FALSE)</f>
        <v>#N/A</v>
      </c>
      <c r="F267" s="53">
        <v>0</v>
      </c>
    </row>
    <row r="268" spans="1:6" ht="15" customHeight="1" x14ac:dyDescent="0.25">
      <c r="A268" s="146" t="s">
        <v>151</v>
      </c>
      <c r="B268" s="146" t="s">
        <v>104</v>
      </c>
      <c r="C268" s="147">
        <v>46</v>
      </c>
      <c r="D268" s="59" t="e">
        <f>VLOOKUP(Tableau2[[#This Row],[Nom]],'2009'!A271:B387,1,FALSE)</f>
        <v>#N/A</v>
      </c>
      <c r="E268" s="59" t="e">
        <f>VLOOKUP(Tableau2[[#This Row],[Prénom]],'2009'!B271:C387,1,FALSE)</f>
        <v>#N/A</v>
      </c>
      <c r="F268" s="53">
        <v>0</v>
      </c>
    </row>
    <row r="269" spans="1:6" ht="15" customHeight="1" x14ac:dyDescent="0.25">
      <c r="A269" s="146" t="s">
        <v>152</v>
      </c>
      <c r="B269" s="146" t="s">
        <v>153</v>
      </c>
      <c r="C269" s="147">
        <v>64</v>
      </c>
      <c r="D269" s="59" t="e">
        <f>VLOOKUP(Tableau2[[#This Row],[Nom]],'2009'!A272:B388,1,FALSE)</f>
        <v>#N/A</v>
      </c>
      <c r="E269" s="59" t="e">
        <f>VLOOKUP(Tableau2[[#This Row],[Prénom]],'2009'!B272:C388,1,FALSE)</f>
        <v>#N/A</v>
      </c>
      <c r="F269" s="53">
        <v>0</v>
      </c>
    </row>
    <row r="270" spans="1:6" ht="15" customHeight="1" x14ac:dyDescent="0.25">
      <c r="A270" s="146" t="s">
        <v>353</v>
      </c>
      <c r="B270" s="146" t="s">
        <v>359</v>
      </c>
      <c r="C270" s="147">
        <v>64</v>
      </c>
      <c r="D270" s="59" t="str">
        <f>VLOOKUP(Tableau2[[#This Row],[Nom]],'2009'!A273:B389,1,FALSE)</f>
        <v>SANTACROCE</v>
      </c>
      <c r="E270" s="59" t="str">
        <f>VLOOKUP(Tableau2[[#This Row],[Prénom]],'2009'!B273:C389,1,FALSE)</f>
        <v>Amadio</v>
      </c>
      <c r="F270" s="53">
        <f>IF(Tableau2[[#This Row],[Nom]]=Tableau2[[#This Row],[2009.1]],IF(Tableau2[[#This Row],[2009.2]]=Tableau2[[#This Row],[Prénom]],1,0),0)</f>
        <v>1</v>
      </c>
    </row>
    <row r="271" spans="1:6" ht="15" customHeight="1" x14ac:dyDescent="0.25">
      <c r="A271" s="146" t="s">
        <v>353</v>
      </c>
      <c r="B271" s="146" t="s">
        <v>354</v>
      </c>
      <c r="C271" s="147">
        <v>69</v>
      </c>
      <c r="D271" s="59" t="str">
        <f>VLOOKUP(Tableau2[[#This Row],[Nom]],'2009'!A275:B391,1,FALSE)</f>
        <v>SANTACROCE</v>
      </c>
      <c r="E271" s="59" t="e">
        <f>VLOOKUP(Tableau2[[#This Row],[Prénom]],'2009'!B275:C391,1,FALSE)</f>
        <v>#N/A</v>
      </c>
      <c r="F271" s="53">
        <v>0</v>
      </c>
    </row>
    <row r="272" spans="1:6" ht="15" customHeight="1" x14ac:dyDescent="0.25">
      <c r="A272" s="146" t="s">
        <v>353</v>
      </c>
      <c r="B272" s="146" t="s">
        <v>76</v>
      </c>
      <c r="C272" s="147">
        <v>60</v>
      </c>
      <c r="D272" s="59" t="str">
        <f>VLOOKUP(Tableau2[[#This Row],[Nom]],'2009'!A274:B390,1,FALSE)</f>
        <v>SANTACROCE</v>
      </c>
      <c r="E272" s="59" t="str">
        <f>VLOOKUP(Tableau2[[#This Row],[Prénom]],'2009'!B274:C390,1,FALSE)</f>
        <v>Sylvie</v>
      </c>
      <c r="F272" s="53">
        <f>IF(Tableau2[[#This Row],[Nom]]=Tableau2[[#This Row],[2009.1]],IF(Tableau2[[#This Row],[2009.2]]=Tableau2[[#This Row],[Prénom]],1,0),0)</f>
        <v>1</v>
      </c>
    </row>
    <row r="273" spans="1:6" ht="15" customHeight="1" x14ac:dyDescent="0.25">
      <c r="A273" s="146" t="s">
        <v>326</v>
      </c>
      <c r="B273" s="146" t="s">
        <v>327</v>
      </c>
      <c r="C273" s="147">
        <v>90</v>
      </c>
      <c r="D273" s="59" t="str">
        <f>VLOOKUP(Tableau2[[#This Row],[Nom]],'2009'!A276:B392,1,FALSE)</f>
        <v>SAVARY</v>
      </c>
      <c r="E273" s="59" t="str">
        <f>VLOOKUP(Tableau2[[#This Row],[Prénom]],'2009'!B276:C392,1,FALSE)</f>
        <v>Délphine</v>
      </c>
      <c r="F273" s="53">
        <f>IF(Tableau2[[#This Row],[Nom]]=Tableau2[[#This Row],[2009.1]],IF(Tableau2[[#This Row],[2009.2]]=Tableau2[[#This Row],[Prénom]],1,0),0)</f>
        <v>1</v>
      </c>
    </row>
    <row r="274" spans="1:6" ht="15" customHeight="1" x14ac:dyDescent="0.25">
      <c r="A274" s="146" t="s">
        <v>215</v>
      </c>
      <c r="B274" s="146" t="s">
        <v>51</v>
      </c>
      <c r="C274" s="147">
        <v>68</v>
      </c>
      <c r="D274" s="59" t="str">
        <f>VLOOKUP(Tableau2[[#This Row],[Nom]],'2009'!A277:B393,1,FALSE)</f>
        <v>SCHALLER</v>
      </c>
      <c r="E274" s="59" t="str">
        <f>VLOOKUP(Tableau2[[#This Row],[Prénom]],'2009'!B277:C393,1,FALSE)</f>
        <v>Nathalie</v>
      </c>
      <c r="F274" s="53">
        <f>IF(Tableau2[[#This Row],[Nom]]=Tableau2[[#This Row],[2009.1]],IF(Tableau2[[#This Row],[2009.2]]=Tableau2[[#This Row],[Prénom]],1,0),0)</f>
        <v>1</v>
      </c>
    </row>
    <row r="275" spans="1:6" ht="15" customHeight="1" x14ac:dyDescent="0.25">
      <c r="A275" s="146" t="s">
        <v>215</v>
      </c>
      <c r="B275" s="146" t="s">
        <v>193</v>
      </c>
      <c r="C275" s="147">
        <v>58</v>
      </c>
      <c r="D275" s="59" t="str">
        <f>VLOOKUP(Tableau2[[#This Row],[Nom]],'2009'!A278:B394,1,FALSE)</f>
        <v>SCHALLER</v>
      </c>
      <c r="E275" s="59" t="str">
        <f>VLOOKUP(Tableau2[[#This Row],[Prénom]],'2009'!B278:C394,1,FALSE)</f>
        <v>Yves</v>
      </c>
      <c r="F275" s="53">
        <f>IF(Tableau2[[#This Row],[Nom]]=Tableau2[[#This Row],[2009.1]],IF(Tableau2[[#This Row],[2009.2]]=Tableau2[[#This Row],[Prénom]],1,0),0)</f>
        <v>1</v>
      </c>
    </row>
    <row r="276" spans="1:6" ht="15" customHeight="1" x14ac:dyDescent="0.25">
      <c r="A276" s="146" t="s">
        <v>287</v>
      </c>
      <c r="B276" s="146" t="s">
        <v>19</v>
      </c>
      <c r="C276" s="147">
        <v>66</v>
      </c>
      <c r="D276" s="59" t="e">
        <f>VLOOKUP(Tableau2[[#This Row],[Nom]],'2009'!A279:B395,1,FALSE)</f>
        <v>#N/A</v>
      </c>
      <c r="E276" s="59" t="e">
        <f>VLOOKUP(Tableau2[[#This Row],[Prénom]],'2009'!B279:C395,1,FALSE)</f>
        <v>#N/A</v>
      </c>
      <c r="F276" s="53">
        <v>0</v>
      </c>
    </row>
    <row r="277" spans="1:6" ht="15" customHeight="1" x14ac:dyDescent="0.25">
      <c r="A277" s="146" t="s">
        <v>228</v>
      </c>
      <c r="B277" s="146" t="s">
        <v>91</v>
      </c>
      <c r="C277" s="147">
        <v>87</v>
      </c>
      <c r="D277" s="59" t="e">
        <f>VLOOKUP(Tableau2[[#This Row],[Nom]],'2009'!A280:B396,1,FALSE)</f>
        <v>#N/A</v>
      </c>
      <c r="E277" s="59" t="e">
        <f>VLOOKUP(Tableau2[[#This Row],[Prénom]],'2009'!B280:C396,1,FALSE)</f>
        <v>#N/A</v>
      </c>
      <c r="F277" s="53">
        <v>0</v>
      </c>
    </row>
    <row r="278" spans="1:6" ht="15" customHeight="1" x14ac:dyDescent="0.25">
      <c r="A278" s="146" t="s">
        <v>379</v>
      </c>
      <c r="B278" s="146" t="s">
        <v>401</v>
      </c>
      <c r="C278" s="147">
        <v>61</v>
      </c>
      <c r="D278" s="59" t="e">
        <f>VLOOKUP(Tableau2[[#This Row],[Nom]],'2009'!A281:B397,1,FALSE)</f>
        <v>#N/A</v>
      </c>
      <c r="E278" s="59" t="e">
        <f>VLOOKUP(Tableau2[[#This Row],[Prénom]],'2009'!B281:C397,1,FALSE)</f>
        <v>#N/A</v>
      </c>
      <c r="F278" s="53">
        <v>0</v>
      </c>
    </row>
    <row r="279" spans="1:6" s="63" customFormat="1" ht="15" customHeight="1" x14ac:dyDescent="0.25">
      <c r="A279" s="60" t="s">
        <v>402</v>
      </c>
      <c r="B279" s="60" t="s">
        <v>203</v>
      </c>
      <c r="C279" s="61">
        <v>74</v>
      </c>
      <c r="D279" s="62" t="e">
        <f>VLOOKUP(Tableau2[[#This Row],[Nom]],'2009'!A282:B398,1,FALSE)</f>
        <v>#N/A</v>
      </c>
      <c r="E279" s="62" t="e">
        <f>VLOOKUP(Tableau2[[#This Row],[Prénom]],'2009'!B282:C398,1,FALSE)</f>
        <v>#N/A</v>
      </c>
      <c r="F279" s="53">
        <v>0</v>
      </c>
    </row>
    <row r="280" spans="1:6" ht="15" customHeight="1" x14ac:dyDescent="0.25">
      <c r="A280" s="146" t="s">
        <v>395</v>
      </c>
      <c r="B280" s="146" t="s">
        <v>397</v>
      </c>
      <c r="C280" s="147">
        <v>90</v>
      </c>
      <c r="D280" s="59" t="e">
        <f>VLOOKUP(Tableau2[[#This Row],[Nom]],'2009'!A283:B399,1,FALSE)</f>
        <v>#N/A</v>
      </c>
      <c r="E280" s="59" t="e">
        <f>VLOOKUP(Tableau2[[#This Row],[Prénom]],'2009'!B283:C399,1,FALSE)</f>
        <v>#N/A</v>
      </c>
      <c r="F280" s="53">
        <v>0</v>
      </c>
    </row>
    <row r="281" spans="1:6" ht="15" customHeight="1" x14ac:dyDescent="0.25">
      <c r="A281" s="146" t="s">
        <v>154</v>
      </c>
      <c r="B281" s="146" t="s">
        <v>155</v>
      </c>
      <c r="C281" s="147">
        <v>47</v>
      </c>
      <c r="D281" s="59" t="e">
        <f>VLOOKUP(Tableau2[[#This Row],[Nom]],'2009'!A285:B401,1,FALSE)</f>
        <v>#N/A</v>
      </c>
      <c r="E281" s="59" t="e">
        <f>VLOOKUP(Tableau2[[#This Row],[Prénom]],'2009'!B285:C401,1,FALSE)</f>
        <v>#N/A</v>
      </c>
      <c r="F281" s="53">
        <v>0</v>
      </c>
    </row>
    <row r="282" spans="1:6" ht="15" customHeight="1" x14ac:dyDescent="0.25">
      <c r="A282" s="58" t="s">
        <v>154</v>
      </c>
      <c r="B282" s="58" t="s">
        <v>36</v>
      </c>
      <c r="C282" s="57"/>
      <c r="D282" s="59" t="e">
        <f>VLOOKUP(Tableau2[[#This Row],[Nom]],'2009'!A330:B446,1,FALSE)</f>
        <v>#N/A</v>
      </c>
      <c r="E282" s="59" t="e">
        <f>VLOOKUP(Tableau2[[#This Row],[Prénom]],'2009'!B330:C446,1,FALSE)</f>
        <v>#N/A</v>
      </c>
      <c r="F282" s="53">
        <v>0</v>
      </c>
    </row>
    <row r="283" spans="1:6" ht="15" customHeight="1" x14ac:dyDescent="0.25">
      <c r="A283" s="146" t="s">
        <v>154</v>
      </c>
      <c r="B283" s="146" t="s">
        <v>193</v>
      </c>
      <c r="C283" s="147">
        <v>85</v>
      </c>
      <c r="D283" s="59" t="e">
        <f>VLOOKUP(Tableau2[[#This Row],[Nom]],'2009'!A284:B400,1,FALSE)</f>
        <v>#N/A</v>
      </c>
      <c r="E283" s="59" t="e">
        <f>VLOOKUP(Tableau2[[#This Row],[Prénom]],'2009'!B284:C400,1,FALSE)</f>
        <v>#N/A</v>
      </c>
      <c r="F283" s="53">
        <v>0</v>
      </c>
    </row>
    <row r="284" spans="1:6" ht="15" customHeight="1" x14ac:dyDescent="0.25">
      <c r="A284" s="146" t="s">
        <v>156</v>
      </c>
      <c r="B284" s="146" t="s">
        <v>157</v>
      </c>
      <c r="C284" s="147">
        <v>57</v>
      </c>
      <c r="D284" s="59" t="e">
        <f>VLOOKUP(Tableau2[[#This Row],[Nom]],'2009'!A291:B407,1,FALSE)</f>
        <v>#N/A</v>
      </c>
      <c r="E284" s="59" t="e">
        <f>VLOOKUP(Tableau2[[#This Row],[Prénom]],'2009'!B291:C407,1,FALSE)</f>
        <v>#N/A</v>
      </c>
      <c r="F284" s="53">
        <v>0</v>
      </c>
    </row>
    <row r="285" spans="1:6" ht="15" customHeight="1" x14ac:dyDescent="0.25">
      <c r="A285" s="146" t="s">
        <v>156</v>
      </c>
      <c r="B285" s="146" t="s">
        <v>196</v>
      </c>
      <c r="C285" s="147">
        <v>83</v>
      </c>
      <c r="D285" s="59" t="e">
        <f>VLOOKUP(Tableau2[[#This Row],[Nom]],'2009'!A290:B406,1,FALSE)</f>
        <v>#N/A</v>
      </c>
      <c r="E285" s="59" t="e">
        <f>VLOOKUP(Tableau2[[#This Row],[Prénom]],'2009'!B290:C406,1,FALSE)</f>
        <v>#N/A</v>
      </c>
      <c r="F285" s="53">
        <v>0</v>
      </c>
    </row>
    <row r="286" spans="1:6" ht="15" customHeight="1" x14ac:dyDescent="0.25">
      <c r="A286" s="146" t="s">
        <v>156</v>
      </c>
      <c r="B286" s="146" t="s">
        <v>201</v>
      </c>
      <c r="C286" s="147">
        <v>87</v>
      </c>
      <c r="D286" s="59" t="e">
        <f>VLOOKUP(Tableau2[[#This Row],[Nom]],'2009'!A288:B404,1,FALSE)</f>
        <v>#N/A</v>
      </c>
      <c r="E286" s="59" t="e">
        <f>VLOOKUP(Tableau2[[#This Row],[Prénom]],'2009'!B288:C404,1,FALSE)</f>
        <v>#N/A</v>
      </c>
      <c r="F286" s="53">
        <v>0</v>
      </c>
    </row>
    <row r="287" spans="1:6" ht="15" customHeight="1" x14ac:dyDescent="0.25">
      <c r="A287" s="146" t="s">
        <v>156</v>
      </c>
      <c r="B287" s="146" t="s">
        <v>22</v>
      </c>
      <c r="C287" s="147">
        <v>86</v>
      </c>
      <c r="D287" s="59" t="e">
        <f>VLOOKUP(Tableau2[[#This Row],[Nom]],'2009'!A287:B403,1,FALSE)</f>
        <v>#N/A</v>
      </c>
      <c r="E287" s="59" t="e">
        <f>VLOOKUP(Tableau2[[#This Row],[Prénom]],'2009'!B287:C403,1,FALSE)</f>
        <v>#N/A</v>
      </c>
      <c r="F287" s="53">
        <v>0</v>
      </c>
    </row>
    <row r="288" spans="1:6" ht="15" customHeight="1" x14ac:dyDescent="0.25">
      <c r="A288" s="146" t="s">
        <v>156</v>
      </c>
      <c r="B288" s="146" t="s">
        <v>257</v>
      </c>
      <c r="C288" s="147">
        <v>58</v>
      </c>
      <c r="D288" s="59" t="e">
        <f>VLOOKUP(Tableau2[[#This Row],[Nom]],'2009'!A289:B405,1,FALSE)</f>
        <v>#N/A</v>
      </c>
      <c r="E288" s="59" t="e">
        <f>VLOOKUP(Tableau2[[#This Row],[Prénom]],'2009'!B289:C405,1,FALSE)</f>
        <v>#N/A</v>
      </c>
      <c r="F288" s="53">
        <v>0</v>
      </c>
    </row>
    <row r="289" spans="1:6" ht="15" customHeight="1" x14ac:dyDescent="0.25">
      <c r="A289" s="146" t="s">
        <v>156</v>
      </c>
      <c r="B289" s="146" t="s">
        <v>182</v>
      </c>
      <c r="C289" s="147">
        <v>62</v>
      </c>
      <c r="D289" s="59" t="e">
        <f>VLOOKUP(Tableau2[[#This Row],[Nom]],'2009'!A286:B402,1,FALSE)</f>
        <v>#N/A</v>
      </c>
      <c r="E289" s="59" t="str">
        <f>VLOOKUP(Tableau2[[#This Row],[Prénom]],'2009'!B286:C402,1,FALSE)</f>
        <v>Mary-Claude</v>
      </c>
      <c r="F289" s="53">
        <v>0</v>
      </c>
    </row>
    <row r="290" spans="1:6" ht="15" customHeight="1" x14ac:dyDescent="0.25">
      <c r="A290" s="146" t="s">
        <v>156</v>
      </c>
      <c r="B290" s="146" t="s">
        <v>333</v>
      </c>
      <c r="C290" s="147">
        <v>91</v>
      </c>
      <c r="D290" s="59" t="e">
        <f>VLOOKUP(Tableau2[[#This Row],[Nom]],'2009'!A292:B408,1,FALSE)</f>
        <v>#N/A</v>
      </c>
      <c r="E290" s="59" t="e">
        <f>VLOOKUP(Tableau2[[#This Row],[Prénom]],'2009'!B292:C408,1,FALSE)</f>
        <v>#N/A</v>
      </c>
      <c r="F290" s="53">
        <v>0</v>
      </c>
    </row>
    <row r="291" spans="1:6" ht="15" customHeight="1" x14ac:dyDescent="0.25">
      <c r="A291" s="146" t="s">
        <v>158</v>
      </c>
      <c r="B291" s="146" t="s">
        <v>146</v>
      </c>
      <c r="C291" s="147">
        <v>47</v>
      </c>
      <c r="D291" s="59" t="e">
        <f>VLOOKUP(Tableau2[[#This Row],[Nom]],'2009'!A293:B409,1,FALSE)</f>
        <v>#N/A</v>
      </c>
      <c r="E291" s="59" t="e">
        <f>VLOOKUP(Tableau2[[#This Row],[Prénom]],'2009'!B293:C409,1,FALSE)</f>
        <v>#N/A</v>
      </c>
      <c r="F291" s="53">
        <v>0</v>
      </c>
    </row>
    <row r="292" spans="1:6" ht="15" customHeight="1" x14ac:dyDescent="0.25">
      <c r="A292" s="146" t="s">
        <v>404</v>
      </c>
      <c r="B292" s="146" t="s">
        <v>343</v>
      </c>
      <c r="C292" s="147">
        <v>84</v>
      </c>
      <c r="D292" s="59" t="e">
        <f>VLOOKUP(Tableau2[[#This Row],[Nom]],'2009'!A294:B410,1,FALSE)</f>
        <v>#N/A</v>
      </c>
      <c r="E292" s="59" t="e">
        <f>VLOOKUP(Tableau2[[#This Row],[Prénom]],'2009'!B294:C410,1,FALSE)</f>
        <v>#N/A</v>
      </c>
      <c r="F292" s="53">
        <v>0</v>
      </c>
    </row>
    <row r="293" spans="1:6" ht="15" customHeight="1" x14ac:dyDescent="0.25">
      <c r="A293" s="146" t="s">
        <v>159</v>
      </c>
      <c r="B293" s="146" t="s">
        <v>160</v>
      </c>
      <c r="C293" s="147">
        <v>54</v>
      </c>
      <c r="D293" s="59" t="e">
        <f>VLOOKUP(Tableau2[[#This Row],[Nom]],'2009'!A295:B411,1,FALSE)</f>
        <v>#N/A</v>
      </c>
      <c r="E293" s="59" t="e">
        <f>VLOOKUP(Tableau2[[#This Row],[Prénom]],'2009'!B295:C411,1,FALSE)</f>
        <v>#N/A</v>
      </c>
      <c r="F293" s="53">
        <v>0</v>
      </c>
    </row>
    <row r="294" spans="1:6" ht="15" customHeight="1" x14ac:dyDescent="0.25">
      <c r="A294" s="146" t="s">
        <v>403</v>
      </c>
      <c r="B294" s="146" t="s">
        <v>384</v>
      </c>
      <c r="C294" s="147">
        <v>84</v>
      </c>
      <c r="D294" s="59" t="e">
        <f>VLOOKUP(Tableau2[[#This Row],[Nom]],'2009'!A296:B412,1,FALSE)</f>
        <v>#N/A</v>
      </c>
      <c r="E294" s="59" t="e">
        <f>VLOOKUP(Tableau2[[#This Row],[Prénom]],'2009'!B296:C412,1,FALSE)</f>
        <v>#N/A</v>
      </c>
      <c r="F294" s="53">
        <v>0</v>
      </c>
    </row>
    <row r="295" spans="1:6" ht="15" customHeight="1" x14ac:dyDescent="0.25">
      <c r="A295" s="146" t="s">
        <v>403</v>
      </c>
      <c r="B295" s="146" t="s">
        <v>385</v>
      </c>
      <c r="C295" s="147">
        <v>76</v>
      </c>
      <c r="D295" s="59" t="e">
        <f>VLOOKUP(Tableau2[[#This Row],[Nom]],'2009'!A297:B413,1,FALSE)</f>
        <v>#N/A</v>
      </c>
      <c r="E295" s="59" t="e">
        <f>VLOOKUP(Tableau2[[#This Row],[Prénom]],'2009'!B297:C413,1,FALSE)</f>
        <v>#N/A</v>
      </c>
      <c r="F295" s="53">
        <v>0</v>
      </c>
    </row>
    <row r="296" spans="1:6" ht="15" customHeight="1" x14ac:dyDescent="0.25">
      <c r="A296" s="146" t="s">
        <v>161</v>
      </c>
      <c r="B296" s="146" t="s">
        <v>8</v>
      </c>
      <c r="C296" s="147">
        <v>60</v>
      </c>
      <c r="D296" s="59" t="e">
        <f>VLOOKUP(Tableau2[[#This Row],[Nom]],'2009'!A299:B415,1,FALSE)</f>
        <v>#N/A</v>
      </c>
      <c r="E296" s="59" t="e">
        <f>VLOOKUP(Tableau2[[#This Row],[Prénom]],'2009'!B299:C415,1,FALSE)</f>
        <v>#N/A</v>
      </c>
      <c r="F296" s="53">
        <v>0</v>
      </c>
    </row>
    <row r="297" spans="1:6" ht="15" customHeight="1" x14ac:dyDescent="0.25">
      <c r="A297" s="146" t="s">
        <v>161</v>
      </c>
      <c r="B297" s="146" t="s">
        <v>341</v>
      </c>
      <c r="C297" s="147">
        <v>84</v>
      </c>
      <c r="D297" s="59" t="e">
        <f>VLOOKUP(Tableau2[[#This Row],[Nom]],'2009'!A298:B414,1,FALSE)</f>
        <v>#N/A</v>
      </c>
      <c r="E297" s="59" t="e">
        <f>VLOOKUP(Tableau2[[#This Row],[Prénom]],'2009'!B298:C414,1,FALSE)</f>
        <v>#N/A</v>
      </c>
      <c r="F297" s="53">
        <v>0</v>
      </c>
    </row>
    <row r="298" spans="1:6" ht="15" customHeight="1" x14ac:dyDescent="0.25">
      <c r="A298" s="146" t="s">
        <v>270</v>
      </c>
      <c r="B298" s="146" t="s">
        <v>216</v>
      </c>
      <c r="C298" s="147">
        <v>84</v>
      </c>
      <c r="D298" s="59" t="e">
        <f>VLOOKUP(Tableau2[[#This Row],[Nom]],'2009'!A300:B416,1,FALSE)</f>
        <v>#N/A</v>
      </c>
      <c r="E298" s="59" t="e">
        <f>VLOOKUP(Tableau2[[#This Row],[Prénom]],'2009'!B300:C416,1,FALSE)</f>
        <v>#N/A</v>
      </c>
      <c r="F298" s="53">
        <v>0</v>
      </c>
    </row>
    <row r="299" spans="1:6" ht="15" customHeight="1" x14ac:dyDescent="0.25">
      <c r="A299" s="146" t="s">
        <v>162</v>
      </c>
      <c r="B299" s="146" t="s">
        <v>80</v>
      </c>
      <c r="C299" s="147">
        <v>63</v>
      </c>
      <c r="D299" s="59" t="e">
        <f>VLOOKUP(Tableau2[[#This Row],[Nom]],'2009'!A301:B417,1,FALSE)</f>
        <v>#N/A</v>
      </c>
      <c r="E299" s="59" t="e">
        <f>VLOOKUP(Tableau2[[#This Row],[Prénom]],'2009'!B301:C417,1,FALSE)</f>
        <v>#N/A</v>
      </c>
      <c r="F299" s="53">
        <v>0</v>
      </c>
    </row>
    <row r="300" spans="1:6" ht="15" customHeight="1" x14ac:dyDescent="0.25">
      <c r="A300" s="146" t="s">
        <v>163</v>
      </c>
      <c r="B300" s="146" t="s">
        <v>36</v>
      </c>
      <c r="C300" s="147">
        <v>62</v>
      </c>
      <c r="D300" s="59" t="e">
        <f>VLOOKUP(Tableau2[[#This Row],[Nom]],'2009'!A302:B418,1,FALSE)</f>
        <v>#N/A</v>
      </c>
      <c r="E300" s="59" t="str">
        <f>VLOOKUP(Tableau2[[#This Row],[Prénom]],'2009'!B302:C418,1,FALSE)</f>
        <v>Philippe</v>
      </c>
      <c r="F300" s="53">
        <v>0</v>
      </c>
    </row>
    <row r="301" spans="1:6" ht="15" customHeight="1" x14ac:dyDescent="0.25">
      <c r="A301" s="146" t="s">
        <v>164</v>
      </c>
      <c r="B301" s="146" t="s">
        <v>165</v>
      </c>
      <c r="C301" s="147">
        <v>66</v>
      </c>
      <c r="D301" s="59" t="e">
        <f>VLOOKUP(Tableau2[[#This Row],[Nom]],'2009'!A303:B419,1,FALSE)</f>
        <v>#N/A</v>
      </c>
      <c r="E301" s="59" t="str">
        <f>VLOOKUP(Tableau2[[#This Row],[Prénom]],'2009'!B303:C419,1,FALSE)</f>
        <v>Dominique</v>
      </c>
      <c r="F301" s="53">
        <v>0</v>
      </c>
    </row>
    <row r="302" spans="1:6" ht="15" customHeight="1" x14ac:dyDescent="0.25">
      <c r="A302" s="146" t="s">
        <v>164</v>
      </c>
      <c r="B302" s="146" t="s">
        <v>166</v>
      </c>
      <c r="C302" s="147">
        <v>46</v>
      </c>
      <c r="D302" s="59" t="e">
        <f>VLOOKUP(Tableau2[[#This Row],[Nom]],'2009'!A304:B420,1,FALSE)</f>
        <v>#N/A</v>
      </c>
      <c r="E302" s="59" t="e">
        <f>VLOOKUP(Tableau2[[#This Row],[Prénom]],'2009'!B304:C420,1,FALSE)</f>
        <v>#N/A</v>
      </c>
      <c r="F302" s="53">
        <v>0</v>
      </c>
    </row>
    <row r="303" spans="1:6" ht="15" customHeight="1" x14ac:dyDescent="0.25">
      <c r="A303" s="146" t="s">
        <v>190</v>
      </c>
      <c r="B303" s="146" t="s">
        <v>208</v>
      </c>
      <c r="C303" s="147">
        <v>50</v>
      </c>
      <c r="D303" s="59" t="e">
        <f>VLOOKUP(Tableau2[[#This Row],[Nom]],'2009'!A305:B421,1,FALSE)</f>
        <v>#N/A</v>
      </c>
      <c r="E303" s="59" t="e">
        <f>VLOOKUP(Tableau2[[#This Row],[Prénom]],'2009'!B305:C421,1,FALSE)</f>
        <v>#N/A</v>
      </c>
      <c r="F303" s="53">
        <v>0</v>
      </c>
    </row>
    <row r="304" spans="1:6" s="63" customFormat="1" ht="15" customHeight="1" x14ac:dyDescent="0.25">
      <c r="A304" s="60" t="s">
        <v>190</v>
      </c>
      <c r="B304" s="60" t="s">
        <v>11</v>
      </c>
      <c r="C304" s="61">
        <v>52</v>
      </c>
      <c r="D304" s="62" t="e">
        <f>VLOOKUP(Tableau2[[#This Row],[Nom]],'2009'!A307:B423,1,FALSE)</f>
        <v>#N/A</v>
      </c>
      <c r="E304" s="62" t="e">
        <f>VLOOKUP(Tableau2[[#This Row],[Prénom]],'2009'!B307:C423,1,FALSE)</f>
        <v>#N/A</v>
      </c>
      <c r="F304" s="53">
        <v>0</v>
      </c>
    </row>
    <row r="305" spans="1:6" ht="15" customHeight="1" x14ac:dyDescent="0.25">
      <c r="A305" s="146" t="s">
        <v>190</v>
      </c>
      <c r="B305" s="146" t="s">
        <v>267</v>
      </c>
      <c r="C305" s="147">
        <v>86</v>
      </c>
      <c r="D305" s="59" t="e">
        <f>VLOOKUP(Tableau2[[#This Row],[Nom]],'2009'!A306:B422,1,FALSE)</f>
        <v>#N/A</v>
      </c>
      <c r="E305" s="59" t="e">
        <f>VLOOKUP(Tableau2[[#This Row],[Prénom]],'2009'!B306:C422,1,FALSE)</f>
        <v>#N/A</v>
      </c>
      <c r="F305" s="53">
        <v>0</v>
      </c>
    </row>
    <row r="306" spans="1:6" ht="15" customHeight="1" x14ac:dyDescent="0.25">
      <c r="A306" s="146" t="s">
        <v>167</v>
      </c>
      <c r="B306" s="146" t="s">
        <v>168</v>
      </c>
      <c r="C306" s="147">
        <v>62</v>
      </c>
      <c r="D306" s="59" t="e">
        <f>VLOOKUP(Tableau2[[#This Row],[Nom]],'2009'!A308:B424,1,FALSE)</f>
        <v>#N/A</v>
      </c>
      <c r="E306" s="59" t="e">
        <f>VLOOKUP(Tableau2[[#This Row],[Prénom]],'2009'!B308:C424,1,FALSE)</f>
        <v>#N/A</v>
      </c>
      <c r="F306" s="53">
        <v>0</v>
      </c>
    </row>
    <row r="307" spans="1:6" ht="15" customHeight="1" x14ac:dyDescent="0.25">
      <c r="A307" s="146" t="s">
        <v>169</v>
      </c>
      <c r="B307" s="146" t="s">
        <v>170</v>
      </c>
      <c r="C307" s="147">
        <v>62</v>
      </c>
      <c r="D307" s="59" t="e">
        <f>VLOOKUP(Tableau2[[#This Row],[Nom]],'2009'!A309:B425,1,FALSE)</f>
        <v>#N/A</v>
      </c>
      <c r="E307" s="59" t="e">
        <f>VLOOKUP(Tableau2[[#This Row],[Prénom]],'2009'!B309:C425,1,FALSE)</f>
        <v>#N/A</v>
      </c>
      <c r="F307" s="53">
        <v>0</v>
      </c>
    </row>
    <row r="308" spans="1:6" ht="15" customHeight="1" x14ac:dyDescent="0.25">
      <c r="A308" s="146" t="s">
        <v>171</v>
      </c>
      <c r="B308" s="146" t="s">
        <v>53</v>
      </c>
      <c r="C308" s="147">
        <v>54</v>
      </c>
      <c r="D308" s="59" t="e">
        <f>VLOOKUP(Tableau2[[#This Row],[Nom]],'2009'!A310:B426,1,FALSE)</f>
        <v>#N/A</v>
      </c>
      <c r="E308" s="59" t="e">
        <f>VLOOKUP(Tableau2[[#This Row],[Prénom]],'2009'!B310:C426,1,FALSE)</f>
        <v>#N/A</v>
      </c>
      <c r="F308" s="53">
        <v>0</v>
      </c>
    </row>
    <row r="309" spans="1:6" ht="15" customHeight="1" x14ac:dyDescent="0.25">
      <c r="A309" s="146" t="s">
        <v>243</v>
      </c>
      <c r="B309" s="146" t="s">
        <v>242</v>
      </c>
      <c r="C309" s="147">
        <v>76</v>
      </c>
      <c r="D309" s="59" t="e">
        <f>VLOOKUP(Tableau2[[#This Row],[Nom]],'2009'!A311:B427,1,FALSE)</f>
        <v>#N/A</v>
      </c>
      <c r="E309" s="59" t="e">
        <f>VLOOKUP(Tableau2[[#This Row],[Prénom]],'2009'!B311:C427,1,FALSE)</f>
        <v>#N/A</v>
      </c>
      <c r="F309" s="53">
        <v>0</v>
      </c>
    </row>
    <row r="310" spans="1:6" ht="15" customHeight="1" x14ac:dyDescent="0.25">
      <c r="A310" s="146" t="s">
        <v>172</v>
      </c>
      <c r="B310" s="146" t="s">
        <v>15</v>
      </c>
      <c r="C310" s="147">
        <v>68</v>
      </c>
      <c r="D310" s="59" t="e">
        <f>VLOOKUP(Tableau2[[#This Row],[Nom]],'2009'!A312:B428,1,FALSE)</f>
        <v>#N/A</v>
      </c>
      <c r="E310" s="59" t="e">
        <f>VLOOKUP(Tableau2[[#This Row],[Prénom]],'2009'!B312:C428,1,FALSE)</f>
        <v>#N/A</v>
      </c>
      <c r="F310" s="53">
        <v>0</v>
      </c>
    </row>
    <row r="311" spans="1:6" ht="15" customHeight="1" x14ac:dyDescent="0.25">
      <c r="A311" s="146" t="s">
        <v>173</v>
      </c>
      <c r="B311" s="146" t="s">
        <v>36</v>
      </c>
      <c r="C311" s="147">
        <v>58</v>
      </c>
      <c r="D311" s="59" t="e">
        <f>VLOOKUP(Tableau2[[#This Row],[Nom]],'2009'!A313:B429,1,FALSE)</f>
        <v>#N/A</v>
      </c>
      <c r="E311" s="59" t="e">
        <f>VLOOKUP(Tableau2[[#This Row],[Prénom]],'2009'!B313:C429,1,FALSE)</f>
        <v>#N/A</v>
      </c>
      <c r="F311" s="53">
        <v>0</v>
      </c>
    </row>
    <row r="312" spans="1:6" ht="15" customHeight="1" x14ac:dyDescent="0.25">
      <c r="A312" s="146" t="s">
        <v>286</v>
      </c>
      <c r="B312" s="146" t="s">
        <v>221</v>
      </c>
      <c r="C312" s="147">
        <v>58</v>
      </c>
      <c r="D312" s="59" t="e">
        <f>VLOOKUP(Tableau2[[#This Row],[Nom]],'2009'!A314:B430,1,FALSE)</f>
        <v>#N/A</v>
      </c>
      <c r="E312" s="59" t="e">
        <f>VLOOKUP(Tableau2[[#This Row],[Prénom]],'2009'!B314:C430,1,FALSE)</f>
        <v>#N/A</v>
      </c>
      <c r="F312" s="53">
        <v>0</v>
      </c>
    </row>
    <row r="313" spans="1:6" ht="15" customHeight="1" x14ac:dyDescent="0.25">
      <c r="A313" s="146" t="s">
        <v>347</v>
      </c>
      <c r="B313" s="146" t="s">
        <v>348</v>
      </c>
      <c r="C313" s="147">
        <v>84</v>
      </c>
      <c r="D313" s="59" t="e">
        <f>VLOOKUP(Tableau2[[#This Row],[Nom]],'2009'!A315:B431,1,FALSE)</f>
        <v>#N/A</v>
      </c>
      <c r="E313" s="59" t="e">
        <f>VLOOKUP(Tableau2[[#This Row],[Prénom]],'2009'!B315:C431,1,FALSE)</f>
        <v>#N/A</v>
      </c>
      <c r="F313" s="53">
        <v>0</v>
      </c>
    </row>
    <row r="314" spans="1:6" ht="15" customHeight="1" x14ac:dyDescent="0.25">
      <c r="A314" s="146" t="s">
        <v>174</v>
      </c>
      <c r="B314" s="146" t="s">
        <v>99</v>
      </c>
      <c r="C314" s="147">
        <v>62</v>
      </c>
      <c r="D314" s="59" t="e">
        <f>VLOOKUP(Tableau2[[#This Row],[Nom]],'2009'!A316:B432,1,FALSE)</f>
        <v>#N/A</v>
      </c>
      <c r="E314" s="59" t="e">
        <f>VLOOKUP(Tableau2[[#This Row],[Prénom]],'2009'!B316:C432,1,FALSE)</f>
        <v>#N/A</v>
      </c>
      <c r="F314" s="53">
        <v>0</v>
      </c>
    </row>
    <row r="315" spans="1:6" ht="15" customHeight="1" x14ac:dyDescent="0.25">
      <c r="A315" s="146" t="s">
        <v>174</v>
      </c>
      <c r="B315" s="146" t="s">
        <v>175</v>
      </c>
      <c r="C315" s="147">
        <v>62</v>
      </c>
      <c r="D315" s="59" t="e">
        <f>VLOOKUP(Tableau2[[#This Row],[Nom]],'2009'!A317:B433,1,FALSE)</f>
        <v>#N/A</v>
      </c>
      <c r="E315" s="59" t="e">
        <f>VLOOKUP(Tableau2[[#This Row],[Prénom]],'2009'!B317:C433,1,FALSE)</f>
        <v>#N/A</v>
      </c>
      <c r="F315" s="53">
        <v>0</v>
      </c>
    </row>
    <row r="316" spans="1:6" ht="15" customHeight="1" x14ac:dyDescent="0.25">
      <c r="A316" s="146" t="s">
        <v>409</v>
      </c>
      <c r="B316" s="146" t="s">
        <v>268</v>
      </c>
      <c r="C316" s="147">
        <v>85</v>
      </c>
      <c r="D316" s="59" t="e">
        <f>VLOOKUP(Tableau2[[#This Row],[Nom]],'2009'!A318:B434,1,FALSE)</f>
        <v>#N/A</v>
      </c>
      <c r="E316" s="59" t="e">
        <f>VLOOKUP(Tableau2[[#This Row],[Prénom]],'2009'!B318:C434,1,FALSE)</f>
        <v>#N/A</v>
      </c>
      <c r="F316" s="53">
        <v>0</v>
      </c>
    </row>
    <row r="317" spans="1:6" ht="15" customHeight="1" x14ac:dyDescent="0.25">
      <c r="A317" s="146" t="s">
        <v>176</v>
      </c>
      <c r="B317" s="146" t="s">
        <v>29</v>
      </c>
      <c r="C317" s="147">
        <v>66</v>
      </c>
      <c r="D317" s="59" t="e">
        <f>VLOOKUP(Tableau2[[#This Row],[Nom]],'2009'!A319:B435,1,FALSE)</f>
        <v>#N/A</v>
      </c>
      <c r="E317" s="59" t="e">
        <f>VLOOKUP(Tableau2[[#This Row],[Prénom]],'2009'!B319:C435,1,FALSE)</f>
        <v>#N/A</v>
      </c>
      <c r="F317" s="53">
        <v>0</v>
      </c>
    </row>
    <row r="318" spans="1:6" ht="15" customHeight="1" x14ac:dyDescent="0.25">
      <c r="A318" s="146" t="s">
        <v>177</v>
      </c>
      <c r="B318" s="146" t="s">
        <v>178</v>
      </c>
      <c r="C318" s="147">
        <v>63</v>
      </c>
      <c r="D318" s="59" t="e">
        <f>VLOOKUP(Tableau2[[#This Row],[Nom]],'2009'!A320:B436,1,FALSE)</f>
        <v>#N/A</v>
      </c>
      <c r="E318" s="59" t="e">
        <f>VLOOKUP(Tableau2[[#This Row],[Prénom]],'2009'!B320:C436,1,FALSE)</f>
        <v>#N/A</v>
      </c>
      <c r="F318" s="53">
        <v>0</v>
      </c>
    </row>
    <row r="319" spans="1:6" ht="15" customHeight="1" x14ac:dyDescent="0.25">
      <c r="A319" s="146" t="s">
        <v>179</v>
      </c>
      <c r="B319" s="146" t="s">
        <v>180</v>
      </c>
      <c r="C319" s="147">
        <v>56</v>
      </c>
      <c r="D319" s="59" t="e">
        <f>VLOOKUP(Tableau2[[#This Row],[Nom]],'2009'!A322:B438,1,FALSE)</f>
        <v>#N/A</v>
      </c>
      <c r="E319" s="59" t="e">
        <f>VLOOKUP(Tableau2[[#This Row],[Prénom]],'2009'!B322:C438,1,FALSE)</f>
        <v>#N/A</v>
      </c>
      <c r="F319" s="53">
        <v>0</v>
      </c>
    </row>
    <row r="320" spans="1:6" ht="15" customHeight="1" x14ac:dyDescent="0.25">
      <c r="A320" s="146" t="s">
        <v>179</v>
      </c>
      <c r="B320" s="146" t="s">
        <v>157</v>
      </c>
      <c r="C320" s="147">
        <v>58</v>
      </c>
      <c r="D320" s="59" t="e">
        <f>VLOOKUP(Tableau2[[#This Row],[Nom]],'2009'!A323:B439,1,FALSE)</f>
        <v>#N/A</v>
      </c>
      <c r="E320" s="59" t="e">
        <f>VLOOKUP(Tableau2[[#This Row],[Prénom]],'2009'!B323:C439,1,FALSE)</f>
        <v>#N/A</v>
      </c>
      <c r="F320" s="53">
        <v>0</v>
      </c>
    </row>
    <row r="321" spans="1:6" ht="15" customHeight="1" x14ac:dyDescent="0.25">
      <c r="A321" s="146" t="s">
        <v>179</v>
      </c>
      <c r="B321" s="146" t="s">
        <v>52</v>
      </c>
      <c r="C321" s="147">
        <v>63</v>
      </c>
      <c r="D321" s="59" t="e">
        <f>VLOOKUP(Tableau2[[#This Row],[Nom]],'2009'!A321:B437,1,FALSE)</f>
        <v>#N/A</v>
      </c>
      <c r="E321" s="59" t="e">
        <f>VLOOKUP(Tableau2[[#This Row],[Prénom]],'2009'!B321:C437,1,FALSE)</f>
        <v>#N/A</v>
      </c>
      <c r="F321" s="53">
        <v>0</v>
      </c>
    </row>
    <row r="322" spans="1:6" ht="15" customHeight="1" x14ac:dyDescent="0.25">
      <c r="A322" s="146" t="s">
        <v>179</v>
      </c>
      <c r="B322" s="146" t="s">
        <v>181</v>
      </c>
      <c r="C322" s="147">
        <v>55</v>
      </c>
      <c r="D322" s="59" t="e">
        <f>VLOOKUP(Tableau2[[#This Row],[Nom]],'2009'!A324:B440,1,FALSE)</f>
        <v>#N/A</v>
      </c>
      <c r="E322" s="59" t="e">
        <f>VLOOKUP(Tableau2[[#This Row],[Prénom]],'2009'!B324:C440,1,FALSE)</f>
        <v>#N/A</v>
      </c>
      <c r="F322" s="53">
        <v>0</v>
      </c>
    </row>
    <row r="323" spans="1:6" ht="15" customHeight="1" x14ac:dyDescent="0.25">
      <c r="A323" s="146" t="s">
        <v>179</v>
      </c>
      <c r="B323" s="146" t="s">
        <v>182</v>
      </c>
      <c r="C323" s="147">
        <v>64</v>
      </c>
      <c r="D323" s="59" t="e">
        <f>VLOOKUP(Tableau2[[#This Row],[Nom]],'2009'!A325:B441,1,FALSE)</f>
        <v>#N/A</v>
      </c>
      <c r="E323" s="59" t="e">
        <f>VLOOKUP(Tableau2[[#This Row],[Prénom]],'2009'!B325:C441,1,FALSE)</f>
        <v>#N/A</v>
      </c>
      <c r="F323" s="53">
        <v>0</v>
      </c>
    </row>
    <row r="324" spans="1:6" ht="15" customHeight="1" x14ac:dyDescent="0.25">
      <c r="A324" s="146" t="s">
        <v>362</v>
      </c>
      <c r="B324" s="146" t="s">
        <v>139</v>
      </c>
      <c r="C324" s="147">
        <v>47</v>
      </c>
      <c r="D324" s="59" t="e">
        <f>VLOOKUP(Tableau2[[#This Row],[Nom]],'2009'!A326:B442,1,FALSE)</f>
        <v>#N/A</v>
      </c>
      <c r="E324" s="59" t="e">
        <f>VLOOKUP(Tableau2[[#This Row],[Prénom]],'2009'!B326:C442,1,FALSE)</f>
        <v>#N/A</v>
      </c>
      <c r="F324" s="53">
        <v>0</v>
      </c>
    </row>
    <row r="325" spans="1:6" ht="15" customHeight="1" x14ac:dyDescent="0.25">
      <c r="A325" s="148" t="s">
        <v>183</v>
      </c>
      <c r="B325" s="148" t="s">
        <v>165</v>
      </c>
      <c r="C325" s="147">
        <v>54</v>
      </c>
      <c r="D325" s="59" t="e">
        <f>VLOOKUP(Tableau2[[#This Row],[Nom]],'2009'!A327:B443,1,FALSE)</f>
        <v>#N/A</v>
      </c>
      <c r="E325" s="59" t="e">
        <f>VLOOKUP(Tableau2[[#This Row],[Prénom]],'2009'!B327:C443,1,FALSE)</f>
        <v>#N/A</v>
      </c>
      <c r="F325" s="53">
        <v>0</v>
      </c>
    </row>
    <row r="326" spans="1:6" ht="15" customHeight="1" x14ac:dyDescent="0.25">
      <c r="A326" s="146" t="s">
        <v>295</v>
      </c>
      <c r="B326" s="146" t="s">
        <v>294</v>
      </c>
      <c r="C326" s="147">
        <v>84</v>
      </c>
      <c r="D326" s="59" t="e">
        <f>VLOOKUP(Tableau2[[#This Row],[Nom]],'2009'!A328:B444,1,FALSE)</f>
        <v>#N/A</v>
      </c>
      <c r="E326" s="59" t="e">
        <f>VLOOKUP(Tableau2[[#This Row],[Prénom]],'2009'!B328:C444,1,FALSE)</f>
        <v>#N/A</v>
      </c>
      <c r="F326" s="53">
        <v>0</v>
      </c>
    </row>
    <row r="327" spans="1:6" ht="15" customHeight="1" x14ac:dyDescent="0.25">
      <c r="A327" s="146" t="s">
        <v>295</v>
      </c>
      <c r="B327" s="146" t="s">
        <v>41</v>
      </c>
      <c r="C327" s="147">
        <v>82</v>
      </c>
      <c r="D327" s="59" t="e">
        <f>VLOOKUP(Tableau2[[#This Row],[Nom]],'2009'!A329:B445,1,FALSE)</f>
        <v>#N/A</v>
      </c>
      <c r="E327" s="59" t="e">
        <f>VLOOKUP(Tableau2[[#This Row],[Prénom]],'2009'!B329:C445,1,FALSE)</f>
        <v>#N/A</v>
      </c>
      <c r="F327" s="53">
        <v>0</v>
      </c>
    </row>
    <row r="328" spans="1:6" ht="15" customHeight="1" x14ac:dyDescent="0.25">
      <c r="A328" s="127" t="s">
        <v>1</v>
      </c>
      <c r="B328" s="127"/>
      <c r="C328" s="127"/>
      <c r="D328" s="127"/>
      <c r="E328" s="127"/>
      <c r="F328" s="127" t="e">
        <f>SUBTOTAL(109,Tableau2[2009])</f>
        <v>#N/A</v>
      </c>
    </row>
    <row r="331" spans="1:6" ht="15" customHeight="1" x14ac:dyDescent="0.25">
      <c r="B331" s="53"/>
      <c r="C331" s="53"/>
    </row>
    <row r="332" spans="1:6" ht="15" customHeight="1" x14ac:dyDescent="0.25">
      <c r="B332" s="53"/>
      <c r="C332" s="53"/>
    </row>
    <row r="333" spans="1:6" ht="15" customHeight="1" x14ac:dyDescent="0.25">
      <c r="B333" s="53"/>
      <c r="C333" s="54"/>
    </row>
    <row r="334" spans="1:6" ht="15" customHeight="1" x14ac:dyDescent="0.25">
      <c r="B334" s="53"/>
      <c r="C334" s="53"/>
    </row>
    <row r="335" spans="1:6" ht="15" customHeight="1" x14ac:dyDescent="0.25">
      <c r="B335" s="53"/>
      <c r="C335" s="53"/>
    </row>
    <row r="336" spans="1:6" ht="15" customHeight="1" x14ac:dyDescent="0.25">
      <c r="B336" s="53"/>
      <c r="C336" s="53"/>
    </row>
    <row r="337" spans="2:3" ht="15" customHeight="1" x14ac:dyDescent="0.25">
      <c r="B337" s="53"/>
      <c r="C337" s="53"/>
    </row>
    <row r="338" spans="2:3" ht="15" customHeight="1" x14ac:dyDescent="0.25">
      <c r="B338" s="53"/>
      <c r="C338" s="53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6"/>
  <sheetViews>
    <sheetView tabSelected="1" zoomScale="85" zoomScaleNormal="85" workbookViewId="0">
      <pane xSplit="2" ySplit="4" topLeftCell="C5" activePane="bottomRight" state="frozenSplit"/>
      <selection pane="topRight" activeCell="I1" sqref="I1"/>
      <selection pane="bottomLeft" activeCell="A18" sqref="A18"/>
      <selection pane="bottomRight" activeCell="C1" sqref="C1:C1048576"/>
    </sheetView>
  </sheetViews>
  <sheetFormatPr baseColWidth="10" defaultRowHeight="15" customHeight="1" x14ac:dyDescent="0.25"/>
  <cols>
    <col min="1" max="1" width="27" style="1" bestFit="1" customWidth="1"/>
    <col min="2" max="2" width="14" style="1" bestFit="1" customWidth="1"/>
    <col min="3" max="3" width="11.42578125" style="1"/>
    <col min="4" max="4" width="12.28515625" style="1" hidden="1" customWidth="1"/>
    <col min="5" max="5" width="12.5703125" style="1" bestFit="1" customWidth="1"/>
    <col min="6" max="6" width="17.5703125" style="1" bestFit="1" customWidth="1"/>
    <col min="7" max="7" width="11.42578125" style="52"/>
    <col min="8" max="16384" width="11.42578125" style="1"/>
  </cols>
  <sheetData>
    <row r="1" spans="1:7" ht="23.25" customHeight="1" thickTop="1" thickBot="1" x14ac:dyDescent="0.3">
      <c r="A1" s="158" t="s">
        <v>2</v>
      </c>
      <c r="B1" s="161" t="s">
        <v>3</v>
      </c>
      <c r="C1" s="164" t="s">
        <v>279</v>
      </c>
      <c r="D1" s="46"/>
      <c r="E1" s="64" t="s">
        <v>0</v>
      </c>
      <c r="F1" s="65" t="s">
        <v>323</v>
      </c>
      <c r="G1" s="48"/>
    </row>
    <row r="2" spans="1:7" ht="15" customHeight="1" x14ac:dyDescent="0.25">
      <c r="A2" s="159"/>
      <c r="B2" s="162"/>
      <c r="C2" s="165"/>
      <c r="D2" s="2"/>
      <c r="E2" s="152" t="s">
        <v>276</v>
      </c>
      <c r="F2" s="155" t="s">
        <v>278</v>
      </c>
      <c r="G2" s="48"/>
    </row>
    <row r="3" spans="1:7" ht="15" customHeight="1" x14ac:dyDescent="0.25">
      <c r="A3" s="159"/>
      <c r="B3" s="162"/>
      <c r="C3" s="165"/>
      <c r="D3" s="2"/>
      <c r="E3" s="153"/>
      <c r="F3" s="156"/>
      <c r="G3" s="48"/>
    </row>
    <row r="4" spans="1:7" ht="15" customHeight="1" thickBot="1" x14ac:dyDescent="0.3">
      <c r="A4" s="160"/>
      <c r="B4" s="163"/>
      <c r="C4" s="166"/>
      <c r="D4" s="47"/>
      <c r="E4" s="154"/>
      <c r="F4" s="157"/>
      <c r="G4" s="48"/>
    </row>
    <row r="5" spans="1:7" ht="15" customHeight="1" thickTop="1" x14ac:dyDescent="0.25">
      <c r="A5" s="3" t="s">
        <v>7</v>
      </c>
      <c r="B5" s="4" t="s">
        <v>8</v>
      </c>
      <c r="C5" s="5">
        <v>27</v>
      </c>
      <c r="D5" s="4"/>
      <c r="E5" s="6">
        <v>0</v>
      </c>
      <c r="F5" s="7">
        <v>0</v>
      </c>
      <c r="G5" s="48"/>
    </row>
    <row r="6" spans="1:7" ht="15" customHeight="1" x14ac:dyDescent="0.25">
      <c r="A6" s="3" t="s">
        <v>7</v>
      </c>
      <c r="B6" s="4" t="s">
        <v>181</v>
      </c>
      <c r="C6" s="5">
        <v>49</v>
      </c>
      <c r="D6" s="4"/>
      <c r="E6" s="6">
        <v>0</v>
      </c>
      <c r="F6" s="7">
        <v>0</v>
      </c>
      <c r="G6" s="48"/>
    </row>
    <row r="7" spans="1:7" ht="15" customHeight="1" x14ac:dyDescent="0.25">
      <c r="A7" s="3" t="s">
        <v>328</v>
      </c>
      <c r="B7" s="4" t="s">
        <v>168</v>
      </c>
      <c r="C7" s="5">
        <v>86</v>
      </c>
      <c r="D7" s="4"/>
      <c r="E7" s="6">
        <v>0</v>
      </c>
      <c r="F7" s="7">
        <v>0</v>
      </c>
      <c r="G7" s="48"/>
    </row>
    <row r="8" spans="1:7" ht="15" customHeight="1" x14ac:dyDescent="0.25">
      <c r="A8" s="3" t="s">
        <v>189</v>
      </c>
      <c r="B8" s="4" t="s">
        <v>78</v>
      </c>
      <c r="C8" s="5">
        <v>85</v>
      </c>
      <c r="D8" s="4"/>
      <c r="E8" s="6">
        <v>0</v>
      </c>
      <c r="F8" s="7">
        <v>0</v>
      </c>
      <c r="G8" s="48"/>
    </row>
    <row r="9" spans="1:7" ht="15" customHeight="1" x14ac:dyDescent="0.25">
      <c r="A9" s="3" t="s">
        <v>189</v>
      </c>
      <c r="B9" s="4" t="s">
        <v>16</v>
      </c>
      <c r="C9" s="5">
        <v>53</v>
      </c>
      <c r="D9" s="4"/>
      <c r="E9" s="6">
        <v>0</v>
      </c>
      <c r="F9" s="7">
        <v>0</v>
      </c>
      <c r="G9" s="48"/>
    </row>
    <row r="10" spans="1:7" ht="15" customHeight="1" x14ac:dyDescent="0.25">
      <c r="A10" s="3" t="s">
        <v>10</v>
      </c>
      <c r="B10" s="4" t="s">
        <v>11</v>
      </c>
      <c r="C10" s="5">
        <v>59</v>
      </c>
      <c r="D10" s="4"/>
      <c r="E10" s="6">
        <v>0</v>
      </c>
      <c r="F10" s="7">
        <v>0</v>
      </c>
      <c r="G10" s="48"/>
    </row>
    <row r="11" spans="1:7" ht="15" customHeight="1" x14ac:dyDescent="0.25">
      <c r="A11" s="3" t="s">
        <v>12</v>
      </c>
      <c r="B11" s="4" t="s">
        <v>13</v>
      </c>
      <c r="C11" s="5">
        <v>45</v>
      </c>
      <c r="D11" s="4"/>
      <c r="E11" s="6">
        <v>0</v>
      </c>
      <c r="F11" s="7">
        <v>0</v>
      </c>
      <c r="G11" s="48"/>
    </row>
    <row r="12" spans="1:7" ht="15" customHeight="1" x14ac:dyDescent="0.25">
      <c r="A12" s="3" t="s">
        <v>12</v>
      </c>
      <c r="B12" s="4" t="s">
        <v>14</v>
      </c>
      <c r="C12" s="5">
        <v>51</v>
      </c>
      <c r="D12" s="4"/>
      <c r="E12" s="6">
        <v>0</v>
      </c>
      <c r="F12" s="7">
        <v>0</v>
      </c>
      <c r="G12" s="48"/>
    </row>
    <row r="13" spans="1:7" ht="15" customHeight="1" x14ac:dyDescent="0.25">
      <c r="A13" s="3" t="s">
        <v>302</v>
      </c>
      <c r="B13" s="4" t="s">
        <v>122</v>
      </c>
      <c r="C13" s="5">
        <v>55</v>
      </c>
      <c r="D13" s="4"/>
      <c r="E13" s="6">
        <v>0</v>
      </c>
      <c r="F13" s="7">
        <v>0</v>
      </c>
      <c r="G13" s="48"/>
    </row>
    <row r="14" spans="1:7" ht="15" customHeight="1" x14ac:dyDescent="0.25">
      <c r="A14" s="3" t="s">
        <v>316</v>
      </c>
      <c r="B14" s="4" t="s">
        <v>53</v>
      </c>
      <c r="C14" s="5">
        <v>63</v>
      </c>
      <c r="D14" s="4"/>
      <c r="E14" s="6">
        <v>0</v>
      </c>
      <c r="F14" s="7">
        <v>0</v>
      </c>
      <c r="G14" s="48"/>
    </row>
    <row r="15" spans="1:7" ht="15" customHeight="1" x14ac:dyDescent="0.25">
      <c r="A15" s="3" t="s">
        <v>303</v>
      </c>
      <c r="B15" s="4" t="s">
        <v>398</v>
      </c>
      <c r="C15" s="5">
        <v>46</v>
      </c>
      <c r="D15" s="4"/>
      <c r="E15" s="6">
        <v>0</v>
      </c>
      <c r="F15" s="7">
        <v>0</v>
      </c>
      <c r="G15" s="48"/>
    </row>
    <row r="16" spans="1:7" ht="15" customHeight="1" x14ac:dyDescent="0.25">
      <c r="A16" s="3" t="s">
        <v>303</v>
      </c>
      <c r="B16" s="4" t="s">
        <v>294</v>
      </c>
      <c r="C16" s="5">
        <v>92</v>
      </c>
      <c r="D16" s="4"/>
      <c r="E16" s="6">
        <v>0</v>
      </c>
      <c r="F16" s="7">
        <v>0</v>
      </c>
      <c r="G16" s="48"/>
    </row>
    <row r="17" spans="1:7" ht="15" customHeight="1" x14ac:dyDescent="0.25">
      <c r="A17" s="3" t="s">
        <v>303</v>
      </c>
      <c r="B17" s="4" t="s">
        <v>304</v>
      </c>
      <c r="C17" s="5">
        <v>90</v>
      </c>
      <c r="D17" s="4"/>
      <c r="E17" s="6">
        <v>0</v>
      </c>
      <c r="F17" s="7">
        <v>0</v>
      </c>
      <c r="G17" s="48"/>
    </row>
    <row r="18" spans="1:7" ht="15" customHeight="1" x14ac:dyDescent="0.25">
      <c r="A18" s="8" t="s">
        <v>324</v>
      </c>
      <c r="B18" s="4" t="s">
        <v>325</v>
      </c>
      <c r="C18" s="5">
        <v>62</v>
      </c>
      <c r="D18" s="9"/>
      <c r="E18" s="6">
        <v>0</v>
      </c>
      <c r="F18" s="7">
        <v>0</v>
      </c>
      <c r="G18" s="48"/>
    </row>
    <row r="19" spans="1:7" ht="15" customHeight="1" x14ac:dyDescent="0.25">
      <c r="A19" s="3" t="s">
        <v>318</v>
      </c>
      <c r="B19" s="4" t="s">
        <v>319</v>
      </c>
      <c r="C19" s="5">
        <v>84</v>
      </c>
      <c r="D19" s="4"/>
      <c r="E19" s="6">
        <v>0</v>
      </c>
      <c r="F19" s="7">
        <v>0</v>
      </c>
      <c r="G19" s="48"/>
    </row>
    <row r="20" spans="1:7" ht="15" customHeight="1" x14ac:dyDescent="0.25">
      <c r="A20" s="3" t="s">
        <v>318</v>
      </c>
      <c r="B20" s="4" t="s">
        <v>124</v>
      </c>
      <c r="C20" s="5">
        <v>78</v>
      </c>
      <c r="D20" s="4"/>
      <c r="E20" s="6">
        <v>0</v>
      </c>
      <c r="F20" s="7">
        <v>0</v>
      </c>
      <c r="G20" s="48"/>
    </row>
    <row r="21" spans="1:7" ht="15" customHeight="1" x14ac:dyDescent="0.25">
      <c r="A21" s="3" t="s">
        <v>18</v>
      </c>
      <c r="B21" s="4" t="s">
        <v>19</v>
      </c>
      <c r="C21" s="5">
        <v>55</v>
      </c>
      <c r="D21" s="4"/>
      <c r="E21" s="6">
        <v>0</v>
      </c>
      <c r="F21" s="7">
        <v>0</v>
      </c>
      <c r="G21" s="48"/>
    </row>
    <row r="22" spans="1:7" ht="15" customHeight="1" x14ac:dyDescent="0.25">
      <c r="A22" s="3" t="s">
        <v>405</v>
      </c>
      <c r="B22" s="4" t="s">
        <v>70</v>
      </c>
      <c r="C22" s="5">
        <v>54</v>
      </c>
      <c r="D22" s="4"/>
      <c r="E22" s="6">
        <v>0</v>
      </c>
      <c r="F22" s="7">
        <v>0</v>
      </c>
      <c r="G22" s="48"/>
    </row>
    <row r="23" spans="1:7" ht="15" customHeight="1" x14ac:dyDescent="0.25">
      <c r="A23" s="3" t="s">
        <v>20</v>
      </c>
      <c r="B23" s="4" t="s">
        <v>21</v>
      </c>
      <c r="C23" s="5">
        <v>42</v>
      </c>
      <c r="D23" s="4"/>
      <c r="E23" s="6">
        <v>0</v>
      </c>
      <c r="F23" s="7">
        <v>0</v>
      </c>
      <c r="G23" s="48"/>
    </row>
    <row r="24" spans="1:7" ht="15" customHeight="1" x14ac:dyDescent="0.25">
      <c r="A24" s="3" t="s">
        <v>23</v>
      </c>
      <c r="B24" s="4" t="s">
        <v>24</v>
      </c>
      <c r="C24" s="5">
        <v>80</v>
      </c>
      <c r="D24" s="4"/>
      <c r="E24" s="6">
        <v>0</v>
      </c>
      <c r="F24" s="7">
        <v>0</v>
      </c>
      <c r="G24" s="48"/>
    </row>
    <row r="25" spans="1:7" ht="15" customHeight="1" x14ac:dyDescent="0.25">
      <c r="A25" s="3" t="s">
        <v>368</v>
      </c>
      <c r="B25" s="4" t="s">
        <v>207</v>
      </c>
      <c r="C25" s="5">
        <v>90</v>
      </c>
      <c r="D25" s="4"/>
      <c r="E25" s="6">
        <v>0</v>
      </c>
      <c r="F25" s="7">
        <v>0</v>
      </c>
      <c r="G25" s="48"/>
    </row>
    <row r="26" spans="1:7" ht="15" customHeight="1" x14ac:dyDescent="0.25">
      <c r="A26" s="3" t="s">
        <v>407</v>
      </c>
      <c r="B26" s="4" t="s">
        <v>408</v>
      </c>
      <c r="C26" s="5">
        <v>91</v>
      </c>
      <c r="D26" s="4"/>
      <c r="E26" s="6">
        <v>0</v>
      </c>
      <c r="F26" s="7">
        <v>0</v>
      </c>
      <c r="G26" s="48"/>
    </row>
    <row r="27" spans="1:7" ht="15" customHeight="1" x14ac:dyDescent="0.25">
      <c r="A27" s="3" t="s">
        <v>241</v>
      </c>
      <c r="B27" s="4" t="s">
        <v>76</v>
      </c>
      <c r="C27" s="5">
        <v>80</v>
      </c>
      <c r="D27" s="4"/>
      <c r="E27" s="6">
        <v>0</v>
      </c>
      <c r="F27" s="7">
        <v>0</v>
      </c>
      <c r="G27" s="48"/>
    </row>
    <row r="28" spans="1:7" ht="15" customHeight="1" x14ac:dyDescent="0.25">
      <c r="A28" s="3" t="s">
        <v>241</v>
      </c>
      <c r="B28" s="4" t="s">
        <v>195</v>
      </c>
      <c r="C28" s="5">
        <v>80</v>
      </c>
      <c r="D28" s="4"/>
      <c r="E28" s="6">
        <v>0</v>
      </c>
      <c r="F28" s="7">
        <v>0</v>
      </c>
      <c r="G28" s="48"/>
    </row>
    <row r="29" spans="1:7" ht="15" customHeight="1" x14ac:dyDescent="0.25">
      <c r="A29" s="3" t="s">
        <v>25</v>
      </c>
      <c r="B29" s="4" t="s">
        <v>26</v>
      </c>
      <c r="C29" s="5">
        <v>60</v>
      </c>
      <c r="D29" s="4"/>
      <c r="E29" s="6">
        <v>0</v>
      </c>
      <c r="F29" s="7">
        <v>0</v>
      </c>
      <c r="G29" s="48"/>
    </row>
    <row r="30" spans="1:7" ht="15" customHeight="1" x14ac:dyDescent="0.25">
      <c r="A30" s="3" t="s">
        <v>25</v>
      </c>
      <c r="B30" s="4" t="s">
        <v>27</v>
      </c>
      <c r="C30" s="5">
        <v>64</v>
      </c>
      <c r="D30" s="4"/>
      <c r="E30" s="6">
        <v>0</v>
      </c>
      <c r="F30" s="7">
        <v>0</v>
      </c>
      <c r="G30" s="48"/>
    </row>
    <row r="31" spans="1:7" ht="15" customHeight="1" x14ac:dyDescent="0.25">
      <c r="A31" s="3" t="s">
        <v>28</v>
      </c>
      <c r="B31" s="4" t="s">
        <v>29</v>
      </c>
      <c r="C31" s="5">
        <v>65</v>
      </c>
      <c r="D31" s="4"/>
      <c r="E31" s="6">
        <v>0</v>
      </c>
      <c r="F31" s="7">
        <v>0</v>
      </c>
      <c r="G31" s="48"/>
    </row>
    <row r="32" spans="1:7" ht="15" customHeight="1" x14ac:dyDescent="0.25">
      <c r="A32" s="3" t="s">
        <v>30</v>
      </c>
      <c r="B32" s="4" t="s">
        <v>31</v>
      </c>
      <c r="C32" s="5">
        <v>65</v>
      </c>
      <c r="D32" s="4"/>
      <c r="E32" s="6">
        <v>0</v>
      </c>
      <c r="F32" s="7">
        <v>0</v>
      </c>
      <c r="G32" s="48"/>
    </row>
    <row r="33" spans="1:7" ht="15" customHeight="1" x14ac:dyDescent="0.25">
      <c r="A33" s="3" t="s">
        <v>239</v>
      </c>
      <c r="B33" s="4" t="s">
        <v>82</v>
      </c>
      <c r="C33" s="5">
        <v>84</v>
      </c>
      <c r="D33" s="4"/>
      <c r="E33" s="6">
        <v>0</v>
      </c>
      <c r="F33" s="7">
        <v>0</v>
      </c>
      <c r="G33" s="48"/>
    </row>
    <row r="34" spans="1:7" ht="15" customHeight="1" x14ac:dyDescent="0.25">
      <c r="A34" s="3" t="s">
        <v>32</v>
      </c>
      <c r="B34" s="4" t="s">
        <v>34</v>
      </c>
      <c r="C34" s="5">
        <v>46</v>
      </c>
      <c r="D34" s="4"/>
      <c r="E34" s="6">
        <v>0</v>
      </c>
      <c r="F34" s="7">
        <v>0</v>
      </c>
      <c r="G34" s="48"/>
    </row>
    <row r="35" spans="1:7" ht="15" customHeight="1" x14ac:dyDescent="0.25">
      <c r="A35" s="3" t="s">
        <v>32</v>
      </c>
      <c r="B35" s="4" t="s">
        <v>33</v>
      </c>
      <c r="C35" s="5">
        <v>45</v>
      </c>
      <c r="D35" s="4"/>
      <c r="E35" s="6">
        <v>0</v>
      </c>
      <c r="F35" s="7">
        <v>0</v>
      </c>
      <c r="G35" s="48"/>
    </row>
    <row r="36" spans="1:7" ht="15" customHeight="1" x14ac:dyDescent="0.25">
      <c r="A36" s="3" t="s">
        <v>35</v>
      </c>
      <c r="B36" s="4" t="s">
        <v>36</v>
      </c>
      <c r="C36" s="5">
        <v>65</v>
      </c>
      <c r="D36" s="4"/>
      <c r="E36" s="6">
        <v>0</v>
      </c>
      <c r="F36" s="7">
        <v>0</v>
      </c>
      <c r="G36" s="48"/>
    </row>
    <row r="37" spans="1:7" ht="15" customHeight="1" x14ac:dyDescent="0.25">
      <c r="A37" s="3" t="s">
        <v>35</v>
      </c>
      <c r="B37" s="4" t="s">
        <v>37</v>
      </c>
      <c r="C37" s="5">
        <v>68</v>
      </c>
      <c r="D37" s="4"/>
      <c r="E37" s="6">
        <v>0</v>
      </c>
      <c r="F37" s="7">
        <v>0</v>
      </c>
      <c r="G37" s="48"/>
    </row>
    <row r="38" spans="1:7" ht="15" customHeight="1" x14ac:dyDescent="0.25">
      <c r="A38" s="3" t="s">
        <v>320</v>
      </c>
      <c r="B38" s="4" t="s">
        <v>168</v>
      </c>
      <c r="C38" s="5">
        <v>84</v>
      </c>
      <c r="D38" s="4"/>
      <c r="E38" s="6">
        <v>0</v>
      </c>
      <c r="F38" s="7">
        <v>0</v>
      </c>
      <c r="G38" s="48"/>
    </row>
    <row r="39" spans="1:7" ht="15" customHeight="1" x14ac:dyDescent="0.25">
      <c r="A39" s="3" t="s">
        <v>38</v>
      </c>
      <c r="B39" s="4" t="s">
        <v>39</v>
      </c>
      <c r="C39" s="5">
        <v>61</v>
      </c>
      <c r="D39" s="4"/>
      <c r="E39" s="6">
        <v>0</v>
      </c>
      <c r="F39" s="7">
        <v>0</v>
      </c>
      <c r="G39" s="48"/>
    </row>
    <row r="40" spans="1:7" ht="15" customHeight="1" x14ac:dyDescent="0.25">
      <c r="A40" s="3" t="s">
        <v>264</v>
      </c>
      <c r="B40" s="4" t="s">
        <v>265</v>
      </c>
      <c r="C40" s="5">
        <v>58</v>
      </c>
      <c r="D40" s="4"/>
      <c r="E40" s="6">
        <v>0</v>
      </c>
      <c r="F40" s="7">
        <v>0</v>
      </c>
      <c r="G40" s="48"/>
    </row>
    <row r="41" spans="1:7" ht="15" customHeight="1" x14ac:dyDescent="0.25">
      <c r="A41" s="3" t="s">
        <v>351</v>
      </c>
      <c r="B41" s="4" t="s">
        <v>352</v>
      </c>
      <c r="C41" s="5">
        <v>90</v>
      </c>
      <c r="D41" s="4"/>
      <c r="E41" s="6">
        <v>0</v>
      </c>
      <c r="F41" s="7">
        <v>0</v>
      </c>
      <c r="G41" s="48"/>
    </row>
    <row r="42" spans="1:7" ht="15" customHeight="1" x14ac:dyDescent="0.25">
      <c r="A42" s="3" t="s">
        <v>321</v>
      </c>
      <c r="B42" s="4" t="s">
        <v>322</v>
      </c>
      <c r="C42" s="5">
        <v>86</v>
      </c>
      <c r="D42" s="4"/>
      <c r="E42" s="6">
        <v>0</v>
      </c>
      <c r="F42" s="7">
        <v>0</v>
      </c>
      <c r="G42" s="48"/>
    </row>
    <row r="43" spans="1:7" ht="15" customHeight="1" x14ac:dyDescent="0.25">
      <c r="A43" s="3" t="s">
        <v>40</v>
      </c>
      <c r="B43" s="4" t="s">
        <v>41</v>
      </c>
      <c r="C43" s="5">
        <v>85</v>
      </c>
      <c r="D43" s="4"/>
      <c r="E43" s="6">
        <v>0</v>
      </c>
      <c r="F43" s="7">
        <v>0</v>
      </c>
      <c r="G43" s="48"/>
    </row>
    <row r="44" spans="1:7" ht="15" customHeight="1" x14ac:dyDescent="0.25">
      <c r="A44" s="3" t="s">
        <v>335</v>
      </c>
      <c r="B44" s="4" t="s">
        <v>336</v>
      </c>
      <c r="C44" s="5">
        <v>59</v>
      </c>
      <c r="D44" s="4"/>
      <c r="E44" s="6">
        <v>0</v>
      </c>
      <c r="F44" s="7">
        <v>0</v>
      </c>
      <c r="G44" s="48"/>
    </row>
    <row r="45" spans="1:7" ht="15" customHeight="1" x14ac:dyDescent="0.25">
      <c r="A45" s="3" t="s">
        <v>309</v>
      </c>
      <c r="B45" s="4" t="s">
        <v>310</v>
      </c>
      <c r="C45" s="5">
        <v>83</v>
      </c>
      <c r="D45" s="4"/>
      <c r="E45" s="6">
        <v>0</v>
      </c>
      <c r="F45" s="7">
        <v>0</v>
      </c>
      <c r="G45" s="48"/>
    </row>
    <row r="46" spans="1:7" ht="15" customHeight="1" x14ac:dyDescent="0.25">
      <c r="A46" s="3" t="s">
        <v>372</v>
      </c>
      <c r="B46" s="4" t="s">
        <v>373</v>
      </c>
      <c r="C46" s="5">
        <v>85</v>
      </c>
      <c r="D46" s="4"/>
      <c r="E46" s="6">
        <v>0</v>
      </c>
      <c r="F46" s="7">
        <v>0</v>
      </c>
      <c r="G46" s="48"/>
    </row>
    <row r="47" spans="1:7" ht="15" customHeight="1" x14ac:dyDescent="0.25">
      <c r="A47" s="3" t="s">
        <v>214</v>
      </c>
      <c r="B47" s="4" t="s">
        <v>75</v>
      </c>
      <c r="C47" s="5">
        <v>67</v>
      </c>
      <c r="D47" s="4"/>
      <c r="E47" s="6">
        <v>0</v>
      </c>
      <c r="F47" s="7">
        <v>0</v>
      </c>
      <c r="G47" s="48"/>
    </row>
    <row r="48" spans="1:7" ht="15" customHeight="1" x14ac:dyDescent="0.25">
      <c r="A48" s="3" t="s">
        <v>42</v>
      </c>
      <c r="B48" s="4" t="s">
        <v>19</v>
      </c>
      <c r="C48" s="5">
        <v>30</v>
      </c>
      <c r="D48" s="4"/>
      <c r="E48" s="6">
        <v>0</v>
      </c>
      <c r="F48" s="7">
        <v>0</v>
      </c>
      <c r="G48" s="48"/>
    </row>
    <row r="49" spans="1:7" ht="15" customHeight="1" x14ac:dyDescent="0.25">
      <c r="A49" s="3" t="s">
        <v>342</v>
      </c>
      <c r="B49" s="4" t="s">
        <v>41</v>
      </c>
      <c r="C49" s="5">
        <v>65</v>
      </c>
      <c r="D49" s="4"/>
      <c r="E49" s="6">
        <v>0</v>
      </c>
      <c r="F49" s="7">
        <v>0</v>
      </c>
      <c r="G49" s="48"/>
    </row>
    <row r="50" spans="1:7" ht="15" customHeight="1" x14ac:dyDescent="0.25">
      <c r="A50" s="3" t="s">
        <v>363</v>
      </c>
      <c r="B50" s="4" t="s">
        <v>200</v>
      </c>
      <c r="C50" s="5">
        <v>89</v>
      </c>
      <c r="D50" s="4"/>
      <c r="E50" s="6">
        <v>0</v>
      </c>
      <c r="F50" s="7">
        <v>0</v>
      </c>
      <c r="G50" s="48"/>
    </row>
    <row r="51" spans="1:7" ht="15" customHeight="1" x14ac:dyDescent="0.25">
      <c r="A51" s="3" t="s">
        <v>363</v>
      </c>
      <c r="B51" s="4" t="s">
        <v>106</v>
      </c>
      <c r="C51" s="5">
        <v>64</v>
      </c>
      <c r="D51" s="4"/>
      <c r="E51" s="6">
        <v>0</v>
      </c>
      <c r="F51" s="7">
        <v>0</v>
      </c>
      <c r="G51" s="48"/>
    </row>
    <row r="52" spans="1:7" ht="15" customHeight="1" x14ac:dyDescent="0.25">
      <c r="A52" s="3" t="s">
        <v>205</v>
      </c>
      <c r="B52" s="4" t="s">
        <v>206</v>
      </c>
      <c r="C52" s="5">
        <v>79</v>
      </c>
      <c r="D52" s="4"/>
      <c r="E52" s="6">
        <v>0</v>
      </c>
      <c r="F52" s="7">
        <v>0</v>
      </c>
      <c r="G52" s="48"/>
    </row>
    <row r="53" spans="1:7" ht="15" customHeight="1" x14ac:dyDescent="0.25">
      <c r="A53" s="3" t="s">
        <v>253</v>
      </c>
      <c r="B53" s="4" t="s">
        <v>254</v>
      </c>
      <c r="C53" s="5">
        <v>68</v>
      </c>
      <c r="D53" s="4"/>
      <c r="E53" s="6">
        <v>0</v>
      </c>
      <c r="F53" s="7">
        <v>0</v>
      </c>
      <c r="G53" s="48"/>
    </row>
    <row r="54" spans="1:7" ht="15" customHeight="1" x14ac:dyDescent="0.25">
      <c r="A54" s="3" t="s">
        <v>253</v>
      </c>
      <c r="B54" s="4" t="s">
        <v>37</v>
      </c>
      <c r="C54" s="5">
        <v>68</v>
      </c>
      <c r="D54" s="4"/>
      <c r="E54" s="6">
        <v>0</v>
      </c>
      <c r="F54" s="7">
        <v>0</v>
      </c>
      <c r="G54" s="48"/>
    </row>
    <row r="55" spans="1:7" ht="15" customHeight="1" x14ac:dyDescent="0.25">
      <c r="A55" s="3" t="s">
        <v>43</v>
      </c>
      <c r="B55" s="4" t="s">
        <v>44</v>
      </c>
      <c r="C55" s="5">
        <v>66</v>
      </c>
      <c r="D55" s="4"/>
      <c r="E55" s="6">
        <v>0</v>
      </c>
      <c r="F55" s="7">
        <v>0</v>
      </c>
      <c r="G55" s="48"/>
    </row>
    <row r="56" spans="1:7" ht="15" customHeight="1" x14ac:dyDescent="0.25">
      <c r="A56" s="3" t="s">
        <v>43</v>
      </c>
      <c r="B56" s="4" t="s">
        <v>45</v>
      </c>
      <c r="C56" s="5">
        <v>61</v>
      </c>
      <c r="D56" s="4"/>
      <c r="E56" s="6">
        <v>0</v>
      </c>
      <c r="F56" s="7">
        <v>0</v>
      </c>
      <c r="G56" s="48"/>
    </row>
    <row r="57" spans="1:7" ht="15" customHeight="1" x14ac:dyDescent="0.25">
      <c r="A57" s="3" t="s">
        <v>46</v>
      </c>
      <c r="B57" s="4" t="s">
        <v>47</v>
      </c>
      <c r="C57" s="5">
        <v>62</v>
      </c>
      <c r="D57" s="4"/>
      <c r="E57" s="6">
        <v>0</v>
      </c>
      <c r="F57" s="7">
        <v>0</v>
      </c>
      <c r="G57" s="48"/>
    </row>
    <row r="58" spans="1:7" ht="15" customHeight="1" x14ac:dyDescent="0.25">
      <c r="A58" s="3" t="s">
        <v>46</v>
      </c>
      <c r="B58" s="4" t="s">
        <v>48</v>
      </c>
      <c r="C58" s="5">
        <v>66</v>
      </c>
      <c r="D58" s="4"/>
      <c r="E58" s="6">
        <v>0</v>
      </c>
      <c r="F58" s="7">
        <v>0</v>
      </c>
      <c r="G58" s="48"/>
    </row>
    <row r="59" spans="1:7" ht="15" customHeight="1" x14ac:dyDescent="0.25">
      <c r="A59" s="3" t="s">
        <v>49</v>
      </c>
      <c r="B59" s="4" t="s">
        <v>8</v>
      </c>
      <c r="C59" s="5">
        <v>65</v>
      </c>
      <c r="D59" s="4"/>
      <c r="E59" s="6">
        <v>0</v>
      </c>
      <c r="F59" s="7">
        <v>0</v>
      </c>
      <c r="G59" s="48"/>
    </row>
    <row r="60" spans="1:7" ht="15" customHeight="1" x14ac:dyDescent="0.25">
      <c r="A60" s="3" t="s">
        <v>50</v>
      </c>
      <c r="B60" s="4" t="s">
        <v>53</v>
      </c>
      <c r="C60" s="5">
        <v>64</v>
      </c>
      <c r="D60" s="4"/>
      <c r="E60" s="6">
        <v>0</v>
      </c>
      <c r="F60" s="7">
        <v>0</v>
      </c>
      <c r="G60" s="48"/>
    </row>
    <row r="61" spans="1:7" ht="15" customHeight="1" x14ac:dyDescent="0.25">
      <c r="A61" s="3" t="s">
        <v>50</v>
      </c>
      <c r="B61" s="4" t="s">
        <v>54</v>
      </c>
      <c r="C61" s="5">
        <v>62</v>
      </c>
      <c r="D61" s="4"/>
      <c r="E61" s="6">
        <v>0</v>
      </c>
      <c r="F61" s="7">
        <v>0</v>
      </c>
      <c r="G61" s="48"/>
    </row>
    <row r="62" spans="1:7" ht="15" customHeight="1" x14ac:dyDescent="0.25">
      <c r="A62" s="3" t="s">
        <v>50</v>
      </c>
      <c r="B62" s="4" t="s">
        <v>51</v>
      </c>
      <c r="C62" s="5">
        <v>69</v>
      </c>
      <c r="D62" s="4"/>
      <c r="E62" s="6">
        <v>0</v>
      </c>
      <c r="F62" s="7">
        <v>0</v>
      </c>
      <c r="G62" s="48"/>
    </row>
    <row r="63" spans="1:7" ht="15" customHeight="1" x14ac:dyDescent="0.25">
      <c r="A63" s="3" t="s">
        <v>50</v>
      </c>
      <c r="B63" s="4" t="s">
        <v>52</v>
      </c>
      <c r="C63" s="5">
        <v>63</v>
      </c>
      <c r="D63" s="4"/>
      <c r="E63" s="6">
        <v>0</v>
      </c>
      <c r="F63" s="7">
        <v>0</v>
      </c>
      <c r="G63" s="48"/>
    </row>
    <row r="64" spans="1:7" ht="15" customHeight="1" x14ac:dyDescent="0.25">
      <c r="A64" s="3" t="s">
        <v>50</v>
      </c>
      <c r="B64" s="4" t="s">
        <v>334</v>
      </c>
      <c r="C64" s="5">
        <v>91</v>
      </c>
      <c r="D64" s="4"/>
      <c r="E64" s="6">
        <v>0</v>
      </c>
      <c r="F64" s="7">
        <v>0</v>
      </c>
      <c r="G64" s="48"/>
    </row>
    <row r="65" spans="1:7" ht="15" customHeight="1" x14ac:dyDescent="0.25">
      <c r="A65" s="3" t="s">
        <v>236</v>
      </c>
      <c r="B65" s="4" t="s">
        <v>237</v>
      </c>
      <c r="C65" s="5">
        <v>78</v>
      </c>
      <c r="D65" s="4"/>
      <c r="E65" s="6">
        <v>0</v>
      </c>
      <c r="F65" s="7">
        <v>0</v>
      </c>
      <c r="G65" s="48"/>
    </row>
    <row r="66" spans="1:7" ht="15" customHeight="1" x14ac:dyDescent="0.25">
      <c r="A66" s="3" t="s">
        <v>55</v>
      </c>
      <c r="B66" s="4" t="s">
        <v>56</v>
      </c>
      <c r="C66" s="5">
        <v>56</v>
      </c>
      <c r="D66" s="4"/>
      <c r="E66" s="6">
        <v>0</v>
      </c>
      <c r="F66" s="7">
        <v>0</v>
      </c>
      <c r="G66" s="48"/>
    </row>
    <row r="67" spans="1:7" ht="15" customHeight="1" x14ac:dyDescent="0.25">
      <c r="A67" s="3" t="s">
        <v>55</v>
      </c>
      <c r="B67" s="4" t="s">
        <v>57</v>
      </c>
      <c r="C67" s="5">
        <v>56</v>
      </c>
      <c r="D67" s="4"/>
      <c r="E67" s="6">
        <v>0</v>
      </c>
      <c r="F67" s="7">
        <v>0</v>
      </c>
      <c r="G67" s="48"/>
    </row>
    <row r="68" spans="1:7" ht="15" customHeight="1" x14ac:dyDescent="0.25">
      <c r="A68" s="3" t="s">
        <v>55</v>
      </c>
      <c r="B68" s="4" t="s">
        <v>317</v>
      </c>
      <c r="C68" s="5">
        <v>90</v>
      </c>
      <c r="D68" s="4"/>
      <c r="E68" s="6">
        <v>0</v>
      </c>
      <c r="F68" s="7">
        <v>0</v>
      </c>
      <c r="G68" s="48"/>
    </row>
    <row r="69" spans="1:7" ht="15" customHeight="1" x14ac:dyDescent="0.25">
      <c r="A69" s="3" t="s">
        <v>58</v>
      </c>
      <c r="B69" s="4" t="s">
        <v>60</v>
      </c>
      <c r="C69" s="5">
        <v>69</v>
      </c>
      <c r="D69" s="4"/>
      <c r="E69" s="6">
        <v>0</v>
      </c>
      <c r="F69" s="7">
        <v>0</v>
      </c>
      <c r="G69" s="48"/>
    </row>
    <row r="70" spans="1:7" ht="15" customHeight="1" x14ac:dyDescent="0.25">
      <c r="A70" s="3" t="s">
        <v>58</v>
      </c>
      <c r="B70" s="4" t="s">
        <v>59</v>
      </c>
      <c r="C70" s="5">
        <v>63</v>
      </c>
      <c r="D70" s="4"/>
      <c r="E70" s="6">
        <v>0</v>
      </c>
      <c r="F70" s="7">
        <v>0</v>
      </c>
      <c r="G70" s="48"/>
    </row>
    <row r="71" spans="1:7" ht="15" customHeight="1" x14ac:dyDescent="0.25">
      <c r="A71" s="3" t="s">
        <v>58</v>
      </c>
      <c r="B71" s="4" t="s">
        <v>47</v>
      </c>
      <c r="C71" s="5">
        <v>46</v>
      </c>
      <c r="D71" s="4"/>
      <c r="E71" s="6">
        <v>0</v>
      </c>
      <c r="F71" s="7">
        <v>0</v>
      </c>
      <c r="G71" s="48"/>
    </row>
    <row r="72" spans="1:7" ht="15" customHeight="1" x14ac:dyDescent="0.25">
      <c r="A72" s="3" t="s">
        <v>288</v>
      </c>
      <c r="B72" s="4" t="s">
        <v>9</v>
      </c>
      <c r="C72" s="5">
        <v>84</v>
      </c>
      <c r="D72" s="4"/>
      <c r="E72" s="6">
        <v>0</v>
      </c>
      <c r="F72" s="7">
        <v>0</v>
      </c>
      <c r="G72" s="48"/>
    </row>
    <row r="73" spans="1:7" ht="15" customHeight="1" x14ac:dyDescent="0.25">
      <c r="A73" s="3" t="s">
        <v>61</v>
      </c>
      <c r="B73" s="4" t="s">
        <v>266</v>
      </c>
      <c r="C73" s="5">
        <v>84</v>
      </c>
      <c r="D73" s="4"/>
      <c r="E73" s="6">
        <v>0</v>
      </c>
      <c r="F73" s="7">
        <v>0</v>
      </c>
      <c r="G73" s="48"/>
    </row>
    <row r="74" spans="1:7" ht="15" customHeight="1" x14ac:dyDescent="0.25">
      <c r="A74" s="3" t="s">
        <v>61</v>
      </c>
      <c r="B74" s="4" t="s">
        <v>62</v>
      </c>
      <c r="C74" s="5">
        <v>63</v>
      </c>
      <c r="D74" s="4"/>
      <c r="E74" s="6">
        <v>0</v>
      </c>
      <c r="F74" s="7">
        <v>0</v>
      </c>
      <c r="G74" s="48"/>
    </row>
    <row r="75" spans="1:7" ht="15" customHeight="1" x14ac:dyDescent="0.25">
      <c r="A75" s="3" t="s">
        <v>61</v>
      </c>
      <c r="B75" s="4" t="s">
        <v>63</v>
      </c>
      <c r="C75" s="5">
        <v>56</v>
      </c>
      <c r="D75" s="4"/>
      <c r="E75" s="6">
        <v>0</v>
      </c>
      <c r="F75" s="7">
        <v>0</v>
      </c>
      <c r="G75" s="48"/>
    </row>
    <row r="76" spans="1:7" ht="15" customHeight="1" x14ac:dyDescent="0.25">
      <c r="A76" s="3" t="s">
        <v>64</v>
      </c>
      <c r="B76" s="4" t="s">
        <v>65</v>
      </c>
      <c r="C76" s="5">
        <v>73</v>
      </c>
      <c r="D76" s="4"/>
      <c r="E76" s="6">
        <v>0</v>
      </c>
      <c r="F76" s="7">
        <v>0</v>
      </c>
      <c r="G76" s="48"/>
    </row>
    <row r="77" spans="1:7" ht="15" customHeight="1" x14ac:dyDescent="0.25">
      <c r="A77" s="3" t="s">
        <v>66</v>
      </c>
      <c r="B77" s="4" t="s">
        <v>67</v>
      </c>
      <c r="C77" s="5">
        <v>34</v>
      </c>
      <c r="D77" s="4"/>
      <c r="E77" s="6">
        <v>0</v>
      </c>
      <c r="F77" s="7">
        <v>0</v>
      </c>
      <c r="G77" s="48"/>
    </row>
    <row r="78" spans="1:7" ht="15" customHeight="1" x14ac:dyDescent="0.25">
      <c r="A78" s="3" t="s">
        <v>223</v>
      </c>
      <c r="B78" s="4" t="s">
        <v>411</v>
      </c>
      <c r="C78" s="5">
        <v>53</v>
      </c>
      <c r="D78" s="4"/>
      <c r="E78" s="6">
        <v>0</v>
      </c>
      <c r="F78" s="7">
        <v>0</v>
      </c>
      <c r="G78" s="48"/>
    </row>
    <row r="79" spans="1:7" ht="15" customHeight="1" x14ac:dyDescent="0.25">
      <c r="A79" s="3" t="s">
        <v>223</v>
      </c>
      <c r="B79" s="4" t="s">
        <v>224</v>
      </c>
      <c r="C79" s="5">
        <v>89</v>
      </c>
      <c r="D79" s="4"/>
      <c r="E79" s="6">
        <v>0</v>
      </c>
      <c r="F79" s="7">
        <v>0</v>
      </c>
      <c r="G79" s="48"/>
    </row>
    <row r="80" spans="1:7" ht="15" customHeight="1" x14ac:dyDescent="0.25">
      <c r="A80" s="3" t="s">
        <v>300</v>
      </c>
      <c r="B80" s="4" t="s">
        <v>301</v>
      </c>
      <c r="C80" s="5">
        <v>80</v>
      </c>
      <c r="D80" s="4"/>
      <c r="E80" s="6">
        <v>0</v>
      </c>
      <c r="F80" s="7">
        <v>0</v>
      </c>
      <c r="G80" s="48"/>
    </row>
    <row r="81" spans="1:7" ht="15" customHeight="1" x14ac:dyDescent="0.25">
      <c r="A81" s="3" t="s">
        <v>374</v>
      </c>
      <c r="B81" s="4" t="s">
        <v>299</v>
      </c>
      <c r="C81" s="5">
        <v>75</v>
      </c>
      <c r="D81" s="4"/>
      <c r="E81" s="6">
        <v>0</v>
      </c>
      <c r="F81" s="7">
        <v>0</v>
      </c>
      <c r="G81" s="48"/>
    </row>
    <row r="82" spans="1:7" ht="15" customHeight="1" x14ac:dyDescent="0.25">
      <c r="A82" s="3" t="s">
        <v>68</v>
      </c>
      <c r="B82" s="4" t="s">
        <v>29</v>
      </c>
      <c r="C82" s="5">
        <v>46</v>
      </c>
      <c r="D82" s="4"/>
      <c r="E82" s="6">
        <v>0</v>
      </c>
      <c r="F82" s="7">
        <v>0</v>
      </c>
      <c r="G82" s="48"/>
    </row>
    <row r="83" spans="1:7" ht="15" customHeight="1" x14ac:dyDescent="0.25">
      <c r="A83" s="3" t="s">
        <v>350</v>
      </c>
      <c r="B83" s="4" t="s">
        <v>91</v>
      </c>
      <c r="C83" s="5">
        <v>91</v>
      </c>
      <c r="D83" s="4"/>
      <c r="E83" s="6">
        <v>0</v>
      </c>
      <c r="F83" s="7">
        <v>0</v>
      </c>
      <c r="G83" s="48"/>
    </row>
    <row r="84" spans="1:7" ht="15" customHeight="1" x14ac:dyDescent="0.25">
      <c r="A84" s="3" t="s">
        <v>380</v>
      </c>
      <c r="B84" s="4" t="s">
        <v>65</v>
      </c>
      <c r="C84" s="5">
        <v>68</v>
      </c>
      <c r="D84" s="4"/>
      <c r="E84" s="6">
        <v>0</v>
      </c>
      <c r="F84" s="7">
        <v>0</v>
      </c>
      <c r="G84" s="48"/>
    </row>
    <row r="85" spans="1:7" ht="15" customHeight="1" x14ac:dyDescent="0.25">
      <c r="A85" s="3" t="s">
        <v>296</v>
      </c>
      <c r="B85" s="4" t="s">
        <v>44</v>
      </c>
      <c r="C85" s="5">
        <v>61</v>
      </c>
      <c r="D85" s="4"/>
      <c r="E85" s="6">
        <v>0</v>
      </c>
      <c r="F85" s="7">
        <v>0</v>
      </c>
      <c r="G85" s="48"/>
    </row>
    <row r="86" spans="1:7" ht="15" customHeight="1" x14ac:dyDescent="0.25">
      <c r="A86" s="3" t="s">
        <v>296</v>
      </c>
      <c r="B86" s="4" t="s">
        <v>122</v>
      </c>
      <c r="C86" s="5">
        <v>59</v>
      </c>
      <c r="D86" s="4"/>
      <c r="E86" s="6">
        <v>0</v>
      </c>
      <c r="F86" s="7">
        <v>0</v>
      </c>
      <c r="G86" s="48"/>
    </row>
    <row r="87" spans="1:7" ht="15" customHeight="1" x14ac:dyDescent="0.25">
      <c r="A87" s="3" t="s">
        <v>69</v>
      </c>
      <c r="B87" s="4" t="s">
        <v>72</v>
      </c>
      <c r="C87" s="5">
        <v>62</v>
      </c>
      <c r="D87" s="4"/>
      <c r="E87" s="6">
        <v>0</v>
      </c>
      <c r="F87" s="7">
        <v>0</v>
      </c>
      <c r="G87" s="48"/>
    </row>
    <row r="88" spans="1:7" ht="15" customHeight="1" x14ac:dyDescent="0.25">
      <c r="A88" s="3" t="s">
        <v>69</v>
      </c>
      <c r="B88" s="4" t="s">
        <v>70</v>
      </c>
      <c r="C88" s="5">
        <v>69</v>
      </c>
      <c r="D88" s="4"/>
      <c r="E88" s="6">
        <v>0</v>
      </c>
      <c r="F88" s="7">
        <v>0</v>
      </c>
      <c r="G88" s="48"/>
    </row>
    <row r="89" spans="1:7" ht="15" customHeight="1" x14ac:dyDescent="0.25">
      <c r="A89" s="3" t="s">
        <v>69</v>
      </c>
      <c r="B89" s="4" t="s">
        <v>71</v>
      </c>
      <c r="C89" s="5">
        <v>77</v>
      </c>
      <c r="D89" s="4"/>
      <c r="E89" s="6">
        <v>0</v>
      </c>
      <c r="F89" s="7">
        <v>0</v>
      </c>
      <c r="G89" s="48"/>
    </row>
    <row r="90" spans="1:7" ht="15" customHeight="1" x14ac:dyDescent="0.25">
      <c r="A90" s="3" t="s">
        <v>69</v>
      </c>
      <c r="B90" s="4" t="s">
        <v>221</v>
      </c>
      <c r="C90" s="5">
        <v>44</v>
      </c>
      <c r="D90" s="4"/>
      <c r="E90" s="6">
        <v>0</v>
      </c>
      <c r="F90" s="7">
        <v>0</v>
      </c>
      <c r="G90" s="48"/>
    </row>
    <row r="91" spans="1:7" ht="15" customHeight="1" x14ac:dyDescent="0.25">
      <c r="A91" s="3" t="s">
        <v>73</v>
      </c>
      <c r="B91" s="4" t="s">
        <v>226</v>
      </c>
      <c r="C91" s="5">
        <v>88</v>
      </c>
      <c r="D91" s="4"/>
      <c r="E91" s="6">
        <v>0</v>
      </c>
      <c r="F91" s="7">
        <v>0</v>
      </c>
      <c r="G91" s="48"/>
    </row>
    <row r="92" spans="1:7" ht="15" customHeight="1" x14ac:dyDescent="0.25">
      <c r="A92" s="3" t="s">
        <v>73</v>
      </c>
      <c r="B92" s="4" t="s">
        <v>256</v>
      </c>
      <c r="C92" s="5">
        <v>61</v>
      </c>
      <c r="D92" s="4"/>
      <c r="E92" s="6">
        <v>0</v>
      </c>
      <c r="F92" s="7">
        <v>0</v>
      </c>
      <c r="G92" s="48"/>
    </row>
    <row r="93" spans="1:7" ht="15" customHeight="1" x14ac:dyDescent="0.25">
      <c r="A93" s="3" t="s">
        <v>73</v>
      </c>
      <c r="B93" s="4" t="s">
        <v>255</v>
      </c>
      <c r="C93" s="5">
        <v>55</v>
      </c>
      <c r="D93" s="4"/>
      <c r="E93" s="6">
        <v>0</v>
      </c>
      <c r="F93" s="7">
        <v>0</v>
      </c>
      <c r="G93" s="48"/>
    </row>
    <row r="94" spans="1:7" ht="15" customHeight="1" x14ac:dyDescent="0.25">
      <c r="A94" s="3" t="s">
        <v>73</v>
      </c>
      <c r="B94" s="4" t="s">
        <v>5</v>
      </c>
      <c r="C94" s="5">
        <v>62</v>
      </c>
      <c r="D94" s="4"/>
      <c r="E94" s="6">
        <v>0</v>
      </c>
      <c r="F94" s="7">
        <v>0</v>
      </c>
      <c r="G94" s="48"/>
    </row>
    <row r="95" spans="1:7" ht="15" customHeight="1" x14ac:dyDescent="0.25">
      <c r="A95" s="3" t="s">
        <v>73</v>
      </c>
      <c r="B95" s="4" t="s">
        <v>367</v>
      </c>
      <c r="C95" s="5">
        <v>58</v>
      </c>
      <c r="D95" s="4"/>
      <c r="E95" s="6">
        <v>0</v>
      </c>
      <c r="F95" s="7">
        <v>0</v>
      </c>
      <c r="G95" s="48"/>
    </row>
    <row r="96" spans="1:7" ht="15" customHeight="1" x14ac:dyDescent="0.25">
      <c r="A96" s="3" t="s">
        <v>73</v>
      </c>
      <c r="B96" s="4" t="s">
        <v>74</v>
      </c>
      <c r="C96" s="5">
        <v>60</v>
      </c>
      <c r="D96" s="4"/>
      <c r="E96" s="6">
        <v>0</v>
      </c>
      <c r="F96" s="7">
        <v>0</v>
      </c>
      <c r="G96" s="48"/>
    </row>
    <row r="97" spans="1:7" ht="15" customHeight="1" x14ac:dyDescent="0.25">
      <c r="A97" s="3" t="s">
        <v>73</v>
      </c>
      <c r="B97" s="4" t="s">
        <v>227</v>
      </c>
      <c r="C97" s="5">
        <v>90</v>
      </c>
      <c r="D97" s="4"/>
      <c r="E97" s="6">
        <v>0</v>
      </c>
      <c r="F97" s="7">
        <v>0</v>
      </c>
      <c r="G97" s="48"/>
    </row>
    <row r="98" spans="1:7" ht="15" customHeight="1" x14ac:dyDescent="0.25">
      <c r="A98" s="3" t="s">
        <v>307</v>
      </c>
      <c r="B98" s="4" t="s">
        <v>275</v>
      </c>
      <c r="C98" s="5">
        <v>78</v>
      </c>
      <c r="D98" s="4"/>
      <c r="E98" s="6">
        <v>0</v>
      </c>
      <c r="F98" s="7">
        <v>0</v>
      </c>
      <c r="G98" s="48"/>
    </row>
    <row r="99" spans="1:7" ht="15" customHeight="1" x14ac:dyDescent="0.25">
      <c r="A99" s="3" t="s">
        <v>307</v>
      </c>
      <c r="B99" s="4" t="s">
        <v>313</v>
      </c>
      <c r="C99" s="5">
        <v>80</v>
      </c>
      <c r="D99" s="4"/>
      <c r="E99" s="6">
        <v>0</v>
      </c>
      <c r="F99" s="7">
        <v>0</v>
      </c>
      <c r="G99" s="48"/>
    </row>
    <row r="100" spans="1:7" ht="15" customHeight="1" x14ac:dyDescent="0.25">
      <c r="A100" s="3" t="s">
        <v>406</v>
      </c>
      <c r="B100" s="4" t="s">
        <v>67</v>
      </c>
      <c r="C100" s="5">
        <v>73</v>
      </c>
      <c r="D100" s="4"/>
      <c r="E100" s="6">
        <v>0</v>
      </c>
      <c r="F100" s="7">
        <v>0</v>
      </c>
      <c r="G100" s="48"/>
    </row>
    <row r="101" spans="1:7" ht="15" customHeight="1" x14ac:dyDescent="0.25">
      <c r="A101" s="3" t="s">
        <v>386</v>
      </c>
      <c r="B101" s="4" t="s">
        <v>387</v>
      </c>
      <c r="C101" s="5">
        <v>86</v>
      </c>
      <c r="D101" s="4"/>
      <c r="E101" s="6">
        <v>0</v>
      </c>
      <c r="F101" s="7">
        <v>0</v>
      </c>
      <c r="G101" s="48"/>
    </row>
    <row r="102" spans="1:7" ht="15" customHeight="1" x14ac:dyDescent="0.25">
      <c r="A102" s="11" t="s">
        <v>197</v>
      </c>
      <c r="B102" s="12" t="s">
        <v>277</v>
      </c>
      <c r="C102" s="5">
        <v>88</v>
      </c>
      <c r="D102" s="10"/>
      <c r="E102" s="6">
        <v>0</v>
      </c>
      <c r="F102" s="7">
        <v>0</v>
      </c>
      <c r="G102" s="48"/>
    </row>
    <row r="103" spans="1:7" ht="15" customHeight="1" x14ac:dyDescent="0.25">
      <c r="A103" s="11" t="s">
        <v>197</v>
      </c>
      <c r="B103" s="12" t="s">
        <v>340</v>
      </c>
      <c r="C103" s="5">
        <v>92</v>
      </c>
      <c r="D103" s="10"/>
      <c r="E103" s="6">
        <v>0</v>
      </c>
      <c r="F103" s="7">
        <v>0</v>
      </c>
      <c r="G103" s="48"/>
    </row>
    <row r="104" spans="1:7" ht="15" customHeight="1" x14ac:dyDescent="0.25">
      <c r="A104" s="11" t="s">
        <v>197</v>
      </c>
      <c r="B104" s="10" t="s">
        <v>198</v>
      </c>
      <c r="C104" s="5">
        <v>85</v>
      </c>
      <c r="D104" s="10"/>
      <c r="E104" s="6">
        <v>0</v>
      </c>
      <c r="F104" s="7">
        <v>0</v>
      </c>
      <c r="G104" s="48"/>
    </row>
    <row r="105" spans="1:7" ht="15" customHeight="1" x14ac:dyDescent="0.25">
      <c r="A105" s="11" t="s">
        <v>369</v>
      </c>
      <c r="B105" s="10" t="s">
        <v>370</v>
      </c>
      <c r="C105" s="5">
        <v>52</v>
      </c>
      <c r="D105" s="10"/>
      <c r="E105" s="6">
        <v>0</v>
      </c>
      <c r="F105" s="7">
        <v>0</v>
      </c>
      <c r="G105" s="48"/>
    </row>
    <row r="106" spans="1:7" ht="15" customHeight="1" x14ac:dyDescent="0.25">
      <c r="A106" s="3" t="s">
        <v>376</v>
      </c>
      <c r="B106" s="4" t="s">
        <v>47</v>
      </c>
      <c r="C106" s="5">
        <v>58</v>
      </c>
      <c r="D106" s="4"/>
      <c r="E106" s="6">
        <v>0</v>
      </c>
      <c r="F106" s="7">
        <v>0</v>
      </c>
      <c r="G106" s="48"/>
    </row>
    <row r="107" spans="1:7" ht="15" customHeight="1" x14ac:dyDescent="0.25">
      <c r="A107" s="11" t="s">
        <v>364</v>
      </c>
      <c r="B107" s="10" t="s">
        <v>51</v>
      </c>
      <c r="C107" s="5">
        <v>87</v>
      </c>
      <c r="D107" s="10"/>
      <c r="E107" s="6">
        <v>0</v>
      </c>
      <c r="F107" s="7">
        <v>0</v>
      </c>
      <c r="G107" s="48"/>
    </row>
    <row r="108" spans="1:7" ht="15" customHeight="1" x14ac:dyDescent="0.25">
      <c r="A108" s="3" t="s">
        <v>249</v>
      </c>
      <c r="B108" s="4" t="s">
        <v>250</v>
      </c>
      <c r="C108" s="5">
        <v>75</v>
      </c>
      <c r="D108" s="4"/>
      <c r="E108" s="6">
        <v>0</v>
      </c>
      <c r="F108" s="7">
        <v>0</v>
      </c>
      <c r="G108" s="48"/>
    </row>
    <row r="109" spans="1:7" ht="15" customHeight="1" x14ac:dyDescent="0.25">
      <c r="A109" s="3" t="s">
        <v>77</v>
      </c>
      <c r="B109" s="4" t="s">
        <v>272</v>
      </c>
      <c r="C109" s="5">
        <v>63</v>
      </c>
      <c r="D109" s="4"/>
      <c r="E109" s="6">
        <v>0</v>
      </c>
      <c r="F109" s="7">
        <v>0</v>
      </c>
      <c r="G109" s="48"/>
    </row>
    <row r="110" spans="1:7" ht="15" customHeight="1" x14ac:dyDescent="0.25">
      <c r="A110" s="3" t="s">
        <v>77</v>
      </c>
      <c r="B110" s="4" t="s">
        <v>130</v>
      </c>
      <c r="C110" s="5">
        <v>82</v>
      </c>
      <c r="D110" s="4"/>
      <c r="E110" s="6">
        <v>0</v>
      </c>
      <c r="F110" s="7">
        <v>0</v>
      </c>
      <c r="G110" s="48"/>
    </row>
    <row r="111" spans="1:7" ht="15" customHeight="1" x14ac:dyDescent="0.25">
      <c r="A111" s="3" t="s">
        <v>77</v>
      </c>
      <c r="B111" s="4" t="s">
        <v>79</v>
      </c>
      <c r="C111" s="5">
        <v>55</v>
      </c>
      <c r="D111" s="4"/>
      <c r="E111" s="6">
        <v>0</v>
      </c>
      <c r="F111" s="7">
        <v>0</v>
      </c>
      <c r="G111" s="48"/>
    </row>
    <row r="112" spans="1:7" ht="15" customHeight="1" x14ac:dyDescent="0.25">
      <c r="A112" s="3" t="s">
        <v>77</v>
      </c>
      <c r="B112" s="4" t="s">
        <v>80</v>
      </c>
      <c r="C112" s="5">
        <v>58</v>
      </c>
      <c r="D112" s="4"/>
      <c r="E112" s="6">
        <v>0</v>
      </c>
      <c r="F112" s="7">
        <v>0</v>
      </c>
      <c r="G112" s="48"/>
    </row>
    <row r="113" spans="1:7" ht="15" customHeight="1" x14ac:dyDescent="0.25">
      <c r="A113" s="3" t="s">
        <v>77</v>
      </c>
      <c r="B113" s="4" t="s">
        <v>78</v>
      </c>
      <c r="C113" s="5">
        <v>72</v>
      </c>
      <c r="D113" s="4"/>
      <c r="E113" s="6">
        <v>0</v>
      </c>
      <c r="F113" s="7">
        <v>0</v>
      </c>
      <c r="G113" s="48"/>
    </row>
    <row r="114" spans="1:7" ht="15" customHeight="1" x14ac:dyDescent="0.25">
      <c r="A114" s="3" t="s">
        <v>234</v>
      </c>
      <c r="B114" s="4" t="s">
        <v>233</v>
      </c>
      <c r="C114" s="5">
        <v>84</v>
      </c>
      <c r="D114" s="4"/>
      <c r="E114" s="6">
        <v>0</v>
      </c>
      <c r="F114" s="7">
        <v>0</v>
      </c>
      <c r="G114" s="48"/>
    </row>
    <row r="115" spans="1:7" ht="15" customHeight="1" x14ac:dyDescent="0.25">
      <c r="A115" s="3" t="s">
        <v>269</v>
      </c>
      <c r="B115" s="4" t="s">
        <v>153</v>
      </c>
      <c r="C115" s="5">
        <v>60</v>
      </c>
      <c r="D115" s="4"/>
      <c r="E115" s="6">
        <v>0</v>
      </c>
      <c r="F115" s="7">
        <v>0</v>
      </c>
      <c r="G115" s="48"/>
    </row>
    <row r="116" spans="1:7" ht="15" customHeight="1" x14ac:dyDescent="0.25">
      <c r="A116" s="3" t="s">
        <v>269</v>
      </c>
      <c r="B116" s="4" t="s">
        <v>106</v>
      </c>
      <c r="C116" s="5">
        <v>58</v>
      </c>
      <c r="D116" s="4"/>
      <c r="E116" s="6">
        <v>0</v>
      </c>
      <c r="F116" s="7">
        <v>0</v>
      </c>
      <c r="G116" s="48"/>
    </row>
    <row r="117" spans="1:7" ht="15" customHeight="1" x14ac:dyDescent="0.25">
      <c r="A117" s="3" t="s">
        <v>81</v>
      </c>
      <c r="B117" s="4" t="s">
        <v>82</v>
      </c>
      <c r="C117" s="5">
        <v>77</v>
      </c>
      <c r="D117" s="4"/>
      <c r="E117" s="6">
        <v>0</v>
      </c>
      <c r="F117" s="7">
        <v>0</v>
      </c>
      <c r="G117" s="48"/>
    </row>
    <row r="118" spans="1:7" ht="15" customHeight="1" x14ac:dyDescent="0.25">
      <c r="A118" s="3" t="s">
        <v>83</v>
      </c>
      <c r="B118" s="4" t="s">
        <v>84</v>
      </c>
      <c r="C118" s="5">
        <v>59</v>
      </c>
      <c r="D118" s="4"/>
      <c r="E118" s="6">
        <v>0</v>
      </c>
      <c r="F118" s="7">
        <v>0</v>
      </c>
      <c r="G118" s="48"/>
    </row>
    <row r="119" spans="1:7" ht="15" customHeight="1" x14ac:dyDescent="0.25">
      <c r="A119" s="3" t="s">
        <v>365</v>
      </c>
      <c r="B119" s="4" t="s">
        <v>366</v>
      </c>
      <c r="C119" s="5">
        <v>90</v>
      </c>
      <c r="D119" s="4"/>
      <c r="E119" s="6">
        <v>0</v>
      </c>
      <c r="F119" s="7">
        <v>0</v>
      </c>
      <c r="G119" s="48"/>
    </row>
    <row r="120" spans="1:7" ht="15" customHeight="1" x14ac:dyDescent="0.25">
      <c r="A120" s="3" t="s">
        <v>281</v>
      </c>
      <c r="B120" s="4" t="s">
        <v>280</v>
      </c>
      <c r="C120" s="5">
        <v>77</v>
      </c>
      <c r="D120" s="4"/>
      <c r="E120" s="6">
        <v>0</v>
      </c>
      <c r="F120" s="7">
        <v>0</v>
      </c>
      <c r="G120" s="48"/>
    </row>
    <row r="121" spans="1:7" ht="15" customHeight="1" x14ac:dyDescent="0.25">
      <c r="A121" s="3" t="s">
        <v>360</v>
      </c>
      <c r="B121" s="4" t="s">
        <v>361</v>
      </c>
      <c r="C121" s="5">
        <v>87</v>
      </c>
      <c r="D121" s="4"/>
      <c r="E121" s="6">
        <v>0</v>
      </c>
      <c r="F121" s="7">
        <v>0</v>
      </c>
      <c r="G121" s="48"/>
    </row>
    <row r="122" spans="1:7" ht="15" customHeight="1" x14ac:dyDescent="0.25">
      <c r="A122" s="3" t="s">
        <v>284</v>
      </c>
      <c r="B122" s="4" t="s">
        <v>285</v>
      </c>
      <c r="C122" s="5">
        <v>57</v>
      </c>
      <c r="D122" s="4"/>
      <c r="E122" s="6">
        <v>0</v>
      </c>
      <c r="F122" s="7">
        <v>0</v>
      </c>
      <c r="G122" s="48"/>
    </row>
    <row r="123" spans="1:7" ht="15" customHeight="1" x14ac:dyDescent="0.25">
      <c r="A123" s="3" t="s">
        <v>258</v>
      </c>
      <c r="B123" s="4" t="s">
        <v>259</v>
      </c>
      <c r="C123" s="5">
        <v>60</v>
      </c>
      <c r="D123" s="4"/>
      <c r="E123" s="6">
        <v>0</v>
      </c>
      <c r="F123" s="7">
        <v>0</v>
      </c>
      <c r="G123" s="48"/>
    </row>
    <row r="124" spans="1:7" ht="15" customHeight="1" x14ac:dyDescent="0.25">
      <c r="A124" s="3" t="s">
        <v>85</v>
      </c>
      <c r="B124" s="4" t="s">
        <v>76</v>
      </c>
      <c r="C124" s="5">
        <v>69</v>
      </c>
      <c r="D124" s="4"/>
      <c r="E124" s="6">
        <v>0</v>
      </c>
      <c r="F124" s="7">
        <v>0</v>
      </c>
      <c r="G124" s="48"/>
    </row>
    <row r="125" spans="1:7" ht="15" customHeight="1" x14ac:dyDescent="0.25">
      <c r="A125" s="3" t="s">
        <v>85</v>
      </c>
      <c r="B125" s="4" t="s">
        <v>86</v>
      </c>
      <c r="C125" s="5">
        <v>65</v>
      </c>
      <c r="D125" s="4"/>
      <c r="E125" s="6">
        <v>0</v>
      </c>
      <c r="F125" s="7">
        <v>0</v>
      </c>
      <c r="G125" s="48"/>
    </row>
    <row r="126" spans="1:7" ht="15" customHeight="1" x14ac:dyDescent="0.25">
      <c r="A126" s="3" t="s">
        <v>188</v>
      </c>
      <c r="B126" s="4" t="s">
        <v>191</v>
      </c>
      <c r="C126" s="5">
        <v>68</v>
      </c>
      <c r="D126" s="4"/>
      <c r="E126" s="6">
        <v>0</v>
      </c>
      <c r="F126" s="7">
        <v>0</v>
      </c>
      <c r="G126" s="48"/>
    </row>
    <row r="127" spans="1:7" ht="15" customHeight="1" x14ac:dyDescent="0.25">
      <c r="A127" s="3" t="s">
        <v>188</v>
      </c>
      <c r="B127" s="4" t="s">
        <v>349</v>
      </c>
      <c r="C127" s="5">
        <v>90</v>
      </c>
      <c r="D127" s="4"/>
      <c r="E127" s="6">
        <v>0</v>
      </c>
      <c r="F127" s="7">
        <v>0</v>
      </c>
      <c r="G127" s="48"/>
    </row>
    <row r="128" spans="1:7" ht="15" customHeight="1" x14ac:dyDescent="0.25">
      <c r="A128" s="3" t="s">
        <v>282</v>
      </c>
      <c r="B128" s="4" t="s">
        <v>211</v>
      </c>
      <c r="C128" s="5">
        <v>60</v>
      </c>
      <c r="D128" s="4"/>
      <c r="E128" s="6">
        <v>0</v>
      </c>
      <c r="F128" s="7">
        <v>0</v>
      </c>
      <c r="G128" s="48"/>
    </row>
    <row r="129" spans="1:7" ht="15" customHeight="1" x14ac:dyDescent="0.25">
      <c r="A129" s="3" t="s">
        <v>282</v>
      </c>
      <c r="B129" s="4" t="s">
        <v>48</v>
      </c>
      <c r="C129" s="5">
        <v>67</v>
      </c>
      <c r="D129" s="4"/>
      <c r="E129" s="6">
        <v>0</v>
      </c>
      <c r="F129" s="7">
        <v>0</v>
      </c>
      <c r="G129" s="48"/>
    </row>
    <row r="130" spans="1:7" ht="15" customHeight="1" x14ac:dyDescent="0.25">
      <c r="A130" s="3" t="s">
        <v>390</v>
      </c>
      <c r="B130" s="4" t="s">
        <v>392</v>
      </c>
      <c r="C130" s="5">
        <v>95</v>
      </c>
      <c r="D130" s="4"/>
      <c r="E130" s="6">
        <v>0</v>
      </c>
      <c r="F130" s="7">
        <v>0</v>
      </c>
      <c r="G130" s="48"/>
    </row>
    <row r="131" spans="1:7" ht="15" customHeight="1" x14ac:dyDescent="0.25">
      <c r="A131" s="3" t="s">
        <v>390</v>
      </c>
      <c r="B131" s="4" t="s">
        <v>391</v>
      </c>
      <c r="C131" s="5">
        <v>60</v>
      </c>
      <c r="D131" s="4"/>
      <c r="E131" s="6">
        <v>0</v>
      </c>
      <c r="F131" s="7">
        <v>0</v>
      </c>
      <c r="G131" s="48"/>
    </row>
    <row r="132" spans="1:7" ht="15" customHeight="1" x14ac:dyDescent="0.25">
      <c r="A132" s="3" t="s">
        <v>357</v>
      </c>
      <c r="B132" s="4" t="s">
        <v>358</v>
      </c>
      <c r="C132" s="5">
        <v>89</v>
      </c>
      <c r="D132" s="4"/>
      <c r="E132" s="6">
        <v>0</v>
      </c>
      <c r="F132" s="7">
        <v>0</v>
      </c>
      <c r="G132" s="48"/>
    </row>
    <row r="133" spans="1:7" ht="15" customHeight="1" x14ac:dyDescent="0.25">
      <c r="A133" s="3" t="s">
        <v>394</v>
      </c>
      <c r="B133" s="4" t="s">
        <v>207</v>
      </c>
      <c r="C133" s="5">
        <v>90</v>
      </c>
      <c r="D133" s="4"/>
      <c r="E133" s="6">
        <v>0</v>
      </c>
      <c r="F133" s="7">
        <v>0</v>
      </c>
      <c r="G133" s="48"/>
    </row>
    <row r="134" spans="1:7" ht="15" customHeight="1" x14ac:dyDescent="0.25">
      <c r="A134" s="3" t="s">
        <v>87</v>
      </c>
      <c r="B134" s="4" t="s">
        <v>88</v>
      </c>
      <c r="C134" s="5">
        <v>57</v>
      </c>
      <c r="D134" s="4"/>
      <c r="E134" s="6">
        <v>0</v>
      </c>
      <c r="F134" s="7">
        <v>0</v>
      </c>
      <c r="G134" s="48"/>
    </row>
    <row r="135" spans="1:7" ht="15" customHeight="1" x14ac:dyDescent="0.25">
      <c r="A135" s="3" t="s">
        <v>89</v>
      </c>
      <c r="B135" s="4" t="s">
        <v>79</v>
      </c>
      <c r="C135" s="5">
        <v>61</v>
      </c>
      <c r="D135" s="4"/>
      <c r="E135" s="6">
        <v>0</v>
      </c>
      <c r="F135" s="7">
        <v>0</v>
      </c>
      <c r="G135" s="48"/>
    </row>
    <row r="136" spans="1:7" ht="15" customHeight="1" x14ac:dyDescent="0.25">
      <c r="A136" s="3" t="s">
        <v>396</v>
      </c>
      <c r="B136" s="4" t="s">
        <v>343</v>
      </c>
      <c r="C136" s="5">
        <v>83</v>
      </c>
      <c r="D136" s="4"/>
      <c r="E136" s="6">
        <v>0</v>
      </c>
      <c r="F136" s="7">
        <v>0</v>
      </c>
      <c r="G136" s="48"/>
    </row>
    <row r="137" spans="1:7" ht="15" customHeight="1" x14ac:dyDescent="0.25">
      <c r="A137" s="3" t="s">
        <v>90</v>
      </c>
      <c r="B137" s="4" t="s">
        <v>91</v>
      </c>
      <c r="C137" s="5">
        <v>69</v>
      </c>
      <c r="D137" s="4"/>
      <c r="E137" s="6">
        <v>0</v>
      </c>
      <c r="F137" s="7">
        <v>0</v>
      </c>
      <c r="G137" s="48"/>
    </row>
    <row r="138" spans="1:7" ht="15" customHeight="1" x14ac:dyDescent="0.25">
      <c r="A138" s="3" t="s">
        <v>92</v>
      </c>
      <c r="B138" s="4" t="s">
        <v>71</v>
      </c>
      <c r="C138" s="5">
        <v>66</v>
      </c>
      <c r="D138" s="4"/>
      <c r="E138" s="6">
        <v>0</v>
      </c>
      <c r="F138" s="7">
        <v>0</v>
      </c>
      <c r="G138" s="48"/>
    </row>
    <row r="139" spans="1:7" ht="15" customHeight="1" x14ac:dyDescent="0.25">
      <c r="A139" s="3" t="s">
        <v>92</v>
      </c>
      <c r="B139" s="4" t="s">
        <v>67</v>
      </c>
      <c r="C139" s="5">
        <v>66</v>
      </c>
      <c r="D139" s="4"/>
      <c r="E139" s="6">
        <v>0</v>
      </c>
      <c r="F139" s="7">
        <v>0</v>
      </c>
      <c r="G139" s="48"/>
    </row>
    <row r="140" spans="1:7" ht="15" customHeight="1" x14ac:dyDescent="0.25">
      <c r="A140" s="3" t="s">
        <v>298</v>
      </c>
      <c r="B140" s="4" t="s">
        <v>299</v>
      </c>
      <c r="C140" s="5">
        <v>87</v>
      </c>
      <c r="D140" s="4"/>
      <c r="E140" s="6">
        <v>0</v>
      </c>
      <c r="F140" s="7">
        <v>0</v>
      </c>
      <c r="G140" s="48"/>
    </row>
    <row r="141" spans="1:7" ht="15" customHeight="1" x14ac:dyDescent="0.25">
      <c r="A141" s="3" t="s">
        <v>231</v>
      </c>
      <c r="B141" s="4" t="s">
        <v>232</v>
      </c>
      <c r="C141" s="5">
        <v>45</v>
      </c>
      <c r="D141" s="4"/>
      <c r="E141" s="6">
        <v>0</v>
      </c>
      <c r="F141" s="7">
        <v>0</v>
      </c>
      <c r="G141" s="48"/>
    </row>
    <row r="142" spans="1:7" ht="15" customHeight="1" x14ac:dyDescent="0.25">
      <c r="A142" s="3" t="s">
        <v>231</v>
      </c>
      <c r="B142" s="4" t="s">
        <v>193</v>
      </c>
      <c r="C142" s="5">
        <v>75</v>
      </c>
      <c r="D142" s="4"/>
      <c r="E142" s="6">
        <v>0</v>
      </c>
      <c r="F142" s="7">
        <v>0</v>
      </c>
      <c r="G142" s="48"/>
    </row>
    <row r="143" spans="1:7" ht="15" customHeight="1" x14ac:dyDescent="0.25">
      <c r="A143" s="3" t="s">
        <v>231</v>
      </c>
      <c r="B143" s="4" t="s">
        <v>337</v>
      </c>
      <c r="C143" s="5">
        <v>80</v>
      </c>
      <c r="D143" s="4"/>
      <c r="E143" s="6">
        <v>0</v>
      </c>
      <c r="F143" s="7">
        <v>0</v>
      </c>
      <c r="G143" s="48"/>
    </row>
    <row r="144" spans="1:7" ht="15" customHeight="1" x14ac:dyDescent="0.25">
      <c r="A144" s="3" t="s">
        <v>245</v>
      </c>
      <c r="B144" s="4" t="s">
        <v>246</v>
      </c>
      <c r="C144" s="5">
        <v>75</v>
      </c>
      <c r="D144" s="4"/>
      <c r="E144" s="6">
        <v>0</v>
      </c>
      <c r="F144" s="7">
        <v>0</v>
      </c>
      <c r="G144" s="48"/>
    </row>
    <row r="145" spans="1:7" ht="15" customHeight="1" x14ac:dyDescent="0.25">
      <c r="A145" s="8" t="s">
        <v>93</v>
      </c>
      <c r="B145" s="9" t="s">
        <v>378</v>
      </c>
      <c r="C145" s="5">
        <v>92</v>
      </c>
      <c r="D145" s="4"/>
      <c r="E145" s="6">
        <v>0</v>
      </c>
      <c r="F145" s="7">
        <v>0</v>
      </c>
      <c r="G145" s="48"/>
    </row>
    <row r="146" spans="1:7" ht="15" customHeight="1" x14ac:dyDescent="0.25">
      <c r="A146" s="3" t="s">
        <v>93</v>
      </c>
      <c r="B146" s="4" t="s">
        <v>268</v>
      </c>
      <c r="C146" s="5">
        <v>78</v>
      </c>
      <c r="D146" s="4"/>
      <c r="E146" s="6">
        <v>0</v>
      </c>
      <c r="F146" s="7">
        <v>0</v>
      </c>
      <c r="G146" s="48"/>
    </row>
    <row r="147" spans="1:7" ht="15" customHeight="1" x14ac:dyDescent="0.25">
      <c r="A147" s="3" t="s">
        <v>94</v>
      </c>
      <c r="B147" s="4" t="s">
        <v>8</v>
      </c>
      <c r="C147" s="5">
        <v>67</v>
      </c>
      <c r="D147" s="4"/>
      <c r="E147" s="6">
        <v>0</v>
      </c>
      <c r="F147" s="7">
        <v>0</v>
      </c>
      <c r="G147" s="48"/>
    </row>
    <row r="148" spans="1:7" ht="15" customHeight="1" x14ac:dyDescent="0.25">
      <c r="A148" s="3" t="s">
        <v>94</v>
      </c>
      <c r="B148" s="4" t="s">
        <v>51</v>
      </c>
      <c r="C148" s="5">
        <v>69</v>
      </c>
      <c r="D148" s="4"/>
      <c r="E148" s="6">
        <v>0</v>
      </c>
      <c r="F148" s="7">
        <v>0</v>
      </c>
      <c r="G148" s="48"/>
    </row>
    <row r="149" spans="1:7" ht="15" customHeight="1" x14ac:dyDescent="0.25">
      <c r="A149" s="3" t="s">
        <v>400</v>
      </c>
      <c r="B149" s="4" t="s">
        <v>206</v>
      </c>
      <c r="C149" s="5">
        <v>89</v>
      </c>
      <c r="D149" s="4"/>
      <c r="E149" s="6">
        <v>0</v>
      </c>
      <c r="F149" s="7">
        <v>0</v>
      </c>
      <c r="G149" s="48"/>
    </row>
    <row r="150" spans="1:7" ht="15" customHeight="1" x14ac:dyDescent="0.25">
      <c r="A150" s="3" t="s">
        <v>290</v>
      </c>
      <c r="B150" s="4" t="s">
        <v>9</v>
      </c>
      <c r="C150" s="5">
        <v>89</v>
      </c>
      <c r="D150" s="4"/>
      <c r="E150" s="6">
        <v>0</v>
      </c>
      <c r="F150" s="7">
        <v>0</v>
      </c>
      <c r="G150" s="48"/>
    </row>
    <row r="151" spans="1:7" ht="15" customHeight="1" x14ac:dyDescent="0.25">
      <c r="A151" s="3" t="s">
        <v>290</v>
      </c>
      <c r="B151" s="4" t="s">
        <v>291</v>
      </c>
      <c r="C151" s="5">
        <v>88</v>
      </c>
      <c r="D151" s="4"/>
      <c r="E151" s="6">
        <v>0</v>
      </c>
      <c r="F151" s="7">
        <v>0</v>
      </c>
      <c r="G151" s="48"/>
    </row>
    <row r="152" spans="1:7" ht="15" customHeight="1" x14ac:dyDescent="0.25">
      <c r="A152" s="3" t="s">
        <v>202</v>
      </c>
      <c r="B152" s="4" t="s">
        <v>203</v>
      </c>
      <c r="C152" s="5">
        <v>84</v>
      </c>
      <c r="D152" s="4"/>
      <c r="E152" s="6">
        <v>0</v>
      </c>
      <c r="F152" s="7">
        <v>0</v>
      </c>
      <c r="G152" s="48"/>
    </row>
    <row r="153" spans="1:7" ht="15" customHeight="1" x14ac:dyDescent="0.25">
      <c r="A153" s="3" t="s">
        <v>202</v>
      </c>
      <c r="B153" s="4" t="s">
        <v>388</v>
      </c>
      <c r="C153" s="5">
        <v>89</v>
      </c>
      <c r="D153" s="4"/>
      <c r="E153" s="6">
        <v>0</v>
      </c>
      <c r="F153" s="7">
        <v>0</v>
      </c>
      <c r="G153" s="48"/>
    </row>
    <row r="154" spans="1:7" ht="15" customHeight="1" x14ac:dyDescent="0.25">
      <c r="A154" s="3" t="s">
        <v>95</v>
      </c>
      <c r="B154" s="4" t="s">
        <v>48</v>
      </c>
      <c r="C154" s="5">
        <v>63</v>
      </c>
      <c r="D154" s="4"/>
      <c r="E154" s="6">
        <v>0</v>
      </c>
      <c r="F154" s="7">
        <v>0</v>
      </c>
      <c r="G154" s="48"/>
    </row>
    <row r="155" spans="1:7" ht="15" customHeight="1" x14ac:dyDescent="0.25">
      <c r="A155" s="3" t="s">
        <v>95</v>
      </c>
      <c r="B155" s="4" t="s">
        <v>36</v>
      </c>
      <c r="C155" s="5">
        <v>57</v>
      </c>
      <c r="D155" s="4"/>
      <c r="E155" s="6">
        <v>0</v>
      </c>
      <c r="F155" s="7">
        <v>0</v>
      </c>
      <c r="G155" s="48"/>
    </row>
    <row r="156" spans="1:7" ht="15" customHeight="1" x14ac:dyDescent="0.25">
      <c r="A156" s="3" t="s">
        <v>95</v>
      </c>
      <c r="B156" s="4" t="s">
        <v>222</v>
      </c>
      <c r="C156" s="5">
        <v>88</v>
      </c>
      <c r="D156" s="4"/>
      <c r="E156" s="6">
        <v>0</v>
      </c>
      <c r="F156" s="7">
        <v>0</v>
      </c>
      <c r="G156" s="48"/>
    </row>
    <row r="157" spans="1:7" ht="15" customHeight="1" x14ac:dyDescent="0.25">
      <c r="A157" s="8" t="s">
        <v>95</v>
      </c>
      <c r="B157" s="9" t="s">
        <v>204</v>
      </c>
      <c r="C157" s="5">
        <v>85</v>
      </c>
      <c r="D157" s="4"/>
      <c r="E157" s="6">
        <v>0</v>
      </c>
      <c r="F157" s="7">
        <v>0</v>
      </c>
      <c r="G157" s="48"/>
    </row>
    <row r="158" spans="1:7" ht="15" customHeight="1" x14ac:dyDescent="0.25">
      <c r="A158" s="3" t="s">
        <v>96</v>
      </c>
      <c r="B158" s="4" t="s">
        <v>34</v>
      </c>
      <c r="C158" s="5">
        <v>50</v>
      </c>
      <c r="D158" s="4"/>
      <c r="E158" s="6">
        <v>0</v>
      </c>
      <c r="F158" s="7">
        <v>0</v>
      </c>
      <c r="G158" s="48"/>
    </row>
    <row r="159" spans="1:7" ht="15" customHeight="1" x14ac:dyDescent="0.25">
      <c r="A159" s="3" t="s">
        <v>184</v>
      </c>
      <c r="B159" s="4" t="s">
        <v>6</v>
      </c>
      <c r="C159" s="5">
        <v>88</v>
      </c>
      <c r="D159" s="4"/>
      <c r="E159" s="6">
        <v>0</v>
      </c>
      <c r="F159" s="7">
        <v>0</v>
      </c>
      <c r="G159" s="48"/>
    </row>
    <row r="160" spans="1:7" ht="15" customHeight="1" x14ac:dyDescent="0.25">
      <c r="A160" s="3" t="s">
        <v>184</v>
      </c>
      <c r="B160" s="4" t="s">
        <v>5</v>
      </c>
      <c r="C160" s="5">
        <v>62</v>
      </c>
      <c r="D160" s="4"/>
      <c r="E160" s="6">
        <v>0</v>
      </c>
      <c r="F160" s="7">
        <v>0</v>
      </c>
      <c r="G160" s="48"/>
    </row>
    <row r="161" spans="1:7" ht="15" customHeight="1" x14ac:dyDescent="0.25">
      <c r="A161" s="3" t="s">
        <v>184</v>
      </c>
      <c r="B161" s="4" t="s">
        <v>273</v>
      </c>
      <c r="C161" s="13">
        <v>59</v>
      </c>
      <c r="D161" s="14"/>
      <c r="E161" s="6">
        <v>0</v>
      </c>
      <c r="F161" s="7">
        <v>0</v>
      </c>
      <c r="G161" s="48"/>
    </row>
    <row r="162" spans="1:7" ht="15" customHeight="1" x14ac:dyDescent="0.25">
      <c r="A162" s="3" t="s">
        <v>97</v>
      </c>
      <c r="B162" s="4" t="s">
        <v>99</v>
      </c>
      <c r="C162" s="13">
        <v>65</v>
      </c>
      <c r="D162" s="14"/>
      <c r="E162" s="6">
        <v>0</v>
      </c>
      <c r="F162" s="7">
        <v>0</v>
      </c>
      <c r="G162" s="48"/>
    </row>
    <row r="163" spans="1:7" ht="15" customHeight="1" x14ac:dyDescent="0.25">
      <c r="A163" s="3" t="s">
        <v>97</v>
      </c>
      <c r="B163" s="15" t="s">
        <v>98</v>
      </c>
      <c r="C163" s="16">
        <v>62</v>
      </c>
      <c r="D163" s="17"/>
      <c r="E163" s="6">
        <v>0</v>
      </c>
      <c r="F163" s="7">
        <v>0</v>
      </c>
      <c r="G163" s="48"/>
    </row>
    <row r="164" spans="1:7" ht="15" customHeight="1" x14ac:dyDescent="0.25">
      <c r="A164" s="3" t="s">
        <v>371</v>
      </c>
      <c r="B164" s="4" t="s">
        <v>313</v>
      </c>
      <c r="C164" s="5">
        <v>81</v>
      </c>
      <c r="D164" s="14"/>
      <c r="E164" s="6">
        <v>0</v>
      </c>
      <c r="F164" s="7">
        <v>0</v>
      </c>
      <c r="G164" s="48"/>
    </row>
    <row r="165" spans="1:7" ht="15" customHeight="1" x14ac:dyDescent="0.25">
      <c r="A165" s="3" t="s">
        <v>100</v>
      </c>
      <c r="B165" s="4" t="s">
        <v>209</v>
      </c>
      <c r="C165" s="5">
        <v>57</v>
      </c>
      <c r="D165" s="14"/>
      <c r="E165" s="6">
        <v>0</v>
      </c>
      <c r="F165" s="7">
        <v>0</v>
      </c>
      <c r="G165" s="48"/>
    </row>
    <row r="166" spans="1:7" ht="15" customHeight="1" x14ac:dyDescent="0.25">
      <c r="A166" s="3" t="s">
        <v>100</v>
      </c>
      <c r="B166" s="4" t="s">
        <v>285</v>
      </c>
      <c r="C166" s="5">
        <v>55</v>
      </c>
      <c r="D166" s="14"/>
      <c r="E166" s="6">
        <v>0</v>
      </c>
      <c r="F166" s="7">
        <v>0</v>
      </c>
      <c r="G166" s="48"/>
    </row>
    <row r="167" spans="1:7" ht="15" customHeight="1" x14ac:dyDescent="0.25">
      <c r="A167" s="3" t="s">
        <v>100</v>
      </c>
      <c r="B167" s="4" t="s">
        <v>101</v>
      </c>
      <c r="C167" s="5">
        <v>84</v>
      </c>
      <c r="D167" s="14"/>
      <c r="E167" s="6">
        <v>0</v>
      </c>
      <c r="F167" s="7">
        <v>0</v>
      </c>
      <c r="G167" s="48"/>
    </row>
    <row r="168" spans="1:7" ht="15" customHeight="1" x14ac:dyDescent="0.25">
      <c r="A168" s="3" t="s">
        <v>292</v>
      </c>
      <c r="B168" s="4" t="s">
        <v>293</v>
      </c>
      <c r="C168" s="5">
        <v>86</v>
      </c>
      <c r="D168" s="14"/>
      <c r="E168" s="6">
        <v>0</v>
      </c>
      <c r="F168" s="7">
        <v>0</v>
      </c>
      <c r="G168" s="48"/>
    </row>
    <row r="169" spans="1:7" ht="15" customHeight="1" x14ac:dyDescent="0.25">
      <c r="A169" s="3" t="s">
        <v>102</v>
      </c>
      <c r="B169" s="4" t="s">
        <v>130</v>
      </c>
      <c r="C169" s="5">
        <v>79</v>
      </c>
      <c r="D169" s="14"/>
      <c r="E169" s="6">
        <v>0</v>
      </c>
      <c r="F169" s="7">
        <v>0</v>
      </c>
      <c r="G169" s="48"/>
    </row>
    <row r="170" spans="1:7" ht="15" customHeight="1" x14ac:dyDescent="0.25">
      <c r="A170" s="3" t="s">
        <v>102</v>
      </c>
      <c r="B170" s="4" t="s">
        <v>103</v>
      </c>
      <c r="C170" s="5">
        <v>49</v>
      </c>
      <c r="D170" s="14"/>
      <c r="E170" s="6">
        <v>0</v>
      </c>
      <c r="F170" s="7">
        <v>0</v>
      </c>
      <c r="G170" s="48"/>
    </row>
    <row r="171" spans="1:7" ht="15" customHeight="1" x14ac:dyDescent="0.25">
      <c r="A171" s="3" t="s">
        <v>102</v>
      </c>
      <c r="B171" s="4" t="s">
        <v>104</v>
      </c>
      <c r="C171" s="5">
        <v>50</v>
      </c>
      <c r="D171" s="14"/>
      <c r="E171" s="6">
        <v>0</v>
      </c>
      <c r="F171" s="7">
        <v>0</v>
      </c>
      <c r="G171" s="48"/>
    </row>
    <row r="172" spans="1:7" ht="15" customHeight="1" x14ac:dyDescent="0.25">
      <c r="A172" s="3" t="s">
        <v>105</v>
      </c>
      <c r="B172" s="4" t="s">
        <v>106</v>
      </c>
      <c r="C172" s="5">
        <v>55</v>
      </c>
      <c r="D172" s="14"/>
      <c r="E172" s="6">
        <v>0</v>
      </c>
      <c r="F172" s="7">
        <v>0</v>
      </c>
      <c r="G172" s="48"/>
    </row>
    <row r="173" spans="1:7" ht="15" customHeight="1" x14ac:dyDescent="0.25">
      <c r="A173" s="3" t="s">
        <v>331</v>
      </c>
      <c r="B173" s="4" t="s">
        <v>57</v>
      </c>
      <c r="C173" s="5">
        <v>62</v>
      </c>
      <c r="D173" s="14"/>
      <c r="E173" s="6">
        <v>0</v>
      </c>
      <c r="F173" s="7">
        <v>0</v>
      </c>
      <c r="G173" s="48"/>
    </row>
    <row r="174" spans="1:7" ht="15" customHeight="1" x14ac:dyDescent="0.25">
      <c r="A174" s="3" t="s">
        <v>331</v>
      </c>
      <c r="B174" s="4" t="s">
        <v>356</v>
      </c>
      <c r="C174" s="5">
        <v>89</v>
      </c>
      <c r="D174" s="14"/>
      <c r="E174" s="6">
        <v>0</v>
      </c>
      <c r="F174" s="7">
        <v>0</v>
      </c>
      <c r="G174" s="48"/>
    </row>
    <row r="175" spans="1:7" ht="15" customHeight="1" x14ac:dyDescent="0.25">
      <c r="A175" s="3" t="s">
        <v>217</v>
      </c>
      <c r="B175" s="4" t="s">
        <v>219</v>
      </c>
      <c r="C175" s="5">
        <v>57</v>
      </c>
      <c r="D175" s="14"/>
      <c r="E175" s="6">
        <v>0</v>
      </c>
      <c r="F175" s="7">
        <v>0</v>
      </c>
      <c r="G175" s="48"/>
    </row>
    <row r="176" spans="1:7" ht="15" customHeight="1" x14ac:dyDescent="0.25">
      <c r="A176" s="3" t="s">
        <v>107</v>
      </c>
      <c r="B176" s="4" t="s">
        <v>52</v>
      </c>
      <c r="C176" s="5">
        <v>59</v>
      </c>
      <c r="D176" s="14"/>
      <c r="E176" s="6">
        <v>0</v>
      </c>
      <c r="F176" s="7">
        <v>0</v>
      </c>
      <c r="G176" s="48"/>
    </row>
    <row r="177" spans="1:7" ht="15" customHeight="1" x14ac:dyDescent="0.25">
      <c r="A177" s="3" t="s">
        <v>107</v>
      </c>
      <c r="B177" s="4" t="s">
        <v>297</v>
      </c>
      <c r="C177" s="5">
        <v>63</v>
      </c>
      <c r="D177" s="14"/>
      <c r="E177" s="6">
        <v>0</v>
      </c>
      <c r="F177" s="7">
        <v>0</v>
      </c>
      <c r="G177" s="48"/>
    </row>
    <row r="178" spans="1:7" ht="15" customHeight="1" x14ac:dyDescent="0.25">
      <c r="A178" s="8" t="s">
        <v>229</v>
      </c>
      <c r="B178" s="9" t="s">
        <v>230</v>
      </c>
      <c r="C178" s="5">
        <v>87</v>
      </c>
      <c r="D178" s="14"/>
      <c r="E178" s="6">
        <v>0</v>
      </c>
      <c r="F178" s="7">
        <v>0</v>
      </c>
      <c r="G178" s="48"/>
    </row>
    <row r="179" spans="1:7" ht="15" customHeight="1" x14ac:dyDescent="0.25">
      <c r="A179" s="3" t="s">
        <v>229</v>
      </c>
      <c r="B179" s="4" t="s">
        <v>136</v>
      </c>
      <c r="C179" s="5">
        <v>66</v>
      </c>
      <c r="D179" s="14"/>
      <c r="E179" s="6">
        <v>0</v>
      </c>
      <c r="F179" s="7">
        <v>0</v>
      </c>
      <c r="G179" s="48"/>
    </row>
    <row r="180" spans="1:7" ht="15" customHeight="1" x14ac:dyDescent="0.25">
      <c r="A180" s="3" t="s">
        <v>229</v>
      </c>
      <c r="B180" s="4" t="s">
        <v>274</v>
      </c>
      <c r="C180" s="5">
        <v>83</v>
      </c>
      <c r="D180" s="14"/>
      <c r="E180" s="6">
        <v>0</v>
      </c>
      <c r="F180" s="7">
        <v>0</v>
      </c>
      <c r="G180" s="48"/>
    </row>
    <row r="181" spans="1:7" ht="15" customHeight="1" x14ac:dyDescent="0.25">
      <c r="A181" s="3" t="s">
        <v>344</v>
      </c>
      <c r="B181" s="4" t="s">
        <v>345</v>
      </c>
      <c r="C181" s="5">
        <v>57</v>
      </c>
      <c r="D181" s="14"/>
      <c r="E181" s="6">
        <v>0</v>
      </c>
      <c r="F181" s="7">
        <v>0</v>
      </c>
      <c r="G181" s="48"/>
    </row>
    <row r="182" spans="1:7" ht="15" customHeight="1" x14ac:dyDescent="0.25">
      <c r="A182" s="3" t="s">
        <v>344</v>
      </c>
      <c r="B182" s="4" t="s">
        <v>346</v>
      </c>
      <c r="C182" s="5">
        <v>57</v>
      </c>
      <c r="D182" s="14"/>
      <c r="E182" s="6">
        <v>0</v>
      </c>
      <c r="F182" s="7">
        <v>0</v>
      </c>
      <c r="G182" s="48"/>
    </row>
    <row r="183" spans="1:7" ht="15" customHeight="1" x14ac:dyDescent="0.25">
      <c r="A183" s="3" t="s">
        <v>108</v>
      </c>
      <c r="B183" s="4" t="s">
        <v>110</v>
      </c>
      <c r="C183" s="5">
        <v>55</v>
      </c>
      <c r="D183" s="14"/>
      <c r="E183" s="6">
        <v>0</v>
      </c>
      <c r="F183" s="7">
        <v>0</v>
      </c>
      <c r="G183" s="48"/>
    </row>
    <row r="184" spans="1:7" ht="15" customHeight="1" x14ac:dyDescent="0.25">
      <c r="A184" s="3" t="s">
        <v>108</v>
      </c>
      <c r="B184" s="4" t="s">
        <v>51</v>
      </c>
      <c r="C184" s="5">
        <v>84</v>
      </c>
      <c r="D184" s="14"/>
      <c r="E184" s="6">
        <v>0</v>
      </c>
      <c r="F184" s="7">
        <v>0</v>
      </c>
      <c r="G184" s="48"/>
    </row>
    <row r="185" spans="1:7" ht="15" customHeight="1" x14ac:dyDescent="0.25">
      <c r="A185" s="3" t="s">
        <v>108</v>
      </c>
      <c r="B185" s="4" t="s">
        <v>109</v>
      </c>
      <c r="C185" s="5">
        <v>54</v>
      </c>
      <c r="D185" s="14"/>
      <c r="E185" s="6">
        <v>0</v>
      </c>
      <c r="F185" s="7">
        <v>0</v>
      </c>
      <c r="G185" s="48"/>
    </row>
    <row r="186" spans="1:7" ht="15" customHeight="1" x14ac:dyDescent="0.25">
      <c r="A186" s="3" t="s">
        <v>383</v>
      </c>
      <c r="B186" s="4" t="s">
        <v>82</v>
      </c>
      <c r="C186" s="5">
        <v>87</v>
      </c>
      <c r="D186" s="14"/>
      <c r="E186" s="6">
        <v>0</v>
      </c>
      <c r="F186" s="7">
        <v>0</v>
      </c>
      <c r="G186" s="48"/>
    </row>
    <row r="187" spans="1:7" ht="15" customHeight="1" x14ac:dyDescent="0.25">
      <c r="A187" s="3" t="s">
        <v>339</v>
      </c>
      <c r="B187" s="4" t="s">
        <v>299</v>
      </c>
      <c r="C187" s="5">
        <v>89</v>
      </c>
      <c r="D187" s="14"/>
      <c r="E187" s="6">
        <v>0</v>
      </c>
      <c r="F187" s="7">
        <v>0</v>
      </c>
      <c r="G187" s="48"/>
    </row>
    <row r="188" spans="1:7" ht="15" customHeight="1" x14ac:dyDescent="0.25">
      <c r="A188" s="3" t="s">
        <v>339</v>
      </c>
      <c r="B188" s="4" t="s">
        <v>206</v>
      </c>
      <c r="C188" s="5">
        <v>91</v>
      </c>
      <c r="D188" s="14"/>
      <c r="E188" s="6">
        <v>0</v>
      </c>
      <c r="F188" s="7">
        <v>0</v>
      </c>
      <c r="G188" s="48"/>
    </row>
    <row r="189" spans="1:7" ht="15" customHeight="1" x14ac:dyDescent="0.25">
      <c r="A189" s="3" t="s">
        <v>212</v>
      </c>
      <c r="B189" s="4" t="s">
        <v>211</v>
      </c>
      <c r="C189" s="5">
        <v>55</v>
      </c>
      <c r="D189" s="14"/>
      <c r="E189" s="6">
        <v>0</v>
      </c>
      <c r="F189" s="7">
        <v>0</v>
      </c>
      <c r="G189" s="48"/>
    </row>
    <row r="190" spans="1:7" ht="15" customHeight="1" x14ac:dyDescent="0.25">
      <c r="A190" s="3" t="s">
        <v>212</v>
      </c>
      <c r="B190" s="4" t="s">
        <v>210</v>
      </c>
      <c r="C190" s="5">
        <v>57</v>
      </c>
      <c r="D190" s="14"/>
      <c r="E190" s="6">
        <v>0</v>
      </c>
      <c r="F190" s="7">
        <v>0</v>
      </c>
      <c r="G190" s="48"/>
    </row>
    <row r="191" spans="1:7" ht="15" customHeight="1" x14ac:dyDescent="0.25">
      <c r="A191" s="3" t="s">
        <v>252</v>
      </c>
      <c r="B191" s="4" t="s">
        <v>251</v>
      </c>
      <c r="C191" s="5">
        <v>75</v>
      </c>
      <c r="D191" s="14"/>
      <c r="E191" s="6">
        <v>0</v>
      </c>
      <c r="F191" s="7">
        <v>0</v>
      </c>
      <c r="G191" s="48"/>
    </row>
    <row r="192" spans="1:7" ht="15" customHeight="1" x14ac:dyDescent="0.25">
      <c r="A192" s="3" t="s">
        <v>111</v>
      </c>
      <c r="B192" s="4" t="s">
        <v>112</v>
      </c>
      <c r="C192" s="5">
        <v>56</v>
      </c>
      <c r="D192" s="14"/>
      <c r="E192" s="6">
        <v>0</v>
      </c>
      <c r="F192" s="7">
        <v>0</v>
      </c>
      <c r="G192" s="48"/>
    </row>
    <row r="193" spans="1:7" ht="15" customHeight="1" x14ac:dyDescent="0.25">
      <c r="A193" s="3" t="s">
        <v>263</v>
      </c>
      <c r="B193" s="4" t="s">
        <v>157</v>
      </c>
      <c r="C193" s="5">
        <v>85</v>
      </c>
      <c r="D193" s="14"/>
      <c r="E193" s="6">
        <v>0</v>
      </c>
      <c r="F193" s="7">
        <v>0</v>
      </c>
      <c r="G193" s="48"/>
    </row>
    <row r="194" spans="1:7" ht="15" customHeight="1" x14ac:dyDescent="0.25">
      <c r="A194" s="3" t="s">
        <v>263</v>
      </c>
      <c r="B194" s="4" t="s">
        <v>114</v>
      </c>
      <c r="C194" s="5">
        <v>88</v>
      </c>
      <c r="D194" s="14"/>
      <c r="E194" s="6">
        <v>0</v>
      </c>
      <c r="F194" s="7">
        <v>0</v>
      </c>
      <c r="G194" s="48"/>
    </row>
    <row r="195" spans="1:7" ht="15" customHeight="1" x14ac:dyDescent="0.25">
      <c r="A195" s="3" t="s">
        <v>113</v>
      </c>
      <c r="B195" s="4" t="s">
        <v>114</v>
      </c>
      <c r="C195" s="5">
        <v>60</v>
      </c>
      <c r="D195" s="14"/>
      <c r="E195" s="6">
        <v>0</v>
      </c>
      <c r="F195" s="7">
        <v>0</v>
      </c>
      <c r="G195" s="48"/>
    </row>
    <row r="196" spans="1:7" ht="15" customHeight="1" x14ac:dyDescent="0.25">
      <c r="A196" s="3" t="s">
        <v>199</v>
      </c>
      <c r="B196" s="4" t="s">
        <v>53</v>
      </c>
      <c r="C196" s="5">
        <v>65</v>
      </c>
      <c r="D196" s="14"/>
      <c r="E196" s="6">
        <v>0</v>
      </c>
      <c r="F196" s="7">
        <v>0</v>
      </c>
      <c r="G196" s="48"/>
    </row>
    <row r="197" spans="1:7" ht="15" customHeight="1" x14ac:dyDescent="0.25">
      <c r="A197" s="3" t="s">
        <v>199</v>
      </c>
      <c r="B197" s="4" t="s">
        <v>200</v>
      </c>
      <c r="C197" s="5">
        <v>85</v>
      </c>
      <c r="D197" s="14"/>
      <c r="E197" s="6">
        <v>0</v>
      </c>
      <c r="F197" s="7">
        <v>0</v>
      </c>
      <c r="G197" s="48"/>
    </row>
    <row r="198" spans="1:7" ht="15" customHeight="1" x14ac:dyDescent="0.25">
      <c r="A198" s="3" t="s">
        <v>199</v>
      </c>
      <c r="B198" s="4" t="s">
        <v>207</v>
      </c>
      <c r="C198" s="5">
        <v>58</v>
      </c>
      <c r="D198" s="14"/>
      <c r="E198" s="6">
        <v>0</v>
      </c>
      <c r="F198" s="7">
        <v>0</v>
      </c>
      <c r="G198" s="48"/>
    </row>
    <row r="199" spans="1:7" ht="15" customHeight="1" x14ac:dyDescent="0.25">
      <c r="A199" s="3" t="s">
        <v>410</v>
      </c>
      <c r="B199" s="4" t="s">
        <v>289</v>
      </c>
      <c r="C199" s="5">
        <v>84</v>
      </c>
      <c r="D199" s="14"/>
      <c r="E199" s="6">
        <v>0</v>
      </c>
      <c r="F199" s="7">
        <v>0</v>
      </c>
      <c r="G199" s="48"/>
    </row>
    <row r="200" spans="1:7" ht="15" customHeight="1" x14ac:dyDescent="0.25">
      <c r="A200" s="3" t="s">
        <v>381</v>
      </c>
      <c r="B200" s="4" t="s">
        <v>36</v>
      </c>
      <c r="C200" s="5">
        <v>72</v>
      </c>
      <c r="D200" s="14"/>
      <c r="E200" s="6">
        <v>0</v>
      </c>
      <c r="F200" s="7">
        <v>0</v>
      </c>
      <c r="G200" s="48"/>
    </row>
    <row r="201" spans="1:7" ht="15" customHeight="1" x14ac:dyDescent="0.25">
      <c r="A201" s="3" t="s">
        <v>115</v>
      </c>
      <c r="B201" s="4" t="s">
        <v>116</v>
      </c>
      <c r="C201" s="5">
        <v>52</v>
      </c>
      <c r="D201" s="14"/>
      <c r="E201" s="6">
        <v>0</v>
      </c>
      <c r="F201" s="7">
        <v>0</v>
      </c>
      <c r="G201" s="48"/>
    </row>
    <row r="202" spans="1:7" ht="15" customHeight="1" x14ac:dyDescent="0.25">
      <c r="A202" s="3" t="s">
        <v>115</v>
      </c>
      <c r="B202" s="4" t="s">
        <v>117</v>
      </c>
      <c r="C202" s="5">
        <v>51</v>
      </c>
      <c r="D202" s="14"/>
      <c r="E202" s="6">
        <v>0</v>
      </c>
      <c r="F202" s="7">
        <v>0</v>
      </c>
      <c r="G202" s="48"/>
    </row>
    <row r="203" spans="1:7" ht="15" customHeight="1" x14ac:dyDescent="0.25">
      <c r="A203" s="3" t="s">
        <v>115</v>
      </c>
      <c r="B203" s="4" t="s">
        <v>19</v>
      </c>
      <c r="C203" s="5">
        <v>76</v>
      </c>
      <c r="D203" s="14"/>
      <c r="E203" s="6">
        <v>0</v>
      </c>
      <c r="F203" s="7">
        <v>0</v>
      </c>
      <c r="G203" s="48"/>
    </row>
    <row r="204" spans="1:7" ht="15" customHeight="1" x14ac:dyDescent="0.25">
      <c r="A204" s="3" t="s">
        <v>115</v>
      </c>
      <c r="B204" s="4" t="s">
        <v>375</v>
      </c>
      <c r="C204" s="5">
        <v>85</v>
      </c>
      <c r="D204" s="14"/>
      <c r="E204" s="6">
        <v>0</v>
      </c>
      <c r="F204" s="7">
        <v>0</v>
      </c>
      <c r="G204" s="48"/>
    </row>
    <row r="205" spans="1:7" ht="15" customHeight="1" x14ac:dyDescent="0.25">
      <c r="A205" s="3" t="s">
        <v>220</v>
      </c>
      <c r="B205" s="4" t="s">
        <v>9</v>
      </c>
      <c r="C205" s="5">
        <v>83</v>
      </c>
      <c r="D205" s="14"/>
      <c r="E205" s="6">
        <v>0</v>
      </c>
      <c r="F205" s="7">
        <v>0</v>
      </c>
      <c r="G205" s="48"/>
    </row>
    <row r="206" spans="1:7" ht="15" customHeight="1" x14ac:dyDescent="0.25">
      <c r="A206" s="3" t="s">
        <v>220</v>
      </c>
      <c r="B206" s="4" t="s">
        <v>59</v>
      </c>
      <c r="C206" s="5">
        <v>59</v>
      </c>
      <c r="D206" s="14"/>
      <c r="E206" s="6">
        <v>0</v>
      </c>
      <c r="F206" s="7">
        <v>0</v>
      </c>
      <c r="G206" s="48"/>
    </row>
    <row r="207" spans="1:7" ht="15" customHeight="1" x14ac:dyDescent="0.25">
      <c r="A207" s="3" t="s">
        <v>220</v>
      </c>
      <c r="B207" s="4" t="s">
        <v>305</v>
      </c>
      <c r="C207" s="5">
        <v>89</v>
      </c>
      <c r="D207" s="14"/>
      <c r="E207" s="6">
        <v>0</v>
      </c>
      <c r="F207" s="7">
        <v>0</v>
      </c>
      <c r="G207" s="48"/>
    </row>
    <row r="208" spans="1:7" ht="15" customHeight="1" x14ac:dyDescent="0.25">
      <c r="A208" s="3" t="s">
        <v>213</v>
      </c>
      <c r="B208" s="4" t="s">
        <v>355</v>
      </c>
      <c r="C208" s="5">
        <v>86</v>
      </c>
      <c r="D208" s="14"/>
      <c r="E208" s="6">
        <v>0</v>
      </c>
      <c r="F208" s="7">
        <v>0</v>
      </c>
      <c r="G208" s="48"/>
    </row>
    <row r="209" spans="1:7" ht="15" customHeight="1" x14ac:dyDescent="0.25">
      <c r="A209" s="3" t="s">
        <v>213</v>
      </c>
      <c r="B209" s="4" t="s">
        <v>29</v>
      </c>
      <c r="C209" s="5">
        <v>54</v>
      </c>
      <c r="D209" s="14"/>
      <c r="E209" s="6">
        <v>0</v>
      </c>
      <c r="F209" s="7">
        <v>0</v>
      </c>
      <c r="G209" s="48"/>
    </row>
    <row r="210" spans="1:7" ht="15" customHeight="1" x14ac:dyDescent="0.25">
      <c r="A210" s="3" t="s">
        <v>118</v>
      </c>
      <c r="B210" s="4" t="s">
        <v>389</v>
      </c>
      <c r="C210" s="5">
        <v>90</v>
      </c>
      <c r="D210" s="14"/>
      <c r="E210" s="6">
        <v>0</v>
      </c>
      <c r="F210" s="7">
        <v>0</v>
      </c>
      <c r="G210" s="48"/>
    </row>
    <row r="211" spans="1:7" ht="15" customHeight="1" x14ac:dyDescent="0.25">
      <c r="A211" s="3" t="s">
        <v>118</v>
      </c>
      <c r="B211" s="4" t="s">
        <v>240</v>
      </c>
      <c r="C211" s="5">
        <v>76</v>
      </c>
      <c r="D211" s="14"/>
      <c r="E211" s="6">
        <v>0</v>
      </c>
      <c r="F211" s="7">
        <v>0</v>
      </c>
      <c r="G211" s="48"/>
    </row>
    <row r="212" spans="1:7" ht="15" customHeight="1" x14ac:dyDescent="0.25">
      <c r="A212" s="3" t="s">
        <v>118</v>
      </c>
      <c r="B212" s="4" t="s">
        <v>399</v>
      </c>
      <c r="C212" s="5">
        <v>71</v>
      </c>
      <c r="D212" s="14"/>
      <c r="E212" s="6">
        <v>0</v>
      </c>
      <c r="F212" s="7">
        <v>0</v>
      </c>
      <c r="G212" s="48"/>
    </row>
    <row r="213" spans="1:7" ht="15" customHeight="1" x14ac:dyDescent="0.25">
      <c r="A213" s="3" t="s">
        <v>118</v>
      </c>
      <c r="B213" s="4" t="s">
        <v>244</v>
      </c>
      <c r="C213" s="5">
        <v>77</v>
      </c>
      <c r="D213" s="14"/>
      <c r="E213" s="6">
        <v>0</v>
      </c>
      <c r="F213" s="7">
        <v>0</v>
      </c>
      <c r="G213" s="48"/>
    </row>
    <row r="214" spans="1:7" ht="15" customHeight="1" x14ac:dyDescent="0.25">
      <c r="A214" s="3" t="s">
        <v>118</v>
      </c>
      <c r="B214" s="4" t="s">
        <v>121</v>
      </c>
      <c r="C214" s="5">
        <v>51</v>
      </c>
      <c r="D214" s="14"/>
      <c r="E214" s="6">
        <v>0</v>
      </c>
      <c r="F214" s="7">
        <v>0</v>
      </c>
      <c r="G214" s="48"/>
    </row>
    <row r="215" spans="1:7" ht="15" customHeight="1" x14ac:dyDescent="0.25">
      <c r="A215" s="3" t="s">
        <v>118</v>
      </c>
      <c r="B215" s="4" t="s">
        <v>120</v>
      </c>
      <c r="C215" s="5">
        <v>51</v>
      </c>
      <c r="D215" s="14"/>
      <c r="E215" s="6">
        <v>0</v>
      </c>
      <c r="F215" s="7">
        <v>0</v>
      </c>
      <c r="G215" s="48"/>
    </row>
    <row r="216" spans="1:7" ht="15" customHeight="1" x14ac:dyDescent="0.25">
      <c r="A216" s="3" t="s">
        <v>118</v>
      </c>
      <c r="B216" s="4" t="s">
        <v>122</v>
      </c>
      <c r="C216" s="5">
        <v>50</v>
      </c>
      <c r="D216" s="14"/>
      <c r="E216" s="6">
        <v>0</v>
      </c>
      <c r="F216" s="7">
        <v>0</v>
      </c>
      <c r="G216" s="48"/>
    </row>
    <row r="217" spans="1:7" ht="15" customHeight="1" x14ac:dyDescent="0.25">
      <c r="A217" s="3" t="s">
        <v>118</v>
      </c>
      <c r="B217" s="4" t="s">
        <v>125</v>
      </c>
      <c r="C217" s="5">
        <v>27</v>
      </c>
      <c r="D217" s="14"/>
      <c r="E217" s="6">
        <v>0</v>
      </c>
      <c r="F217" s="7">
        <v>0</v>
      </c>
      <c r="G217" s="48"/>
    </row>
    <row r="218" spans="1:7" ht="15" customHeight="1" x14ac:dyDescent="0.25">
      <c r="A218" s="3" t="s">
        <v>118</v>
      </c>
      <c r="B218" s="4" t="s">
        <v>16</v>
      </c>
      <c r="C218" s="5">
        <v>52</v>
      </c>
      <c r="D218" s="14"/>
      <c r="E218" s="6">
        <v>0</v>
      </c>
      <c r="F218" s="7">
        <v>0</v>
      </c>
      <c r="G218" s="48"/>
    </row>
    <row r="219" spans="1:7" ht="15" customHeight="1" x14ac:dyDescent="0.25">
      <c r="A219" s="3" t="s">
        <v>118</v>
      </c>
      <c r="B219" s="4" t="s">
        <v>9</v>
      </c>
      <c r="C219" s="5">
        <v>84</v>
      </c>
      <c r="D219" s="14"/>
      <c r="E219" s="6">
        <v>0</v>
      </c>
      <c r="F219" s="7">
        <v>0</v>
      </c>
      <c r="G219" s="48"/>
    </row>
    <row r="220" spans="1:7" ht="15" customHeight="1" x14ac:dyDescent="0.25">
      <c r="A220" s="3" t="s">
        <v>118</v>
      </c>
      <c r="B220" s="4" t="s">
        <v>123</v>
      </c>
      <c r="C220" s="5">
        <v>49</v>
      </c>
      <c r="D220" s="14"/>
      <c r="E220" s="6">
        <v>0</v>
      </c>
      <c r="F220" s="7">
        <v>0</v>
      </c>
      <c r="G220" s="48"/>
    </row>
    <row r="221" spans="1:7" ht="15" customHeight="1" x14ac:dyDescent="0.25">
      <c r="A221" s="3" t="s">
        <v>118</v>
      </c>
      <c r="B221" s="4" t="s">
        <v>45</v>
      </c>
      <c r="C221" s="5">
        <v>57</v>
      </c>
      <c r="D221" s="14"/>
      <c r="E221" s="6">
        <v>0</v>
      </c>
      <c r="F221" s="7">
        <v>0</v>
      </c>
      <c r="G221" s="48"/>
    </row>
    <row r="222" spans="1:7" ht="15" customHeight="1" x14ac:dyDescent="0.25">
      <c r="A222" s="3" t="s">
        <v>118</v>
      </c>
      <c r="B222" s="4" t="s">
        <v>119</v>
      </c>
      <c r="C222" s="5">
        <v>59</v>
      </c>
      <c r="D222" s="14"/>
      <c r="E222" s="6">
        <v>0</v>
      </c>
      <c r="F222" s="7">
        <v>0</v>
      </c>
      <c r="G222" s="48"/>
    </row>
    <row r="223" spans="1:7" ht="15" customHeight="1" x14ac:dyDescent="0.25">
      <c r="A223" s="3" t="s">
        <v>118</v>
      </c>
      <c r="B223" s="4" t="s">
        <v>17</v>
      </c>
      <c r="C223" s="5">
        <v>81</v>
      </c>
      <c r="D223" s="14"/>
      <c r="E223" s="6">
        <v>0</v>
      </c>
      <c r="F223" s="7">
        <v>0</v>
      </c>
      <c r="G223" s="48"/>
    </row>
    <row r="224" spans="1:7" ht="15" customHeight="1" x14ac:dyDescent="0.25">
      <c r="A224" s="3" t="s">
        <v>118</v>
      </c>
      <c r="B224" s="4" t="s">
        <v>26</v>
      </c>
      <c r="C224" s="5">
        <v>48</v>
      </c>
      <c r="D224" s="14"/>
      <c r="E224" s="6">
        <v>0</v>
      </c>
      <c r="F224" s="7">
        <v>0</v>
      </c>
      <c r="G224" s="48"/>
    </row>
    <row r="225" spans="1:7" ht="15" customHeight="1" x14ac:dyDescent="0.25">
      <c r="A225" s="3" t="s">
        <v>126</v>
      </c>
      <c r="B225" s="4" t="s">
        <v>127</v>
      </c>
      <c r="C225" s="5">
        <v>63</v>
      </c>
      <c r="D225" s="14"/>
      <c r="E225" s="6">
        <v>0</v>
      </c>
      <c r="F225" s="7">
        <v>0</v>
      </c>
      <c r="G225" s="48"/>
    </row>
    <row r="226" spans="1:7" ht="15" customHeight="1" x14ac:dyDescent="0.25">
      <c r="A226" s="3" t="s">
        <v>393</v>
      </c>
      <c r="B226" s="4" t="s">
        <v>53</v>
      </c>
      <c r="C226" s="5">
        <v>48</v>
      </c>
      <c r="D226" s="14"/>
      <c r="E226" s="6">
        <v>0</v>
      </c>
      <c r="F226" s="7">
        <v>0</v>
      </c>
      <c r="G226" s="48"/>
    </row>
    <row r="227" spans="1:7" ht="15" customHeight="1" x14ac:dyDescent="0.25">
      <c r="A227" s="3" t="s">
        <v>261</v>
      </c>
      <c r="B227" s="4" t="s">
        <v>262</v>
      </c>
      <c r="C227" s="5">
        <v>54</v>
      </c>
      <c r="D227" s="14"/>
      <c r="E227" s="6">
        <v>0</v>
      </c>
      <c r="F227" s="7">
        <v>0</v>
      </c>
      <c r="G227" s="48"/>
    </row>
    <row r="228" spans="1:7" ht="15" customHeight="1" x14ac:dyDescent="0.25">
      <c r="A228" s="3" t="s">
        <v>186</v>
      </c>
      <c r="B228" s="4" t="s">
        <v>187</v>
      </c>
      <c r="C228" s="5">
        <v>38</v>
      </c>
      <c r="D228" s="14"/>
      <c r="E228" s="6">
        <v>0</v>
      </c>
      <c r="F228" s="7">
        <v>0</v>
      </c>
      <c r="G228" s="48"/>
    </row>
    <row r="229" spans="1:7" ht="15" customHeight="1" x14ac:dyDescent="0.25">
      <c r="A229" s="3" t="s">
        <v>314</v>
      </c>
      <c r="B229" s="4" t="s">
        <v>315</v>
      </c>
      <c r="C229" s="5">
        <v>80</v>
      </c>
      <c r="D229" s="14"/>
      <c r="E229" s="6">
        <v>0</v>
      </c>
      <c r="F229" s="7">
        <v>0</v>
      </c>
      <c r="G229" s="48"/>
    </row>
    <row r="230" spans="1:7" ht="15" customHeight="1" x14ac:dyDescent="0.25">
      <c r="A230" s="3" t="s">
        <v>128</v>
      </c>
      <c r="B230" s="4" t="s">
        <v>129</v>
      </c>
      <c r="C230" s="5">
        <v>56</v>
      </c>
      <c r="D230" s="14"/>
      <c r="E230" s="6">
        <v>0</v>
      </c>
      <c r="F230" s="7">
        <v>0</v>
      </c>
      <c r="G230" s="48"/>
    </row>
    <row r="231" spans="1:7" ht="15" customHeight="1" x14ac:dyDescent="0.25">
      <c r="A231" s="3" t="s">
        <v>128</v>
      </c>
      <c r="B231" s="4" t="s">
        <v>130</v>
      </c>
      <c r="C231" s="5">
        <v>81</v>
      </c>
      <c r="D231" s="14"/>
      <c r="E231" s="6">
        <v>0</v>
      </c>
      <c r="F231" s="7">
        <v>0</v>
      </c>
      <c r="G231" s="48"/>
    </row>
    <row r="232" spans="1:7" ht="15" customHeight="1" x14ac:dyDescent="0.25">
      <c r="A232" s="3" t="s">
        <v>311</v>
      </c>
      <c r="B232" s="4" t="s">
        <v>312</v>
      </c>
      <c r="C232" s="5">
        <v>76</v>
      </c>
      <c r="D232" s="14"/>
      <c r="E232" s="6">
        <v>0</v>
      </c>
      <c r="F232" s="7">
        <v>0</v>
      </c>
      <c r="G232" s="48"/>
    </row>
    <row r="233" spans="1:7" ht="15" customHeight="1" x14ac:dyDescent="0.25">
      <c r="A233" s="3" t="s">
        <v>131</v>
      </c>
      <c r="B233" s="4" t="s">
        <v>333</v>
      </c>
      <c r="C233" s="5">
        <v>94</v>
      </c>
      <c r="D233" s="14"/>
      <c r="E233" s="6">
        <v>0</v>
      </c>
      <c r="F233" s="7">
        <v>0</v>
      </c>
      <c r="G233" s="48"/>
    </row>
    <row r="234" spans="1:7" ht="15" customHeight="1" x14ac:dyDescent="0.25">
      <c r="A234" s="3" t="s">
        <v>131</v>
      </c>
      <c r="B234" s="4" t="s">
        <v>377</v>
      </c>
      <c r="C234" s="5">
        <v>93</v>
      </c>
      <c r="D234" s="14"/>
      <c r="E234" s="6">
        <v>0</v>
      </c>
      <c r="F234" s="7">
        <v>0</v>
      </c>
      <c r="G234" s="48"/>
    </row>
    <row r="235" spans="1:7" ht="15" customHeight="1" x14ac:dyDescent="0.25">
      <c r="A235" s="3" t="s">
        <v>131</v>
      </c>
      <c r="B235" s="4" t="s">
        <v>48</v>
      </c>
      <c r="C235" s="5">
        <v>66</v>
      </c>
      <c r="D235" s="14"/>
      <c r="E235" s="6">
        <v>0</v>
      </c>
      <c r="F235" s="7">
        <v>0</v>
      </c>
      <c r="G235" s="48"/>
    </row>
    <row r="236" spans="1:7" ht="15" customHeight="1" x14ac:dyDescent="0.25">
      <c r="A236" s="3" t="s">
        <v>131</v>
      </c>
      <c r="B236" s="4" t="s">
        <v>132</v>
      </c>
      <c r="C236" s="5">
        <v>38</v>
      </c>
      <c r="D236" s="14"/>
      <c r="E236" s="6">
        <v>0</v>
      </c>
      <c r="F236" s="7">
        <v>0</v>
      </c>
      <c r="G236" s="48"/>
    </row>
    <row r="237" spans="1:7" ht="15" customHeight="1" x14ac:dyDescent="0.25">
      <c r="A237" s="3" t="s">
        <v>131</v>
      </c>
      <c r="B237" s="4" t="s">
        <v>133</v>
      </c>
      <c r="C237" s="5">
        <v>64</v>
      </c>
      <c r="D237" s="14"/>
      <c r="E237" s="6">
        <v>0</v>
      </c>
      <c r="F237" s="7">
        <v>0</v>
      </c>
      <c r="G237" s="48"/>
    </row>
    <row r="238" spans="1:7" ht="15" customHeight="1" x14ac:dyDescent="0.25">
      <c r="A238" s="3" t="s">
        <v>238</v>
      </c>
      <c r="B238" s="4" t="s">
        <v>289</v>
      </c>
      <c r="C238" s="5">
        <v>83</v>
      </c>
      <c r="D238" s="14"/>
      <c r="E238" s="6">
        <v>0</v>
      </c>
      <c r="F238" s="7">
        <v>0</v>
      </c>
      <c r="G238" s="48"/>
    </row>
    <row r="239" spans="1:7" ht="15" customHeight="1" x14ac:dyDescent="0.25">
      <c r="A239" s="3" t="s">
        <v>185</v>
      </c>
      <c r="B239" s="4" t="s">
        <v>218</v>
      </c>
      <c r="C239" s="5">
        <v>56</v>
      </c>
      <c r="D239" s="14"/>
      <c r="E239" s="6">
        <v>0</v>
      </c>
      <c r="F239" s="7">
        <v>0</v>
      </c>
      <c r="G239" s="48"/>
    </row>
    <row r="240" spans="1:7" ht="15" customHeight="1" x14ac:dyDescent="0.25">
      <c r="A240" s="3" t="s">
        <v>185</v>
      </c>
      <c r="B240" s="18" t="s">
        <v>141</v>
      </c>
      <c r="C240" s="19">
        <v>83</v>
      </c>
      <c r="D240" s="20"/>
      <c r="E240" s="6">
        <v>0</v>
      </c>
      <c r="F240" s="7">
        <v>0</v>
      </c>
      <c r="G240" s="48"/>
    </row>
    <row r="241" spans="1:7" ht="15" customHeight="1" x14ac:dyDescent="0.25">
      <c r="A241" s="3" t="s">
        <v>332</v>
      </c>
      <c r="B241" s="18" t="s">
        <v>299</v>
      </c>
      <c r="C241" s="19">
        <v>85</v>
      </c>
      <c r="D241" s="20"/>
      <c r="E241" s="6">
        <v>0</v>
      </c>
      <c r="F241" s="7">
        <v>0</v>
      </c>
      <c r="G241" s="48"/>
    </row>
    <row r="242" spans="1:7" ht="15" customHeight="1" x14ac:dyDescent="0.25">
      <c r="A242" s="3" t="s">
        <v>134</v>
      </c>
      <c r="B242" s="18" t="s">
        <v>283</v>
      </c>
      <c r="C242" s="19">
        <v>51</v>
      </c>
      <c r="D242" s="20"/>
      <c r="E242" s="6">
        <v>0</v>
      </c>
      <c r="F242" s="7">
        <v>0</v>
      </c>
      <c r="G242" s="48"/>
    </row>
    <row r="243" spans="1:7" ht="15" customHeight="1" x14ac:dyDescent="0.25">
      <c r="A243" s="3" t="s">
        <v>134</v>
      </c>
      <c r="B243" s="18" t="s">
        <v>225</v>
      </c>
      <c r="C243" s="19">
        <v>88</v>
      </c>
      <c r="D243" s="20"/>
      <c r="E243" s="6">
        <v>0</v>
      </c>
      <c r="F243" s="7">
        <v>0</v>
      </c>
      <c r="G243" s="48"/>
    </row>
    <row r="244" spans="1:7" ht="15" customHeight="1" x14ac:dyDescent="0.25">
      <c r="A244" s="8" t="s">
        <v>134</v>
      </c>
      <c r="B244" s="24" t="s">
        <v>135</v>
      </c>
      <c r="C244" s="19">
        <v>63</v>
      </c>
      <c r="D244" s="20"/>
      <c r="E244" s="6">
        <v>0</v>
      </c>
      <c r="F244" s="7">
        <v>0</v>
      </c>
      <c r="G244" s="48"/>
    </row>
    <row r="245" spans="1:7" ht="15" customHeight="1" x14ac:dyDescent="0.25">
      <c r="A245" s="3" t="s">
        <v>134</v>
      </c>
      <c r="B245" s="18" t="s">
        <v>136</v>
      </c>
      <c r="C245" s="19">
        <v>55</v>
      </c>
      <c r="D245" s="20"/>
      <c r="E245" s="6">
        <v>0</v>
      </c>
      <c r="F245" s="7">
        <v>0</v>
      </c>
      <c r="G245" s="48"/>
    </row>
    <row r="246" spans="1:7" ht="15" customHeight="1" x14ac:dyDescent="0.25">
      <c r="A246" s="3" t="s">
        <v>134</v>
      </c>
      <c r="B246" s="18" t="s">
        <v>338</v>
      </c>
      <c r="C246" s="19">
        <v>92</v>
      </c>
      <c r="D246" s="20"/>
      <c r="E246" s="6">
        <v>0</v>
      </c>
      <c r="F246" s="7">
        <v>0</v>
      </c>
      <c r="G246" s="48"/>
    </row>
    <row r="247" spans="1:7" ht="15" customHeight="1" x14ac:dyDescent="0.25">
      <c r="A247" s="3" t="s">
        <v>137</v>
      </c>
      <c r="B247" s="18" t="s">
        <v>34</v>
      </c>
      <c r="C247" s="19">
        <v>49</v>
      </c>
      <c r="D247" s="20"/>
      <c r="E247" s="6">
        <v>0</v>
      </c>
      <c r="F247" s="7">
        <v>0</v>
      </c>
      <c r="G247" s="48"/>
    </row>
    <row r="248" spans="1:7" ht="15" customHeight="1" x14ac:dyDescent="0.25">
      <c r="A248" s="3" t="s">
        <v>138</v>
      </c>
      <c r="B248" s="18" t="s">
        <v>139</v>
      </c>
      <c r="C248" s="19">
        <v>56</v>
      </c>
      <c r="D248" s="20"/>
      <c r="E248" s="6">
        <v>0</v>
      </c>
      <c r="F248" s="7">
        <v>0</v>
      </c>
      <c r="G248" s="48"/>
    </row>
    <row r="249" spans="1:7" ht="15" customHeight="1" x14ac:dyDescent="0.25">
      <c r="A249" s="3" t="s">
        <v>138</v>
      </c>
      <c r="B249" s="18" t="s">
        <v>194</v>
      </c>
      <c r="C249" s="19">
        <v>82</v>
      </c>
      <c r="D249" s="20"/>
      <c r="E249" s="6">
        <v>0</v>
      </c>
      <c r="F249" s="7">
        <v>0</v>
      </c>
      <c r="G249" s="48"/>
    </row>
    <row r="250" spans="1:7" ht="15" customHeight="1" x14ac:dyDescent="0.25">
      <c r="A250" s="3" t="s">
        <v>140</v>
      </c>
      <c r="B250" s="18" t="s">
        <v>141</v>
      </c>
      <c r="C250" s="19">
        <v>57</v>
      </c>
      <c r="D250" s="20"/>
      <c r="E250" s="6">
        <v>0</v>
      </c>
      <c r="F250" s="7">
        <v>0</v>
      </c>
      <c r="G250" s="48"/>
    </row>
    <row r="251" spans="1:7" ht="15" customHeight="1" x14ac:dyDescent="0.25">
      <c r="A251" s="11" t="s">
        <v>140</v>
      </c>
      <c r="B251" s="21" t="s">
        <v>75</v>
      </c>
      <c r="C251" s="19">
        <v>66</v>
      </c>
      <c r="D251" s="22"/>
      <c r="E251" s="6">
        <v>0</v>
      </c>
      <c r="F251" s="7">
        <v>0</v>
      </c>
      <c r="G251" s="48"/>
    </row>
    <row r="252" spans="1:7" ht="15" customHeight="1" x14ac:dyDescent="0.25">
      <c r="A252" s="3" t="s">
        <v>192</v>
      </c>
      <c r="B252" s="18" t="s">
        <v>193</v>
      </c>
      <c r="C252" s="19">
        <v>62</v>
      </c>
      <c r="D252" s="20"/>
      <c r="E252" s="6">
        <v>0</v>
      </c>
      <c r="F252" s="7">
        <v>0</v>
      </c>
      <c r="G252" s="48"/>
    </row>
    <row r="253" spans="1:7" ht="15" customHeight="1" x14ac:dyDescent="0.25">
      <c r="A253" s="3" t="s">
        <v>142</v>
      </c>
      <c r="B253" s="18" t="s">
        <v>11</v>
      </c>
      <c r="C253" s="19">
        <v>43</v>
      </c>
      <c r="D253" s="20"/>
      <c r="E253" s="6">
        <v>0</v>
      </c>
      <c r="F253" s="7">
        <v>0</v>
      </c>
      <c r="G253" s="48"/>
    </row>
    <row r="254" spans="1:7" ht="15" customHeight="1" x14ac:dyDescent="0.25">
      <c r="A254" s="3" t="s">
        <v>142</v>
      </c>
      <c r="B254" s="18" t="s">
        <v>143</v>
      </c>
      <c r="C254" s="19">
        <v>44</v>
      </c>
      <c r="D254" s="20"/>
      <c r="E254" s="6">
        <v>0</v>
      </c>
      <c r="F254" s="7">
        <v>0</v>
      </c>
      <c r="G254" s="48"/>
    </row>
    <row r="255" spans="1:7" ht="15" customHeight="1" x14ac:dyDescent="0.25">
      <c r="A255" s="3" t="s">
        <v>142</v>
      </c>
      <c r="B255" s="18" t="s">
        <v>122</v>
      </c>
      <c r="C255" s="19">
        <v>56</v>
      </c>
      <c r="D255" s="20"/>
      <c r="E255" s="6">
        <v>0</v>
      </c>
      <c r="F255" s="7">
        <v>0</v>
      </c>
      <c r="G255" s="48"/>
    </row>
    <row r="256" spans="1:7" ht="15" customHeight="1" x14ac:dyDescent="0.25">
      <c r="A256" s="3" t="s">
        <v>142</v>
      </c>
      <c r="B256" s="18" t="s">
        <v>144</v>
      </c>
      <c r="C256" s="19">
        <v>60</v>
      </c>
      <c r="D256" s="20"/>
      <c r="E256" s="6">
        <v>0</v>
      </c>
      <c r="F256" s="7">
        <v>0</v>
      </c>
      <c r="G256" s="48"/>
    </row>
    <row r="257" spans="1:7" ht="15" customHeight="1" x14ac:dyDescent="0.25">
      <c r="A257" s="3" t="s">
        <v>142</v>
      </c>
      <c r="B257" s="18" t="s">
        <v>289</v>
      </c>
      <c r="C257" s="19">
        <v>89</v>
      </c>
      <c r="D257" s="20"/>
      <c r="E257" s="6">
        <v>0</v>
      </c>
      <c r="F257" s="7">
        <v>0</v>
      </c>
      <c r="G257" s="48"/>
    </row>
    <row r="258" spans="1:7" ht="15" customHeight="1" x14ac:dyDescent="0.25">
      <c r="A258" s="8" t="s">
        <v>308</v>
      </c>
      <c r="B258" s="18" t="s">
        <v>31</v>
      </c>
      <c r="C258" s="19">
        <v>82</v>
      </c>
      <c r="D258" s="23"/>
      <c r="E258" s="6">
        <v>0</v>
      </c>
      <c r="F258" s="7">
        <v>0</v>
      </c>
      <c r="G258" s="48"/>
    </row>
    <row r="259" spans="1:7" ht="15" customHeight="1" x14ac:dyDescent="0.25">
      <c r="A259" s="3" t="s">
        <v>260</v>
      </c>
      <c r="B259" s="18" t="s">
        <v>206</v>
      </c>
      <c r="C259" s="19">
        <v>74</v>
      </c>
      <c r="D259" s="20"/>
      <c r="E259" s="6">
        <v>0</v>
      </c>
      <c r="F259" s="7">
        <v>0</v>
      </c>
      <c r="G259" s="48"/>
    </row>
    <row r="260" spans="1:7" ht="15" customHeight="1" x14ac:dyDescent="0.25">
      <c r="A260" s="3" t="s">
        <v>145</v>
      </c>
      <c r="B260" s="18" t="s">
        <v>146</v>
      </c>
      <c r="C260" s="19">
        <v>43</v>
      </c>
      <c r="D260" s="20"/>
      <c r="E260" s="6">
        <v>0</v>
      </c>
      <c r="F260" s="7">
        <v>0</v>
      </c>
      <c r="G260" s="48"/>
    </row>
    <row r="261" spans="1:7" ht="15" customHeight="1" x14ac:dyDescent="0.25">
      <c r="A261" s="3" t="s">
        <v>248</v>
      </c>
      <c r="B261" s="18" t="s">
        <v>59</v>
      </c>
      <c r="C261" s="19">
        <v>73</v>
      </c>
      <c r="D261" s="20"/>
      <c r="E261" s="6">
        <v>0</v>
      </c>
      <c r="F261" s="7">
        <v>0</v>
      </c>
      <c r="G261" s="48"/>
    </row>
    <row r="262" spans="1:7" ht="15" customHeight="1" x14ac:dyDescent="0.25">
      <c r="A262" s="3" t="s">
        <v>247</v>
      </c>
      <c r="B262" s="18" t="s">
        <v>271</v>
      </c>
      <c r="C262" s="19">
        <v>73</v>
      </c>
      <c r="D262" s="20"/>
      <c r="E262" s="6">
        <v>0</v>
      </c>
      <c r="F262" s="7">
        <v>0</v>
      </c>
      <c r="G262" s="48"/>
    </row>
    <row r="263" spans="1:7" ht="15" customHeight="1" x14ac:dyDescent="0.25">
      <c r="A263" s="3" t="s">
        <v>147</v>
      </c>
      <c r="B263" s="18" t="s">
        <v>75</v>
      </c>
      <c r="C263" s="19">
        <v>63</v>
      </c>
      <c r="D263" s="20"/>
      <c r="E263" s="6">
        <v>0</v>
      </c>
      <c r="F263" s="7">
        <v>0</v>
      </c>
      <c r="G263" s="48"/>
    </row>
    <row r="264" spans="1:7" ht="15" customHeight="1" x14ac:dyDescent="0.25">
      <c r="A264" s="3" t="s">
        <v>147</v>
      </c>
      <c r="B264" s="18" t="s">
        <v>52</v>
      </c>
      <c r="C264" s="19">
        <v>55</v>
      </c>
      <c r="D264" s="20"/>
      <c r="E264" s="6">
        <v>0</v>
      </c>
      <c r="F264" s="7">
        <v>0</v>
      </c>
      <c r="G264" s="48"/>
    </row>
    <row r="265" spans="1:7" ht="15" customHeight="1" x14ac:dyDescent="0.25">
      <c r="A265" s="3" t="s">
        <v>148</v>
      </c>
      <c r="B265" s="18" t="s">
        <v>149</v>
      </c>
      <c r="C265" s="19">
        <v>53</v>
      </c>
      <c r="D265" s="20"/>
      <c r="E265" s="6">
        <v>0</v>
      </c>
      <c r="F265" s="7">
        <v>0</v>
      </c>
      <c r="G265" s="48"/>
    </row>
    <row r="266" spans="1:7" ht="15" customHeight="1" x14ac:dyDescent="0.25">
      <c r="A266" s="3" t="s">
        <v>150</v>
      </c>
      <c r="B266" s="4" t="s">
        <v>51</v>
      </c>
      <c r="C266" s="19">
        <v>69</v>
      </c>
      <c r="D266" s="14"/>
      <c r="E266" s="6">
        <v>0</v>
      </c>
      <c r="F266" s="7">
        <v>0</v>
      </c>
      <c r="G266" s="48"/>
    </row>
    <row r="267" spans="1:7" ht="15" customHeight="1" x14ac:dyDescent="0.25">
      <c r="A267" s="3" t="s">
        <v>150</v>
      </c>
      <c r="B267" s="18" t="s">
        <v>53</v>
      </c>
      <c r="C267" s="19">
        <v>56</v>
      </c>
      <c r="D267" s="20"/>
      <c r="E267" s="6">
        <v>0</v>
      </c>
      <c r="F267" s="7">
        <v>0</v>
      </c>
      <c r="G267" s="48"/>
    </row>
    <row r="268" spans="1:7" ht="15" customHeight="1" x14ac:dyDescent="0.25">
      <c r="A268" s="3" t="s">
        <v>235</v>
      </c>
      <c r="B268" s="18" t="s">
        <v>230</v>
      </c>
      <c r="C268" s="19">
        <v>83</v>
      </c>
      <c r="D268" s="20"/>
      <c r="E268" s="6">
        <v>0</v>
      </c>
      <c r="F268" s="7">
        <v>0</v>
      </c>
      <c r="G268" s="48"/>
    </row>
    <row r="269" spans="1:7" ht="15" customHeight="1" x14ac:dyDescent="0.25">
      <c r="A269" s="3" t="s">
        <v>329</v>
      </c>
      <c r="B269" s="4" t="s">
        <v>330</v>
      </c>
      <c r="C269" s="19">
        <v>57</v>
      </c>
      <c r="D269" s="14"/>
      <c r="E269" s="6">
        <v>0</v>
      </c>
      <c r="F269" s="7">
        <v>0</v>
      </c>
      <c r="G269" s="48"/>
    </row>
    <row r="270" spans="1:7" ht="15" customHeight="1" x14ac:dyDescent="0.25">
      <c r="A270" s="3" t="s">
        <v>329</v>
      </c>
      <c r="B270" s="18" t="s">
        <v>382</v>
      </c>
      <c r="C270" s="19">
        <v>62</v>
      </c>
      <c r="D270" s="20"/>
      <c r="E270" s="6">
        <v>0</v>
      </c>
      <c r="F270" s="7">
        <v>0</v>
      </c>
      <c r="G270" s="48"/>
    </row>
    <row r="271" spans="1:7" ht="15" customHeight="1" x14ac:dyDescent="0.25">
      <c r="A271" s="3" t="s">
        <v>151</v>
      </c>
      <c r="B271" s="18" t="s">
        <v>104</v>
      </c>
      <c r="C271" s="19">
        <v>46</v>
      </c>
      <c r="D271" s="20"/>
      <c r="E271" s="6">
        <v>0</v>
      </c>
      <c r="F271" s="7">
        <v>0</v>
      </c>
      <c r="G271" s="48"/>
    </row>
    <row r="272" spans="1:7" ht="15" customHeight="1" x14ac:dyDescent="0.25">
      <c r="A272" s="3" t="s">
        <v>152</v>
      </c>
      <c r="B272" s="18" t="s">
        <v>153</v>
      </c>
      <c r="C272" s="19">
        <v>64</v>
      </c>
      <c r="D272" s="20"/>
      <c r="E272" s="6">
        <v>0</v>
      </c>
      <c r="F272" s="7">
        <v>0</v>
      </c>
      <c r="G272" s="48"/>
    </row>
    <row r="273" spans="1:7" ht="15" customHeight="1" x14ac:dyDescent="0.25">
      <c r="A273" s="3" t="s">
        <v>353</v>
      </c>
      <c r="B273" s="18" t="s">
        <v>359</v>
      </c>
      <c r="C273" s="19">
        <v>64</v>
      </c>
      <c r="D273" s="20"/>
      <c r="E273" s="6">
        <v>0</v>
      </c>
      <c r="F273" s="7">
        <v>0</v>
      </c>
      <c r="G273" s="48"/>
    </row>
    <row r="274" spans="1:7" ht="15" customHeight="1" x14ac:dyDescent="0.25">
      <c r="A274" s="3" t="s">
        <v>353</v>
      </c>
      <c r="B274" s="18" t="s">
        <v>76</v>
      </c>
      <c r="C274" s="19">
        <v>60</v>
      </c>
      <c r="D274" s="20"/>
      <c r="E274" s="6">
        <v>0</v>
      </c>
      <c r="F274" s="7">
        <v>0</v>
      </c>
      <c r="G274" s="48"/>
    </row>
    <row r="275" spans="1:7" ht="15" customHeight="1" x14ac:dyDescent="0.25">
      <c r="A275" s="3" t="s">
        <v>353</v>
      </c>
      <c r="B275" s="18" t="s">
        <v>354</v>
      </c>
      <c r="C275" s="19">
        <v>69</v>
      </c>
      <c r="D275" s="20"/>
      <c r="E275" s="6">
        <v>0</v>
      </c>
      <c r="F275" s="7">
        <v>0</v>
      </c>
      <c r="G275" s="48"/>
    </row>
    <row r="276" spans="1:7" ht="15" customHeight="1" x14ac:dyDescent="0.25">
      <c r="A276" s="3" t="s">
        <v>326</v>
      </c>
      <c r="B276" s="18" t="s">
        <v>327</v>
      </c>
      <c r="C276" s="19">
        <v>90</v>
      </c>
      <c r="D276" s="20"/>
      <c r="E276" s="6">
        <v>0</v>
      </c>
      <c r="F276" s="7">
        <v>0</v>
      </c>
      <c r="G276" s="48"/>
    </row>
    <row r="277" spans="1:7" ht="15" customHeight="1" x14ac:dyDescent="0.25">
      <c r="A277" s="3" t="s">
        <v>215</v>
      </c>
      <c r="B277" s="18" t="s">
        <v>51</v>
      </c>
      <c r="C277" s="19">
        <v>68</v>
      </c>
      <c r="D277" s="20"/>
      <c r="E277" s="6">
        <v>0</v>
      </c>
      <c r="F277" s="7">
        <v>0</v>
      </c>
      <c r="G277" s="48"/>
    </row>
    <row r="278" spans="1:7" ht="15" customHeight="1" x14ac:dyDescent="0.25">
      <c r="A278" s="3" t="s">
        <v>215</v>
      </c>
      <c r="B278" s="18" t="s">
        <v>193</v>
      </c>
      <c r="C278" s="19">
        <v>58</v>
      </c>
      <c r="D278" s="20"/>
      <c r="E278" s="6">
        <v>0</v>
      </c>
      <c r="F278" s="7">
        <v>0</v>
      </c>
      <c r="G278" s="48"/>
    </row>
    <row r="279" spans="1:7" ht="15" customHeight="1" x14ac:dyDescent="0.25">
      <c r="A279" s="3" t="s">
        <v>287</v>
      </c>
      <c r="B279" s="18" t="s">
        <v>19</v>
      </c>
      <c r="C279" s="19">
        <v>66</v>
      </c>
      <c r="D279" s="20"/>
      <c r="E279" s="6">
        <v>0</v>
      </c>
      <c r="F279" s="7">
        <v>0</v>
      </c>
      <c r="G279" s="48"/>
    </row>
    <row r="280" spans="1:7" ht="15" customHeight="1" x14ac:dyDescent="0.25">
      <c r="A280" s="3" t="s">
        <v>228</v>
      </c>
      <c r="B280" s="18" t="s">
        <v>91</v>
      </c>
      <c r="C280" s="19">
        <v>87</v>
      </c>
      <c r="D280" s="20"/>
      <c r="E280" s="6">
        <v>0</v>
      </c>
      <c r="F280" s="7">
        <v>0</v>
      </c>
      <c r="G280" s="48"/>
    </row>
    <row r="281" spans="1:7" ht="15" customHeight="1" x14ac:dyDescent="0.25">
      <c r="A281" s="3" t="s">
        <v>379</v>
      </c>
      <c r="B281" s="4" t="s">
        <v>401</v>
      </c>
      <c r="C281" s="19">
        <v>61</v>
      </c>
      <c r="D281" s="14"/>
      <c r="E281" s="6">
        <v>0</v>
      </c>
      <c r="F281" s="7">
        <v>0</v>
      </c>
      <c r="G281" s="48"/>
    </row>
    <row r="282" spans="1:7" ht="15" customHeight="1" x14ac:dyDescent="0.25">
      <c r="A282" s="3" t="s">
        <v>402</v>
      </c>
      <c r="B282" s="18" t="s">
        <v>203</v>
      </c>
      <c r="C282" s="19">
        <v>74</v>
      </c>
      <c r="D282" s="20"/>
      <c r="E282" s="6">
        <v>0</v>
      </c>
      <c r="F282" s="7">
        <v>0</v>
      </c>
      <c r="G282" s="48"/>
    </row>
    <row r="283" spans="1:7" ht="15" customHeight="1" x14ac:dyDescent="0.25">
      <c r="A283" s="3" t="s">
        <v>395</v>
      </c>
      <c r="B283" s="18" t="s">
        <v>397</v>
      </c>
      <c r="C283" s="19">
        <v>90</v>
      </c>
      <c r="D283" s="20"/>
      <c r="E283" s="6">
        <v>0</v>
      </c>
      <c r="F283" s="7">
        <v>0</v>
      </c>
      <c r="G283" s="48"/>
    </row>
    <row r="284" spans="1:7" ht="15" customHeight="1" x14ac:dyDescent="0.25">
      <c r="A284" s="3" t="s">
        <v>154</v>
      </c>
      <c r="B284" s="18" t="s">
        <v>193</v>
      </c>
      <c r="C284" s="19">
        <v>85</v>
      </c>
      <c r="D284" s="20"/>
      <c r="E284" s="6">
        <v>0</v>
      </c>
      <c r="F284" s="7">
        <v>0</v>
      </c>
      <c r="G284" s="48"/>
    </row>
    <row r="285" spans="1:7" ht="15" customHeight="1" x14ac:dyDescent="0.25">
      <c r="A285" s="3" t="s">
        <v>154</v>
      </c>
      <c r="B285" s="18" t="s">
        <v>155</v>
      </c>
      <c r="C285" s="19">
        <v>47</v>
      </c>
      <c r="D285" s="20"/>
      <c r="E285" s="6">
        <v>0</v>
      </c>
      <c r="F285" s="7">
        <v>0</v>
      </c>
      <c r="G285" s="48"/>
    </row>
    <row r="286" spans="1:7" ht="15" customHeight="1" x14ac:dyDescent="0.25">
      <c r="A286" s="3" t="s">
        <v>156</v>
      </c>
      <c r="B286" s="18" t="s">
        <v>182</v>
      </c>
      <c r="C286" s="19">
        <v>62</v>
      </c>
      <c r="D286" s="20"/>
      <c r="E286" s="6">
        <v>0</v>
      </c>
      <c r="F286" s="7">
        <v>0</v>
      </c>
      <c r="G286" s="48"/>
    </row>
    <row r="287" spans="1:7" ht="15" customHeight="1" x14ac:dyDescent="0.25">
      <c r="A287" s="3" t="s">
        <v>156</v>
      </c>
      <c r="B287" s="18" t="s">
        <v>22</v>
      </c>
      <c r="C287" s="19">
        <v>86</v>
      </c>
      <c r="D287" s="20"/>
      <c r="E287" s="6">
        <v>0</v>
      </c>
      <c r="F287" s="7">
        <v>0</v>
      </c>
      <c r="G287" s="48"/>
    </row>
    <row r="288" spans="1:7" ht="15" customHeight="1" x14ac:dyDescent="0.25">
      <c r="A288" s="3" t="s">
        <v>156</v>
      </c>
      <c r="B288" s="18" t="s">
        <v>201</v>
      </c>
      <c r="C288" s="19">
        <v>87</v>
      </c>
      <c r="D288" s="20"/>
      <c r="E288" s="6">
        <v>0</v>
      </c>
      <c r="F288" s="7">
        <v>0</v>
      </c>
      <c r="G288" s="48"/>
    </row>
    <row r="289" spans="1:7" ht="15" customHeight="1" x14ac:dyDescent="0.25">
      <c r="A289" s="3" t="s">
        <v>156</v>
      </c>
      <c r="B289" s="18" t="s">
        <v>257</v>
      </c>
      <c r="C289" s="19">
        <v>58</v>
      </c>
      <c r="D289" s="20"/>
      <c r="E289" s="6">
        <v>0</v>
      </c>
      <c r="F289" s="7">
        <v>0</v>
      </c>
      <c r="G289" s="48"/>
    </row>
    <row r="290" spans="1:7" ht="15" customHeight="1" x14ac:dyDescent="0.25">
      <c r="A290" s="3" t="s">
        <v>156</v>
      </c>
      <c r="B290" s="18" t="s">
        <v>196</v>
      </c>
      <c r="C290" s="19">
        <v>83</v>
      </c>
      <c r="D290" s="20"/>
      <c r="E290" s="6">
        <v>0</v>
      </c>
      <c r="F290" s="7">
        <v>0</v>
      </c>
      <c r="G290" s="48"/>
    </row>
    <row r="291" spans="1:7" ht="15" customHeight="1" x14ac:dyDescent="0.25">
      <c r="A291" s="3" t="s">
        <v>156</v>
      </c>
      <c r="B291" s="18" t="s">
        <v>157</v>
      </c>
      <c r="C291" s="19">
        <v>57</v>
      </c>
      <c r="D291" s="20"/>
      <c r="E291" s="6">
        <v>0</v>
      </c>
      <c r="F291" s="7">
        <v>0</v>
      </c>
      <c r="G291" s="48"/>
    </row>
    <row r="292" spans="1:7" ht="15" customHeight="1" x14ac:dyDescent="0.25">
      <c r="A292" s="8" t="s">
        <v>156</v>
      </c>
      <c r="B292" s="24" t="s">
        <v>333</v>
      </c>
      <c r="C292" s="19">
        <v>91</v>
      </c>
      <c r="D292" s="20"/>
      <c r="E292" s="6">
        <v>0</v>
      </c>
      <c r="F292" s="7">
        <v>0</v>
      </c>
      <c r="G292" s="48"/>
    </row>
    <row r="293" spans="1:7" ht="15" customHeight="1" x14ac:dyDescent="0.25">
      <c r="A293" s="3" t="s">
        <v>158</v>
      </c>
      <c r="B293" s="18" t="s">
        <v>146</v>
      </c>
      <c r="C293" s="19">
        <v>47</v>
      </c>
      <c r="D293" s="20"/>
      <c r="E293" s="6">
        <v>0</v>
      </c>
      <c r="F293" s="7">
        <v>0</v>
      </c>
      <c r="G293" s="48"/>
    </row>
    <row r="294" spans="1:7" ht="15" customHeight="1" x14ac:dyDescent="0.25">
      <c r="A294" s="3" t="s">
        <v>404</v>
      </c>
      <c r="B294" s="18" t="s">
        <v>343</v>
      </c>
      <c r="C294" s="19">
        <v>84</v>
      </c>
      <c r="D294" s="20"/>
      <c r="E294" s="6">
        <v>0</v>
      </c>
      <c r="F294" s="7">
        <v>0</v>
      </c>
      <c r="G294" s="48"/>
    </row>
    <row r="295" spans="1:7" ht="15" customHeight="1" x14ac:dyDescent="0.25">
      <c r="A295" s="3" t="s">
        <v>159</v>
      </c>
      <c r="B295" s="18" t="s">
        <v>160</v>
      </c>
      <c r="C295" s="19">
        <v>54</v>
      </c>
      <c r="D295" s="20"/>
      <c r="E295" s="6">
        <v>0</v>
      </c>
      <c r="F295" s="7">
        <v>0</v>
      </c>
      <c r="G295" s="48"/>
    </row>
    <row r="296" spans="1:7" ht="15" customHeight="1" x14ac:dyDescent="0.25">
      <c r="A296" s="3" t="s">
        <v>403</v>
      </c>
      <c r="B296" s="18" t="s">
        <v>384</v>
      </c>
      <c r="C296" s="19">
        <v>84</v>
      </c>
      <c r="D296" s="20"/>
      <c r="E296" s="6">
        <v>0</v>
      </c>
      <c r="F296" s="7">
        <v>0</v>
      </c>
      <c r="G296" s="48"/>
    </row>
    <row r="297" spans="1:7" ht="15" customHeight="1" x14ac:dyDescent="0.25">
      <c r="A297" s="3" t="s">
        <v>403</v>
      </c>
      <c r="B297" s="18" t="s">
        <v>385</v>
      </c>
      <c r="C297" s="19">
        <v>76</v>
      </c>
      <c r="D297" s="20"/>
      <c r="E297" s="6">
        <v>0</v>
      </c>
      <c r="F297" s="7">
        <v>0</v>
      </c>
      <c r="G297" s="48"/>
    </row>
    <row r="298" spans="1:7" ht="15" customHeight="1" x14ac:dyDescent="0.25">
      <c r="A298" s="3" t="s">
        <v>161</v>
      </c>
      <c r="B298" s="18" t="s">
        <v>341</v>
      </c>
      <c r="C298" s="19">
        <v>84</v>
      </c>
      <c r="D298" s="20"/>
      <c r="E298" s="6">
        <v>0</v>
      </c>
      <c r="F298" s="7">
        <v>0</v>
      </c>
      <c r="G298" s="48"/>
    </row>
    <row r="299" spans="1:7" ht="15" customHeight="1" x14ac:dyDescent="0.25">
      <c r="A299" s="3" t="s">
        <v>161</v>
      </c>
      <c r="B299" s="18" t="s">
        <v>8</v>
      </c>
      <c r="C299" s="19">
        <v>60</v>
      </c>
      <c r="D299" s="20"/>
      <c r="E299" s="6">
        <v>0</v>
      </c>
      <c r="F299" s="7">
        <v>0</v>
      </c>
      <c r="G299" s="48"/>
    </row>
    <row r="300" spans="1:7" ht="15" customHeight="1" x14ac:dyDescent="0.25">
      <c r="A300" s="3" t="s">
        <v>270</v>
      </c>
      <c r="B300" s="18" t="s">
        <v>216</v>
      </c>
      <c r="C300" s="19">
        <v>84</v>
      </c>
      <c r="D300" s="20"/>
      <c r="E300" s="6">
        <v>0</v>
      </c>
      <c r="F300" s="7">
        <v>0</v>
      </c>
      <c r="G300" s="48"/>
    </row>
    <row r="301" spans="1:7" ht="15" customHeight="1" x14ac:dyDescent="0.25">
      <c r="A301" s="3" t="s">
        <v>162</v>
      </c>
      <c r="B301" s="18" t="s">
        <v>80</v>
      </c>
      <c r="C301" s="19">
        <v>63</v>
      </c>
      <c r="D301" s="20"/>
      <c r="E301" s="6">
        <v>0</v>
      </c>
      <c r="F301" s="7">
        <v>0</v>
      </c>
      <c r="G301" s="48"/>
    </row>
    <row r="302" spans="1:7" ht="15" customHeight="1" x14ac:dyDescent="0.25">
      <c r="A302" s="3" t="s">
        <v>163</v>
      </c>
      <c r="B302" s="18" t="s">
        <v>36</v>
      </c>
      <c r="C302" s="19">
        <v>62</v>
      </c>
      <c r="D302" s="20"/>
      <c r="E302" s="6">
        <v>0</v>
      </c>
      <c r="F302" s="7">
        <v>0</v>
      </c>
      <c r="G302" s="48"/>
    </row>
    <row r="303" spans="1:7" ht="15" customHeight="1" x14ac:dyDescent="0.25">
      <c r="A303" s="3" t="s">
        <v>164</v>
      </c>
      <c r="B303" s="18" t="s">
        <v>165</v>
      </c>
      <c r="C303" s="19">
        <v>66</v>
      </c>
      <c r="D303" s="20"/>
      <c r="E303" s="6">
        <v>0</v>
      </c>
      <c r="F303" s="7">
        <v>0</v>
      </c>
      <c r="G303" s="48"/>
    </row>
    <row r="304" spans="1:7" ht="15" customHeight="1" x14ac:dyDescent="0.25">
      <c r="A304" s="3" t="s">
        <v>164</v>
      </c>
      <c r="B304" s="18" t="s">
        <v>166</v>
      </c>
      <c r="C304" s="19">
        <v>46</v>
      </c>
      <c r="D304" s="20"/>
      <c r="E304" s="6">
        <v>0</v>
      </c>
      <c r="F304" s="7">
        <v>0</v>
      </c>
      <c r="G304" s="48"/>
    </row>
    <row r="305" spans="1:7" ht="15" customHeight="1" x14ac:dyDescent="0.25">
      <c r="A305" s="3" t="s">
        <v>190</v>
      </c>
      <c r="B305" s="4" t="s">
        <v>208</v>
      </c>
      <c r="C305" s="5">
        <v>50</v>
      </c>
      <c r="D305" s="14"/>
      <c r="E305" s="6">
        <v>0</v>
      </c>
      <c r="F305" s="7">
        <v>0</v>
      </c>
      <c r="G305" s="48"/>
    </row>
    <row r="306" spans="1:7" ht="15" customHeight="1" x14ac:dyDescent="0.25">
      <c r="A306" s="3" t="s">
        <v>190</v>
      </c>
      <c r="B306" s="4" t="s">
        <v>267</v>
      </c>
      <c r="C306" s="5">
        <v>86</v>
      </c>
      <c r="D306" s="14"/>
      <c r="E306" s="6">
        <v>0</v>
      </c>
      <c r="F306" s="7">
        <v>0</v>
      </c>
      <c r="G306" s="48"/>
    </row>
    <row r="307" spans="1:7" ht="15" customHeight="1" x14ac:dyDescent="0.25">
      <c r="A307" s="3" t="s">
        <v>190</v>
      </c>
      <c r="B307" s="4" t="s">
        <v>11</v>
      </c>
      <c r="C307" s="5">
        <v>52</v>
      </c>
      <c r="D307" s="14"/>
      <c r="E307" s="6">
        <v>0</v>
      </c>
      <c r="F307" s="7">
        <v>0</v>
      </c>
      <c r="G307" s="48"/>
    </row>
    <row r="308" spans="1:7" ht="15" customHeight="1" x14ac:dyDescent="0.25">
      <c r="A308" s="3" t="s">
        <v>167</v>
      </c>
      <c r="B308" s="18" t="s">
        <v>168</v>
      </c>
      <c r="C308" s="19">
        <v>62</v>
      </c>
      <c r="D308" s="20"/>
      <c r="E308" s="6">
        <v>0</v>
      </c>
      <c r="F308" s="7">
        <v>0</v>
      </c>
      <c r="G308" s="48"/>
    </row>
    <row r="309" spans="1:7" ht="15" customHeight="1" x14ac:dyDescent="0.25">
      <c r="A309" s="3" t="s">
        <v>169</v>
      </c>
      <c r="B309" s="18" t="s">
        <v>170</v>
      </c>
      <c r="C309" s="19">
        <v>62</v>
      </c>
      <c r="D309" s="20"/>
      <c r="E309" s="6">
        <v>0</v>
      </c>
      <c r="F309" s="7">
        <v>0</v>
      </c>
      <c r="G309" s="48"/>
    </row>
    <row r="310" spans="1:7" ht="15" customHeight="1" x14ac:dyDescent="0.25">
      <c r="A310" s="3" t="s">
        <v>171</v>
      </c>
      <c r="B310" s="18" t="s">
        <v>53</v>
      </c>
      <c r="C310" s="19">
        <v>54</v>
      </c>
      <c r="D310" s="20"/>
      <c r="E310" s="6">
        <v>0</v>
      </c>
      <c r="F310" s="7">
        <v>0</v>
      </c>
      <c r="G310" s="48"/>
    </row>
    <row r="311" spans="1:7" ht="15" customHeight="1" x14ac:dyDescent="0.25">
      <c r="A311" s="3" t="s">
        <v>243</v>
      </c>
      <c r="B311" s="18" t="s">
        <v>242</v>
      </c>
      <c r="C311" s="19">
        <v>76</v>
      </c>
      <c r="D311" s="20"/>
      <c r="E311" s="6">
        <v>0</v>
      </c>
      <c r="F311" s="7">
        <v>0</v>
      </c>
      <c r="G311" s="48"/>
    </row>
    <row r="312" spans="1:7" ht="15" customHeight="1" x14ac:dyDescent="0.25">
      <c r="A312" s="3" t="s">
        <v>172</v>
      </c>
      <c r="B312" s="18" t="s">
        <v>15</v>
      </c>
      <c r="C312" s="19">
        <v>68</v>
      </c>
      <c r="D312" s="20"/>
      <c r="E312" s="6">
        <v>0</v>
      </c>
      <c r="F312" s="7">
        <v>0</v>
      </c>
      <c r="G312" s="48"/>
    </row>
    <row r="313" spans="1:7" ht="15" customHeight="1" x14ac:dyDescent="0.25">
      <c r="A313" s="3" t="s">
        <v>173</v>
      </c>
      <c r="B313" s="18" t="s">
        <v>36</v>
      </c>
      <c r="C313" s="5">
        <v>58</v>
      </c>
      <c r="D313" s="20"/>
      <c r="E313" s="6">
        <v>0</v>
      </c>
      <c r="F313" s="7">
        <v>0</v>
      </c>
      <c r="G313" s="48"/>
    </row>
    <row r="314" spans="1:7" ht="15" customHeight="1" x14ac:dyDescent="0.25">
      <c r="A314" s="3" t="s">
        <v>286</v>
      </c>
      <c r="B314" s="4" t="s">
        <v>221</v>
      </c>
      <c r="C314" s="16">
        <v>58</v>
      </c>
      <c r="D314" s="17"/>
      <c r="E314" s="6">
        <v>0</v>
      </c>
      <c r="F314" s="7">
        <v>0</v>
      </c>
      <c r="G314" s="48"/>
    </row>
    <row r="315" spans="1:7" ht="15" customHeight="1" x14ac:dyDescent="0.25">
      <c r="A315" s="3" t="s">
        <v>347</v>
      </c>
      <c r="B315" s="4" t="s">
        <v>348</v>
      </c>
      <c r="C315" s="16">
        <v>84</v>
      </c>
      <c r="D315" s="17"/>
      <c r="E315" s="6">
        <v>0</v>
      </c>
      <c r="F315" s="7">
        <v>0</v>
      </c>
      <c r="G315" s="48"/>
    </row>
    <row r="316" spans="1:7" ht="15" customHeight="1" x14ac:dyDescent="0.25">
      <c r="A316" s="3" t="s">
        <v>174</v>
      </c>
      <c r="B316" s="4" t="s">
        <v>99</v>
      </c>
      <c r="C316" s="5">
        <v>62</v>
      </c>
      <c r="D316" s="14"/>
      <c r="E316" s="6">
        <v>0</v>
      </c>
      <c r="F316" s="7">
        <v>0</v>
      </c>
      <c r="G316" s="48"/>
    </row>
    <row r="317" spans="1:7" ht="15" customHeight="1" x14ac:dyDescent="0.25">
      <c r="A317" s="25" t="s">
        <v>174</v>
      </c>
      <c r="B317" s="18" t="s">
        <v>175</v>
      </c>
      <c r="C317" s="19">
        <v>62</v>
      </c>
      <c r="D317" s="20"/>
      <c r="E317" s="6">
        <v>0</v>
      </c>
      <c r="F317" s="7">
        <v>0</v>
      </c>
      <c r="G317" s="48"/>
    </row>
    <row r="318" spans="1:7" ht="15" customHeight="1" x14ac:dyDescent="0.25">
      <c r="A318" s="25" t="s">
        <v>409</v>
      </c>
      <c r="B318" s="18" t="s">
        <v>268</v>
      </c>
      <c r="C318" s="19">
        <v>85</v>
      </c>
      <c r="D318" s="20"/>
      <c r="E318" s="6">
        <v>0</v>
      </c>
      <c r="F318" s="7">
        <v>0</v>
      </c>
      <c r="G318" s="48"/>
    </row>
    <row r="319" spans="1:7" ht="15" customHeight="1" x14ac:dyDescent="0.25">
      <c r="A319" s="3" t="s">
        <v>176</v>
      </c>
      <c r="B319" s="18" t="s">
        <v>29</v>
      </c>
      <c r="C319" s="19">
        <v>66</v>
      </c>
      <c r="D319" s="20"/>
      <c r="E319" s="6">
        <v>0</v>
      </c>
      <c r="F319" s="7">
        <v>0</v>
      </c>
      <c r="G319" s="48"/>
    </row>
    <row r="320" spans="1:7" ht="15" customHeight="1" x14ac:dyDescent="0.25">
      <c r="A320" s="3" t="s">
        <v>177</v>
      </c>
      <c r="B320" s="18" t="s">
        <v>178</v>
      </c>
      <c r="C320" s="19">
        <v>63</v>
      </c>
      <c r="D320" s="20"/>
      <c r="E320" s="6">
        <v>0</v>
      </c>
      <c r="F320" s="7">
        <v>0</v>
      </c>
      <c r="G320" s="48"/>
    </row>
    <row r="321" spans="1:7" ht="15" customHeight="1" x14ac:dyDescent="0.25">
      <c r="A321" s="26" t="s">
        <v>179</v>
      </c>
      <c r="B321" s="18" t="s">
        <v>52</v>
      </c>
      <c r="C321" s="27">
        <v>63</v>
      </c>
      <c r="D321" s="14"/>
      <c r="E321" s="6">
        <v>0</v>
      </c>
      <c r="F321" s="7">
        <v>0</v>
      </c>
      <c r="G321" s="48"/>
    </row>
    <row r="322" spans="1:7" ht="15" customHeight="1" x14ac:dyDescent="0.25">
      <c r="A322" s="3" t="s">
        <v>179</v>
      </c>
      <c r="B322" s="4" t="s">
        <v>180</v>
      </c>
      <c r="C322" s="5">
        <v>56</v>
      </c>
      <c r="D322" s="14"/>
      <c r="E322" s="6">
        <v>0</v>
      </c>
      <c r="F322" s="7">
        <v>0</v>
      </c>
      <c r="G322" s="48"/>
    </row>
    <row r="323" spans="1:7" ht="15" customHeight="1" x14ac:dyDescent="0.25">
      <c r="A323" s="3" t="s">
        <v>179</v>
      </c>
      <c r="B323" s="4" t="s">
        <v>157</v>
      </c>
      <c r="C323" s="5">
        <v>58</v>
      </c>
      <c r="D323" s="14"/>
      <c r="E323" s="6">
        <v>0</v>
      </c>
      <c r="F323" s="7">
        <v>0</v>
      </c>
      <c r="G323" s="48"/>
    </row>
    <row r="324" spans="1:7" ht="15" customHeight="1" x14ac:dyDescent="0.25">
      <c r="A324" s="25" t="s">
        <v>179</v>
      </c>
      <c r="B324" s="18" t="s">
        <v>181</v>
      </c>
      <c r="C324" s="19">
        <v>55</v>
      </c>
      <c r="D324" s="20"/>
      <c r="E324" s="6">
        <v>0</v>
      </c>
      <c r="F324" s="7">
        <v>0</v>
      </c>
      <c r="G324" s="48"/>
    </row>
    <row r="325" spans="1:7" ht="15" customHeight="1" x14ac:dyDescent="0.25">
      <c r="A325" s="3" t="s">
        <v>179</v>
      </c>
      <c r="B325" s="18" t="s">
        <v>182</v>
      </c>
      <c r="C325" s="19">
        <v>64</v>
      </c>
      <c r="D325" s="20"/>
      <c r="E325" s="6">
        <v>0</v>
      </c>
      <c r="F325" s="7">
        <v>0</v>
      </c>
      <c r="G325" s="48"/>
    </row>
    <row r="326" spans="1:7" ht="15" customHeight="1" x14ac:dyDescent="0.25">
      <c r="A326" s="3" t="s">
        <v>362</v>
      </c>
      <c r="B326" s="18" t="s">
        <v>139</v>
      </c>
      <c r="C326" s="19">
        <v>47</v>
      </c>
      <c r="D326" s="20"/>
      <c r="E326" s="6">
        <v>0</v>
      </c>
      <c r="F326" s="7">
        <v>0</v>
      </c>
      <c r="G326" s="48"/>
    </row>
    <row r="327" spans="1:7" ht="15" customHeight="1" x14ac:dyDescent="0.25">
      <c r="A327" s="11" t="s">
        <v>183</v>
      </c>
      <c r="B327" s="21" t="s">
        <v>165</v>
      </c>
      <c r="C327" s="19">
        <v>54</v>
      </c>
      <c r="D327" s="22"/>
      <c r="E327" s="6">
        <v>0</v>
      </c>
      <c r="F327" s="7">
        <v>0</v>
      </c>
      <c r="G327" s="48"/>
    </row>
    <row r="328" spans="1:7" ht="15" customHeight="1" x14ac:dyDescent="0.25">
      <c r="A328" s="26" t="s">
        <v>295</v>
      </c>
      <c r="B328" s="4" t="s">
        <v>294</v>
      </c>
      <c r="C328" s="13">
        <v>84</v>
      </c>
      <c r="D328" s="14"/>
      <c r="E328" s="6">
        <v>0</v>
      </c>
      <c r="F328" s="7">
        <v>0</v>
      </c>
      <c r="G328" s="48"/>
    </row>
    <row r="329" spans="1:7" ht="15" customHeight="1" x14ac:dyDescent="0.25">
      <c r="A329" s="26" t="s">
        <v>295</v>
      </c>
      <c r="B329" s="15" t="s">
        <v>41</v>
      </c>
      <c r="C329" s="28">
        <v>82</v>
      </c>
      <c r="D329" s="14"/>
      <c r="E329" s="6">
        <v>0</v>
      </c>
      <c r="F329" s="7">
        <v>0</v>
      </c>
      <c r="G329" s="48"/>
    </row>
    <row r="330" spans="1:7" ht="15" customHeight="1" x14ac:dyDescent="0.25">
      <c r="A330" s="29"/>
      <c r="B330" s="30"/>
      <c r="C330" s="31"/>
      <c r="D330" s="32"/>
      <c r="E330" s="6">
        <v>0</v>
      </c>
      <c r="F330" s="7">
        <v>0</v>
      </c>
      <c r="G330" s="48"/>
    </row>
    <row r="331" spans="1:7" ht="15" customHeight="1" x14ac:dyDescent="0.25">
      <c r="A331" s="29"/>
      <c r="B331" s="33"/>
      <c r="C331" s="34"/>
      <c r="D331" s="32"/>
      <c r="E331" s="6">
        <v>0</v>
      </c>
      <c r="F331" s="7">
        <v>0</v>
      </c>
      <c r="G331" s="50"/>
    </row>
    <row r="332" spans="1:7" ht="15" customHeight="1" x14ac:dyDescent="0.25">
      <c r="A332" s="49" t="s">
        <v>306</v>
      </c>
      <c r="B332" s="36"/>
      <c r="C332" s="37"/>
      <c r="D332" s="38"/>
      <c r="E332" s="6">
        <v>0</v>
      </c>
      <c r="F332" s="7">
        <v>0</v>
      </c>
      <c r="G332" s="50"/>
    </row>
    <row r="333" spans="1:7" ht="15" customHeight="1" x14ac:dyDescent="0.25">
      <c r="A333" s="29"/>
      <c r="B333" s="36"/>
      <c r="C333" s="37"/>
      <c r="D333" s="39"/>
      <c r="E333" s="6">
        <v>0</v>
      </c>
      <c r="F333" s="7">
        <v>0</v>
      </c>
      <c r="G333" s="50"/>
    </row>
    <row r="334" spans="1:7" ht="15" customHeight="1" x14ac:dyDescent="0.25">
      <c r="A334" s="29"/>
      <c r="B334" s="36"/>
      <c r="C334" s="37"/>
      <c r="D334" s="39"/>
      <c r="E334" s="6">
        <v>0</v>
      </c>
      <c r="F334" s="7">
        <v>0</v>
      </c>
      <c r="G334" s="50"/>
    </row>
    <row r="335" spans="1:7" ht="15" customHeight="1" thickBot="1" x14ac:dyDescent="0.3">
      <c r="A335" s="40"/>
      <c r="B335" s="36"/>
      <c r="C335" s="37"/>
      <c r="D335" s="39"/>
      <c r="E335" s="6">
        <v>0</v>
      </c>
      <c r="F335" s="41">
        <v>0</v>
      </c>
      <c r="G335" s="50"/>
    </row>
    <row r="336" spans="1:7" ht="15" customHeight="1" thickBot="1" x14ac:dyDescent="0.3">
      <c r="A336" s="42" t="s">
        <v>4</v>
      </c>
      <c r="B336" s="43"/>
      <c r="C336" s="43"/>
      <c r="D336" s="43"/>
      <c r="E336" s="44">
        <f t="shared" ref="E336:F336" si="0">SUM(E5:E335)</f>
        <v>0</v>
      </c>
      <c r="F336" s="44">
        <f t="shared" si="0"/>
        <v>0</v>
      </c>
      <c r="G336" s="51"/>
    </row>
    <row r="337" spans="1:6" ht="15" customHeight="1" x14ac:dyDescent="0.25">
      <c r="E337" s="35"/>
      <c r="F337" s="35"/>
    </row>
    <row r="338" spans="1:6" ht="15" customHeight="1" x14ac:dyDescent="0.25">
      <c r="E338" s="45"/>
      <c r="F338" s="45"/>
    </row>
    <row r="339" spans="1:6" ht="15" customHeight="1" x14ac:dyDescent="0.25">
      <c r="A339" s="53"/>
      <c r="B339" s="53"/>
      <c r="C339" s="53"/>
      <c r="D339" s="53"/>
    </row>
    <row r="340" spans="1:6" ht="15" customHeight="1" x14ac:dyDescent="0.25">
      <c r="A340" s="53"/>
      <c r="B340" s="53"/>
      <c r="C340" s="53"/>
      <c r="D340" s="53"/>
    </row>
    <row r="341" spans="1:6" ht="15" customHeight="1" x14ac:dyDescent="0.25">
      <c r="A341" s="53"/>
      <c r="B341" s="53"/>
      <c r="C341" s="54"/>
      <c r="D341" s="53"/>
    </row>
    <row r="342" spans="1:6" ht="15" customHeight="1" x14ac:dyDescent="0.25">
      <c r="A342" s="53"/>
      <c r="B342" s="53"/>
      <c r="C342" s="53"/>
      <c r="D342" s="53"/>
    </row>
    <row r="343" spans="1:6" ht="15" customHeight="1" x14ac:dyDescent="0.25">
      <c r="A343" s="53"/>
      <c r="B343" s="53"/>
      <c r="C343" s="53"/>
      <c r="D343" s="53"/>
    </row>
    <row r="344" spans="1:6" ht="15" customHeight="1" x14ac:dyDescent="0.25">
      <c r="A344" s="53"/>
      <c r="B344" s="53"/>
      <c r="C344" s="53"/>
      <c r="D344" s="53"/>
    </row>
    <row r="345" spans="1:6" ht="15" customHeight="1" x14ac:dyDescent="0.25">
      <c r="A345" s="53"/>
      <c r="B345" s="53"/>
      <c r="C345" s="53"/>
      <c r="D345" s="53"/>
    </row>
    <row r="346" spans="1:6" ht="15" customHeight="1" x14ac:dyDescent="0.25">
      <c r="A346" s="53"/>
      <c r="B346" s="53"/>
      <c r="C346" s="53"/>
      <c r="D346" s="53"/>
    </row>
  </sheetData>
  <sortState ref="A5:T330">
    <sortCondition ref="A5:A330"/>
  </sortState>
  <mergeCells count="5">
    <mergeCell ref="A1:A4"/>
    <mergeCell ref="B1:B4"/>
    <mergeCell ref="C1:C4"/>
    <mergeCell ref="E2:E4"/>
    <mergeCell ref="F2:F4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1"/>
  <sheetViews>
    <sheetView zoomScale="75" zoomScaleNormal="100" workbookViewId="0">
      <selection activeCell="I15" sqref="I15"/>
    </sheetView>
  </sheetViews>
  <sheetFormatPr baseColWidth="10" defaultRowHeight="12.75" outlineLevelRow="1" x14ac:dyDescent="0.2"/>
  <cols>
    <col min="1" max="1" width="32.140625" style="126" bestFit="1" customWidth="1"/>
    <col min="2" max="2" width="16.140625" style="126" bestFit="1" customWidth="1"/>
    <col min="3" max="3" width="18.42578125" style="112" bestFit="1" customWidth="1"/>
    <col min="4" max="4" width="39.5703125" style="126" hidden="1" customWidth="1"/>
    <col min="5" max="5" width="16" style="126" bestFit="1" customWidth="1"/>
    <col min="6" max="6" width="22.42578125" style="126" bestFit="1" customWidth="1"/>
    <col min="7" max="7" width="11.42578125" style="112"/>
    <col min="243" max="243" width="18.7109375" customWidth="1"/>
    <col min="244" max="244" width="16.140625" bestFit="1" customWidth="1"/>
    <col min="245" max="245" width="7.140625" bestFit="1" customWidth="1"/>
    <col min="246" max="246" width="0" hidden="1" customWidth="1"/>
    <col min="247" max="247" width="23.28515625" customWidth="1"/>
    <col min="248" max="248" width="7.85546875" bestFit="1" customWidth="1"/>
    <col min="249" max="249" width="29.28515625" customWidth="1"/>
    <col min="250" max="250" width="5.7109375" customWidth="1"/>
    <col min="251" max="251" width="5.5703125" customWidth="1"/>
    <col min="252" max="252" width="13.7109375" customWidth="1"/>
    <col min="253" max="253" width="7.7109375" customWidth="1"/>
    <col min="254" max="254" width="12" customWidth="1"/>
    <col min="255" max="255" width="9.7109375" customWidth="1"/>
    <col min="256" max="256" width="14.140625" bestFit="1" customWidth="1"/>
    <col min="257" max="257" width="11.7109375" bestFit="1" customWidth="1"/>
    <col min="258" max="261" width="8.140625" customWidth="1"/>
    <col min="262" max="262" width="7.42578125" customWidth="1"/>
    <col min="499" max="499" width="18.7109375" customWidth="1"/>
    <col min="500" max="500" width="16.140625" bestFit="1" customWidth="1"/>
    <col min="501" max="501" width="7.140625" bestFit="1" customWidth="1"/>
    <col min="502" max="502" width="0" hidden="1" customWidth="1"/>
    <col min="503" max="503" width="23.28515625" customWidth="1"/>
    <col min="504" max="504" width="7.85546875" bestFit="1" customWidth="1"/>
    <col min="505" max="505" width="29.28515625" customWidth="1"/>
    <col min="506" max="506" width="5.7109375" customWidth="1"/>
    <col min="507" max="507" width="5.5703125" customWidth="1"/>
    <col min="508" max="508" width="13.7109375" customWidth="1"/>
    <col min="509" max="509" width="7.7109375" customWidth="1"/>
    <col min="510" max="510" width="12" customWidth="1"/>
    <col min="511" max="511" width="9.7109375" customWidth="1"/>
    <col min="512" max="512" width="14.140625" bestFit="1" customWidth="1"/>
    <col min="513" max="513" width="11.7109375" bestFit="1" customWidth="1"/>
    <col min="514" max="517" width="8.140625" customWidth="1"/>
    <col min="518" max="518" width="7.42578125" customWidth="1"/>
    <col min="755" max="755" width="18.7109375" customWidth="1"/>
    <col min="756" max="756" width="16.140625" bestFit="1" customWidth="1"/>
    <col min="757" max="757" width="7.140625" bestFit="1" customWidth="1"/>
    <col min="758" max="758" width="0" hidden="1" customWidth="1"/>
    <col min="759" max="759" width="23.28515625" customWidth="1"/>
    <col min="760" max="760" width="7.85546875" bestFit="1" customWidth="1"/>
    <col min="761" max="761" width="29.28515625" customWidth="1"/>
    <col min="762" max="762" width="5.7109375" customWidth="1"/>
    <col min="763" max="763" width="5.5703125" customWidth="1"/>
    <col min="764" max="764" width="13.7109375" customWidth="1"/>
    <col min="765" max="765" width="7.7109375" customWidth="1"/>
    <col min="766" max="766" width="12" customWidth="1"/>
    <col min="767" max="767" width="9.7109375" customWidth="1"/>
    <col min="768" max="768" width="14.140625" bestFit="1" customWidth="1"/>
    <col min="769" max="769" width="11.7109375" bestFit="1" customWidth="1"/>
    <col min="770" max="773" width="8.140625" customWidth="1"/>
    <col min="774" max="774" width="7.42578125" customWidth="1"/>
    <col min="1011" max="1011" width="18.7109375" customWidth="1"/>
    <col min="1012" max="1012" width="16.140625" bestFit="1" customWidth="1"/>
    <col min="1013" max="1013" width="7.140625" bestFit="1" customWidth="1"/>
    <col min="1014" max="1014" width="0" hidden="1" customWidth="1"/>
    <col min="1015" max="1015" width="23.28515625" customWidth="1"/>
    <col min="1016" max="1016" width="7.85546875" bestFit="1" customWidth="1"/>
    <col min="1017" max="1017" width="29.28515625" customWidth="1"/>
    <col min="1018" max="1018" width="5.7109375" customWidth="1"/>
    <col min="1019" max="1019" width="5.5703125" customWidth="1"/>
    <col min="1020" max="1020" width="13.7109375" customWidth="1"/>
    <col min="1021" max="1021" width="7.7109375" customWidth="1"/>
    <col min="1022" max="1022" width="12" customWidth="1"/>
    <col min="1023" max="1023" width="9.7109375" customWidth="1"/>
    <col min="1024" max="1024" width="14.140625" bestFit="1" customWidth="1"/>
    <col min="1025" max="1025" width="11.7109375" bestFit="1" customWidth="1"/>
    <col min="1026" max="1029" width="8.140625" customWidth="1"/>
    <col min="1030" max="1030" width="7.42578125" customWidth="1"/>
    <col min="1267" max="1267" width="18.7109375" customWidth="1"/>
    <col min="1268" max="1268" width="16.140625" bestFit="1" customWidth="1"/>
    <col min="1269" max="1269" width="7.140625" bestFit="1" customWidth="1"/>
    <col min="1270" max="1270" width="0" hidden="1" customWidth="1"/>
    <col min="1271" max="1271" width="23.28515625" customWidth="1"/>
    <col min="1272" max="1272" width="7.85546875" bestFit="1" customWidth="1"/>
    <col min="1273" max="1273" width="29.28515625" customWidth="1"/>
    <col min="1274" max="1274" width="5.7109375" customWidth="1"/>
    <col min="1275" max="1275" width="5.5703125" customWidth="1"/>
    <col min="1276" max="1276" width="13.7109375" customWidth="1"/>
    <col min="1277" max="1277" width="7.7109375" customWidth="1"/>
    <col min="1278" max="1278" width="12" customWidth="1"/>
    <col min="1279" max="1279" width="9.7109375" customWidth="1"/>
    <col min="1280" max="1280" width="14.140625" bestFit="1" customWidth="1"/>
    <col min="1281" max="1281" width="11.7109375" bestFit="1" customWidth="1"/>
    <col min="1282" max="1285" width="8.140625" customWidth="1"/>
    <col min="1286" max="1286" width="7.42578125" customWidth="1"/>
    <col min="1523" max="1523" width="18.7109375" customWidth="1"/>
    <col min="1524" max="1524" width="16.140625" bestFit="1" customWidth="1"/>
    <col min="1525" max="1525" width="7.140625" bestFit="1" customWidth="1"/>
    <col min="1526" max="1526" width="0" hidden="1" customWidth="1"/>
    <col min="1527" max="1527" width="23.28515625" customWidth="1"/>
    <col min="1528" max="1528" width="7.85546875" bestFit="1" customWidth="1"/>
    <col min="1529" max="1529" width="29.28515625" customWidth="1"/>
    <col min="1530" max="1530" width="5.7109375" customWidth="1"/>
    <col min="1531" max="1531" width="5.5703125" customWidth="1"/>
    <col min="1532" max="1532" width="13.7109375" customWidth="1"/>
    <col min="1533" max="1533" width="7.7109375" customWidth="1"/>
    <col min="1534" max="1534" width="12" customWidth="1"/>
    <col min="1535" max="1535" width="9.7109375" customWidth="1"/>
    <col min="1536" max="1536" width="14.140625" bestFit="1" customWidth="1"/>
    <col min="1537" max="1537" width="11.7109375" bestFit="1" customWidth="1"/>
    <col min="1538" max="1541" width="8.140625" customWidth="1"/>
    <col min="1542" max="1542" width="7.42578125" customWidth="1"/>
    <col min="1779" max="1779" width="18.7109375" customWidth="1"/>
    <col min="1780" max="1780" width="16.140625" bestFit="1" customWidth="1"/>
    <col min="1781" max="1781" width="7.140625" bestFit="1" customWidth="1"/>
    <col min="1782" max="1782" width="0" hidden="1" customWidth="1"/>
    <col min="1783" max="1783" width="23.28515625" customWidth="1"/>
    <col min="1784" max="1784" width="7.85546875" bestFit="1" customWidth="1"/>
    <col min="1785" max="1785" width="29.28515625" customWidth="1"/>
    <col min="1786" max="1786" width="5.7109375" customWidth="1"/>
    <col min="1787" max="1787" width="5.5703125" customWidth="1"/>
    <col min="1788" max="1788" width="13.7109375" customWidth="1"/>
    <col min="1789" max="1789" width="7.7109375" customWidth="1"/>
    <col min="1790" max="1790" width="12" customWidth="1"/>
    <col min="1791" max="1791" width="9.7109375" customWidth="1"/>
    <col min="1792" max="1792" width="14.140625" bestFit="1" customWidth="1"/>
    <col min="1793" max="1793" width="11.7109375" bestFit="1" customWidth="1"/>
    <col min="1794" max="1797" width="8.140625" customWidth="1"/>
    <col min="1798" max="1798" width="7.42578125" customWidth="1"/>
    <col min="2035" max="2035" width="18.7109375" customWidth="1"/>
    <col min="2036" max="2036" width="16.140625" bestFit="1" customWidth="1"/>
    <col min="2037" max="2037" width="7.140625" bestFit="1" customWidth="1"/>
    <col min="2038" max="2038" width="0" hidden="1" customWidth="1"/>
    <col min="2039" max="2039" width="23.28515625" customWidth="1"/>
    <col min="2040" max="2040" width="7.85546875" bestFit="1" customWidth="1"/>
    <col min="2041" max="2041" width="29.28515625" customWidth="1"/>
    <col min="2042" max="2042" width="5.7109375" customWidth="1"/>
    <col min="2043" max="2043" width="5.5703125" customWidth="1"/>
    <col min="2044" max="2044" width="13.7109375" customWidth="1"/>
    <col min="2045" max="2045" width="7.7109375" customWidth="1"/>
    <col min="2046" max="2046" width="12" customWidth="1"/>
    <col min="2047" max="2047" width="9.7109375" customWidth="1"/>
    <col min="2048" max="2048" width="14.140625" bestFit="1" customWidth="1"/>
    <col min="2049" max="2049" width="11.7109375" bestFit="1" customWidth="1"/>
    <col min="2050" max="2053" width="8.140625" customWidth="1"/>
    <col min="2054" max="2054" width="7.42578125" customWidth="1"/>
    <col min="2291" max="2291" width="18.7109375" customWidth="1"/>
    <col min="2292" max="2292" width="16.140625" bestFit="1" customWidth="1"/>
    <col min="2293" max="2293" width="7.140625" bestFit="1" customWidth="1"/>
    <col min="2294" max="2294" width="0" hidden="1" customWidth="1"/>
    <col min="2295" max="2295" width="23.28515625" customWidth="1"/>
    <col min="2296" max="2296" width="7.85546875" bestFit="1" customWidth="1"/>
    <col min="2297" max="2297" width="29.28515625" customWidth="1"/>
    <col min="2298" max="2298" width="5.7109375" customWidth="1"/>
    <col min="2299" max="2299" width="5.5703125" customWidth="1"/>
    <col min="2300" max="2300" width="13.7109375" customWidth="1"/>
    <col min="2301" max="2301" width="7.7109375" customWidth="1"/>
    <col min="2302" max="2302" width="12" customWidth="1"/>
    <col min="2303" max="2303" width="9.7109375" customWidth="1"/>
    <col min="2304" max="2304" width="14.140625" bestFit="1" customWidth="1"/>
    <col min="2305" max="2305" width="11.7109375" bestFit="1" customWidth="1"/>
    <col min="2306" max="2309" width="8.140625" customWidth="1"/>
    <col min="2310" max="2310" width="7.42578125" customWidth="1"/>
    <col min="2547" max="2547" width="18.7109375" customWidth="1"/>
    <col min="2548" max="2548" width="16.140625" bestFit="1" customWidth="1"/>
    <col min="2549" max="2549" width="7.140625" bestFit="1" customWidth="1"/>
    <col min="2550" max="2550" width="0" hidden="1" customWidth="1"/>
    <col min="2551" max="2551" width="23.28515625" customWidth="1"/>
    <col min="2552" max="2552" width="7.85546875" bestFit="1" customWidth="1"/>
    <col min="2553" max="2553" width="29.28515625" customWidth="1"/>
    <col min="2554" max="2554" width="5.7109375" customWidth="1"/>
    <col min="2555" max="2555" width="5.5703125" customWidth="1"/>
    <col min="2556" max="2556" width="13.7109375" customWidth="1"/>
    <col min="2557" max="2557" width="7.7109375" customWidth="1"/>
    <col min="2558" max="2558" width="12" customWidth="1"/>
    <col min="2559" max="2559" width="9.7109375" customWidth="1"/>
    <col min="2560" max="2560" width="14.140625" bestFit="1" customWidth="1"/>
    <col min="2561" max="2561" width="11.7109375" bestFit="1" customWidth="1"/>
    <col min="2562" max="2565" width="8.140625" customWidth="1"/>
    <col min="2566" max="2566" width="7.42578125" customWidth="1"/>
    <col min="2803" max="2803" width="18.7109375" customWidth="1"/>
    <col min="2804" max="2804" width="16.140625" bestFit="1" customWidth="1"/>
    <col min="2805" max="2805" width="7.140625" bestFit="1" customWidth="1"/>
    <col min="2806" max="2806" width="0" hidden="1" customWidth="1"/>
    <col min="2807" max="2807" width="23.28515625" customWidth="1"/>
    <col min="2808" max="2808" width="7.85546875" bestFit="1" customWidth="1"/>
    <col min="2809" max="2809" width="29.28515625" customWidth="1"/>
    <col min="2810" max="2810" width="5.7109375" customWidth="1"/>
    <col min="2811" max="2811" width="5.5703125" customWidth="1"/>
    <col min="2812" max="2812" width="13.7109375" customWidth="1"/>
    <col min="2813" max="2813" width="7.7109375" customWidth="1"/>
    <col min="2814" max="2814" width="12" customWidth="1"/>
    <col min="2815" max="2815" width="9.7109375" customWidth="1"/>
    <col min="2816" max="2816" width="14.140625" bestFit="1" customWidth="1"/>
    <col min="2817" max="2817" width="11.7109375" bestFit="1" customWidth="1"/>
    <col min="2818" max="2821" width="8.140625" customWidth="1"/>
    <col min="2822" max="2822" width="7.42578125" customWidth="1"/>
    <col min="3059" max="3059" width="18.7109375" customWidth="1"/>
    <col min="3060" max="3060" width="16.140625" bestFit="1" customWidth="1"/>
    <col min="3061" max="3061" width="7.140625" bestFit="1" customWidth="1"/>
    <col min="3062" max="3062" width="0" hidden="1" customWidth="1"/>
    <col min="3063" max="3063" width="23.28515625" customWidth="1"/>
    <col min="3064" max="3064" width="7.85546875" bestFit="1" customWidth="1"/>
    <col min="3065" max="3065" width="29.28515625" customWidth="1"/>
    <col min="3066" max="3066" width="5.7109375" customWidth="1"/>
    <col min="3067" max="3067" width="5.5703125" customWidth="1"/>
    <col min="3068" max="3068" width="13.7109375" customWidth="1"/>
    <col min="3069" max="3069" width="7.7109375" customWidth="1"/>
    <col min="3070" max="3070" width="12" customWidth="1"/>
    <col min="3071" max="3071" width="9.7109375" customWidth="1"/>
    <col min="3072" max="3072" width="14.140625" bestFit="1" customWidth="1"/>
    <col min="3073" max="3073" width="11.7109375" bestFit="1" customWidth="1"/>
    <col min="3074" max="3077" width="8.140625" customWidth="1"/>
    <col min="3078" max="3078" width="7.42578125" customWidth="1"/>
    <col min="3315" max="3315" width="18.7109375" customWidth="1"/>
    <col min="3316" max="3316" width="16.140625" bestFit="1" customWidth="1"/>
    <col min="3317" max="3317" width="7.140625" bestFit="1" customWidth="1"/>
    <col min="3318" max="3318" width="0" hidden="1" customWidth="1"/>
    <col min="3319" max="3319" width="23.28515625" customWidth="1"/>
    <col min="3320" max="3320" width="7.85546875" bestFit="1" customWidth="1"/>
    <col min="3321" max="3321" width="29.28515625" customWidth="1"/>
    <col min="3322" max="3322" width="5.7109375" customWidth="1"/>
    <col min="3323" max="3323" width="5.5703125" customWidth="1"/>
    <col min="3324" max="3324" width="13.7109375" customWidth="1"/>
    <col min="3325" max="3325" width="7.7109375" customWidth="1"/>
    <col min="3326" max="3326" width="12" customWidth="1"/>
    <col min="3327" max="3327" width="9.7109375" customWidth="1"/>
    <col min="3328" max="3328" width="14.140625" bestFit="1" customWidth="1"/>
    <col min="3329" max="3329" width="11.7109375" bestFit="1" customWidth="1"/>
    <col min="3330" max="3333" width="8.140625" customWidth="1"/>
    <col min="3334" max="3334" width="7.42578125" customWidth="1"/>
    <col min="3571" max="3571" width="18.7109375" customWidth="1"/>
    <col min="3572" max="3572" width="16.140625" bestFit="1" customWidth="1"/>
    <col min="3573" max="3573" width="7.140625" bestFit="1" customWidth="1"/>
    <col min="3574" max="3574" width="0" hidden="1" customWidth="1"/>
    <col min="3575" max="3575" width="23.28515625" customWidth="1"/>
    <col min="3576" max="3576" width="7.85546875" bestFit="1" customWidth="1"/>
    <col min="3577" max="3577" width="29.28515625" customWidth="1"/>
    <col min="3578" max="3578" width="5.7109375" customWidth="1"/>
    <col min="3579" max="3579" width="5.5703125" customWidth="1"/>
    <col min="3580" max="3580" width="13.7109375" customWidth="1"/>
    <col min="3581" max="3581" width="7.7109375" customWidth="1"/>
    <col min="3582" max="3582" width="12" customWidth="1"/>
    <col min="3583" max="3583" width="9.7109375" customWidth="1"/>
    <col min="3584" max="3584" width="14.140625" bestFit="1" customWidth="1"/>
    <col min="3585" max="3585" width="11.7109375" bestFit="1" customWidth="1"/>
    <col min="3586" max="3589" width="8.140625" customWidth="1"/>
    <col min="3590" max="3590" width="7.42578125" customWidth="1"/>
    <col min="3827" max="3827" width="18.7109375" customWidth="1"/>
    <col min="3828" max="3828" width="16.140625" bestFit="1" customWidth="1"/>
    <col min="3829" max="3829" width="7.140625" bestFit="1" customWidth="1"/>
    <col min="3830" max="3830" width="0" hidden="1" customWidth="1"/>
    <col min="3831" max="3831" width="23.28515625" customWidth="1"/>
    <col min="3832" max="3832" width="7.85546875" bestFit="1" customWidth="1"/>
    <col min="3833" max="3833" width="29.28515625" customWidth="1"/>
    <col min="3834" max="3834" width="5.7109375" customWidth="1"/>
    <col min="3835" max="3835" width="5.5703125" customWidth="1"/>
    <col min="3836" max="3836" width="13.7109375" customWidth="1"/>
    <col min="3837" max="3837" width="7.7109375" customWidth="1"/>
    <col min="3838" max="3838" width="12" customWidth="1"/>
    <col min="3839" max="3839" width="9.7109375" customWidth="1"/>
    <col min="3840" max="3840" width="14.140625" bestFit="1" customWidth="1"/>
    <col min="3841" max="3841" width="11.7109375" bestFit="1" customWidth="1"/>
    <col min="3842" max="3845" width="8.140625" customWidth="1"/>
    <col min="3846" max="3846" width="7.42578125" customWidth="1"/>
    <col min="4083" max="4083" width="18.7109375" customWidth="1"/>
    <col min="4084" max="4084" width="16.140625" bestFit="1" customWidth="1"/>
    <col min="4085" max="4085" width="7.140625" bestFit="1" customWidth="1"/>
    <col min="4086" max="4086" width="0" hidden="1" customWidth="1"/>
    <col min="4087" max="4087" width="23.28515625" customWidth="1"/>
    <col min="4088" max="4088" width="7.85546875" bestFit="1" customWidth="1"/>
    <col min="4089" max="4089" width="29.28515625" customWidth="1"/>
    <col min="4090" max="4090" width="5.7109375" customWidth="1"/>
    <col min="4091" max="4091" width="5.5703125" customWidth="1"/>
    <col min="4092" max="4092" width="13.7109375" customWidth="1"/>
    <col min="4093" max="4093" width="7.7109375" customWidth="1"/>
    <col min="4094" max="4094" width="12" customWidth="1"/>
    <col min="4095" max="4095" width="9.7109375" customWidth="1"/>
    <col min="4096" max="4096" width="14.140625" bestFit="1" customWidth="1"/>
    <col min="4097" max="4097" width="11.7109375" bestFit="1" customWidth="1"/>
    <col min="4098" max="4101" width="8.140625" customWidth="1"/>
    <col min="4102" max="4102" width="7.42578125" customWidth="1"/>
    <col min="4339" max="4339" width="18.7109375" customWidth="1"/>
    <col min="4340" max="4340" width="16.140625" bestFit="1" customWidth="1"/>
    <col min="4341" max="4341" width="7.140625" bestFit="1" customWidth="1"/>
    <col min="4342" max="4342" width="0" hidden="1" customWidth="1"/>
    <col min="4343" max="4343" width="23.28515625" customWidth="1"/>
    <col min="4344" max="4344" width="7.85546875" bestFit="1" customWidth="1"/>
    <col min="4345" max="4345" width="29.28515625" customWidth="1"/>
    <col min="4346" max="4346" width="5.7109375" customWidth="1"/>
    <col min="4347" max="4347" width="5.5703125" customWidth="1"/>
    <col min="4348" max="4348" width="13.7109375" customWidth="1"/>
    <col min="4349" max="4349" width="7.7109375" customWidth="1"/>
    <col min="4350" max="4350" width="12" customWidth="1"/>
    <col min="4351" max="4351" width="9.7109375" customWidth="1"/>
    <col min="4352" max="4352" width="14.140625" bestFit="1" customWidth="1"/>
    <col min="4353" max="4353" width="11.7109375" bestFit="1" customWidth="1"/>
    <col min="4354" max="4357" width="8.140625" customWidth="1"/>
    <col min="4358" max="4358" width="7.42578125" customWidth="1"/>
    <col min="4595" max="4595" width="18.7109375" customWidth="1"/>
    <col min="4596" max="4596" width="16.140625" bestFit="1" customWidth="1"/>
    <col min="4597" max="4597" width="7.140625" bestFit="1" customWidth="1"/>
    <col min="4598" max="4598" width="0" hidden="1" customWidth="1"/>
    <col min="4599" max="4599" width="23.28515625" customWidth="1"/>
    <col min="4600" max="4600" width="7.85546875" bestFit="1" customWidth="1"/>
    <col min="4601" max="4601" width="29.28515625" customWidth="1"/>
    <col min="4602" max="4602" width="5.7109375" customWidth="1"/>
    <col min="4603" max="4603" width="5.5703125" customWidth="1"/>
    <col min="4604" max="4604" width="13.7109375" customWidth="1"/>
    <col min="4605" max="4605" width="7.7109375" customWidth="1"/>
    <col min="4606" max="4606" width="12" customWidth="1"/>
    <col min="4607" max="4607" width="9.7109375" customWidth="1"/>
    <col min="4608" max="4608" width="14.140625" bestFit="1" customWidth="1"/>
    <col min="4609" max="4609" width="11.7109375" bestFit="1" customWidth="1"/>
    <col min="4610" max="4613" width="8.140625" customWidth="1"/>
    <col min="4614" max="4614" width="7.42578125" customWidth="1"/>
    <col min="4851" max="4851" width="18.7109375" customWidth="1"/>
    <col min="4852" max="4852" width="16.140625" bestFit="1" customWidth="1"/>
    <col min="4853" max="4853" width="7.140625" bestFit="1" customWidth="1"/>
    <col min="4854" max="4854" width="0" hidden="1" customWidth="1"/>
    <col min="4855" max="4855" width="23.28515625" customWidth="1"/>
    <col min="4856" max="4856" width="7.85546875" bestFit="1" customWidth="1"/>
    <col min="4857" max="4857" width="29.28515625" customWidth="1"/>
    <col min="4858" max="4858" width="5.7109375" customWidth="1"/>
    <col min="4859" max="4859" width="5.5703125" customWidth="1"/>
    <col min="4860" max="4860" width="13.7109375" customWidth="1"/>
    <col min="4861" max="4861" width="7.7109375" customWidth="1"/>
    <col min="4862" max="4862" width="12" customWidth="1"/>
    <col min="4863" max="4863" width="9.7109375" customWidth="1"/>
    <col min="4864" max="4864" width="14.140625" bestFit="1" customWidth="1"/>
    <col min="4865" max="4865" width="11.7109375" bestFit="1" customWidth="1"/>
    <col min="4866" max="4869" width="8.140625" customWidth="1"/>
    <col min="4870" max="4870" width="7.42578125" customWidth="1"/>
    <col min="5107" max="5107" width="18.7109375" customWidth="1"/>
    <col min="5108" max="5108" width="16.140625" bestFit="1" customWidth="1"/>
    <col min="5109" max="5109" width="7.140625" bestFit="1" customWidth="1"/>
    <col min="5110" max="5110" width="0" hidden="1" customWidth="1"/>
    <col min="5111" max="5111" width="23.28515625" customWidth="1"/>
    <col min="5112" max="5112" width="7.85546875" bestFit="1" customWidth="1"/>
    <col min="5113" max="5113" width="29.28515625" customWidth="1"/>
    <col min="5114" max="5114" width="5.7109375" customWidth="1"/>
    <col min="5115" max="5115" width="5.5703125" customWidth="1"/>
    <col min="5116" max="5116" width="13.7109375" customWidth="1"/>
    <col min="5117" max="5117" width="7.7109375" customWidth="1"/>
    <col min="5118" max="5118" width="12" customWidth="1"/>
    <col min="5119" max="5119" width="9.7109375" customWidth="1"/>
    <col min="5120" max="5120" width="14.140625" bestFit="1" customWidth="1"/>
    <col min="5121" max="5121" width="11.7109375" bestFit="1" customWidth="1"/>
    <col min="5122" max="5125" width="8.140625" customWidth="1"/>
    <col min="5126" max="5126" width="7.42578125" customWidth="1"/>
    <col min="5363" max="5363" width="18.7109375" customWidth="1"/>
    <col min="5364" max="5364" width="16.140625" bestFit="1" customWidth="1"/>
    <col min="5365" max="5365" width="7.140625" bestFit="1" customWidth="1"/>
    <col min="5366" max="5366" width="0" hidden="1" customWidth="1"/>
    <col min="5367" max="5367" width="23.28515625" customWidth="1"/>
    <col min="5368" max="5368" width="7.85546875" bestFit="1" customWidth="1"/>
    <col min="5369" max="5369" width="29.28515625" customWidth="1"/>
    <col min="5370" max="5370" width="5.7109375" customWidth="1"/>
    <col min="5371" max="5371" width="5.5703125" customWidth="1"/>
    <col min="5372" max="5372" width="13.7109375" customWidth="1"/>
    <col min="5373" max="5373" width="7.7109375" customWidth="1"/>
    <col min="5374" max="5374" width="12" customWidth="1"/>
    <col min="5375" max="5375" width="9.7109375" customWidth="1"/>
    <col min="5376" max="5376" width="14.140625" bestFit="1" customWidth="1"/>
    <col min="5377" max="5377" width="11.7109375" bestFit="1" customWidth="1"/>
    <col min="5378" max="5381" width="8.140625" customWidth="1"/>
    <col min="5382" max="5382" width="7.42578125" customWidth="1"/>
    <col min="5619" max="5619" width="18.7109375" customWidth="1"/>
    <col min="5620" max="5620" width="16.140625" bestFit="1" customWidth="1"/>
    <col min="5621" max="5621" width="7.140625" bestFit="1" customWidth="1"/>
    <col min="5622" max="5622" width="0" hidden="1" customWidth="1"/>
    <col min="5623" max="5623" width="23.28515625" customWidth="1"/>
    <col min="5624" max="5624" width="7.85546875" bestFit="1" customWidth="1"/>
    <col min="5625" max="5625" width="29.28515625" customWidth="1"/>
    <col min="5626" max="5626" width="5.7109375" customWidth="1"/>
    <col min="5627" max="5627" width="5.5703125" customWidth="1"/>
    <col min="5628" max="5628" width="13.7109375" customWidth="1"/>
    <col min="5629" max="5629" width="7.7109375" customWidth="1"/>
    <col min="5630" max="5630" width="12" customWidth="1"/>
    <col min="5631" max="5631" width="9.7109375" customWidth="1"/>
    <col min="5632" max="5632" width="14.140625" bestFit="1" customWidth="1"/>
    <col min="5633" max="5633" width="11.7109375" bestFit="1" customWidth="1"/>
    <col min="5634" max="5637" width="8.140625" customWidth="1"/>
    <col min="5638" max="5638" width="7.42578125" customWidth="1"/>
    <col min="5875" max="5875" width="18.7109375" customWidth="1"/>
    <col min="5876" max="5876" width="16.140625" bestFit="1" customWidth="1"/>
    <col min="5877" max="5877" width="7.140625" bestFit="1" customWidth="1"/>
    <col min="5878" max="5878" width="0" hidden="1" customWidth="1"/>
    <col min="5879" max="5879" width="23.28515625" customWidth="1"/>
    <col min="5880" max="5880" width="7.85546875" bestFit="1" customWidth="1"/>
    <col min="5881" max="5881" width="29.28515625" customWidth="1"/>
    <col min="5882" max="5882" width="5.7109375" customWidth="1"/>
    <col min="5883" max="5883" width="5.5703125" customWidth="1"/>
    <col min="5884" max="5884" width="13.7109375" customWidth="1"/>
    <col min="5885" max="5885" width="7.7109375" customWidth="1"/>
    <col min="5886" max="5886" width="12" customWidth="1"/>
    <col min="5887" max="5887" width="9.7109375" customWidth="1"/>
    <col min="5888" max="5888" width="14.140625" bestFit="1" customWidth="1"/>
    <col min="5889" max="5889" width="11.7109375" bestFit="1" customWidth="1"/>
    <col min="5890" max="5893" width="8.140625" customWidth="1"/>
    <col min="5894" max="5894" width="7.42578125" customWidth="1"/>
    <col min="6131" max="6131" width="18.7109375" customWidth="1"/>
    <col min="6132" max="6132" width="16.140625" bestFit="1" customWidth="1"/>
    <col min="6133" max="6133" width="7.140625" bestFit="1" customWidth="1"/>
    <col min="6134" max="6134" width="0" hidden="1" customWidth="1"/>
    <col min="6135" max="6135" width="23.28515625" customWidth="1"/>
    <col min="6136" max="6136" width="7.85546875" bestFit="1" customWidth="1"/>
    <col min="6137" max="6137" width="29.28515625" customWidth="1"/>
    <col min="6138" max="6138" width="5.7109375" customWidth="1"/>
    <col min="6139" max="6139" width="5.5703125" customWidth="1"/>
    <col min="6140" max="6140" width="13.7109375" customWidth="1"/>
    <col min="6141" max="6141" width="7.7109375" customWidth="1"/>
    <col min="6142" max="6142" width="12" customWidth="1"/>
    <col min="6143" max="6143" width="9.7109375" customWidth="1"/>
    <col min="6144" max="6144" width="14.140625" bestFit="1" customWidth="1"/>
    <col min="6145" max="6145" width="11.7109375" bestFit="1" customWidth="1"/>
    <col min="6146" max="6149" width="8.140625" customWidth="1"/>
    <col min="6150" max="6150" width="7.42578125" customWidth="1"/>
    <col min="6387" max="6387" width="18.7109375" customWidth="1"/>
    <col min="6388" max="6388" width="16.140625" bestFit="1" customWidth="1"/>
    <col min="6389" max="6389" width="7.140625" bestFit="1" customWidth="1"/>
    <col min="6390" max="6390" width="0" hidden="1" customWidth="1"/>
    <col min="6391" max="6391" width="23.28515625" customWidth="1"/>
    <col min="6392" max="6392" width="7.85546875" bestFit="1" customWidth="1"/>
    <col min="6393" max="6393" width="29.28515625" customWidth="1"/>
    <col min="6394" max="6394" width="5.7109375" customWidth="1"/>
    <col min="6395" max="6395" width="5.5703125" customWidth="1"/>
    <col min="6396" max="6396" width="13.7109375" customWidth="1"/>
    <col min="6397" max="6397" width="7.7109375" customWidth="1"/>
    <col min="6398" max="6398" width="12" customWidth="1"/>
    <col min="6399" max="6399" width="9.7109375" customWidth="1"/>
    <col min="6400" max="6400" width="14.140625" bestFit="1" customWidth="1"/>
    <col min="6401" max="6401" width="11.7109375" bestFit="1" customWidth="1"/>
    <col min="6402" max="6405" width="8.140625" customWidth="1"/>
    <col min="6406" max="6406" width="7.42578125" customWidth="1"/>
    <col min="6643" max="6643" width="18.7109375" customWidth="1"/>
    <col min="6644" max="6644" width="16.140625" bestFit="1" customWidth="1"/>
    <col min="6645" max="6645" width="7.140625" bestFit="1" customWidth="1"/>
    <col min="6646" max="6646" width="0" hidden="1" customWidth="1"/>
    <col min="6647" max="6647" width="23.28515625" customWidth="1"/>
    <col min="6648" max="6648" width="7.85546875" bestFit="1" customWidth="1"/>
    <col min="6649" max="6649" width="29.28515625" customWidth="1"/>
    <col min="6650" max="6650" width="5.7109375" customWidth="1"/>
    <col min="6651" max="6651" width="5.5703125" customWidth="1"/>
    <col min="6652" max="6652" width="13.7109375" customWidth="1"/>
    <col min="6653" max="6653" width="7.7109375" customWidth="1"/>
    <col min="6654" max="6654" width="12" customWidth="1"/>
    <col min="6655" max="6655" width="9.7109375" customWidth="1"/>
    <col min="6656" max="6656" width="14.140625" bestFit="1" customWidth="1"/>
    <col min="6657" max="6657" width="11.7109375" bestFit="1" customWidth="1"/>
    <col min="6658" max="6661" width="8.140625" customWidth="1"/>
    <col min="6662" max="6662" width="7.42578125" customWidth="1"/>
    <col min="6899" max="6899" width="18.7109375" customWidth="1"/>
    <col min="6900" max="6900" width="16.140625" bestFit="1" customWidth="1"/>
    <col min="6901" max="6901" width="7.140625" bestFit="1" customWidth="1"/>
    <col min="6902" max="6902" width="0" hidden="1" customWidth="1"/>
    <col min="6903" max="6903" width="23.28515625" customWidth="1"/>
    <col min="6904" max="6904" width="7.85546875" bestFit="1" customWidth="1"/>
    <col min="6905" max="6905" width="29.28515625" customWidth="1"/>
    <col min="6906" max="6906" width="5.7109375" customWidth="1"/>
    <col min="6907" max="6907" width="5.5703125" customWidth="1"/>
    <col min="6908" max="6908" width="13.7109375" customWidth="1"/>
    <col min="6909" max="6909" width="7.7109375" customWidth="1"/>
    <col min="6910" max="6910" width="12" customWidth="1"/>
    <col min="6911" max="6911" width="9.7109375" customWidth="1"/>
    <col min="6912" max="6912" width="14.140625" bestFit="1" customWidth="1"/>
    <col min="6913" max="6913" width="11.7109375" bestFit="1" customWidth="1"/>
    <col min="6914" max="6917" width="8.140625" customWidth="1"/>
    <col min="6918" max="6918" width="7.42578125" customWidth="1"/>
    <col min="7155" max="7155" width="18.7109375" customWidth="1"/>
    <col min="7156" max="7156" width="16.140625" bestFit="1" customWidth="1"/>
    <col min="7157" max="7157" width="7.140625" bestFit="1" customWidth="1"/>
    <col min="7158" max="7158" width="0" hidden="1" customWidth="1"/>
    <col min="7159" max="7159" width="23.28515625" customWidth="1"/>
    <col min="7160" max="7160" width="7.85546875" bestFit="1" customWidth="1"/>
    <col min="7161" max="7161" width="29.28515625" customWidth="1"/>
    <col min="7162" max="7162" width="5.7109375" customWidth="1"/>
    <col min="7163" max="7163" width="5.5703125" customWidth="1"/>
    <col min="7164" max="7164" width="13.7109375" customWidth="1"/>
    <col min="7165" max="7165" width="7.7109375" customWidth="1"/>
    <col min="7166" max="7166" width="12" customWidth="1"/>
    <col min="7167" max="7167" width="9.7109375" customWidth="1"/>
    <col min="7168" max="7168" width="14.140625" bestFit="1" customWidth="1"/>
    <col min="7169" max="7169" width="11.7109375" bestFit="1" customWidth="1"/>
    <col min="7170" max="7173" width="8.140625" customWidth="1"/>
    <col min="7174" max="7174" width="7.42578125" customWidth="1"/>
    <col min="7411" max="7411" width="18.7109375" customWidth="1"/>
    <col min="7412" max="7412" width="16.140625" bestFit="1" customWidth="1"/>
    <col min="7413" max="7413" width="7.140625" bestFit="1" customWidth="1"/>
    <col min="7414" max="7414" width="0" hidden="1" customWidth="1"/>
    <col min="7415" max="7415" width="23.28515625" customWidth="1"/>
    <col min="7416" max="7416" width="7.85546875" bestFit="1" customWidth="1"/>
    <col min="7417" max="7417" width="29.28515625" customWidth="1"/>
    <col min="7418" max="7418" width="5.7109375" customWidth="1"/>
    <col min="7419" max="7419" width="5.5703125" customWidth="1"/>
    <col min="7420" max="7420" width="13.7109375" customWidth="1"/>
    <col min="7421" max="7421" width="7.7109375" customWidth="1"/>
    <col min="7422" max="7422" width="12" customWidth="1"/>
    <col min="7423" max="7423" width="9.7109375" customWidth="1"/>
    <col min="7424" max="7424" width="14.140625" bestFit="1" customWidth="1"/>
    <col min="7425" max="7425" width="11.7109375" bestFit="1" customWidth="1"/>
    <col min="7426" max="7429" width="8.140625" customWidth="1"/>
    <col min="7430" max="7430" width="7.42578125" customWidth="1"/>
    <col min="7667" max="7667" width="18.7109375" customWidth="1"/>
    <col min="7668" max="7668" width="16.140625" bestFit="1" customWidth="1"/>
    <col min="7669" max="7669" width="7.140625" bestFit="1" customWidth="1"/>
    <col min="7670" max="7670" width="0" hidden="1" customWidth="1"/>
    <col min="7671" max="7671" width="23.28515625" customWidth="1"/>
    <col min="7672" max="7672" width="7.85546875" bestFit="1" customWidth="1"/>
    <col min="7673" max="7673" width="29.28515625" customWidth="1"/>
    <col min="7674" max="7674" width="5.7109375" customWidth="1"/>
    <col min="7675" max="7675" width="5.5703125" customWidth="1"/>
    <col min="7676" max="7676" width="13.7109375" customWidth="1"/>
    <col min="7677" max="7677" width="7.7109375" customWidth="1"/>
    <col min="7678" max="7678" width="12" customWidth="1"/>
    <col min="7679" max="7679" width="9.7109375" customWidth="1"/>
    <col min="7680" max="7680" width="14.140625" bestFit="1" customWidth="1"/>
    <col min="7681" max="7681" width="11.7109375" bestFit="1" customWidth="1"/>
    <col min="7682" max="7685" width="8.140625" customWidth="1"/>
    <col min="7686" max="7686" width="7.42578125" customWidth="1"/>
    <col min="7923" max="7923" width="18.7109375" customWidth="1"/>
    <col min="7924" max="7924" width="16.140625" bestFit="1" customWidth="1"/>
    <col min="7925" max="7925" width="7.140625" bestFit="1" customWidth="1"/>
    <col min="7926" max="7926" width="0" hidden="1" customWidth="1"/>
    <col min="7927" max="7927" width="23.28515625" customWidth="1"/>
    <col min="7928" max="7928" width="7.85546875" bestFit="1" customWidth="1"/>
    <col min="7929" max="7929" width="29.28515625" customWidth="1"/>
    <col min="7930" max="7930" width="5.7109375" customWidth="1"/>
    <col min="7931" max="7931" width="5.5703125" customWidth="1"/>
    <col min="7932" max="7932" width="13.7109375" customWidth="1"/>
    <col min="7933" max="7933" width="7.7109375" customWidth="1"/>
    <col min="7934" max="7934" width="12" customWidth="1"/>
    <col min="7935" max="7935" width="9.7109375" customWidth="1"/>
    <col min="7936" max="7936" width="14.140625" bestFit="1" customWidth="1"/>
    <col min="7937" max="7937" width="11.7109375" bestFit="1" customWidth="1"/>
    <col min="7938" max="7941" width="8.140625" customWidth="1"/>
    <col min="7942" max="7942" width="7.42578125" customWidth="1"/>
    <col min="8179" max="8179" width="18.7109375" customWidth="1"/>
    <col min="8180" max="8180" width="16.140625" bestFit="1" customWidth="1"/>
    <col min="8181" max="8181" width="7.140625" bestFit="1" customWidth="1"/>
    <col min="8182" max="8182" width="0" hidden="1" customWidth="1"/>
    <col min="8183" max="8183" width="23.28515625" customWidth="1"/>
    <col min="8184" max="8184" width="7.85546875" bestFit="1" customWidth="1"/>
    <col min="8185" max="8185" width="29.28515625" customWidth="1"/>
    <col min="8186" max="8186" width="5.7109375" customWidth="1"/>
    <col min="8187" max="8187" width="5.5703125" customWidth="1"/>
    <col min="8188" max="8188" width="13.7109375" customWidth="1"/>
    <col min="8189" max="8189" width="7.7109375" customWidth="1"/>
    <col min="8190" max="8190" width="12" customWidth="1"/>
    <col min="8191" max="8191" width="9.7109375" customWidth="1"/>
    <col min="8192" max="8192" width="14.140625" bestFit="1" customWidth="1"/>
    <col min="8193" max="8193" width="11.7109375" bestFit="1" customWidth="1"/>
    <col min="8194" max="8197" width="8.140625" customWidth="1"/>
    <col min="8198" max="8198" width="7.42578125" customWidth="1"/>
    <col min="8435" max="8435" width="18.7109375" customWidth="1"/>
    <col min="8436" max="8436" width="16.140625" bestFit="1" customWidth="1"/>
    <col min="8437" max="8437" width="7.140625" bestFit="1" customWidth="1"/>
    <col min="8438" max="8438" width="0" hidden="1" customWidth="1"/>
    <col min="8439" max="8439" width="23.28515625" customWidth="1"/>
    <col min="8440" max="8440" width="7.85546875" bestFit="1" customWidth="1"/>
    <col min="8441" max="8441" width="29.28515625" customWidth="1"/>
    <col min="8442" max="8442" width="5.7109375" customWidth="1"/>
    <col min="8443" max="8443" width="5.5703125" customWidth="1"/>
    <col min="8444" max="8444" width="13.7109375" customWidth="1"/>
    <col min="8445" max="8445" width="7.7109375" customWidth="1"/>
    <col min="8446" max="8446" width="12" customWidth="1"/>
    <col min="8447" max="8447" width="9.7109375" customWidth="1"/>
    <col min="8448" max="8448" width="14.140625" bestFit="1" customWidth="1"/>
    <col min="8449" max="8449" width="11.7109375" bestFit="1" customWidth="1"/>
    <col min="8450" max="8453" width="8.140625" customWidth="1"/>
    <col min="8454" max="8454" width="7.42578125" customWidth="1"/>
    <col min="8691" max="8691" width="18.7109375" customWidth="1"/>
    <col min="8692" max="8692" width="16.140625" bestFit="1" customWidth="1"/>
    <col min="8693" max="8693" width="7.140625" bestFit="1" customWidth="1"/>
    <col min="8694" max="8694" width="0" hidden="1" customWidth="1"/>
    <col min="8695" max="8695" width="23.28515625" customWidth="1"/>
    <col min="8696" max="8696" width="7.85546875" bestFit="1" customWidth="1"/>
    <col min="8697" max="8697" width="29.28515625" customWidth="1"/>
    <col min="8698" max="8698" width="5.7109375" customWidth="1"/>
    <col min="8699" max="8699" width="5.5703125" customWidth="1"/>
    <col min="8700" max="8700" width="13.7109375" customWidth="1"/>
    <col min="8701" max="8701" width="7.7109375" customWidth="1"/>
    <col min="8702" max="8702" width="12" customWidth="1"/>
    <col min="8703" max="8703" width="9.7109375" customWidth="1"/>
    <col min="8704" max="8704" width="14.140625" bestFit="1" customWidth="1"/>
    <col min="8705" max="8705" width="11.7109375" bestFit="1" customWidth="1"/>
    <col min="8706" max="8709" width="8.140625" customWidth="1"/>
    <col min="8710" max="8710" width="7.42578125" customWidth="1"/>
    <col min="8947" max="8947" width="18.7109375" customWidth="1"/>
    <col min="8948" max="8948" width="16.140625" bestFit="1" customWidth="1"/>
    <col min="8949" max="8949" width="7.140625" bestFit="1" customWidth="1"/>
    <col min="8950" max="8950" width="0" hidden="1" customWidth="1"/>
    <col min="8951" max="8951" width="23.28515625" customWidth="1"/>
    <col min="8952" max="8952" width="7.85546875" bestFit="1" customWidth="1"/>
    <col min="8953" max="8953" width="29.28515625" customWidth="1"/>
    <col min="8954" max="8954" width="5.7109375" customWidth="1"/>
    <col min="8955" max="8955" width="5.5703125" customWidth="1"/>
    <col min="8956" max="8956" width="13.7109375" customWidth="1"/>
    <col min="8957" max="8957" width="7.7109375" customWidth="1"/>
    <col min="8958" max="8958" width="12" customWidth="1"/>
    <col min="8959" max="8959" width="9.7109375" customWidth="1"/>
    <col min="8960" max="8960" width="14.140625" bestFit="1" customWidth="1"/>
    <col min="8961" max="8961" width="11.7109375" bestFit="1" customWidth="1"/>
    <col min="8962" max="8965" width="8.140625" customWidth="1"/>
    <col min="8966" max="8966" width="7.42578125" customWidth="1"/>
    <col min="9203" max="9203" width="18.7109375" customWidth="1"/>
    <col min="9204" max="9204" width="16.140625" bestFit="1" customWidth="1"/>
    <col min="9205" max="9205" width="7.140625" bestFit="1" customWidth="1"/>
    <col min="9206" max="9206" width="0" hidden="1" customWidth="1"/>
    <col min="9207" max="9207" width="23.28515625" customWidth="1"/>
    <col min="9208" max="9208" width="7.85546875" bestFit="1" customWidth="1"/>
    <col min="9209" max="9209" width="29.28515625" customWidth="1"/>
    <col min="9210" max="9210" width="5.7109375" customWidth="1"/>
    <col min="9211" max="9211" width="5.5703125" customWidth="1"/>
    <col min="9212" max="9212" width="13.7109375" customWidth="1"/>
    <col min="9213" max="9213" width="7.7109375" customWidth="1"/>
    <col min="9214" max="9214" width="12" customWidth="1"/>
    <col min="9215" max="9215" width="9.7109375" customWidth="1"/>
    <col min="9216" max="9216" width="14.140625" bestFit="1" customWidth="1"/>
    <col min="9217" max="9217" width="11.7109375" bestFit="1" customWidth="1"/>
    <col min="9218" max="9221" width="8.140625" customWidth="1"/>
    <col min="9222" max="9222" width="7.42578125" customWidth="1"/>
    <col min="9459" max="9459" width="18.7109375" customWidth="1"/>
    <col min="9460" max="9460" width="16.140625" bestFit="1" customWidth="1"/>
    <col min="9461" max="9461" width="7.140625" bestFit="1" customWidth="1"/>
    <col min="9462" max="9462" width="0" hidden="1" customWidth="1"/>
    <col min="9463" max="9463" width="23.28515625" customWidth="1"/>
    <col min="9464" max="9464" width="7.85546875" bestFit="1" customWidth="1"/>
    <col min="9465" max="9465" width="29.28515625" customWidth="1"/>
    <col min="9466" max="9466" width="5.7109375" customWidth="1"/>
    <col min="9467" max="9467" width="5.5703125" customWidth="1"/>
    <col min="9468" max="9468" width="13.7109375" customWidth="1"/>
    <col min="9469" max="9469" width="7.7109375" customWidth="1"/>
    <col min="9470" max="9470" width="12" customWidth="1"/>
    <col min="9471" max="9471" width="9.7109375" customWidth="1"/>
    <col min="9472" max="9472" width="14.140625" bestFit="1" customWidth="1"/>
    <col min="9473" max="9473" width="11.7109375" bestFit="1" customWidth="1"/>
    <col min="9474" max="9477" width="8.140625" customWidth="1"/>
    <col min="9478" max="9478" width="7.42578125" customWidth="1"/>
    <col min="9715" max="9715" width="18.7109375" customWidth="1"/>
    <col min="9716" max="9716" width="16.140625" bestFit="1" customWidth="1"/>
    <col min="9717" max="9717" width="7.140625" bestFit="1" customWidth="1"/>
    <col min="9718" max="9718" width="0" hidden="1" customWidth="1"/>
    <col min="9719" max="9719" width="23.28515625" customWidth="1"/>
    <col min="9720" max="9720" width="7.85546875" bestFit="1" customWidth="1"/>
    <col min="9721" max="9721" width="29.28515625" customWidth="1"/>
    <col min="9722" max="9722" width="5.7109375" customWidth="1"/>
    <col min="9723" max="9723" width="5.5703125" customWidth="1"/>
    <col min="9724" max="9724" width="13.7109375" customWidth="1"/>
    <col min="9725" max="9725" width="7.7109375" customWidth="1"/>
    <col min="9726" max="9726" width="12" customWidth="1"/>
    <col min="9727" max="9727" width="9.7109375" customWidth="1"/>
    <col min="9728" max="9728" width="14.140625" bestFit="1" customWidth="1"/>
    <col min="9729" max="9729" width="11.7109375" bestFit="1" customWidth="1"/>
    <col min="9730" max="9733" width="8.140625" customWidth="1"/>
    <col min="9734" max="9734" width="7.42578125" customWidth="1"/>
    <col min="9971" max="9971" width="18.7109375" customWidth="1"/>
    <col min="9972" max="9972" width="16.140625" bestFit="1" customWidth="1"/>
    <col min="9973" max="9973" width="7.140625" bestFit="1" customWidth="1"/>
    <col min="9974" max="9974" width="0" hidden="1" customWidth="1"/>
    <col min="9975" max="9975" width="23.28515625" customWidth="1"/>
    <col min="9976" max="9976" width="7.85546875" bestFit="1" customWidth="1"/>
    <col min="9977" max="9977" width="29.28515625" customWidth="1"/>
    <col min="9978" max="9978" width="5.7109375" customWidth="1"/>
    <col min="9979" max="9979" width="5.5703125" customWidth="1"/>
    <col min="9980" max="9980" width="13.7109375" customWidth="1"/>
    <col min="9981" max="9981" width="7.7109375" customWidth="1"/>
    <col min="9982" max="9982" width="12" customWidth="1"/>
    <col min="9983" max="9983" width="9.7109375" customWidth="1"/>
    <col min="9984" max="9984" width="14.140625" bestFit="1" customWidth="1"/>
    <col min="9985" max="9985" width="11.7109375" bestFit="1" customWidth="1"/>
    <col min="9986" max="9989" width="8.140625" customWidth="1"/>
    <col min="9990" max="9990" width="7.42578125" customWidth="1"/>
    <col min="10227" max="10227" width="18.7109375" customWidth="1"/>
    <col min="10228" max="10228" width="16.140625" bestFit="1" customWidth="1"/>
    <col min="10229" max="10229" width="7.140625" bestFit="1" customWidth="1"/>
    <col min="10230" max="10230" width="0" hidden="1" customWidth="1"/>
    <col min="10231" max="10231" width="23.28515625" customWidth="1"/>
    <col min="10232" max="10232" width="7.85546875" bestFit="1" customWidth="1"/>
    <col min="10233" max="10233" width="29.28515625" customWidth="1"/>
    <col min="10234" max="10234" width="5.7109375" customWidth="1"/>
    <col min="10235" max="10235" width="5.5703125" customWidth="1"/>
    <col min="10236" max="10236" width="13.7109375" customWidth="1"/>
    <col min="10237" max="10237" width="7.7109375" customWidth="1"/>
    <col min="10238" max="10238" width="12" customWidth="1"/>
    <col min="10239" max="10239" width="9.7109375" customWidth="1"/>
    <col min="10240" max="10240" width="14.140625" bestFit="1" customWidth="1"/>
    <col min="10241" max="10241" width="11.7109375" bestFit="1" customWidth="1"/>
    <col min="10242" max="10245" width="8.140625" customWidth="1"/>
    <col min="10246" max="10246" width="7.42578125" customWidth="1"/>
    <col min="10483" max="10483" width="18.7109375" customWidth="1"/>
    <col min="10484" max="10484" width="16.140625" bestFit="1" customWidth="1"/>
    <col min="10485" max="10485" width="7.140625" bestFit="1" customWidth="1"/>
    <col min="10486" max="10486" width="0" hidden="1" customWidth="1"/>
    <col min="10487" max="10487" width="23.28515625" customWidth="1"/>
    <col min="10488" max="10488" width="7.85546875" bestFit="1" customWidth="1"/>
    <col min="10489" max="10489" width="29.28515625" customWidth="1"/>
    <col min="10490" max="10490" width="5.7109375" customWidth="1"/>
    <col min="10491" max="10491" width="5.5703125" customWidth="1"/>
    <col min="10492" max="10492" width="13.7109375" customWidth="1"/>
    <col min="10493" max="10493" width="7.7109375" customWidth="1"/>
    <col min="10494" max="10494" width="12" customWidth="1"/>
    <col min="10495" max="10495" width="9.7109375" customWidth="1"/>
    <col min="10496" max="10496" width="14.140625" bestFit="1" customWidth="1"/>
    <col min="10497" max="10497" width="11.7109375" bestFit="1" customWidth="1"/>
    <col min="10498" max="10501" width="8.140625" customWidth="1"/>
    <col min="10502" max="10502" width="7.42578125" customWidth="1"/>
    <col min="10739" max="10739" width="18.7109375" customWidth="1"/>
    <col min="10740" max="10740" width="16.140625" bestFit="1" customWidth="1"/>
    <col min="10741" max="10741" width="7.140625" bestFit="1" customWidth="1"/>
    <col min="10742" max="10742" width="0" hidden="1" customWidth="1"/>
    <col min="10743" max="10743" width="23.28515625" customWidth="1"/>
    <col min="10744" max="10744" width="7.85546875" bestFit="1" customWidth="1"/>
    <col min="10745" max="10745" width="29.28515625" customWidth="1"/>
    <col min="10746" max="10746" width="5.7109375" customWidth="1"/>
    <col min="10747" max="10747" width="5.5703125" customWidth="1"/>
    <col min="10748" max="10748" width="13.7109375" customWidth="1"/>
    <col min="10749" max="10749" width="7.7109375" customWidth="1"/>
    <col min="10750" max="10750" width="12" customWidth="1"/>
    <col min="10751" max="10751" width="9.7109375" customWidth="1"/>
    <col min="10752" max="10752" width="14.140625" bestFit="1" customWidth="1"/>
    <col min="10753" max="10753" width="11.7109375" bestFit="1" customWidth="1"/>
    <col min="10754" max="10757" width="8.140625" customWidth="1"/>
    <col min="10758" max="10758" width="7.42578125" customWidth="1"/>
    <col min="10995" max="10995" width="18.7109375" customWidth="1"/>
    <col min="10996" max="10996" width="16.140625" bestFit="1" customWidth="1"/>
    <col min="10997" max="10997" width="7.140625" bestFit="1" customWidth="1"/>
    <col min="10998" max="10998" width="0" hidden="1" customWidth="1"/>
    <col min="10999" max="10999" width="23.28515625" customWidth="1"/>
    <col min="11000" max="11000" width="7.85546875" bestFit="1" customWidth="1"/>
    <col min="11001" max="11001" width="29.28515625" customWidth="1"/>
    <col min="11002" max="11002" width="5.7109375" customWidth="1"/>
    <col min="11003" max="11003" width="5.5703125" customWidth="1"/>
    <col min="11004" max="11004" width="13.7109375" customWidth="1"/>
    <col min="11005" max="11005" width="7.7109375" customWidth="1"/>
    <col min="11006" max="11006" width="12" customWidth="1"/>
    <col min="11007" max="11007" width="9.7109375" customWidth="1"/>
    <col min="11008" max="11008" width="14.140625" bestFit="1" customWidth="1"/>
    <col min="11009" max="11009" width="11.7109375" bestFit="1" customWidth="1"/>
    <col min="11010" max="11013" width="8.140625" customWidth="1"/>
    <col min="11014" max="11014" width="7.42578125" customWidth="1"/>
    <col min="11251" max="11251" width="18.7109375" customWidth="1"/>
    <col min="11252" max="11252" width="16.140625" bestFit="1" customWidth="1"/>
    <col min="11253" max="11253" width="7.140625" bestFit="1" customWidth="1"/>
    <col min="11254" max="11254" width="0" hidden="1" customWidth="1"/>
    <col min="11255" max="11255" width="23.28515625" customWidth="1"/>
    <col min="11256" max="11256" width="7.85546875" bestFit="1" customWidth="1"/>
    <col min="11257" max="11257" width="29.28515625" customWidth="1"/>
    <col min="11258" max="11258" width="5.7109375" customWidth="1"/>
    <col min="11259" max="11259" width="5.5703125" customWidth="1"/>
    <col min="11260" max="11260" width="13.7109375" customWidth="1"/>
    <col min="11261" max="11261" width="7.7109375" customWidth="1"/>
    <col min="11262" max="11262" width="12" customWidth="1"/>
    <col min="11263" max="11263" width="9.7109375" customWidth="1"/>
    <col min="11264" max="11264" width="14.140625" bestFit="1" customWidth="1"/>
    <col min="11265" max="11265" width="11.7109375" bestFit="1" customWidth="1"/>
    <col min="11266" max="11269" width="8.140625" customWidth="1"/>
    <col min="11270" max="11270" width="7.42578125" customWidth="1"/>
    <col min="11507" max="11507" width="18.7109375" customWidth="1"/>
    <col min="11508" max="11508" width="16.140625" bestFit="1" customWidth="1"/>
    <col min="11509" max="11509" width="7.140625" bestFit="1" customWidth="1"/>
    <col min="11510" max="11510" width="0" hidden="1" customWidth="1"/>
    <col min="11511" max="11511" width="23.28515625" customWidth="1"/>
    <col min="11512" max="11512" width="7.85546875" bestFit="1" customWidth="1"/>
    <col min="11513" max="11513" width="29.28515625" customWidth="1"/>
    <col min="11514" max="11514" width="5.7109375" customWidth="1"/>
    <col min="11515" max="11515" width="5.5703125" customWidth="1"/>
    <col min="11516" max="11516" width="13.7109375" customWidth="1"/>
    <col min="11517" max="11517" width="7.7109375" customWidth="1"/>
    <col min="11518" max="11518" width="12" customWidth="1"/>
    <col min="11519" max="11519" width="9.7109375" customWidth="1"/>
    <col min="11520" max="11520" width="14.140625" bestFit="1" customWidth="1"/>
    <col min="11521" max="11521" width="11.7109375" bestFit="1" customWidth="1"/>
    <col min="11522" max="11525" width="8.140625" customWidth="1"/>
    <col min="11526" max="11526" width="7.42578125" customWidth="1"/>
    <col min="11763" max="11763" width="18.7109375" customWidth="1"/>
    <col min="11764" max="11764" width="16.140625" bestFit="1" customWidth="1"/>
    <col min="11765" max="11765" width="7.140625" bestFit="1" customWidth="1"/>
    <col min="11766" max="11766" width="0" hidden="1" customWidth="1"/>
    <col min="11767" max="11767" width="23.28515625" customWidth="1"/>
    <col min="11768" max="11768" width="7.85546875" bestFit="1" customWidth="1"/>
    <col min="11769" max="11769" width="29.28515625" customWidth="1"/>
    <col min="11770" max="11770" width="5.7109375" customWidth="1"/>
    <col min="11771" max="11771" width="5.5703125" customWidth="1"/>
    <col min="11772" max="11772" width="13.7109375" customWidth="1"/>
    <col min="11773" max="11773" width="7.7109375" customWidth="1"/>
    <col min="11774" max="11774" width="12" customWidth="1"/>
    <col min="11775" max="11775" width="9.7109375" customWidth="1"/>
    <col min="11776" max="11776" width="14.140625" bestFit="1" customWidth="1"/>
    <col min="11777" max="11777" width="11.7109375" bestFit="1" customWidth="1"/>
    <col min="11778" max="11781" width="8.140625" customWidth="1"/>
    <col min="11782" max="11782" width="7.42578125" customWidth="1"/>
    <col min="12019" max="12019" width="18.7109375" customWidth="1"/>
    <col min="12020" max="12020" width="16.140625" bestFit="1" customWidth="1"/>
    <col min="12021" max="12021" width="7.140625" bestFit="1" customWidth="1"/>
    <col min="12022" max="12022" width="0" hidden="1" customWidth="1"/>
    <col min="12023" max="12023" width="23.28515625" customWidth="1"/>
    <col min="12024" max="12024" width="7.85546875" bestFit="1" customWidth="1"/>
    <col min="12025" max="12025" width="29.28515625" customWidth="1"/>
    <col min="12026" max="12026" width="5.7109375" customWidth="1"/>
    <col min="12027" max="12027" width="5.5703125" customWidth="1"/>
    <col min="12028" max="12028" width="13.7109375" customWidth="1"/>
    <col min="12029" max="12029" width="7.7109375" customWidth="1"/>
    <col min="12030" max="12030" width="12" customWidth="1"/>
    <col min="12031" max="12031" width="9.7109375" customWidth="1"/>
    <col min="12032" max="12032" width="14.140625" bestFit="1" customWidth="1"/>
    <col min="12033" max="12033" width="11.7109375" bestFit="1" customWidth="1"/>
    <col min="12034" max="12037" width="8.140625" customWidth="1"/>
    <col min="12038" max="12038" width="7.42578125" customWidth="1"/>
    <col min="12275" max="12275" width="18.7109375" customWidth="1"/>
    <col min="12276" max="12276" width="16.140625" bestFit="1" customWidth="1"/>
    <col min="12277" max="12277" width="7.140625" bestFit="1" customWidth="1"/>
    <col min="12278" max="12278" width="0" hidden="1" customWidth="1"/>
    <col min="12279" max="12279" width="23.28515625" customWidth="1"/>
    <col min="12280" max="12280" width="7.85546875" bestFit="1" customWidth="1"/>
    <col min="12281" max="12281" width="29.28515625" customWidth="1"/>
    <col min="12282" max="12282" width="5.7109375" customWidth="1"/>
    <col min="12283" max="12283" width="5.5703125" customWidth="1"/>
    <col min="12284" max="12284" width="13.7109375" customWidth="1"/>
    <col min="12285" max="12285" width="7.7109375" customWidth="1"/>
    <col min="12286" max="12286" width="12" customWidth="1"/>
    <col min="12287" max="12287" width="9.7109375" customWidth="1"/>
    <col min="12288" max="12288" width="14.140625" bestFit="1" customWidth="1"/>
    <col min="12289" max="12289" width="11.7109375" bestFit="1" customWidth="1"/>
    <col min="12290" max="12293" width="8.140625" customWidth="1"/>
    <col min="12294" max="12294" width="7.42578125" customWidth="1"/>
    <col min="12531" max="12531" width="18.7109375" customWidth="1"/>
    <col min="12532" max="12532" width="16.140625" bestFit="1" customWidth="1"/>
    <col min="12533" max="12533" width="7.140625" bestFit="1" customWidth="1"/>
    <col min="12534" max="12534" width="0" hidden="1" customWidth="1"/>
    <col min="12535" max="12535" width="23.28515625" customWidth="1"/>
    <col min="12536" max="12536" width="7.85546875" bestFit="1" customWidth="1"/>
    <col min="12537" max="12537" width="29.28515625" customWidth="1"/>
    <col min="12538" max="12538" width="5.7109375" customWidth="1"/>
    <col min="12539" max="12539" width="5.5703125" customWidth="1"/>
    <col min="12540" max="12540" width="13.7109375" customWidth="1"/>
    <col min="12541" max="12541" width="7.7109375" customWidth="1"/>
    <col min="12542" max="12542" width="12" customWidth="1"/>
    <col min="12543" max="12543" width="9.7109375" customWidth="1"/>
    <col min="12544" max="12544" width="14.140625" bestFit="1" customWidth="1"/>
    <col min="12545" max="12545" width="11.7109375" bestFit="1" customWidth="1"/>
    <col min="12546" max="12549" width="8.140625" customWidth="1"/>
    <col min="12550" max="12550" width="7.42578125" customWidth="1"/>
    <col min="12787" max="12787" width="18.7109375" customWidth="1"/>
    <col min="12788" max="12788" width="16.140625" bestFit="1" customWidth="1"/>
    <col min="12789" max="12789" width="7.140625" bestFit="1" customWidth="1"/>
    <col min="12790" max="12790" width="0" hidden="1" customWidth="1"/>
    <col min="12791" max="12791" width="23.28515625" customWidth="1"/>
    <col min="12792" max="12792" width="7.85546875" bestFit="1" customWidth="1"/>
    <col min="12793" max="12793" width="29.28515625" customWidth="1"/>
    <col min="12794" max="12794" width="5.7109375" customWidth="1"/>
    <col min="12795" max="12795" width="5.5703125" customWidth="1"/>
    <col min="12796" max="12796" width="13.7109375" customWidth="1"/>
    <col min="12797" max="12797" width="7.7109375" customWidth="1"/>
    <col min="12798" max="12798" width="12" customWidth="1"/>
    <col min="12799" max="12799" width="9.7109375" customWidth="1"/>
    <col min="12800" max="12800" width="14.140625" bestFit="1" customWidth="1"/>
    <col min="12801" max="12801" width="11.7109375" bestFit="1" customWidth="1"/>
    <col min="12802" max="12805" width="8.140625" customWidth="1"/>
    <col min="12806" max="12806" width="7.42578125" customWidth="1"/>
    <col min="13043" max="13043" width="18.7109375" customWidth="1"/>
    <col min="13044" max="13044" width="16.140625" bestFit="1" customWidth="1"/>
    <col min="13045" max="13045" width="7.140625" bestFit="1" customWidth="1"/>
    <col min="13046" max="13046" width="0" hidden="1" customWidth="1"/>
    <col min="13047" max="13047" width="23.28515625" customWidth="1"/>
    <col min="13048" max="13048" width="7.85546875" bestFit="1" customWidth="1"/>
    <col min="13049" max="13049" width="29.28515625" customWidth="1"/>
    <col min="13050" max="13050" width="5.7109375" customWidth="1"/>
    <col min="13051" max="13051" width="5.5703125" customWidth="1"/>
    <col min="13052" max="13052" width="13.7109375" customWidth="1"/>
    <col min="13053" max="13053" width="7.7109375" customWidth="1"/>
    <col min="13054" max="13054" width="12" customWidth="1"/>
    <col min="13055" max="13055" width="9.7109375" customWidth="1"/>
    <col min="13056" max="13056" width="14.140625" bestFit="1" customWidth="1"/>
    <col min="13057" max="13057" width="11.7109375" bestFit="1" customWidth="1"/>
    <col min="13058" max="13061" width="8.140625" customWidth="1"/>
    <col min="13062" max="13062" width="7.42578125" customWidth="1"/>
    <col min="13299" max="13299" width="18.7109375" customWidth="1"/>
    <col min="13300" max="13300" width="16.140625" bestFit="1" customWidth="1"/>
    <col min="13301" max="13301" width="7.140625" bestFit="1" customWidth="1"/>
    <col min="13302" max="13302" width="0" hidden="1" customWidth="1"/>
    <col min="13303" max="13303" width="23.28515625" customWidth="1"/>
    <col min="13304" max="13304" width="7.85546875" bestFit="1" customWidth="1"/>
    <col min="13305" max="13305" width="29.28515625" customWidth="1"/>
    <col min="13306" max="13306" width="5.7109375" customWidth="1"/>
    <col min="13307" max="13307" width="5.5703125" customWidth="1"/>
    <col min="13308" max="13308" width="13.7109375" customWidth="1"/>
    <col min="13309" max="13309" width="7.7109375" customWidth="1"/>
    <col min="13310" max="13310" width="12" customWidth="1"/>
    <col min="13311" max="13311" width="9.7109375" customWidth="1"/>
    <col min="13312" max="13312" width="14.140625" bestFit="1" customWidth="1"/>
    <col min="13313" max="13313" width="11.7109375" bestFit="1" customWidth="1"/>
    <col min="13314" max="13317" width="8.140625" customWidth="1"/>
    <col min="13318" max="13318" width="7.42578125" customWidth="1"/>
    <col min="13555" max="13555" width="18.7109375" customWidth="1"/>
    <col min="13556" max="13556" width="16.140625" bestFit="1" customWidth="1"/>
    <col min="13557" max="13557" width="7.140625" bestFit="1" customWidth="1"/>
    <col min="13558" max="13558" width="0" hidden="1" customWidth="1"/>
    <col min="13559" max="13559" width="23.28515625" customWidth="1"/>
    <col min="13560" max="13560" width="7.85546875" bestFit="1" customWidth="1"/>
    <col min="13561" max="13561" width="29.28515625" customWidth="1"/>
    <col min="13562" max="13562" width="5.7109375" customWidth="1"/>
    <col min="13563" max="13563" width="5.5703125" customWidth="1"/>
    <col min="13564" max="13564" width="13.7109375" customWidth="1"/>
    <col min="13565" max="13565" width="7.7109375" customWidth="1"/>
    <col min="13566" max="13566" width="12" customWidth="1"/>
    <col min="13567" max="13567" width="9.7109375" customWidth="1"/>
    <col min="13568" max="13568" width="14.140625" bestFit="1" customWidth="1"/>
    <col min="13569" max="13569" width="11.7109375" bestFit="1" customWidth="1"/>
    <col min="13570" max="13573" width="8.140625" customWidth="1"/>
    <col min="13574" max="13574" width="7.42578125" customWidth="1"/>
    <col min="13811" max="13811" width="18.7109375" customWidth="1"/>
    <col min="13812" max="13812" width="16.140625" bestFit="1" customWidth="1"/>
    <col min="13813" max="13813" width="7.140625" bestFit="1" customWidth="1"/>
    <col min="13814" max="13814" width="0" hidden="1" customWidth="1"/>
    <col min="13815" max="13815" width="23.28515625" customWidth="1"/>
    <col min="13816" max="13816" width="7.85546875" bestFit="1" customWidth="1"/>
    <col min="13817" max="13817" width="29.28515625" customWidth="1"/>
    <col min="13818" max="13818" width="5.7109375" customWidth="1"/>
    <col min="13819" max="13819" width="5.5703125" customWidth="1"/>
    <col min="13820" max="13820" width="13.7109375" customWidth="1"/>
    <col min="13821" max="13821" width="7.7109375" customWidth="1"/>
    <col min="13822" max="13822" width="12" customWidth="1"/>
    <col min="13823" max="13823" width="9.7109375" customWidth="1"/>
    <col min="13824" max="13824" width="14.140625" bestFit="1" customWidth="1"/>
    <col min="13825" max="13825" width="11.7109375" bestFit="1" customWidth="1"/>
    <col min="13826" max="13829" width="8.140625" customWidth="1"/>
    <col min="13830" max="13830" width="7.42578125" customWidth="1"/>
    <col min="14067" max="14067" width="18.7109375" customWidth="1"/>
    <col min="14068" max="14068" width="16.140625" bestFit="1" customWidth="1"/>
    <col min="14069" max="14069" width="7.140625" bestFit="1" customWidth="1"/>
    <col min="14070" max="14070" width="0" hidden="1" customWidth="1"/>
    <col min="14071" max="14071" width="23.28515625" customWidth="1"/>
    <col min="14072" max="14072" width="7.85546875" bestFit="1" customWidth="1"/>
    <col min="14073" max="14073" width="29.28515625" customWidth="1"/>
    <col min="14074" max="14074" width="5.7109375" customWidth="1"/>
    <col min="14075" max="14075" width="5.5703125" customWidth="1"/>
    <col min="14076" max="14076" width="13.7109375" customWidth="1"/>
    <col min="14077" max="14077" width="7.7109375" customWidth="1"/>
    <col min="14078" max="14078" width="12" customWidth="1"/>
    <col min="14079" max="14079" width="9.7109375" customWidth="1"/>
    <col min="14080" max="14080" width="14.140625" bestFit="1" customWidth="1"/>
    <col min="14081" max="14081" width="11.7109375" bestFit="1" customWidth="1"/>
    <col min="14082" max="14085" width="8.140625" customWidth="1"/>
    <col min="14086" max="14086" width="7.42578125" customWidth="1"/>
    <col min="14323" max="14323" width="18.7109375" customWidth="1"/>
    <col min="14324" max="14324" width="16.140625" bestFit="1" customWidth="1"/>
    <col min="14325" max="14325" width="7.140625" bestFit="1" customWidth="1"/>
    <col min="14326" max="14326" width="0" hidden="1" customWidth="1"/>
    <col min="14327" max="14327" width="23.28515625" customWidth="1"/>
    <col min="14328" max="14328" width="7.85546875" bestFit="1" customWidth="1"/>
    <col min="14329" max="14329" width="29.28515625" customWidth="1"/>
    <col min="14330" max="14330" width="5.7109375" customWidth="1"/>
    <col min="14331" max="14331" width="5.5703125" customWidth="1"/>
    <col min="14332" max="14332" width="13.7109375" customWidth="1"/>
    <col min="14333" max="14333" width="7.7109375" customWidth="1"/>
    <col min="14334" max="14334" width="12" customWidth="1"/>
    <col min="14335" max="14335" width="9.7109375" customWidth="1"/>
    <col min="14336" max="14336" width="14.140625" bestFit="1" customWidth="1"/>
    <col min="14337" max="14337" width="11.7109375" bestFit="1" customWidth="1"/>
    <col min="14338" max="14341" width="8.140625" customWidth="1"/>
    <col min="14342" max="14342" width="7.42578125" customWidth="1"/>
    <col min="14579" max="14579" width="18.7109375" customWidth="1"/>
    <col min="14580" max="14580" width="16.140625" bestFit="1" customWidth="1"/>
    <col min="14581" max="14581" width="7.140625" bestFit="1" customWidth="1"/>
    <col min="14582" max="14582" width="0" hidden="1" customWidth="1"/>
    <col min="14583" max="14583" width="23.28515625" customWidth="1"/>
    <col min="14584" max="14584" width="7.85546875" bestFit="1" customWidth="1"/>
    <col min="14585" max="14585" width="29.28515625" customWidth="1"/>
    <col min="14586" max="14586" width="5.7109375" customWidth="1"/>
    <col min="14587" max="14587" width="5.5703125" customWidth="1"/>
    <col min="14588" max="14588" width="13.7109375" customWidth="1"/>
    <col min="14589" max="14589" width="7.7109375" customWidth="1"/>
    <col min="14590" max="14590" width="12" customWidth="1"/>
    <col min="14591" max="14591" width="9.7109375" customWidth="1"/>
    <col min="14592" max="14592" width="14.140625" bestFit="1" customWidth="1"/>
    <col min="14593" max="14593" width="11.7109375" bestFit="1" customWidth="1"/>
    <col min="14594" max="14597" width="8.140625" customWidth="1"/>
    <col min="14598" max="14598" width="7.42578125" customWidth="1"/>
    <col min="14835" max="14835" width="18.7109375" customWidth="1"/>
    <col min="14836" max="14836" width="16.140625" bestFit="1" customWidth="1"/>
    <col min="14837" max="14837" width="7.140625" bestFit="1" customWidth="1"/>
    <col min="14838" max="14838" width="0" hidden="1" customWidth="1"/>
    <col min="14839" max="14839" width="23.28515625" customWidth="1"/>
    <col min="14840" max="14840" width="7.85546875" bestFit="1" customWidth="1"/>
    <col min="14841" max="14841" width="29.28515625" customWidth="1"/>
    <col min="14842" max="14842" width="5.7109375" customWidth="1"/>
    <col min="14843" max="14843" width="5.5703125" customWidth="1"/>
    <col min="14844" max="14844" width="13.7109375" customWidth="1"/>
    <col min="14845" max="14845" width="7.7109375" customWidth="1"/>
    <col min="14846" max="14846" width="12" customWidth="1"/>
    <col min="14847" max="14847" width="9.7109375" customWidth="1"/>
    <col min="14848" max="14848" width="14.140625" bestFit="1" customWidth="1"/>
    <col min="14849" max="14849" width="11.7109375" bestFit="1" customWidth="1"/>
    <col min="14850" max="14853" width="8.140625" customWidth="1"/>
    <col min="14854" max="14854" width="7.42578125" customWidth="1"/>
    <col min="15091" max="15091" width="18.7109375" customWidth="1"/>
    <col min="15092" max="15092" width="16.140625" bestFit="1" customWidth="1"/>
    <col min="15093" max="15093" width="7.140625" bestFit="1" customWidth="1"/>
    <col min="15094" max="15094" width="0" hidden="1" customWidth="1"/>
    <col min="15095" max="15095" width="23.28515625" customWidth="1"/>
    <col min="15096" max="15096" width="7.85546875" bestFit="1" customWidth="1"/>
    <col min="15097" max="15097" width="29.28515625" customWidth="1"/>
    <col min="15098" max="15098" width="5.7109375" customWidth="1"/>
    <col min="15099" max="15099" width="5.5703125" customWidth="1"/>
    <col min="15100" max="15100" width="13.7109375" customWidth="1"/>
    <col min="15101" max="15101" width="7.7109375" customWidth="1"/>
    <col min="15102" max="15102" width="12" customWidth="1"/>
    <col min="15103" max="15103" width="9.7109375" customWidth="1"/>
    <col min="15104" max="15104" width="14.140625" bestFit="1" customWidth="1"/>
    <col min="15105" max="15105" width="11.7109375" bestFit="1" customWidth="1"/>
    <col min="15106" max="15109" width="8.140625" customWidth="1"/>
    <col min="15110" max="15110" width="7.42578125" customWidth="1"/>
    <col min="15347" max="15347" width="18.7109375" customWidth="1"/>
    <col min="15348" max="15348" width="16.140625" bestFit="1" customWidth="1"/>
    <col min="15349" max="15349" width="7.140625" bestFit="1" customWidth="1"/>
    <col min="15350" max="15350" width="0" hidden="1" customWidth="1"/>
    <col min="15351" max="15351" width="23.28515625" customWidth="1"/>
    <col min="15352" max="15352" width="7.85546875" bestFit="1" customWidth="1"/>
    <col min="15353" max="15353" width="29.28515625" customWidth="1"/>
    <col min="15354" max="15354" width="5.7109375" customWidth="1"/>
    <col min="15355" max="15355" width="5.5703125" customWidth="1"/>
    <col min="15356" max="15356" width="13.7109375" customWidth="1"/>
    <col min="15357" max="15357" width="7.7109375" customWidth="1"/>
    <col min="15358" max="15358" width="12" customWidth="1"/>
    <col min="15359" max="15359" width="9.7109375" customWidth="1"/>
    <col min="15360" max="15360" width="14.140625" bestFit="1" customWidth="1"/>
    <col min="15361" max="15361" width="11.7109375" bestFit="1" customWidth="1"/>
    <col min="15362" max="15365" width="8.140625" customWidth="1"/>
    <col min="15366" max="15366" width="7.42578125" customWidth="1"/>
    <col min="15603" max="15603" width="18.7109375" customWidth="1"/>
    <col min="15604" max="15604" width="16.140625" bestFit="1" customWidth="1"/>
    <col min="15605" max="15605" width="7.140625" bestFit="1" customWidth="1"/>
    <col min="15606" max="15606" width="0" hidden="1" customWidth="1"/>
    <col min="15607" max="15607" width="23.28515625" customWidth="1"/>
    <col min="15608" max="15608" width="7.85546875" bestFit="1" customWidth="1"/>
    <col min="15609" max="15609" width="29.28515625" customWidth="1"/>
    <col min="15610" max="15610" width="5.7109375" customWidth="1"/>
    <col min="15611" max="15611" width="5.5703125" customWidth="1"/>
    <col min="15612" max="15612" width="13.7109375" customWidth="1"/>
    <col min="15613" max="15613" width="7.7109375" customWidth="1"/>
    <col min="15614" max="15614" width="12" customWidth="1"/>
    <col min="15615" max="15615" width="9.7109375" customWidth="1"/>
    <col min="15616" max="15616" width="14.140625" bestFit="1" customWidth="1"/>
    <col min="15617" max="15617" width="11.7109375" bestFit="1" customWidth="1"/>
    <col min="15618" max="15621" width="8.140625" customWidth="1"/>
    <col min="15622" max="15622" width="7.42578125" customWidth="1"/>
    <col min="15859" max="15859" width="18.7109375" customWidth="1"/>
    <col min="15860" max="15860" width="16.140625" bestFit="1" customWidth="1"/>
    <col min="15861" max="15861" width="7.140625" bestFit="1" customWidth="1"/>
    <col min="15862" max="15862" width="0" hidden="1" customWidth="1"/>
    <col min="15863" max="15863" width="23.28515625" customWidth="1"/>
    <col min="15864" max="15864" width="7.85546875" bestFit="1" customWidth="1"/>
    <col min="15865" max="15865" width="29.28515625" customWidth="1"/>
    <col min="15866" max="15866" width="5.7109375" customWidth="1"/>
    <col min="15867" max="15867" width="5.5703125" customWidth="1"/>
    <col min="15868" max="15868" width="13.7109375" customWidth="1"/>
    <col min="15869" max="15869" width="7.7109375" customWidth="1"/>
    <col min="15870" max="15870" width="12" customWidth="1"/>
    <col min="15871" max="15871" width="9.7109375" customWidth="1"/>
    <col min="15872" max="15872" width="14.140625" bestFit="1" customWidth="1"/>
    <col min="15873" max="15873" width="11.7109375" bestFit="1" customWidth="1"/>
    <col min="15874" max="15877" width="8.140625" customWidth="1"/>
    <col min="15878" max="15878" width="7.42578125" customWidth="1"/>
    <col min="16115" max="16115" width="18.7109375" customWidth="1"/>
    <col min="16116" max="16116" width="16.140625" bestFit="1" customWidth="1"/>
    <col min="16117" max="16117" width="7.140625" bestFit="1" customWidth="1"/>
    <col min="16118" max="16118" width="0" hidden="1" customWidth="1"/>
    <col min="16119" max="16119" width="23.28515625" customWidth="1"/>
    <col min="16120" max="16120" width="7.85546875" bestFit="1" customWidth="1"/>
    <col min="16121" max="16121" width="29.28515625" customWidth="1"/>
    <col min="16122" max="16122" width="5.7109375" customWidth="1"/>
    <col min="16123" max="16123" width="5.5703125" customWidth="1"/>
    <col min="16124" max="16124" width="13.7109375" customWidth="1"/>
    <col min="16125" max="16125" width="7.7109375" customWidth="1"/>
    <col min="16126" max="16126" width="12" customWidth="1"/>
    <col min="16127" max="16127" width="9.7109375" customWidth="1"/>
    <col min="16128" max="16128" width="14.140625" bestFit="1" customWidth="1"/>
    <col min="16129" max="16129" width="11.7109375" bestFit="1" customWidth="1"/>
    <col min="16130" max="16133" width="8.140625" customWidth="1"/>
    <col min="16134" max="16134" width="7.42578125" customWidth="1"/>
  </cols>
  <sheetData>
    <row r="1" spans="1:7" ht="14.25" customHeight="1" outlineLevel="1" thickTop="1" thickBot="1" x14ac:dyDescent="0.25">
      <c r="A1" s="173" t="s">
        <v>2</v>
      </c>
      <c r="B1" s="176" t="s">
        <v>3</v>
      </c>
      <c r="C1" s="179" t="s">
        <v>279</v>
      </c>
      <c r="D1" s="66"/>
      <c r="E1" s="67" t="s">
        <v>0</v>
      </c>
      <c r="F1" s="68" t="s">
        <v>323</v>
      </c>
      <c r="G1" s="69"/>
    </row>
    <row r="2" spans="1:7" ht="12.75" customHeight="1" outlineLevel="1" x14ac:dyDescent="0.2">
      <c r="A2" s="174"/>
      <c r="B2" s="177"/>
      <c r="C2" s="180"/>
      <c r="D2" s="70"/>
      <c r="E2" s="167" t="s">
        <v>276</v>
      </c>
      <c r="F2" s="172" t="s">
        <v>278</v>
      </c>
      <c r="G2" s="69"/>
    </row>
    <row r="3" spans="1:7" outlineLevel="1" x14ac:dyDescent="0.2">
      <c r="A3" s="174"/>
      <c r="B3" s="177"/>
      <c r="C3" s="180"/>
      <c r="D3" s="70"/>
      <c r="E3" s="168"/>
      <c r="F3" s="170"/>
      <c r="G3" s="69"/>
    </row>
    <row r="4" spans="1:7" ht="13.5" outlineLevel="1" thickBot="1" x14ac:dyDescent="0.25">
      <c r="A4" s="175"/>
      <c r="B4" s="178"/>
      <c r="C4" s="181"/>
      <c r="D4" s="71"/>
      <c r="E4" s="169"/>
      <c r="F4" s="171"/>
      <c r="G4" s="69"/>
    </row>
    <row r="5" spans="1:7" ht="18" customHeight="1" thickTop="1" x14ac:dyDescent="0.2">
      <c r="A5" s="77" t="s">
        <v>7</v>
      </c>
      <c r="B5" s="78" t="s">
        <v>412</v>
      </c>
      <c r="C5" s="79">
        <v>49</v>
      </c>
      <c r="D5" s="80"/>
      <c r="E5" s="75">
        <v>1</v>
      </c>
      <c r="F5" s="76">
        <v>0</v>
      </c>
      <c r="G5" s="69"/>
    </row>
    <row r="6" spans="1:7" ht="18" customHeight="1" x14ac:dyDescent="0.2">
      <c r="A6" s="77" t="s">
        <v>189</v>
      </c>
      <c r="B6" s="78" t="s">
        <v>78</v>
      </c>
      <c r="C6" s="79">
        <v>85</v>
      </c>
      <c r="D6" s="78"/>
      <c r="E6" s="75">
        <v>1</v>
      </c>
      <c r="F6" s="76">
        <v>4</v>
      </c>
      <c r="G6" s="69"/>
    </row>
    <row r="7" spans="1:7" ht="18" customHeight="1" x14ac:dyDescent="0.2">
      <c r="A7" s="77" t="s">
        <v>303</v>
      </c>
      <c r="B7" s="78" t="s">
        <v>294</v>
      </c>
      <c r="C7" s="79">
        <v>92</v>
      </c>
      <c r="D7" s="78"/>
      <c r="E7" s="75">
        <v>1</v>
      </c>
      <c r="F7" s="76">
        <v>0</v>
      </c>
      <c r="G7" s="69"/>
    </row>
    <row r="8" spans="1:7" ht="18" customHeight="1" x14ac:dyDescent="0.2">
      <c r="A8" s="77" t="s">
        <v>303</v>
      </c>
      <c r="B8" s="78" t="s">
        <v>304</v>
      </c>
      <c r="C8" s="79">
        <v>90</v>
      </c>
      <c r="D8" s="78"/>
      <c r="E8" s="75">
        <v>1</v>
      </c>
      <c r="F8" s="76">
        <v>0</v>
      </c>
      <c r="G8" s="69"/>
    </row>
    <row r="9" spans="1:7" ht="18" customHeight="1" x14ac:dyDescent="0.2">
      <c r="A9" s="77" t="s">
        <v>318</v>
      </c>
      <c r="B9" s="78" t="s">
        <v>319</v>
      </c>
      <c r="C9" s="79">
        <v>84</v>
      </c>
      <c r="D9" s="78"/>
      <c r="E9" s="75">
        <v>1</v>
      </c>
      <c r="F9" s="76">
        <v>0</v>
      </c>
      <c r="G9" s="69"/>
    </row>
    <row r="10" spans="1:7" ht="18" customHeight="1" x14ac:dyDescent="0.2">
      <c r="A10" s="77" t="s">
        <v>368</v>
      </c>
      <c r="B10" s="78" t="s">
        <v>207</v>
      </c>
      <c r="C10" s="79">
        <v>90</v>
      </c>
      <c r="D10" s="78"/>
      <c r="E10" s="75">
        <v>1</v>
      </c>
      <c r="F10" s="76">
        <v>0</v>
      </c>
      <c r="G10" s="69"/>
    </row>
    <row r="11" spans="1:7" ht="18" customHeight="1" x14ac:dyDescent="0.2">
      <c r="A11" s="77" t="s">
        <v>241</v>
      </c>
      <c r="B11" s="78" t="s">
        <v>195</v>
      </c>
      <c r="C11" s="79">
        <v>80</v>
      </c>
      <c r="D11" s="78"/>
      <c r="E11" s="75">
        <v>1</v>
      </c>
      <c r="F11" s="76">
        <v>0</v>
      </c>
      <c r="G11" s="69"/>
    </row>
    <row r="12" spans="1:7" ht="18" customHeight="1" x14ac:dyDescent="0.2">
      <c r="A12" s="77" t="s">
        <v>241</v>
      </c>
      <c r="B12" s="78" t="s">
        <v>76</v>
      </c>
      <c r="C12" s="79">
        <v>80</v>
      </c>
      <c r="D12" s="78"/>
      <c r="E12" s="75">
        <v>1</v>
      </c>
      <c r="F12" s="76">
        <v>0</v>
      </c>
      <c r="G12" s="69"/>
    </row>
    <row r="13" spans="1:7" ht="18" customHeight="1" x14ac:dyDescent="0.2">
      <c r="A13" s="77" t="s">
        <v>351</v>
      </c>
      <c r="B13" s="78" t="s">
        <v>352</v>
      </c>
      <c r="C13" s="79">
        <v>90</v>
      </c>
      <c r="D13" s="78"/>
      <c r="E13" s="75">
        <v>1</v>
      </c>
      <c r="F13" s="76">
        <v>0</v>
      </c>
      <c r="G13" s="69"/>
    </row>
    <row r="14" spans="1:7" ht="18" customHeight="1" x14ac:dyDescent="0.2">
      <c r="A14" s="77" t="s">
        <v>321</v>
      </c>
      <c r="B14" s="78" t="s">
        <v>322</v>
      </c>
      <c r="C14" s="79">
        <v>86</v>
      </c>
      <c r="D14" s="78"/>
      <c r="E14" s="75">
        <v>1</v>
      </c>
      <c r="F14" s="76">
        <v>0</v>
      </c>
      <c r="G14" s="69"/>
    </row>
    <row r="15" spans="1:7" ht="18" customHeight="1" x14ac:dyDescent="0.2">
      <c r="A15" s="77" t="s">
        <v>40</v>
      </c>
      <c r="B15" s="78" t="s">
        <v>41</v>
      </c>
      <c r="C15" s="79">
        <v>85</v>
      </c>
      <c r="D15" s="78"/>
      <c r="E15" s="75">
        <v>1</v>
      </c>
      <c r="F15" s="76">
        <v>0</v>
      </c>
      <c r="G15" s="69"/>
    </row>
    <row r="16" spans="1:7" ht="18" customHeight="1" x14ac:dyDescent="0.2">
      <c r="A16" s="77" t="s">
        <v>309</v>
      </c>
      <c r="B16" s="78" t="s">
        <v>310</v>
      </c>
      <c r="C16" s="79">
        <v>83</v>
      </c>
      <c r="D16" s="78"/>
      <c r="E16" s="75">
        <v>1</v>
      </c>
      <c r="F16" s="76">
        <v>0</v>
      </c>
      <c r="G16" s="69"/>
    </row>
    <row r="17" spans="1:7" ht="18" customHeight="1" x14ac:dyDescent="0.2">
      <c r="A17" s="77" t="s">
        <v>372</v>
      </c>
      <c r="B17" s="78" t="s">
        <v>373</v>
      </c>
      <c r="C17" s="79">
        <v>85</v>
      </c>
      <c r="D17" s="78"/>
      <c r="E17" s="75">
        <v>1</v>
      </c>
      <c r="F17" s="76">
        <v>0</v>
      </c>
      <c r="G17" s="69"/>
    </row>
    <row r="18" spans="1:7" ht="18" customHeight="1" x14ac:dyDescent="0.2">
      <c r="A18" s="77" t="s">
        <v>342</v>
      </c>
      <c r="B18" s="78" t="s">
        <v>41</v>
      </c>
      <c r="C18" s="79">
        <v>65</v>
      </c>
      <c r="D18" s="78"/>
      <c r="E18" s="75">
        <v>1</v>
      </c>
      <c r="F18" s="76">
        <v>0</v>
      </c>
      <c r="G18" s="69"/>
    </row>
    <row r="19" spans="1:7" ht="18" customHeight="1" x14ac:dyDescent="0.2">
      <c r="A19" s="77" t="s">
        <v>253</v>
      </c>
      <c r="B19" s="78" t="s">
        <v>254</v>
      </c>
      <c r="C19" s="79">
        <v>68</v>
      </c>
      <c r="D19" s="78"/>
      <c r="E19" s="75">
        <v>1</v>
      </c>
      <c r="F19" s="76">
        <v>0</v>
      </c>
      <c r="G19" s="69"/>
    </row>
    <row r="20" spans="1:7" ht="18" customHeight="1" x14ac:dyDescent="0.2">
      <c r="A20" s="77" t="s">
        <v>253</v>
      </c>
      <c r="B20" s="78" t="s">
        <v>37</v>
      </c>
      <c r="C20" s="79">
        <v>68</v>
      </c>
      <c r="D20" s="78"/>
      <c r="E20" s="75">
        <v>1</v>
      </c>
      <c r="F20" s="76">
        <v>0</v>
      </c>
      <c r="G20" s="69"/>
    </row>
    <row r="21" spans="1:7" ht="18" customHeight="1" x14ac:dyDescent="0.2">
      <c r="A21" s="77" t="s">
        <v>43</v>
      </c>
      <c r="B21" s="78" t="s">
        <v>45</v>
      </c>
      <c r="C21" s="79">
        <v>61</v>
      </c>
      <c r="D21" s="78"/>
      <c r="E21" s="75">
        <v>1</v>
      </c>
      <c r="F21" s="76">
        <v>0</v>
      </c>
      <c r="G21" s="69"/>
    </row>
    <row r="22" spans="1:7" ht="18" customHeight="1" x14ac:dyDescent="0.2">
      <c r="A22" s="77" t="s">
        <v>43</v>
      </c>
      <c r="B22" s="78" t="s">
        <v>44</v>
      </c>
      <c r="C22" s="79">
        <v>66</v>
      </c>
      <c r="D22" s="78"/>
      <c r="E22" s="75">
        <v>1</v>
      </c>
      <c r="F22" s="76">
        <v>0</v>
      </c>
      <c r="G22" s="69"/>
    </row>
    <row r="23" spans="1:7" ht="18" customHeight="1" x14ac:dyDescent="0.2">
      <c r="A23" s="77" t="s">
        <v>50</v>
      </c>
      <c r="B23" s="78" t="s">
        <v>53</v>
      </c>
      <c r="C23" s="79">
        <v>64</v>
      </c>
      <c r="D23" s="78"/>
      <c r="E23" s="75">
        <v>1</v>
      </c>
      <c r="F23" s="76">
        <v>0</v>
      </c>
      <c r="G23" s="69"/>
    </row>
    <row r="24" spans="1:7" ht="18" customHeight="1" x14ac:dyDescent="0.2">
      <c r="A24" s="77" t="s">
        <v>236</v>
      </c>
      <c r="B24" s="78" t="s">
        <v>237</v>
      </c>
      <c r="C24" s="79">
        <v>78</v>
      </c>
      <c r="D24" s="78"/>
      <c r="E24" s="75">
        <v>1</v>
      </c>
      <c r="F24" s="76">
        <v>0</v>
      </c>
      <c r="G24" s="69"/>
    </row>
    <row r="25" spans="1:7" ht="18" customHeight="1" x14ac:dyDescent="0.2">
      <c r="A25" s="77" t="s">
        <v>55</v>
      </c>
      <c r="B25" s="78" t="s">
        <v>56</v>
      </c>
      <c r="C25" s="79">
        <v>56</v>
      </c>
      <c r="D25" s="78"/>
      <c r="E25" s="75">
        <v>1</v>
      </c>
      <c r="F25" s="76">
        <v>0</v>
      </c>
      <c r="G25" s="69"/>
    </row>
    <row r="26" spans="1:7" ht="18" customHeight="1" x14ac:dyDescent="0.2">
      <c r="A26" s="77" t="s">
        <v>55</v>
      </c>
      <c r="B26" s="78" t="s">
        <v>317</v>
      </c>
      <c r="C26" s="79">
        <v>90</v>
      </c>
      <c r="D26" s="78"/>
      <c r="E26" s="75">
        <v>1</v>
      </c>
      <c r="F26" s="76">
        <v>0</v>
      </c>
      <c r="G26" s="69"/>
    </row>
    <row r="27" spans="1:7" ht="18" customHeight="1" x14ac:dyDescent="0.2">
      <c r="A27" s="77" t="s">
        <v>55</v>
      </c>
      <c r="B27" s="78" t="s">
        <v>57</v>
      </c>
      <c r="C27" s="79">
        <v>56</v>
      </c>
      <c r="D27" s="78"/>
      <c r="E27" s="75">
        <v>1</v>
      </c>
      <c r="F27" s="76">
        <v>0</v>
      </c>
      <c r="G27" s="69"/>
    </row>
    <row r="28" spans="1:7" ht="18" customHeight="1" x14ac:dyDescent="0.2">
      <c r="A28" s="77" t="s">
        <v>288</v>
      </c>
      <c r="B28" s="78" t="s">
        <v>9</v>
      </c>
      <c r="C28" s="79">
        <v>84</v>
      </c>
      <c r="D28" s="78"/>
      <c r="E28" s="75">
        <v>1</v>
      </c>
      <c r="F28" s="76">
        <v>0</v>
      </c>
      <c r="G28" s="69"/>
    </row>
    <row r="29" spans="1:7" ht="18" customHeight="1" x14ac:dyDescent="0.2">
      <c r="A29" s="77" t="s">
        <v>374</v>
      </c>
      <c r="B29" s="78" t="s">
        <v>299</v>
      </c>
      <c r="C29" s="79">
        <v>75</v>
      </c>
      <c r="D29" s="78"/>
      <c r="E29" s="75">
        <v>1</v>
      </c>
      <c r="F29" s="76">
        <v>0</v>
      </c>
      <c r="G29" s="69"/>
    </row>
    <row r="30" spans="1:7" ht="18" customHeight="1" x14ac:dyDescent="0.2">
      <c r="A30" s="77" t="s">
        <v>68</v>
      </c>
      <c r="B30" s="78" t="s">
        <v>29</v>
      </c>
      <c r="C30" s="79">
        <v>46</v>
      </c>
      <c r="D30" s="78"/>
      <c r="E30" s="75">
        <v>1</v>
      </c>
      <c r="F30" s="76">
        <v>0</v>
      </c>
      <c r="G30" s="69"/>
    </row>
    <row r="31" spans="1:7" ht="18" customHeight="1" x14ac:dyDescent="0.2">
      <c r="A31" s="77" t="s">
        <v>350</v>
      </c>
      <c r="B31" s="78" t="s">
        <v>91</v>
      </c>
      <c r="C31" s="79">
        <v>91</v>
      </c>
      <c r="D31" s="78"/>
      <c r="E31" s="75">
        <v>1</v>
      </c>
      <c r="F31" s="76">
        <v>0</v>
      </c>
      <c r="G31" s="69"/>
    </row>
    <row r="32" spans="1:7" ht="18" customHeight="1" x14ac:dyDescent="0.2">
      <c r="A32" s="77" t="s">
        <v>380</v>
      </c>
      <c r="B32" s="78" t="s">
        <v>65</v>
      </c>
      <c r="C32" s="79">
        <v>68</v>
      </c>
      <c r="D32" s="78"/>
      <c r="E32" s="75">
        <v>1</v>
      </c>
      <c r="F32" s="76">
        <v>0</v>
      </c>
      <c r="G32" s="69"/>
    </row>
    <row r="33" spans="1:7" ht="18" customHeight="1" x14ac:dyDescent="0.2">
      <c r="A33" s="77" t="s">
        <v>73</v>
      </c>
      <c r="B33" s="78" t="s">
        <v>74</v>
      </c>
      <c r="C33" s="79">
        <v>60</v>
      </c>
      <c r="D33" s="78"/>
      <c r="E33" s="75">
        <v>1</v>
      </c>
      <c r="F33" s="76">
        <v>3</v>
      </c>
      <c r="G33" s="69"/>
    </row>
    <row r="34" spans="1:7" ht="18" customHeight="1" x14ac:dyDescent="0.2">
      <c r="A34" s="77" t="s">
        <v>73</v>
      </c>
      <c r="B34" s="78" t="s">
        <v>226</v>
      </c>
      <c r="C34" s="79">
        <v>88</v>
      </c>
      <c r="D34" s="78"/>
      <c r="E34" s="75">
        <v>1</v>
      </c>
      <c r="F34" s="76">
        <v>0</v>
      </c>
      <c r="G34" s="69"/>
    </row>
    <row r="35" spans="1:7" ht="18" customHeight="1" x14ac:dyDescent="0.2">
      <c r="A35" s="77" t="s">
        <v>73</v>
      </c>
      <c r="B35" s="78" t="s">
        <v>5</v>
      </c>
      <c r="C35" s="79">
        <v>62</v>
      </c>
      <c r="D35" s="78"/>
      <c r="E35" s="75">
        <v>1</v>
      </c>
      <c r="F35" s="76">
        <v>0</v>
      </c>
      <c r="G35" s="69"/>
    </row>
    <row r="36" spans="1:7" ht="18" customHeight="1" x14ac:dyDescent="0.2">
      <c r="A36" s="77" t="s">
        <v>73</v>
      </c>
      <c r="B36" s="78" t="s">
        <v>227</v>
      </c>
      <c r="C36" s="79">
        <v>90</v>
      </c>
      <c r="D36" s="78"/>
      <c r="E36" s="75">
        <v>1</v>
      </c>
      <c r="F36" s="76">
        <v>0</v>
      </c>
      <c r="G36" s="69"/>
    </row>
    <row r="37" spans="1:7" ht="18" customHeight="1" x14ac:dyDescent="0.2">
      <c r="A37" s="77" t="s">
        <v>307</v>
      </c>
      <c r="B37" s="78" t="s">
        <v>313</v>
      </c>
      <c r="C37" s="79">
        <v>80</v>
      </c>
      <c r="D37" s="78"/>
      <c r="E37" s="75">
        <v>1</v>
      </c>
      <c r="F37" s="76">
        <v>0</v>
      </c>
      <c r="G37" s="69"/>
    </row>
    <row r="38" spans="1:7" ht="18" customHeight="1" x14ac:dyDescent="0.2">
      <c r="A38" s="77" t="s">
        <v>386</v>
      </c>
      <c r="B38" s="78" t="s">
        <v>387</v>
      </c>
      <c r="C38" s="79">
        <v>86</v>
      </c>
      <c r="D38" s="78"/>
      <c r="E38" s="75">
        <v>1</v>
      </c>
      <c r="F38" s="76">
        <v>0</v>
      </c>
      <c r="G38" s="69"/>
    </row>
    <row r="39" spans="1:7" ht="18" customHeight="1" x14ac:dyDescent="0.2">
      <c r="A39" s="90" t="s">
        <v>197</v>
      </c>
      <c r="B39" s="87" t="s">
        <v>198</v>
      </c>
      <c r="C39" s="79">
        <v>85</v>
      </c>
      <c r="D39" s="87"/>
      <c r="E39" s="75">
        <v>1</v>
      </c>
      <c r="F39" s="76">
        <v>0</v>
      </c>
      <c r="G39" s="69"/>
    </row>
    <row r="40" spans="1:7" ht="18" customHeight="1" x14ac:dyDescent="0.2">
      <c r="A40" s="90" t="s">
        <v>197</v>
      </c>
      <c r="B40" s="91" t="s">
        <v>277</v>
      </c>
      <c r="C40" s="79">
        <v>88</v>
      </c>
      <c r="D40" s="87"/>
      <c r="E40" s="75">
        <v>1</v>
      </c>
      <c r="F40" s="76">
        <v>0</v>
      </c>
      <c r="G40" s="69"/>
    </row>
    <row r="41" spans="1:7" ht="18" customHeight="1" x14ac:dyDescent="0.2">
      <c r="A41" s="90" t="s">
        <v>369</v>
      </c>
      <c r="B41" s="87" t="s">
        <v>370</v>
      </c>
      <c r="C41" s="79">
        <v>52</v>
      </c>
      <c r="D41" s="87"/>
      <c r="E41" s="75">
        <v>1</v>
      </c>
      <c r="F41" s="76">
        <v>0</v>
      </c>
      <c r="G41" s="69"/>
    </row>
    <row r="42" spans="1:7" ht="18" customHeight="1" x14ac:dyDescent="0.2">
      <c r="A42" s="77" t="s">
        <v>376</v>
      </c>
      <c r="B42" s="78" t="s">
        <v>414</v>
      </c>
      <c r="C42" s="79">
        <v>58</v>
      </c>
      <c r="D42" s="78"/>
      <c r="E42" s="75">
        <v>1</v>
      </c>
      <c r="F42" s="76">
        <v>3</v>
      </c>
      <c r="G42" s="69"/>
    </row>
    <row r="43" spans="1:7" ht="18" customHeight="1" x14ac:dyDescent="0.2">
      <c r="A43" s="77" t="s">
        <v>77</v>
      </c>
      <c r="B43" s="78" t="s">
        <v>272</v>
      </c>
      <c r="C43" s="79">
        <v>63</v>
      </c>
      <c r="D43" s="78"/>
      <c r="E43" s="75">
        <v>1</v>
      </c>
      <c r="F43" s="76">
        <v>10</v>
      </c>
      <c r="G43" s="69"/>
    </row>
    <row r="44" spans="1:7" ht="18" customHeight="1" x14ac:dyDescent="0.2">
      <c r="A44" s="77" t="s">
        <v>85</v>
      </c>
      <c r="B44" s="78" t="s">
        <v>86</v>
      </c>
      <c r="C44" s="79">
        <v>65</v>
      </c>
      <c r="D44" s="78"/>
      <c r="E44" s="75">
        <v>1</v>
      </c>
      <c r="F44" s="76">
        <v>0</v>
      </c>
      <c r="G44" s="69"/>
    </row>
    <row r="45" spans="1:7" ht="18" customHeight="1" x14ac:dyDescent="0.2">
      <c r="A45" s="77" t="s">
        <v>85</v>
      </c>
      <c r="B45" s="78" t="s">
        <v>76</v>
      </c>
      <c r="C45" s="79">
        <v>69</v>
      </c>
      <c r="D45" s="78"/>
      <c r="E45" s="75">
        <v>1</v>
      </c>
      <c r="F45" s="76">
        <v>0</v>
      </c>
      <c r="G45" s="69"/>
    </row>
    <row r="46" spans="1:7" ht="18" customHeight="1" x14ac:dyDescent="0.2">
      <c r="A46" s="77" t="s">
        <v>188</v>
      </c>
      <c r="B46" s="78" t="s">
        <v>349</v>
      </c>
      <c r="C46" s="79">
        <v>90</v>
      </c>
      <c r="D46" s="78"/>
      <c r="E46" s="75">
        <v>1</v>
      </c>
      <c r="F46" s="76">
        <v>0</v>
      </c>
      <c r="G46" s="69"/>
    </row>
    <row r="47" spans="1:7" ht="18" customHeight="1" x14ac:dyDescent="0.2">
      <c r="A47" s="77" t="s">
        <v>188</v>
      </c>
      <c r="B47" s="78" t="s">
        <v>191</v>
      </c>
      <c r="C47" s="79">
        <v>68</v>
      </c>
      <c r="D47" s="78"/>
      <c r="E47" s="75">
        <v>1</v>
      </c>
      <c r="F47" s="76">
        <v>0</v>
      </c>
      <c r="G47" s="69"/>
    </row>
    <row r="48" spans="1:7" ht="18" customHeight="1" x14ac:dyDescent="0.2">
      <c r="A48" s="77" t="s">
        <v>282</v>
      </c>
      <c r="B48" s="78" t="s">
        <v>211</v>
      </c>
      <c r="C48" s="79">
        <v>60</v>
      </c>
      <c r="D48" s="78"/>
      <c r="E48" s="75">
        <v>1</v>
      </c>
      <c r="F48" s="76">
        <v>0</v>
      </c>
      <c r="G48" s="69"/>
    </row>
    <row r="49" spans="1:7" ht="18" customHeight="1" x14ac:dyDescent="0.2">
      <c r="A49" s="77" t="s">
        <v>282</v>
      </c>
      <c r="B49" s="78" t="s">
        <v>48</v>
      </c>
      <c r="C49" s="79">
        <v>67</v>
      </c>
      <c r="D49" s="78"/>
      <c r="E49" s="75">
        <v>1</v>
      </c>
      <c r="F49" s="76">
        <v>0</v>
      </c>
      <c r="G49" s="69"/>
    </row>
    <row r="50" spans="1:7" ht="18" customHeight="1" x14ac:dyDescent="0.2">
      <c r="A50" s="77" t="s">
        <v>298</v>
      </c>
      <c r="B50" s="78" t="s">
        <v>299</v>
      </c>
      <c r="C50" s="79">
        <v>87</v>
      </c>
      <c r="D50" s="78"/>
      <c r="E50" s="75">
        <v>1</v>
      </c>
      <c r="F50" s="76">
        <v>0</v>
      </c>
      <c r="G50" s="69"/>
    </row>
    <row r="51" spans="1:7" ht="18" customHeight="1" x14ac:dyDescent="0.2">
      <c r="A51" s="77" t="s">
        <v>231</v>
      </c>
      <c r="B51" s="78" t="s">
        <v>232</v>
      </c>
      <c r="C51" s="79">
        <v>45</v>
      </c>
      <c r="D51" s="78"/>
      <c r="E51" s="75">
        <v>1</v>
      </c>
      <c r="F51" s="76">
        <v>7</v>
      </c>
      <c r="G51" s="69"/>
    </row>
    <row r="52" spans="1:7" ht="18" customHeight="1" x14ac:dyDescent="0.2">
      <c r="A52" s="77" t="s">
        <v>231</v>
      </c>
      <c r="B52" s="78" t="s">
        <v>337</v>
      </c>
      <c r="C52" s="79">
        <v>80</v>
      </c>
      <c r="D52" s="78"/>
      <c r="E52" s="75">
        <v>1</v>
      </c>
      <c r="F52" s="76">
        <v>0</v>
      </c>
      <c r="G52" s="69"/>
    </row>
    <row r="53" spans="1:7" ht="18" customHeight="1" x14ac:dyDescent="0.2">
      <c r="A53" s="77" t="s">
        <v>231</v>
      </c>
      <c r="B53" s="78" t="s">
        <v>193</v>
      </c>
      <c r="C53" s="95">
        <v>75</v>
      </c>
      <c r="D53" s="84"/>
      <c r="E53" s="75">
        <v>0</v>
      </c>
      <c r="F53" s="76">
        <v>2</v>
      </c>
      <c r="G53" s="69"/>
    </row>
    <row r="54" spans="1:7" ht="18" customHeight="1" x14ac:dyDescent="0.2">
      <c r="A54" s="77" t="s">
        <v>93</v>
      </c>
      <c r="B54" s="78" t="s">
        <v>378</v>
      </c>
      <c r="C54" s="79">
        <v>92</v>
      </c>
      <c r="D54" s="78"/>
      <c r="E54" s="75">
        <v>1</v>
      </c>
      <c r="F54" s="76">
        <v>0</v>
      </c>
      <c r="G54" s="69"/>
    </row>
    <row r="55" spans="1:7" ht="18" customHeight="1" x14ac:dyDescent="0.2">
      <c r="A55" s="77" t="s">
        <v>94</v>
      </c>
      <c r="B55" s="78" t="s">
        <v>8</v>
      </c>
      <c r="C55" s="79">
        <v>67</v>
      </c>
      <c r="D55" s="78"/>
      <c r="E55" s="75">
        <v>1</v>
      </c>
      <c r="F55" s="76">
        <v>0</v>
      </c>
      <c r="G55" s="69"/>
    </row>
    <row r="56" spans="1:7" ht="18" customHeight="1" x14ac:dyDescent="0.2">
      <c r="A56" s="77" t="s">
        <v>290</v>
      </c>
      <c r="B56" s="78" t="s">
        <v>291</v>
      </c>
      <c r="C56" s="79">
        <v>88</v>
      </c>
      <c r="D56" s="78"/>
      <c r="E56" s="75">
        <v>1</v>
      </c>
      <c r="F56" s="76">
        <v>0</v>
      </c>
      <c r="G56" s="69"/>
    </row>
    <row r="57" spans="1:7" ht="18" customHeight="1" x14ac:dyDescent="0.2">
      <c r="A57" s="77" t="s">
        <v>202</v>
      </c>
      <c r="B57" s="78" t="s">
        <v>203</v>
      </c>
      <c r="C57" s="79">
        <v>84</v>
      </c>
      <c r="D57" s="78"/>
      <c r="E57" s="75">
        <v>1</v>
      </c>
      <c r="F57" s="76">
        <v>0</v>
      </c>
      <c r="G57" s="69"/>
    </row>
    <row r="58" spans="1:7" ht="18" customHeight="1" x14ac:dyDescent="0.2">
      <c r="A58" s="77" t="s">
        <v>202</v>
      </c>
      <c r="B58" s="78" t="s">
        <v>388</v>
      </c>
      <c r="C58" s="79">
        <v>89</v>
      </c>
      <c r="D58" s="78"/>
      <c r="E58" s="75">
        <v>1</v>
      </c>
      <c r="F58" s="76">
        <v>0</v>
      </c>
      <c r="G58" s="69"/>
    </row>
    <row r="59" spans="1:7" ht="18" customHeight="1" x14ac:dyDescent="0.2">
      <c r="A59" s="77" t="s">
        <v>95</v>
      </c>
      <c r="B59" s="78" t="s">
        <v>204</v>
      </c>
      <c r="C59" s="79">
        <v>85</v>
      </c>
      <c r="D59" s="78"/>
      <c r="E59" s="75">
        <v>1</v>
      </c>
      <c r="F59" s="76">
        <v>3</v>
      </c>
      <c r="G59" s="69"/>
    </row>
    <row r="60" spans="1:7" ht="18" customHeight="1" x14ac:dyDescent="0.2">
      <c r="A60" s="77" t="s">
        <v>95</v>
      </c>
      <c r="B60" s="78" t="s">
        <v>48</v>
      </c>
      <c r="C60" s="79">
        <v>63</v>
      </c>
      <c r="D60" s="78"/>
      <c r="E60" s="75">
        <v>1</v>
      </c>
      <c r="F60" s="76">
        <v>0</v>
      </c>
      <c r="G60" s="69"/>
    </row>
    <row r="61" spans="1:7" ht="18" customHeight="1" x14ac:dyDescent="0.2">
      <c r="A61" s="77" t="s">
        <v>95</v>
      </c>
      <c r="B61" s="78" t="s">
        <v>222</v>
      </c>
      <c r="C61" s="79">
        <v>88</v>
      </c>
      <c r="D61" s="78"/>
      <c r="E61" s="75">
        <v>1</v>
      </c>
      <c r="F61" s="76">
        <v>0</v>
      </c>
      <c r="G61" s="69"/>
    </row>
    <row r="62" spans="1:7" ht="18" customHeight="1" x14ac:dyDescent="0.2">
      <c r="A62" s="77" t="s">
        <v>97</v>
      </c>
      <c r="B62" s="78" t="s">
        <v>99</v>
      </c>
      <c r="C62" s="79">
        <v>65</v>
      </c>
      <c r="D62" s="78"/>
      <c r="E62" s="75">
        <v>1</v>
      </c>
      <c r="F62" s="76">
        <v>0</v>
      </c>
      <c r="G62" s="69"/>
    </row>
    <row r="63" spans="1:7" ht="18" customHeight="1" x14ac:dyDescent="0.2">
      <c r="A63" s="77" t="s">
        <v>97</v>
      </c>
      <c r="B63" s="78" t="s">
        <v>98</v>
      </c>
      <c r="C63" s="79">
        <v>62</v>
      </c>
      <c r="D63" s="78"/>
      <c r="E63" s="75">
        <v>1</v>
      </c>
      <c r="F63" s="76">
        <v>0</v>
      </c>
      <c r="G63" s="69"/>
    </row>
    <row r="64" spans="1:7" ht="18" customHeight="1" x14ac:dyDescent="0.2">
      <c r="A64" s="77" t="s">
        <v>371</v>
      </c>
      <c r="B64" s="78" t="s">
        <v>313</v>
      </c>
      <c r="C64" s="79">
        <v>81</v>
      </c>
      <c r="D64" s="78"/>
      <c r="E64" s="75">
        <v>1</v>
      </c>
      <c r="F64" s="76">
        <v>0</v>
      </c>
      <c r="G64" s="69"/>
    </row>
    <row r="65" spans="1:7" ht="18" customHeight="1" x14ac:dyDescent="0.2">
      <c r="A65" s="77" t="s">
        <v>100</v>
      </c>
      <c r="B65" s="78" t="s">
        <v>101</v>
      </c>
      <c r="C65" s="79">
        <v>84</v>
      </c>
      <c r="D65" s="78"/>
      <c r="E65" s="75">
        <v>0</v>
      </c>
      <c r="F65" s="76">
        <v>4</v>
      </c>
      <c r="G65" s="69"/>
    </row>
    <row r="66" spans="1:7" ht="18" customHeight="1" x14ac:dyDescent="0.2">
      <c r="A66" s="77" t="s">
        <v>102</v>
      </c>
      <c r="B66" s="78" t="s">
        <v>104</v>
      </c>
      <c r="C66" s="79">
        <v>50</v>
      </c>
      <c r="D66" s="78"/>
      <c r="E66" s="75">
        <v>1</v>
      </c>
      <c r="F66" s="76">
        <v>4</v>
      </c>
      <c r="G66" s="69"/>
    </row>
    <row r="67" spans="1:7" ht="18" customHeight="1" x14ac:dyDescent="0.2">
      <c r="A67" s="77" t="s">
        <v>102</v>
      </c>
      <c r="B67" s="78" t="s">
        <v>130</v>
      </c>
      <c r="C67" s="79">
        <v>79</v>
      </c>
      <c r="D67" s="78"/>
      <c r="E67" s="75">
        <v>1</v>
      </c>
      <c r="F67" s="76">
        <v>0</v>
      </c>
      <c r="G67" s="69"/>
    </row>
    <row r="68" spans="1:7" ht="18" customHeight="1" x14ac:dyDescent="0.2">
      <c r="A68" s="77" t="s">
        <v>102</v>
      </c>
      <c r="B68" s="78" t="s">
        <v>103</v>
      </c>
      <c r="C68" s="79">
        <v>49</v>
      </c>
      <c r="D68" s="78"/>
      <c r="E68" s="75">
        <v>1</v>
      </c>
      <c r="F68" s="76">
        <v>0</v>
      </c>
      <c r="G68" s="69"/>
    </row>
    <row r="69" spans="1:7" ht="18" customHeight="1" x14ac:dyDescent="0.2">
      <c r="A69" s="77" t="s">
        <v>229</v>
      </c>
      <c r="B69" s="78" t="s">
        <v>274</v>
      </c>
      <c r="C69" s="79">
        <v>83</v>
      </c>
      <c r="D69" s="78"/>
      <c r="E69" s="75">
        <v>1</v>
      </c>
      <c r="F69" s="76">
        <v>4</v>
      </c>
      <c r="G69" s="69"/>
    </row>
    <row r="70" spans="1:7" ht="18" customHeight="1" x14ac:dyDescent="0.2">
      <c r="A70" s="77" t="s">
        <v>229</v>
      </c>
      <c r="B70" s="78" t="s">
        <v>230</v>
      </c>
      <c r="C70" s="79">
        <v>87</v>
      </c>
      <c r="D70" s="78"/>
      <c r="E70" s="75">
        <v>1</v>
      </c>
      <c r="F70" s="76">
        <v>0</v>
      </c>
      <c r="G70" s="69"/>
    </row>
    <row r="71" spans="1:7" ht="18" customHeight="1" x14ac:dyDescent="0.2">
      <c r="A71" s="77" t="s">
        <v>108</v>
      </c>
      <c r="B71" s="78" t="s">
        <v>109</v>
      </c>
      <c r="C71" s="79">
        <v>54</v>
      </c>
      <c r="D71" s="78"/>
      <c r="E71" s="75">
        <v>1</v>
      </c>
      <c r="F71" s="76">
        <v>8</v>
      </c>
      <c r="G71" s="69"/>
    </row>
    <row r="72" spans="1:7" ht="18" customHeight="1" x14ac:dyDescent="0.2">
      <c r="A72" s="77" t="s">
        <v>108</v>
      </c>
      <c r="B72" s="78" t="s">
        <v>110</v>
      </c>
      <c r="C72" s="79">
        <v>55</v>
      </c>
      <c r="D72" s="78"/>
      <c r="E72" s="75">
        <v>1</v>
      </c>
      <c r="F72" s="76">
        <v>0</v>
      </c>
      <c r="G72" s="69"/>
    </row>
    <row r="73" spans="1:7" ht="18" customHeight="1" x14ac:dyDescent="0.2">
      <c r="A73" s="77" t="s">
        <v>108</v>
      </c>
      <c r="B73" s="78" t="s">
        <v>51</v>
      </c>
      <c r="C73" s="79">
        <v>84</v>
      </c>
      <c r="D73" s="78"/>
      <c r="E73" s="75">
        <v>1</v>
      </c>
      <c r="F73" s="76">
        <v>0</v>
      </c>
      <c r="G73" s="69"/>
    </row>
    <row r="74" spans="1:7" ht="18" customHeight="1" x14ac:dyDescent="0.2">
      <c r="A74" s="77" t="s">
        <v>383</v>
      </c>
      <c r="B74" s="78" t="s">
        <v>82</v>
      </c>
      <c r="C74" s="79">
        <v>87</v>
      </c>
      <c r="D74" s="78"/>
      <c r="E74" s="75">
        <v>1</v>
      </c>
      <c r="F74" s="76">
        <v>0</v>
      </c>
      <c r="G74" s="69"/>
    </row>
    <row r="75" spans="1:7" ht="18" customHeight="1" x14ac:dyDescent="0.2">
      <c r="A75" s="77" t="s">
        <v>212</v>
      </c>
      <c r="B75" s="78" t="s">
        <v>210</v>
      </c>
      <c r="C75" s="79">
        <v>57</v>
      </c>
      <c r="D75" s="78"/>
      <c r="E75" s="75">
        <v>1</v>
      </c>
      <c r="F75" s="76">
        <v>0</v>
      </c>
      <c r="G75" s="69"/>
    </row>
    <row r="76" spans="1:7" ht="18" customHeight="1" x14ac:dyDescent="0.2">
      <c r="A76" s="77" t="s">
        <v>212</v>
      </c>
      <c r="B76" s="78" t="s">
        <v>211</v>
      </c>
      <c r="C76" s="79">
        <v>55</v>
      </c>
      <c r="D76" s="78"/>
      <c r="E76" s="75">
        <v>1</v>
      </c>
      <c r="F76" s="76">
        <v>0</v>
      </c>
      <c r="G76" s="69"/>
    </row>
    <row r="77" spans="1:7" ht="18" customHeight="1" x14ac:dyDescent="0.2">
      <c r="A77" s="77" t="s">
        <v>263</v>
      </c>
      <c r="B77" s="78" t="s">
        <v>114</v>
      </c>
      <c r="C77" s="79">
        <v>88</v>
      </c>
      <c r="D77" s="78"/>
      <c r="E77" s="75">
        <v>1</v>
      </c>
      <c r="F77" s="76">
        <v>0</v>
      </c>
      <c r="G77" s="69"/>
    </row>
    <row r="78" spans="1:7" ht="18" customHeight="1" x14ac:dyDescent="0.2">
      <c r="A78" s="77" t="s">
        <v>199</v>
      </c>
      <c r="B78" s="78" t="s">
        <v>53</v>
      </c>
      <c r="C78" s="79">
        <v>65</v>
      </c>
      <c r="D78" s="78"/>
      <c r="E78" s="75">
        <v>1</v>
      </c>
      <c r="F78" s="76">
        <v>0</v>
      </c>
      <c r="G78" s="69"/>
    </row>
    <row r="79" spans="1:7" ht="18" customHeight="1" x14ac:dyDescent="0.2">
      <c r="A79" s="77" t="s">
        <v>381</v>
      </c>
      <c r="B79" s="78" t="s">
        <v>36</v>
      </c>
      <c r="C79" s="79">
        <v>72</v>
      </c>
      <c r="D79" s="78"/>
      <c r="E79" s="75">
        <v>1</v>
      </c>
      <c r="F79" s="76">
        <v>3</v>
      </c>
      <c r="G79" s="69"/>
    </row>
    <row r="80" spans="1:7" ht="18" customHeight="1" x14ac:dyDescent="0.2">
      <c r="A80" s="77" t="s">
        <v>115</v>
      </c>
      <c r="B80" s="78" t="s">
        <v>19</v>
      </c>
      <c r="C80" s="79">
        <v>76</v>
      </c>
      <c r="D80" s="78"/>
      <c r="E80" s="75">
        <v>1</v>
      </c>
      <c r="F80" s="76">
        <v>0</v>
      </c>
      <c r="G80" s="69"/>
    </row>
    <row r="81" spans="1:7" ht="18" customHeight="1" x14ac:dyDescent="0.2">
      <c r="A81" s="77" t="s">
        <v>115</v>
      </c>
      <c r="B81" s="78" t="s">
        <v>117</v>
      </c>
      <c r="C81" s="79">
        <v>51</v>
      </c>
      <c r="D81" s="78"/>
      <c r="E81" s="75">
        <v>1</v>
      </c>
      <c r="F81" s="76">
        <v>0</v>
      </c>
      <c r="G81" s="69"/>
    </row>
    <row r="82" spans="1:7" ht="18" customHeight="1" x14ac:dyDescent="0.2">
      <c r="A82" s="77" t="s">
        <v>115</v>
      </c>
      <c r="B82" s="78" t="s">
        <v>375</v>
      </c>
      <c r="C82" s="79">
        <v>85</v>
      </c>
      <c r="D82" s="78"/>
      <c r="E82" s="75">
        <v>1</v>
      </c>
      <c r="F82" s="76">
        <v>0</v>
      </c>
      <c r="G82" s="69"/>
    </row>
    <row r="83" spans="1:7" ht="18" customHeight="1" x14ac:dyDescent="0.2">
      <c r="A83" s="77" t="s">
        <v>118</v>
      </c>
      <c r="B83" s="78" t="s">
        <v>26</v>
      </c>
      <c r="C83" s="79">
        <v>48</v>
      </c>
      <c r="D83" s="78"/>
      <c r="E83" s="75">
        <v>1</v>
      </c>
      <c r="F83" s="76">
        <v>5</v>
      </c>
      <c r="G83" s="69"/>
    </row>
    <row r="84" spans="1:7" ht="18" customHeight="1" x14ac:dyDescent="0.2">
      <c r="A84" s="77" t="s">
        <v>118</v>
      </c>
      <c r="B84" s="78" t="s">
        <v>124</v>
      </c>
      <c r="C84" s="79">
        <v>78</v>
      </c>
      <c r="D84" s="78"/>
      <c r="E84" s="75">
        <v>1</v>
      </c>
      <c r="F84" s="76">
        <v>0</v>
      </c>
      <c r="G84" s="69"/>
    </row>
    <row r="85" spans="1:7" ht="18" customHeight="1" x14ac:dyDescent="0.2">
      <c r="A85" s="77" t="s">
        <v>118</v>
      </c>
      <c r="B85" s="78" t="s">
        <v>9</v>
      </c>
      <c r="C85" s="79">
        <v>84</v>
      </c>
      <c r="D85" s="78"/>
      <c r="E85" s="75">
        <v>1</v>
      </c>
      <c r="F85" s="76">
        <v>0</v>
      </c>
      <c r="G85" s="69"/>
    </row>
    <row r="86" spans="1:7" ht="18" customHeight="1" x14ac:dyDescent="0.2">
      <c r="A86" s="77" t="s">
        <v>118</v>
      </c>
      <c r="B86" s="78" t="s">
        <v>123</v>
      </c>
      <c r="C86" s="79">
        <v>49</v>
      </c>
      <c r="D86" s="78"/>
      <c r="E86" s="75">
        <v>1</v>
      </c>
      <c r="F86" s="76">
        <v>0</v>
      </c>
      <c r="G86" s="69"/>
    </row>
    <row r="87" spans="1:7" ht="18" customHeight="1" x14ac:dyDescent="0.2">
      <c r="A87" s="77" t="s">
        <v>118</v>
      </c>
      <c r="B87" s="78" t="s">
        <v>122</v>
      </c>
      <c r="C87" s="79">
        <v>50</v>
      </c>
      <c r="D87" s="78"/>
      <c r="E87" s="75">
        <v>1</v>
      </c>
      <c r="F87" s="76">
        <v>0</v>
      </c>
      <c r="G87" s="69"/>
    </row>
    <row r="88" spans="1:7" ht="18" customHeight="1" x14ac:dyDescent="0.2">
      <c r="A88" s="77" t="s">
        <v>118</v>
      </c>
      <c r="B88" s="78" t="s">
        <v>389</v>
      </c>
      <c r="C88" s="79">
        <v>90</v>
      </c>
      <c r="D88" s="78"/>
      <c r="E88" s="75">
        <v>1</v>
      </c>
      <c r="F88" s="76">
        <v>0</v>
      </c>
      <c r="G88" s="69"/>
    </row>
    <row r="89" spans="1:7" ht="18" customHeight="1" x14ac:dyDescent="0.2">
      <c r="A89" s="77" t="s">
        <v>261</v>
      </c>
      <c r="B89" s="78" t="s">
        <v>262</v>
      </c>
      <c r="C89" s="79">
        <v>54</v>
      </c>
      <c r="D89" s="78"/>
      <c r="E89" s="75">
        <v>1</v>
      </c>
      <c r="F89" s="76">
        <v>0</v>
      </c>
      <c r="G89" s="69"/>
    </row>
    <row r="90" spans="1:7" ht="18" customHeight="1" x14ac:dyDescent="0.2">
      <c r="A90" s="77" t="s">
        <v>314</v>
      </c>
      <c r="B90" s="78" t="s">
        <v>315</v>
      </c>
      <c r="C90" s="79">
        <v>80</v>
      </c>
      <c r="D90" s="78"/>
      <c r="E90" s="75">
        <v>1</v>
      </c>
      <c r="F90" s="76">
        <v>0</v>
      </c>
      <c r="G90" s="69"/>
    </row>
    <row r="91" spans="1:7" ht="18" customHeight="1" x14ac:dyDescent="0.2">
      <c r="A91" s="77" t="s">
        <v>131</v>
      </c>
      <c r="B91" s="78" t="s">
        <v>133</v>
      </c>
      <c r="C91" s="79">
        <v>64</v>
      </c>
      <c r="D91" s="78"/>
      <c r="E91" s="75">
        <v>1</v>
      </c>
      <c r="F91" s="76">
        <v>3</v>
      </c>
      <c r="G91" s="69"/>
    </row>
    <row r="92" spans="1:7" ht="18" customHeight="1" x14ac:dyDescent="0.2">
      <c r="A92" s="77" t="s">
        <v>131</v>
      </c>
      <c r="B92" s="78" t="s">
        <v>132</v>
      </c>
      <c r="C92" s="79">
        <v>38</v>
      </c>
      <c r="D92" s="78"/>
      <c r="E92" s="75">
        <v>1</v>
      </c>
      <c r="F92" s="76">
        <v>0</v>
      </c>
      <c r="G92" s="69"/>
    </row>
    <row r="93" spans="1:7" ht="18" customHeight="1" x14ac:dyDescent="0.2">
      <c r="A93" s="77" t="s">
        <v>131</v>
      </c>
      <c r="B93" s="78" t="s">
        <v>48</v>
      </c>
      <c r="C93" s="79">
        <v>66</v>
      </c>
      <c r="D93" s="78"/>
      <c r="E93" s="75">
        <v>1</v>
      </c>
      <c r="F93" s="76">
        <v>0</v>
      </c>
      <c r="G93" s="69"/>
    </row>
    <row r="94" spans="1:7" ht="18" customHeight="1" x14ac:dyDescent="0.2">
      <c r="A94" s="77" t="s">
        <v>131</v>
      </c>
      <c r="B94" s="78" t="s">
        <v>377</v>
      </c>
      <c r="C94" s="79">
        <v>93</v>
      </c>
      <c r="D94" s="80"/>
      <c r="E94" s="75">
        <v>1</v>
      </c>
      <c r="F94" s="76">
        <v>0</v>
      </c>
      <c r="G94" s="69"/>
    </row>
    <row r="95" spans="1:7" ht="18" customHeight="1" x14ac:dyDescent="0.2">
      <c r="A95" s="77" t="s">
        <v>332</v>
      </c>
      <c r="B95" s="78" t="s">
        <v>299</v>
      </c>
      <c r="C95" s="79">
        <v>85</v>
      </c>
      <c r="D95" s="78"/>
      <c r="E95" s="75">
        <v>1</v>
      </c>
      <c r="F95" s="76">
        <v>0</v>
      </c>
      <c r="G95" s="69"/>
    </row>
    <row r="96" spans="1:7" ht="18" customHeight="1" x14ac:dyDescent="0.2">
      <c r="A96" s="77" t="s">
        <v>134</v>
      </c>
      <c r="B96" s="78" t="s">
        <v>225</v>
      </c>
      <c r="C96" s="79">
        <v>88</v>
      </c>
      <c r="D96" s="78"/>
      <c r="E96" s="75">
        <v>1</v>
      </c>
      <c r="F96" s="76">
        <v>0</v>
      </c>
      <c r="G96" s="69"/>
    </row>
    <row r="97" spans="1:7" ht="18" customHeight="1" x14ac:dyDescent="0.2">
      <c r="A97" s="77" t="s">
        <v>134</v>
      </c>
      <c r="B97" s="78" t="s">
        <v>136</v>
      </c>
      <c r="C97" s="79">
        <v>55</v>
      </c>
      <c r="D97" s="78"/>
      <c r="E97" s="75">
        <v>1</v>
      </c>
      <c r="F97" s="76">
        <v>0</v>
      </c>
      <c r="G97" s="69"/>
    </row>
    <row r="98" spans="1:7" ht="18" customHeight="1" x14ac:dyDescent="0.2">
      <c r="A98" s="77" t="s">
        <v>134</v>
      </c>
      <c r="B98" s="78" t="s">
        <v>135</v>
      </c>
      <c r="C98" s="79">
        <v>63</v>
      </c>
      <c r="D98" s="78"/>
      <c r="E98" s="75">
        <v>1</v>
      </c>
      <c r="F98" s="76">
        <v>0</v>
      </c>
      <c r="G98" s="69"/>
    </row>
    <row r="99" spans="1:7" ht="18" customHeight="1" x14ac:dyDescent="0.2">
      <c r="A99" s="77" t="s">
        <v>137</v>
      </c>
      <c r="B99" s="78" t="s">
        <v>34</v>
      </c>
      <c r="C99" s="79">
        <v>49</v>
      </c>
      <c r="D99" s="78"/>
      <c r="E99" s="75">
        <v>1</v>
      </c>
      <c r="F99" s="76">
        <v>5</v>
      </c>
      <c r="G99" s="69"/>
    </row>
    <row r="100" spans="1:7" ht="18" customHeight="1" x14ac:dyDescent="0.2">
      <c r="A100" s="77" t="s">
        <v>140</v>
      </c>
      <c r="B100" s="78" t="s">
        <v>141</v>
      </c>
      <c r="C100" s="79">
        <v>57</v>
      </c>
      <c r="D100" s="78"/>
      <c r="E100" s="75">
        <v>1</v>
      </c>
      <c r="F100" s="76">
        <v>0</v>
      </c>
      <c r="G100" s="69"/>
    </row>
    <row r="101" spans="1:7" ht="18" customHeight="1" x14ac:dyDescent="0.2">
      <c r="A101" s="90" t="s">
        <v>140</v>
      </c>
      <c r="B101" s="87" t="s">
        <v>75</v>
      </c>
      <c r="C101" s="79">
        <v>66</v>
      </c>
      <c r="D101" s="87"/>
      <c r="E101" s="75">
        <v>1</v>
      </c>
      <c r="F101" s="76">
        <v>0</v>
      </c>
      <c r="G101" s="69"/>
    </row>
    <row r="102" spans="1:7" ht="18" customHeight="1" x14ac:dyDescent="0.2">
      <c r="A102" s="77" t="s">
        <v>142</v>
      </c>
      <c r="B102" s="78" t="s">
        <v>11</v>
      </c>
      <c r="C102" s="79">
        <v>43</v>
      </c>
      <c r="D102" s="78"/>
      <c r="E102" s="75">
        <v>1</v>
      </c>
      <c r="F102" s="76">
        <v>3</v>
      </c>
      <c r="G102" s="69"/>
    </row>
    <row r="103" spans="1:7" ht="18" customHeight="1" x14ac:dyDescent="0.2">
      <c r="A103" s="77" t="s">
        <v>142</v>
      </c>
      <c r="B103" s="78" t="s">
        <v>122</v>
      </c>
      <c r="C103" s="79">
        <v>56</v>
      </c>
      <c r="D103" s="78"/>
      <c r="E103" s="75">
        <v>1</v>
      </c>
      <c r="F103" s="76">
        <v>0</v>
      </c>
      <c r="G103" s="69"/>
    </row>
    <row r="104" spans="1:7" ht="18" customHeight="1" x14ac:dyDescent="0.2">
      <c r="A104" s="77" t="s">
        <v>150</v>
      </c>
      <c r="B104" s="78" t="s">
        <v>53</v>
      </c>
      <c r="C104" s="79">
        <v>56</v>
      </c>
      <c r="D104" s="78"/>
      <c r="E104" s="75">
        <v>1</v>
      </c>
      <c r="F104" s="76">
        <v>3</v>
      </c>
      <c r="G104" s="69"/>
    </row>
    <row r="105" spans="1:7" ht="18" customHeight="1" x14ac:dyDescent="0.2">
      <c r="A105" s="77" t="s">
        <v>329</v>
      </c>
      <c r="B105" s="78" t="s">
        <v>382</v>
      </c>
      <c r="C105" s="79">
        <v>62</v>
      </c>
      <c r="D105" s="78"/>
      <c r="E105" s="75">
        <v>1</v>
      </c>
      <c r="F105" s="76">
        <v>0</v>
      </c>
      <c r="G105" s="69"/>
    </row>
    <row r="106" spans="1:7" ht="18" customHeight="1" x14ac:dyDescent="0.2">
      <c r="A106" s="77" t="s">
        <v>329</v>
      </c>
      <c r="B106" s="78" t="s">
        <v>330</v>
      </c>
      <c r="C106" s="79">
        <v>57</v>
      </c>
      <c r="D106" s="78"/>
      <c r="E106" s="75">
        <v>1</v>
      </c>
      <c r="F106" s="76">
        <v>0</v>
      </c>
      <c r="G106" s="69"/>
    </row>
    <row r="107" spans="1:7" ht="18" customHeight="1" x14ac:dyDescent="0.2">
      <c r="A107" s="77" t="s">
        <v>151</v>
      </c>
      <c r="B107" s="78" t="s">
        <v>104</v>
      </c>
      <c r="C107" s="79">
        <v>46</v>
      </c>
      <c r="D107" s="78"/>
      <c r="E107" s="75">
        <v>1</v>
      </c>
      <c r="F107" s="76">
        <v>0</v>
      </c>
      <c r="G107" s="69"/>
    </row>
    <row r="108" spans="1:7" ht="18" customHeight="1" x14ac:dyDescent="0.2">
      <c r="A108" s="77" t="s">
        <v>152</v>
      </c>
      <c r="B108" s="78" t="s">
        <v>153</v>
      </c>
      <c r="C108" s="79">
        <v>64</v>
      </c>
      <c r="D108" s="78"/>
      <c r="E108" s="75">
        <v>1</v>
      </c>
      <c r="F108" s="76">
        <v>0</v>
      </c>
      <c r="G108" s="69"/>
    </row>
    <row r="109" spans="1:7" ht="18" customHeight="1" x14ac:dyDescent="0.2">
      <c r="A109" s="77" t="s">
        <v>287</v>
      </c>
      <c r="B109" s="78" t="s">
        <v>19</v>
      </c>
      <c r="C109" s="79">
        <v>66</v>
      </c>
      <c r="D109" s="78"/>
      <c r="E109" s="75">
        <v>1</v>
      </c>
      <c r="F109" s="76">
        <v>6</v>
      </c>
      <c r="G109" s="69"/>
    </row>
    <row r="110" spans="1:7" ht="18" customHeight="1" x14ac:dyDescent="0.2">
      <c r="A110" s="77" t="s">
        <v>379</v>
      </c>
      <c r="B110" s="78" t="s">
        <v>76</v>
      </c>
      <c r="C110" s="79">
        <v>61</v>
      </c>
      <c r="D110" s="78"/>
      <c r="E110" s="75">
        <v>1</v>
      </c>
      <c r="F110" s="76">
        <v>0</v>
      </c>
      <c r="G110" s="69"/>
    </row>
    <row r="111" spans="1:7" ht="18" customHeight="1" x14ac:dyDescent="0.2">
      <c r="A111" s="77" t="s">
        <v>156</v>
      </c>
      <c r="B111" s="78" t="s">
        <v>196</v>
      </c>
      <c r="C111" s="79">
        <v>83</v>
      </c>
      <c r="D111" s="78"/>
      <c r="E111" s="75">
        <v>1</v>
      </c>
      <c r="F111" s="76">
        <v>3</v>
      </c>
      <c r="G111" s="69"/>
    </row>
    <row r="112" spans="1:7" ht="18" customHeight="1" x14ac:dyDescent="0.2">
      <c r="A112" s="77" t="s">
        <v>156</v>
      </c>
      <c r="B112" s="78" t="s">
        <v>22</v>
      </c>
      <c r="C112" s="79">
        <v>86</v>
      </c>
      <c r="D112" s="78"/>
      <c r="E112" s="75">
        <v>1</v>
      </c>
      <c r="F112" s="76">
        <v>3</v>
      </c>
      <c r="G112" s="69"/>
    </row>
    <row r="113" spans="1:7" ht="18" customHeight="1" x14ac:dyDescent="0.2">
      <c r="A113" s="77" t="s">
        <v>156</v>
      </c>
      <c r="B113" s="78" t="s">
        <v>157</v>
      </c>
      <c r="C113" s="79">
        <v>57</v>
      </c>
      <c r="D113" s="78"/>
      <c r="E113" s="75">
        <v>1</v>
      </c>
      <c r="F113" s="76">
        <v>0</v>
      </c>
      <c r="G113" s="69"/>
    </row>
    <row r="114" spans="1:7" ht="18" customHeight="1" x14ac:dyDescent="0.2">
      <c r="A114" s="77" t="s">
        <v>418</v>
      </c>
      <c r="B114" s="78" t="s">
        <v>385</v>
      </c>
      <c r="C114" s="79">
        <v>76</v>
      </c>
      <c r="D114" s="78"/>
      <c r="E114" s="75">
        <v>1</v>
      </c>
      <c r="F114" s="76">
        <v>3</v>
      </c>
      <c r="G114" s="69"/>
    </row>
    <row r="115" spans="1:7" ht="18" customHeight="1" x14ac:dyDescent="0.2">
      <c r="A115" s="77" t="s">
        <v>418</v>
      </c>
      <c r="B115" s="78" t="s">
        <v>384</v>
      </c>
      <c r="C115" s="79">
        <v>84</v>
      </c>
      <c r="D115" s="78"/>
      <c r="E115" s="75">
        <v>1</v>
      </c>
      <c r="F115" s="76">
        <v>0</v>
      </c>
      <c r="G115" s="69"/>
    </row>
    <row r="116" spans="1:7" ht="18" customHeight="1" x14ac:dyDescent="0.2">
      <c r="A116" s="77" t="s">
        <v>164</v>
      </c>
      <c r="B116" s="78" t="s">
        <v>165</v>
      </c>
      <c r="C116" s="79">
        <v>66</v>
      </c>
      <c r="D116" s="78"/>
      <c r="E116" s="75">
        <v>1</v>
      </c>
      <c r="F116" s="76">
        <v>0</v>
      </c>
      <c r="G116" s="69"/>
    </row>
    <row r="117" spans="1:7" ht="18" customHeight="1" x14ac:dyDescent="0.2">
      <c r="A117" s="77" t="s">
        <v>347</v>
      </c>
      <c r="B117" s="78" t="s">
        <v>348</v>
      </c>
      <c r="C117" s="79">
        <v>84</v>
      </c>
      <c r="D117" s="78"/>
      <c r="E117" s="75">
        <v>0</v>
      </c>
      <c r="F117" s="76">
        <v>3</v>
      </c>
      <c r="G117" s="69"/>
    </row>
    <row r="118" spans="1:7" ht="18" customHeight="1" x14ac:dyDescent="0.2">
      <c r="A118" s="77" t="s">
        <v>179</v>
      </c>
      <c r="B118" s="78" t="s">
        <v>181</v>
      </c>
      <c r="C118" s="79">
        <v>55</v>
      </c>
      <c r="D118" s="78"/>
      <c r="E118" s="75">
        <v>1</v>
      </c>
      <c r="F118" s="76">
        <v>4</v>
      </c>
      <c r="G118" s="69"/>
    </row>
    <row r="119" spans="1:7" ht="18" customHeight="1" x14ac:dyDescent="0.2">
      <c r="A119" s="77" t="s">
        <v>179</v>
      </c>
      <c r="B119" s="78" t="s">
        <v>157</v>
      </c>
      <c r="C119" s="79">
        <v>58</v>
      </c>
      <c r="D119" s="78"/>
      <c r="E119" s="75">
        <v>1</v>
      </c>
      <c r="F119" s="76">
        <v>0</v>
      </c>
      <c r="G119" s="69"/>
    </row>
    <row r="120" spans="1:7" ht="18" customHeight="1" x14ac:dyDescent="0.2">
      <c r="A120" s="77" t="s">
        <v>362</v>
      </c>
      <c r="B120" s="78" t="s">
        <v>139</v>
      </c>
      <c r="C120" s="79">
        <v>47</v>
      </c>
      <c r="D120" s="78"/>
      <c r="E120" s="75">
        <v>1</v>
      </c>
      <c r="F120" s="76">
        <v>3</v>
      </c>
      <c r="G120" s="69"/>
    </row>
    <row r="121" spans="1:7" ht="18" customHeight="1" x14ac:dyDescent="0.2">
      <c r="A121" s="77" t="s">
        <v>295</v>
      </c>
      <c r="B121" s="78" t="s">
        <v>41</v>
      </c>
      <c r="C121" s="79">
        <v>82</v>
      </c>
      <c r="D121" s="78"/>
      <c r="E121" s="75">
        <v>1</v>
      </c>
      <c r="F121" s="76">
        <v>0</v>
      </c>
      <c r="G121" s="69"/>
    </row>
    <row r="122" spans="1:7" ht="18" hidden="1" customHeight="1" x14ac:dyDescent="0.2">
      <c r="A122" s="72" t="s">
        <v>7</v>
      </c>
      <c r="B122" s="73" t="s">
        <v>8</v>
      </c>
      <c r="C122" s="74">
        <v>27</v>
      </c>
      <c r="D122" s="73"/>
      <c r="E122" s="75">
        <v>0</v>
      </c>
      <c r="F122" s="76">
        <v>0</v>
      </c>
      <c r="G122" s="69"/>
    </row>
    <row r="123" spans="1:7" ht="18" hidden="1" customHeight="1" x14ac:dyDescent="0.2">
      <c r="A123" s="81" t="s">
        <v>328</v>
      </c>
      <c r="B123" s="80" t="s">
        <v>168</v>
      </c>
      <c r="C123" s="82">
        <v>86</v>
      </c>
      <c r="D123" s="80"/>
      <c r="E123" s="75">
        <v>0</v>
      </c>
      <c r="F123" s="76">
        <v>0</v>
      </c>
      <c r="G123" s="69"/>
    </row>
    <row r="124" spans="1:7" ht="18" hidden="1" customHeight="1" x14ac:dyDescent="0.2">
      <c r="A124" s="81" t="s">
        <v>189</v>
      </c>
      <c r="B124" s="80" t="s">
        <v>16</v>
      </c>
      <c r="C124" s="82">
        <v>53</v>
      </c>
      <c r="D124" s="80"/>
      <c r="E124" s="75">
        <v>0</v>
      </c>
      <c r="F124" s="76">
        <v>0</v>
      </c>
      <c r="G124" s="69"/>
    </row>
    <row r="125" spans="1:7" ht="18" hidden="1" customHeight="1" x14ac:dyDescent="0.2">
      <c r="A125" s="81" t="s">
        <v>10</v>
      </c>
      <c r="B125" s="80" t="s">
        <v>11</v>
      </c>
      <c r="C125" s="82">
        <v>59</v>
      </c>
      <c r="D125" s="80"/>
      <c r="E125" s="75">
        <v>0</v>
      </c>
      <c r="F125" s="76">
        <v>0</v>
      </c>
      <c r="G125" s="69"/>
    </row>
    <row r="126" spans="1:7" ht="18" hidden="1" customHeight="1" x14ac:dyDescent="0.2">
      <c r="A126" s="81" t="s">
        <v>12</v>
      </c>
      <c r="B126" s="80" t="s">
        <v>14</v>
      </c>
      <c r="C126" s="82">
        <v>51</v>
      </c>
      <c r="D126" s="80"/>
      <c r="E126" s="75">
        <v>0</v>
      </c>
      <c r="F126" s="76">
        <v>0</v>
      </c>
      <c r="G126" s="69"/>
    </row>
    <row r="127" spans="1:7" ht="18" hidden="1" customHeight="1" x14ac:dyDescent="0.2">
      <c r="A127" s="81" t="s">
        <v>12</v>
      </c>
      <c r="B127" s="80" t="s">
        <v>13</v>
      </c>
      <c r="C127" s="82">
        <v>45</v>
      </c>
      <c r="D127" s="80"/>
      <c r="E127" s="75">
        <v>0</v>
      </c>
      <c r="F127" s="76">
        <v>0</v>
      </c>
      <c r="G127" s="69"/>
    </row>
    <row r="128" spans="1:7" ht="18" hidden="1" customHeight="1" x14ac:dyDescent="0.2">
      <c r="A128" s="81" t="s">
        <v>302</v>
      </c>
      <c r="B128" s="80" t="s">
        <v>122</v>
      </c>
      <c r="C128" s="82">
        <v>55</v>
      </c>
      <c r="D128" s="80"/>
      <c r="E128" s="75">
        <v>0</v>
      </c>
      <c r="F128" s="76">
        <v>0</v>
      </c>
      <c r="G128" s="69"/>
    </row>
    <row r="129" spans="1:7" ht="18" hidden="1" customHeight="1" x14ac:dyDescent="0.2">
      <c r="A129" s="81" t="s">
        <v>316</v>
      </c>
      <c r="B129" s="80" t="s">
        <v>53</v>
      </c>
      <c r="C129" s="82">
        <v>63</v>
      </c>
      <c r="D129" s="80"/>
      <c r="E129" s="75">
        <v>0</v>
      </c>
      <c r="F129" s="76">
        <v>0</v>
      </c>
      <c r="G129" s="69"/>
    </row>
    <row r="130" spans="1:7" ht="18" hidden="1" customHeight="1" x14ac:dyDescent="0.2">
      <c r="A130" s="85" t="s">
        <v>324</v>
      </c>
      <c r="B130" s="80" t="s">
        <v>325</v>
      </c>
      <c r="C130" s="82">
        <v>62</v>
      </c>
      <c r="D130" s="86"/>
      <c r="E130" s="75">
        <v>0</v>
      </c>
      <c r="F130" s="76">
        <v>0</v>
      </c>
      <c r="G130" s="69"/>
    </row>
    <row r="131" spans="1:7" ht="18" hidden="1" customHeight="1" x14ac:dyDescent="0.2">
      <c r="A131" s="81" t="s">
        <v>18</v>
      </c>
      <c r="B131" s="80" t="s">
        <v>19</v>
      </c>
      <c r="C131" s="82">
        <v>55</v>
      </c>
      <c r="D131" s="80"/>
      <c r="E131" s="75">
        <v>0</v>
      </c>
      <c r="F131" s="76">
        <v>0</v>
      </c>
      <c r="G131" s="69"/>
    </row>
    <row r="132" spans="1:7" ht="18" hidden="1" customHeight="1" x14ac:dyDescent="0.2">
      <c r="A132" s="81" t="s">
        <v>20</v>
      </c>
      <c r="B132" s="80" t="s">
        <v>21</v>
      </c>
      <c r="C132" s="82">
        <v>42</v>
      </c>
      <c r="D132" s="80"/>
      <c r="E132" s="75">
        <v>0</v>
      </c>
      <c r="F132" s="76">
        <v>0</v>
      </c>
      <c r="G132" s="69"/>
    </row>
    <row r="133" spans="1:7" ht="18" hidden="1" customHeight="1" x14ac:dyDescent="0.2">
      <c r="A133" s="81" t="s">
        <v>23</v>
      </c>
      <c r="B133" s="80" t="s">
        <v>24</v>
      </c>
      <c r="C133" s="82">
        <v>80</v>
      </c>
      <c r="D133" s="80"/>
      <c r="E133" s="75">
        <v>0</v>
      </c>
      <c r="F133" s="76">
        <v>0</v>
      </c>
      <c r="G133" s="69"/>
    </row>
    <row r="134" spans="1:7" ht="18" hidden="1" customHeight="1" x14ac:dyDescent="0.2">
      <c r="A134" s="81" t="s">
        <v>25</v>
      </c>
      <c r="B134" s="80" t="s">
        <v>27</v>
      </c>
      <c r="C134" s="82">
        <v>64</v>
      </c>
      <c r="D134" s="80"/>
      <c r="E134" s="75">
        <v>0</v>
      </c>
      <c r="F134" s="76">
        <v>0</v>
      </c>
      <c r="G134" s="69"/>
    </row>
    <row r="135" spans="1:7" ht="18" hidden="1" customHeight="1" x14ac:dyDescent="0.2">
      <c r="A135" s="81" t="s">
        <v>25</v>
      </c>
      <c r="B135" s="80" t="s">
        <v>26</v>
      </c>
      <c r="C135" s="82">
        <v>60</v>
      </c>
      <c r="D135" s="80"/>
      <c r="E135" s="75">
        <v>0</v>
      </c>
      <c r="F135" s="76">
        <v>0</v>
      </c>
      <c r="G135" s="69"/>
    </row>
    <row r="136" spans="1:7" ht="18" hidden="1" customHeight="1" x14ac:dyDescent="0.2">
      <c r="A136" s="81" t="s">
        <v>28</v>
      </c>
      <c r="B136" s="80" t="s">
        <v>29</v>
      </c>
      <c r="C136" s="82">
        <v>65</v>
      </c>
      <c r="D136" s="80"/>
      <c r="E136" s="75">
        <v>0</v>
      </c>
      <c r="F136" s="76">
        <v>0</v>
      </c>
      <c r="G136" s="69"/>
    </row>
    <row r="137" spans="1:7" ht="18" hidden="1" customHeight="1" x14ac:dyDescent="0.2">
      <c r="A137" s="81" t="s">
        <v>30</v>
      </c>
      <c r="B137" s="80" t="s">
        <v>31</v>
      </c>
      <c r="C137" s="82">
        <v>65</v>
      </c>
      <c r="D137" s="80"/>
      <c r="E137" s="75">
        <v>0</v>
      </c>
      <c r="F137" s="76">
        <v>0</v>
      </c>
      <c r="G137" s="69"/>
    </row>
    <row r="138" spans="1:7" ht="18" hidden="1" customHeight="1" x14ac:dyDescent="0.2">
      <c r="A138" s="81" t="s">
        <v>239</v>
      </c>
      <c r="B138" s="80" t="s">
        <v>82</v>
      </c>
      <c r="C138" s="82">
        <v>84</v>
      </c>
      <c r="D138" s="80"/>
      <c r="E138" s="75">
        <v>0</v>
      </c>
      <c r="F138" s="76">
        <v>0</v>
      </c>
      <c r="G138" s="69"/>
    </row>
    <row r="139" spans="1:7" ht="18" hidden="1" customHeight="1" x14ac:dyDescent="0.2">
      <c r="A139" s="81" t="s">
        <v>32</v>
      </c>
      <c r="B139" s="80" t="s">
        <v>33</v>
      </c>
      <c r="C139" s="82">
        <v>45</v>
      </c>
      <c r="D139" s="80"/>
      <c r="E139" s="75">
        <v>0</v>
      </c>
      <c r="F139" s="76">
        <v>0</v>
      </c>
      <c r="G139" s="69"/>
    </row>
    <row r="140" spans="1:7" ht="18" hidden="1" customHeight="1" x14ac:dyDescent="0.2">
      <c r="A140" s="81" t="s">
        <v>32</v>
      </c>
      <c r="B140" s="80" t="s">
        <v>34</v>
      </c>
      <c r="C140" s="82">
        <v>46</v>
      </c>
      <c r="D140" s="80"/>
      <c r="E140" s="75">
        <v>0</v>
      </c>
      <c r="F140" s="76">
        <v>0</v>
      </c>
      <c r="G140" s="69"/>
    </row>
    <row r="141" spans="1:7" ht="18" hidden="1" customHeight="1" x14ac:dyDescent="0.2">
      <c r="A141" s="81" t="s">
        <v>35</v>
      </c>
      <c r="B141" s="80" t="s">
        <v>37</v>
      </c>
      <c r="C141" s="82">
        <v>68</v>
      </c>
      <c r="D141" s="80"/>
      <c r="E141" s="75">
        <v>0</v>
      </c>
      <c r="F141" s="76">
        <v>0</v>
      </c>
      <c r="G141" s="69"/>
    </row>
    <row r="142" spans="1:7" ht="18" hidden="1" customHeight="1" x14ac:dyDescent="0.2">
      <c r="A142" s="81" t="s">
        <v>35</v>
      </c>
      <c r="B142" s="80" t="s">
        <v>36</v>
      </c>
      <c r="C142" s="82">
        <v>65</v>
      </c>
      <c r="D142" s="80"/>
      <c r="E142" s="75">
        <v>0</v>
      </c>
      <c r="F142" s="76">
        <v>0</v>
      </c>
      <c r="G142" s="69"/>
    </row>
    <row r="143" spans="1:7" ht="18" hidden="1" customHeight="1" x14ac:dyDescent="0.2">
      <c r="A143" s="81" t="s">
        <v>320</v>
      </c>
      <c r="B143" s="80" t="s">
        <v>168</v>
      </c>
      <c r="C143" s="82">
        <v>84</v>
      </c>
      <c r="D143" s="80"/>
      <c r="E143" s="75">
        <v>0</v>
      </c>
      <c r="F143" s="76">
        <v>0</v>
      </c>
      <c r="G143" s="69"/>
    </row>
    <row r="144" spans="1:7" ht="18" hidden="1" customHeight="1" x14ac:dyDescent="0.2">
      <c r="A144" s="81" t="s">
        <v>38</v>
      </c>
      <c r="B144" s="80" t="s">
        <v>39</v>
      </c>
      <c r="C144" s="82">
        <v>61</v>
      </c>
      <c r="D144" s="80"/>
      <c r="E144" s="75">
        <v>0</v>
      </c>
      <c r="F144" s="76">
        <v>0</v>
      </c>
      <c r="G144" s="69"/>
    </row>
    <row r="145" spans="1:7" ht="18" hidden="1" customHeight="1" x14ac:dyDescent="0.2">
      <c r="A145" s="81" t="s">
        <v>264</v>
      </c>
      <c r="B145" s="80" t="s">
        <v>265</v>
      </c>
      <c r="C145" s="82">
        <v>58</v>
      </c>
      <c r="D145" s="80"/>
      <c r="E145" s="75">
        <v>0</v>
      </c>
      <c r="F145" s="76">
        <v>0</v>
      </c>
      <c r="G145" s="69"/>
    </row>
    <row r="146" spans="1:7" ht="18" hidden="1" customHeight="1" x14ac:dyDescent="0.2">
      <c r="A146" s="81" t="s">
        <v>335</v>
      </c>
      <c r="B146" s="80" t="s">
        <v>336</v>
      </c>
      <c r="C146" s="82">
        <v>59</v>
      </c>
      <c r="D146" s="80"/>
      <c r="E146" s="75">
        <v>0</v>
      </c>
      <c r="F146" s="76">
        <v>0</v>
      </c>
      <c r="G146" s="69"/>
    </row>
    <row r="147" spans="1:7" ht="18" hidden="1" customHeight="1" x14ac:dyDescent="0.2">
      <c r="A147" s="81" t="s">
        <v>214</v>
      </c>
      <c r="B147" s="80" t="s">
        <v>75</v>
      </c>
      <c r="C147" s="88">
        <v>67</v>
      </c>
      <c r="D147" s="83"/>
      <c r="E147" s="75">
        <v>0</v>
      </c>
      <c r="F147" s="76">
        <v>0</v>
      </c>
      <c r="G147" s="69"/>
    </row>
    <row r="148" spans="1:7" ht="18" hidden="1" customHeight="1" x14ac:dyDescent="0.2">
      <c r="A148" s="81" t="s">
        <v>42</v>
      </c>
      <c r="B148" s="80" t="s">
        <v>19</v>
      </c>
      <c r="C148" s="82">
        <v>30</v>
      </c>
      <c r="D148" s="80"/>
      <c r="E148" s="75">
        <v>0</v>
      </c>
      <c r="F148" s="76">
        <v>0</v>
      </c>
      <c r="G148" s="69"/>
    </row>
    <row r="149" spans="1:7" ht="18" hidden="1" customHeight="1" x14ac:dyDescent="0.2">
      <c r="A149" s="81" t="s">
        <v>363</v>
      </c>
      <c r="B149" s="80" t="s">
        <v>106</v>
      </c>
      <c r="C149" s="82">
        <v>64</v>
      </c>
      <c r="D149" s="80"/>
      <c r="E149" s="75">
        <v>0</v>
      </c>
      <c r="F149" s="76">
        <v>0</v>
      </c>
      <c r="G149" s="69"/>
    </row>
    <row r="150" spans="1:7" ht="18" hidden="1" customHeight="1" x14ac:dyDescent="0.2">
      <c r="A150" s="81" t="s">
        <v>363</v>
      </c>
      <c r="B150" s="80" t="s">
        <v>200</v>
      </c>
      <c r="C150" s="82">
        <v>89</v>
      </c>
      <c r="D150" s="80"/>
      <c r="E150" s="75">
        <v>0</v>
      </c>
      <c r="F150" s="76">
        <v>0</v>
      </c>
      <c r="G150" s="69"/>
    </row>
    <row r="151" spans="1:7" ht="18" hidden="1" customHeight="1" x14ac:dyDescent="0.2">
      <c r="A151" s="81" t="s">
        <v>205</v>
      </c>
      <c r="B151" s="80" t="s">
        <v>206</v>
      </c>
      <c r="C151" s="82">
        <v>79</v>
      </c>
      <c r="D151" s="80"/>
      <c r="E151" s="75">
        <v>0</v>
      </c>
      <c r="F151" s="76">
        <v>0</v>
      </c>
      <c r="G151" s="69"/>
    </row>
    <row r="152" spans="1:7" ht="18" hidden="1" customHeight="1" x14ac:dyDescent="0.2">
      <c r="A152" s="81" t="s">
        <v>46</v>
      </c>
      <c r="B152" s="80" t="s">
        <v>48</v>
      </c>
      <c r="C152" s="82">
        <v>66</v>
      </c>
      <c r="D152" s="80"/>
      <c r="E152" s="75">
        <v>0</v>
      </c>
      <c r="F152" s="76">
        <v>0</v>
      </c>
      <c r="G152" s="69"/>
    </row>
    <row r="153" spans="1:7" ht="18" hidden="1" customHeight="1" x14ac:dyDescent="0.2">
      <c r="A153" s="81" t="s">
        <v>46</v>
      </c>
      <c r="B153" s="83" t="s">
        <v>47</v>
      </c>
      <c r="C153" s="107">
        <v>62</v>
      </c>
      <c r="D153" s="96"/>
      <c r="E153" s="75">
        <v>0</v>
      </c>
      <c r="F153" s="76">
        <v>0</v>
      </c>
      <c r="G153" s="69"/>
    </row>
    <row r="154" spans="1:7" ht="18" hidden="1" customHeight="1" x14ac:dyDescent="0.2">
      <c r="A154" s="81" t="s">
        <v>49</v>
      </c>
      <c r="B154" s="83" t="s">
        <v>8</v>
      </c>
      <c r="C154" s="107">
        <v>65</v>
      </c>
      <c r="D154" s="96"/>
      <c r="E154" s="75">
        <v>0</v>
      </c>
      <c r="F154" s="76">
        <v>0</v>
      </c>
      <c r="G154" s="69"/>
    </row>
    <row r="155" spans="1:7" ht="18" hidden="1" customHeight="1" x14ac:dyDescent="0.2">
      <c r="A155" s="81" t="s">
        <v>50</v>
      </c>
      <c r="B155" s="128" t="s">
        <v>54</v>
      </c>
      <c r="C155" s="101">
        <v>62</v>
      </c>
      <c r="D155" s="102"/>
      <c r="E155" s="75">
        <v>0</v>
      </c>
      <c r="F155" s="76">
        <v>0</v>
      </c>
      <c r="G155" s="69"/>
    </row>
    <row r="156" spans="1:7" ht="18" hidden="1" customHeight="1" x14ac:dyDescent="0.2">
      <c r="A156" s="81" t="s">
        <v>50</v>
      </c>
      <c r="B156" s="80" t="s">
        <v>52</v>
      </c>
      <c r="C156" s="82">
        <v>63</v>
      </c>
      <c r="D156" s="96"/>
      <c r="E156" s="75">
        <v>0</v>
      </c>
      <c r="F156" s="76">
        <v>0</v>
      </c>
      <c r="G156" s="69"/>
    </row>
    <row r="157" spans="1:7" ht="18" hidden="1" customHeight="1" x14ac:dyDescent="0.2">
      <c r="A157" s="81" t="s">
        <v>50</v>
      </c>
      <c r="B157" s="80" t="s">
        <v>334</v>
      </c>
      <c r="C157" s="82">
        <v>91</v>
      </c>
      <c r="D157" s="96"/>
      <c r="E157" s="75">
        <v>0</v>
      </c>
      <c r="F157" s="76">
        <v>0</v>
      </c>
      <c r="G157" s="69"/>
    </row>
    <row r="158" spans="1:7" ht="18" hidden="1" customHeight="1" x14ac:dyDescent="0.2">
      <c r="A158" s="81" t="s">
        <v>50</v>
      </c>
      <c r="B158" s="80" t="s">
        <v>51</v>
      </c>
      <c r="C158" s="82">
        <v>69</v>
      </c>
      <c r="D158" s="96"/>
      <c r="E158" s="75">
        <v>0</v>
      </c>
      <c r="F158" s="76">
        <v>0</v>
      </c>
      <c r="G158" s="69"/>
    </row>
    <row r="159" spans="1:7" ht="18" hidden="1" customHeight="1" x14ac:dyDescent="0.2">
      <c r="A159" s="81" t="s">
        <v>58</v>
      </c>
      <c r="B159" s="80" t="s">
        <v>60</v>
      </c>
      <c r="C159" s="82">
        <v>69</v>
      </c>
      <c r="D159" s="96"/>
      <c r="E159" s="75">
        <v>0</v>
      </c>
      <c r="F159" s="76">
        <v>0</v>
      </c>
      <c r="G159" s="69"/>
    </row>
    <row r="160" spans="1:7" ht="18" hidden="1" customHeight="1" x14ac:dyDescent="0.2">
      <c r="A160" s="81" t="s">
        <v>58</v>
      </c>
      <c r="B160" s="80" t="s">
        <v>47</v>
      </c>
      <c r="C160" s="82">
        <v>46</v>
      </c>
      <c r="D160" s="96"/>
      <c r="E160" s="75">
        <v>0</v>
      </c>
      <c r="F160" s="76">
        <v>0</v>
      </c>
      <c r="G160" s="69"/>
    </row>
    <row r="161" spans="1:7" ht="18" hidden="1" customHeight="1" x14ac:dyDescent="0.2">
      <c r="A161" s="81" t="s">
        <v>58</v>
      </c>
      <c r="B161" s="80" t="s">
        <v>59</v>
      </c>
      <c r="C161" s="82">
        <v>63</v>
      </c>
      <c r="D161" s="96"/>
      <c r="E161" s="75">
        <v>0</v>
      </c>
      <c r="F161" s="76">
        <v>0</v>
      </c>
      <c r="G161" s="69"/>
    </row>
    <row r="162" spans="1:7" ht="18" hidden="1" customHeight="1" x14ac:dyDescent="0.2">
      <c r="A162" s="81" t="s">
        <v>61</v>
      </c>
      <c r="B162" s="80" t="s">
        <v>266</v>
      </c>
      <c r="C162" s="82">
        <v>84</v>
      </c>
      <c r="D162" s="96"/>
      <c r="E162" s="75">
        <v>0</v>
      </c>
      <c r="F162" s="76">
        <v>0</v>
      </c>
      <c r="G162" s="69"/>
    </row>
    <row r="163" spans="1:7" ht="18" hidden="1" customHeight="1" x14ac:dyDescent="0.2">
      <c r="A163" s="81" t="s">
        <v>61</v>
      </c>
      <c r="B163" s="80" t="s">
        <v>63</v>
      </c>
      <c r="C163" s="82">
        <v>56</v>
      </c>
      <c r="D163" s="96"/>
      <c r="E163" s="75">
        <v>0</v>
      </c>
      <c r="F163" s="76">
        <v>0</v>
      </c>
      <c r="G163" s="69"/>
    </row>
    <row r="164" spans="1:7" ht="18" hidden="1" customHeight="1" x14ac:dyDescent="0.2">
      <c r="A164" s="81" t="s">
        <v>61</v>
      </c>
      <c r="B164" s="80" t="s">
        <v>62</v>
      </c>
      <c r="C164" s="82">
        <v>63</v>
      </c>
      <c r="D164" s="96"/>
      <c r="E164" s="75">
        <v>0</v>
      </c>
      <c r="F164" s="76">
        <v>0</v>
      </c>
      <c r="G164" s="69"/>
    </row>
    <row r="165" spans="1:7" ht="18" hidden="1" customHeight="1" x14ac:dyDescent="0.2">
      <c r="A165" s="81" t="s">
        <v>64</v>
      </c>
      <c r="B165" s="80" t="s">
        <v>65</v>
      </c>
      <c r="C165" s="82">
        <v>73</v>
      </c>
      <c r="D165" s="96"/>
      <c r="E165" s="75">
        <v>0</v>
      </c>
      <c r="F165" s="76">
        <v>0</v>
      </c>
      <c r="G165" s="69"/>
    </row>
    <row r="166" spans="1:7" ht="18" hidden="1" customHeight="1" x14ac:dyDescent="0.2">
      <c r="A166" s="81" t="s">
        <v>66</v>
      </c>
      <c r="B166" s="80" t="s">
        <v>67</v>
      </c>
      <c r="C166" s="82">
        <v>34</v>
      </c>
      <c r="D166" s="96"/>
      <c r="E166" s="75">
        <v>0</v>
      </c>
      <c r="F166" s="76">
        <v>0</v>
      </c>
      <c r="G166" s="69"/>
    </row>
    <row r="167" spans="1:7" ht="18" hidden="1" customHeight="1" x14ac:dyDescent="0.2">
      <c r="A167" s="81" t="s">
        <v>223</v>
      </c>
      <c r="B167" s="80" t="s">
        <v>413</v>
      </c>
      <c r="C167" s="82">
        <v>53</v>
      </c>
      <c r="D167" s="96"/>
      <c r="E167" s="75">
        <v>0</v>
      </c>
      <c r="F167" s="76">
        <v>0</v>
      </c>
      <c r="G167" s="69"/>
    </row>
    <row r="168" spans="1:7" ht="18" hidden="1" customHeight="1" x14ac:dyDescent="0.2">
      <c r="A168" s="81" t="s">
        <v>223</v>
      </c>
      <c r="B168" s="80" t="s">
        <v>224</v>
      </c>
      <c r="C168" s="82">
        <v>89</v>
      </c>
      <c r="D168" s="96"/>
      <c r="E168" s="75">
        <v>0</v>
      </c>
      <c r="F168" s="76">
        <v>0</v>
      </c>
      <c r="G168" s="69"/>
    </row>
    <row r="169" spans="1:7" ht="18" hidden="1" customHeight="1" x14ac:dyDescent="0.2">
      <c r="A169" s="81" t="s">
        <v>300</v>
      </c>
      <c r="B169" s="80" t="s">
        <v>301</v>
      </c>
      <c r="C169" s="82">
        <v>80</v>
      </c>
      <c r="D169" s="96"/>
      <c r="E169" s="75">
        <v>0</v>
      </c>
      <c r="F169" s="76">
        <v>0</v>
      </c>
      <c r="G169" s="69"/>
    </row>
    <row r="170" spans="1:7" ht="18" hidden="1" customHeight="1" x14ac:dyDescent="0.2">
      <c r="A170" s="81" t="s">
        <v>296</v>
      </c>
      <c r="B170" s="80" t="s">
        <v>122</v>
      </c>
      <c r="C170" s="82">
        <v>59</v>
      </c>
      <c r="D170" s="96"/>
      <c r="E170" s="75">
        <v>0</v>
      </c>
      <c r="F170" s="76">
        <v>0</v>
      </c>
      <c r="G170" s="69"/>
    </row>
    <row r="171" spans="1:7" ht="18" hidden="1" customHeight="1" x14ac:dyDescent="0.2">
      <c r="A171" s="81" t="s">
        <v>296</v>
      </c>
      <c r="B171" s="80" t="s">
        <v>44</v>
      </c>
      <c r="C171" s="82">
        <v>61</v>
      </c>
      <c r="D171" s="96"/>
      <c r="E171" s="75">
        <v>0</v>
      </c>
      <c r="F171" s="76">
        <v>0</v>
      </c>
      <c r="G171" s="69"/>
    </row>
    <row r="172" spans="1:7" ht="18" hidden="1" customHeight="1" x14ac:dyDescent="0.2">
      <c r="A172" s="81" t="s">
        <v>69</v>
      </c>
      <c r="B172" s="80" t="s">
        <v>72</v>
      </c>
      <c r="C172" s="82">
        <v>62</v>
      </c>
      <c r="D172" s="96"/>
      <c r="E172" s="75">
        <v>0</v>
      </c>
      <c r="F172" s="76">
        <v>0</v>
      </c>
      <c r="G172" s="69"/>
    </row>
    <row r="173" spans="1:7" ht="18" hidden="1" customHeight="1" x14ac:dyDescent="0.2">
      <c r="A173" s="81" t="s">
        <v>69</v>
      </c>
      <c r="B173" s="80" t="s">
        <v>221</v>
      </c>
      <c r="C173" s="82">
        <v>44</v>
      </c>
      <c r="D173" s="96"/>
      <c r="E173" s="75">
        <v>0</v>
      </c>
      <c r="F173" s="76">
        <v>0</v>
      </c>
      <c r="G173" s="69"/>
    </row>
    <row r="174" spans="1:7" ht="18" hidden="1" customHeight="1" x14ac:dyDescent="0.2">
      <c r="A174" s="81" t="s">
        <v>69</v>
      </c>
      <c r="B174" s="80" t="s">
        <v>70</v>
      </c>
      <c r="C174" s="82">
        <v>69</v>
      </c>
      <c r="D174" s="96"/>
      <c r="E174" s="75">
        <v>0</v>
      </c>
      <c r="F174" s="76">
        <v>0</v>
      </c>
      <c r="G174" s="69"/>
    </row>
    <row r="175" spans="1:7" ht="18" hidden="1" customHeight="1" x14ac:dyDescent="0.2">
      <c r="A175" s="81" t="s">
        <v>69</v>
      </c>
      <c r="B175" s="80" t="s">
        <v>71</v>
      </c>
      <c r="C175" s="82">
        <v>77</v>
      </c>
      <c r="D175" s="96"/>
      <c r="E175" s="75">
        <v>0</v>
      </c>
      <c r="F175" s="76">
        <v>0</v>
      </c>
      <c r="G175" s="69"/>
    </row>
    <row r="176" spans="1:7" ht="18" hidden="1" customHeight="1" x14ac:dyDescent="0.2">
      <c r="A176" s="81" t="s">
        <v>73</v>
      </c>
      <c r="B176" s="80" t="s">
        <v>367</v>
      </c>
      <c r="C176" s="82">
        <v>58</v>
      </c>
      <c r="D176" s="96"/>
      <c r="E176" s="75">
        <v>0</v>
      </c>
      <c r="F176" s="76">
        <v>0</v>
      </c>
      <c r="G176" s="69"/>
    </row>
    <row r="177" spans="1:7" ht="18" hidden="1" customHeight="1" x14ac:dyDescent="0.2">
      <c r="A177" s="81" t="s">
        <v>73</v>
      </c>
      <c r="B177" s="80" t="s">
        <v>256</v>
      </c>
      <c r="C177" s="82">
        <v>61</v>
      </c>
      <c r="D177" s="96"/>
      <c r="E177" s="75">
        <v>0</v>
      </c>
      <c r="F177" s="76">
        <v>0</v>
      </c>
      <c r="G177" s="69"/>
    </row>
    <row r="178" spans="1:7" ht="18" hidden="1" customHeight="1" x14ac:dyDescent="0.2">
      <c r="A178" s="81" t="s">
        <v>73</v>
      </c>
      <c r="B178" s="80" t="s">
        <v>255</v>
      </c>
      <c r="C178" s="82">
        <v>55</v>
      </c>
      <c r="D178" s="96"/>
      <c r="E178" s="75">
        <v>0</v>
      </c>
      <c r="F178" s="76">
        <v>0</v>
      </c>
      <c r="G178" s="69"/>
    </row>
    <row r="179" spans="1:7" ht="18" hidden="1" customHeight="1" x14ac:dyDescent="0.2">
      <c r="A179" s="81" t="s">
        <v>307</v>
      </c>
      <c r="B179" s="80" t="s">
        <v>275</v>
      </c>
      <c r="C179" s="82">
        <v>78</v>
      </c>
      <c r="D179" s="96"/>
      <c r="E179" s="75">
        <v>0</v>
      </c>
      <c r="F179" s="76">
        <v>0</v>
      </c>
      <c r="G179" s="69"/>
    </row>
    <row r="180" spans="1:7" ht="18" hidden="1" customHeight="1" x14ac:dyDescent="0.2">
      <c r="A180" s="92" t="s">
        <v>197</v>
      </c>
      <c r="B180" s="93" t="s">
        <v>340</v>
      </c>
      <c r="C180" s="82">
        <v>89</v>
      </c>
      <c r="D180" s="106"/>
      <c r="E180" s="75">
        <v>0</v>
      </c>
      <c r="F180" s="76">
        <v>0</v>
      </c>
      <c r="G180" s="69"/>
    </row>
    <row r="181" spans="1:7" ht="18" hidden="1" customHeight="1" x14ac:dyDescent="0.2">
      <c r="A181" s="92" t="s">
        <v>364</v>
      </c>
      <c r="B181" s="94" t="s">
        <v>51</v>
      </c>
      <c r="C181" s="82">
        <v>87</v>
      </c>
      <c r="D181" s="106"/>
      <c r="E181" s="75">
        <v>0</v>
      </c>
      <c r="F181" s="76">
        <v>0</v>
      </c>
      <c r="G181" s="69"/>
    </row>
    <row r="182" spans="1:7" ht="18" hidden="1" customHeight="1" x14ac:dyDescent="0.2">
      <c r="A182" s="81" t="s">
        <v>249</v>
      </c>
      <c r="B182" s="80" t="s">
        <v>250</v>
      </c>
      <c r="C182" s="82">
        <v>75</v>
      </c>
      <c r="D182" s="96"/>
      <c r="E182" s="75">
        <v>0</v>
      </c>
      <c r="F182" s="76">
        <v>0</v>
      </c>
      <c r="G182" s="69"/>
    </row>
    <row r="183" spans="1:7" ht="18" hidden="1" customHeight="1" x14ac:dyDescent="0.2">
      <c r="A183" s="81" t="s">
        <v>77</v>
      </c>
      <c r="B183" s="80" t="s">
        <v>80</v>
      </c>
      <c r="C183" s="82">
        <v>58</v>
      </c>
      <c r="D183" s="96"/>
      <c r="E183" s="75">
        <v>0</v>
      </c>
      <c r="F183" s="76">
        <v>0</v>
      </c>
      <c r="G183" s="69"/>
    </row>
    <row r="184" spans="1:7" ht="18" hidden="1" customHeight="1" x14ac:dyDescent="0.2">
      <c r="A184" s="81" t="s">
        <v>77</v>
      </c>
      <c r="B184" s="80" t="s">
        <v>78</v>
      </c>
      <c r="C184" s="82">
        <v>72</v>
      </c>
      <c r="D184" s="96"/>
      <c r="E184" s="75">
        <v>0</v>
      </c>
      <c r="F184" s="76">
        <v>0</v>
      </c>
      <c r="G184" s="69"/>
    </row>
    <row r="185" spans="1:7" ht="18" hidden="1" customHeight="1" x14ac:dyDescent="0.2">
      <c r="A185" s="81" t="s">
        <v>77</v>
      </c>
      <c r="B185" s="80" t="s">
        <v>130</v>
      </c>
      <c r="C185" s="82">
        <v>82</v>
      </c>
      <c r="D185" s="96"/>
      <c r="E185" s="75">
        <v>0</v>
      </c>
      <c r="F185" s="76">
        <v>0</v>
      </c>
      <c r="G185" s="69"/>
    </row>
    <row r="186" spans="1:7" ht="18" hidden="1" customHeight="1" x14ac:dyDescent="0.2">
      <c r="A186" s="81" t="s">
        <v>77</v>
      </c>
      <c r="B186" s="80" t="s">
        <v>79</v>
      </c>
      <c r="C186" s="82">
        <v>55</v>
      </c>
      <c r="D186" s="96"/>
      <c r="E186" s="75">
        <v>0</v>
      </c>
      <c r="F186" s="76">
        <v>0</v>
      </c>
      <c r="G186" s="69"/>
    </row>
    <row r="187" spans="1:7" ht="18" hidden="1" customHeight="1" x14ac:dyDescent="0.2">
      <c r="A187" s="81" t="s">
        <v>234</v>
      </c>
      <c r="B187" s="80" t="s">
        <v>233</v>
      </c>
      <c r="C187" s="82">
        <v>84</v>
      </c>
      <c r="D187" s="96"/>
      <c r="E187" s="75">
        <v>0</v>
      </c>
      <c r="F187" s="76">
        <v>0</v>
      </c>
      <c r="G187" s="69"/>
    </row>
    <row r="188" spans="1:7" ht="18" hidden="1" customHeight="1" x14ac:dyDescent="0.2">
      <c r="A188" s="81" t="s">
        <v>269</v>
      </c>
      <c r="B188" s="80" t="s">
        <v>153</v>
      </c>
      <c r="C188" s="82">
        <v>60</v>
      </c>
      <c r="D188" s="96"/>
      <c r="E188" s="75">
        <v>0</v>
      </c>
      <c r="F188" s="76">
        <v>0</v>
      </c>
      <c r="G188" s="69"/>
    </row>
    <row r="189" spans="1:7" ht="18" hidden="1" customHeight="1" x14ac:dyDescent="0.2">
      <c r="A189" s="81" t="s">
        <v>269</v>
      </c>
      <c r="B189" s="80" t="s">
        <v>106</v>
      </c>
      <c r="C189" s="82">
        <v>58</v>
      </c>
      <c r="D189" s="96"/>
      <c r="E189" s="75">
        <v>0</v>
      </c>
      <c r="F189" s="76">
        <v>0</v>
      </c>
      <c r="G189" s="69"/>
    </row>
    <row r="190" spans="1:7" ht="18" hidden="1" customHeight="1" x14ac:dyDescent="0.2">
      <c r="A190" s="81" t="s">
        <v>81</v>
      </c>
      <c r="B190" s="80" t="s">
        <v>82</v>
      </c>
      <c r="C190" s="82">
        <v>77</v>
      </c>
      <c r="D190" s="96"/>
      <c r="E190" s="75">
        <v>0</v>
      </c>
      <c r="F190" s="76">
        <v>0</v>
      </c>
      <c r="G190" s="69"/>
    </row>
    <row r="191" spans="1:7" ht="18" hidden="1" customHeight="1" x14ac:dyDescent="0.2">
      <c r="A191" s="81" t="s">
        <v>83</v>
      </c>
      <c r="B191" s="80" t="s">
        <v>84</v>
      </c>
      <c r="C191" s="82">
        <v>59</v>
      </c>
      <c r="D191" s="96"/>
      <c r="E191" s="75">
        <v>0</v>
      </c>
      <c r="F191" s="76">
        <v>0</v>
      </c>
      <c r="G191" s="69"/>
    </row>
    <row r="192" spans="1:7" ht="18" hidden="1" customHeight="1" x14ac:dyDescent="0.2">
      <c r="A192" s="81" t="s">
        <v>365</v>
      </c>
      <c r="B192" s="80" t="s">
        <v>366</v>
      </c>
      <c r="C192" s="82">
        <v>90</v>
      </c>
      <c r="D192" s="96"/>
      <c r="E192" s="75">
        <v>0</v>
      </c>
      <c r="F192" s="76">
        <v>0</v>
      </c>
      <c r="G192" s="69"/>
    </row>
    <row r="193" spans="1:7" ht="18" hidden="1" customHeight="1" x14ac:dyDescent="0.2">
      <c r="A193" s="81" t="s">
        <v>281</v>
      </c>
      <c r="B193" s="80" t="s">
        <v>280</v>
      </c>
      <c r="C193" s="82">
        <v>77</v>
      </c>
      <c r="D193" s="96"/>
      <c r="E193" s="75">
        <v>0</v>
      </c>
      <c r="F193" s="76">
        <v>0</v>
      </c>
      <c r="G193" s="69"/>
    </row>
    <row r="194" spans="1:7" ht="18" hidden="1" customHeight="1" x14ac:dyDescent="0.2">
      <c r="A194" s="81" t="s">
        <v>360</v>
      </c>
      <c r="B194" s="80" t="s">
        <v>361</v>
      </c>
      <c r="C194" s="82">
        <v>87</v>
      </c>
      <c r="D194" s="96"/>
      <c r="E194" s="75">
        <v>0</v>
      </c>
      <c r="F194" s="76">
        <v>0</v>
      </c>
      <c r="G194" s="69"/>
    </row>
    <row r="195" spans="1:7" ht="18" hidden="1" customHeight="1" x14ac:dyDescent="0.2">
      <c r="A195" s="81" t="s">
        <v>284</v>
      </c>
      <c r="B195" s="80" t="s">
        <v>285</v>
      </c>
      <c r="C195" s="82">
        <v>57</v>
      </c>
      <c r="D195" s="96"/>
      <c r="E195" s="75">
        <v>0</v>
      </c>
      <c r="F195" s="76">
        <v>0</v>
      </c>
      <c r="G195" s="69"/>
    </row>
    <row r="196" spans="1:7" ht="18" hidden="1" customHeight="1" x14ac:dyDescent="0.2">
      <c r="A196" s="81" t="s">
        <v>258</v>
      </c>
      <c r="B196" s="80" t="s">
        <v>259</v>
      </c>
      <c r="C196" s="82">
        <v>60</v>
      </c>
      <c r="D196" s="96"/>
      <c r="E196" s="75">
        <v>0</v>
      </c>
      <c r="F196" s="76">
        <v>0</v>
      </c>
      <c r="G196" s="69"/>
    </row>
    <row r="197" spans="1:7" ht="18" hidden="1" customHeight="1" x14ac:dyDescent="0.2">
      <c r="A197" s="81" t="s">
        <v>357</v>
      </c>
      <c r="B197" s="80" t="s">
        <v>358</v>
      </c>
      <c r="C197" s="82">
        <v>89</v>
      </c>
      <c r="D197" s="96"/>
      <c r="E197" s="75">
        <v>0</v>
      </c>
      <c r="F197" s="76">
        <v>0</v>
      </c>
      <c r="G197" s="69"/>
    </row>
    <row r="198" spans="1:7" ht="18" hidden="1" customHeight="1" x14ac:dyDescent="0.2">
      <c r="A198" s="81" t="s">
        <v>87</v>
      </c>
      <c r="B198" s="80" t="s">
        <v>88</v>
      </c>
      <c r="C198" s="82">
        <v>57</v>
      </c>
      <c r="D198" s="96"/>
      <c r="E198" s="75">
        <v>0</v>
      </c>
      <c r="F198" s="76">
        <v>0</v>
      </c>
      <c r="G198" s="69"/>
    </row>
    <row r="199" spans="1:7" ht="18" hidden="1" customHeight="1" x14ac:dyDescent="0.2">
      <c r="A199" s="81" t="s">
        <v>89</v>
      </c>
      <c r="B199" s="80" t="s">
        <v>79</v>
      </c>
      <c r="C199" s="82">
        <v>61</v>
      </c>
      <c r="D199" s="96"/>
      <c r="E199" s="75">
        <v>0</v>
      </c>
      <c r="F199" s="76">
        <v>0</v>
      </c>
      <c r="G199" s="69"/>
    </row>
    <row r="200" spans="1:7" ht="18" hidden="1" customHeight="1" x14ac:dyDescent="0.2">
      <c r="A200" s="81" t="s">
        <v>90</v>
      </c>
      <c r="B200" s="80" t="s">
        <v>91</v>
      </c>
      <c r="C200" s="82">
        <v>69</v>
      </c>
      <c r="D200" s="96"/>
      <c r="E200" s="75">
        <v>0</v>
      </c>
      <c r="F200" s="76">
        <v>0</v>
      </c>
      <c r="G200" s="69"/>
    </row>
    <row r="201" spans="1:7" ht="18" hidden="1" customHeight="1" x14ac:dyDescent="0.2">
      <c r="A201" s="81" t="s">
        <v>92</v>
      </c>
      <c r="B201" s="80" t="s">
        <v>67</v>
      </c>
      <c r="C201" s="82">
        <v>66</v>
      </c>
      <c r="D201" s="96"/>
      <c r="E201" s="75">
        <v>0</v>
      </c>
      <c r="F201" s="76">
        <v>0</v>
      </c>
      <c r="G201" s="69"/>
    </row>
    <row r="202" spans="1:7" ht="18" hidden="1" customHeight="1" x14ac:dyDescent="0.2">
      <c r="A202" s="81" t="s">
        <v>92</v>
      </c>
      <c r="B202" s="80" t="s">
        <v>71</v>
      </c>
      <c r="C202" s="82">
        <v>66</v>
      </c>
      <c r="D202" s="96"/>
      <c r="E202" s="75">
        <v>0</v>
      </c>
      <c r="F202" s="76">
        <v>0</v>
      </c>
      <c r="G202" s="69"/>
    </row>
    <row r="203" spans="1:7" ht="18" hidden="1" customHeight="1" x14ac:dyDescent="0.2">
      <c r="A203" s="81" t="s">
        <v>245</v>
      </c>
      <c r="B203" s="80" t="s">
        <v>246</v>
      </c>
      <c r="C203" s="82">
        <v>75</v>
      </c>
      <c r="D203" s="96"/>
      <c r="E203" s="75">
        <v>0</v>
      </c>
      <c r="F203" s="76">
        <v>0</v>
      </c>
      <c r="G203" s="69"/>
    </row>
    <row r="204" spans="1:7" ht="18" hidden="1" customHeight="1" x14ac:dyDescent="0.2">
      <c r="A204" s="81" t="s">
        <v>415</v>
      </c>
      <c r="B204" s="80" t="s">
        <v>416</v>
      </c>
      <c r="C204" s="82">
        <v>92</v>
      </c>
      <c r="D204" s="96"/>
      <c r="E204" s="75">
        <v>0</v>
      </c>
      <c r="F204" s="76">
        <v>0</v>
      </c>
      <c r="G204" s="69"/>
    </row>
    <row r="205" spans="1:7" ht="18" hidden="1" customHeight="1" x14ac:dyDescent="0.2">
      <c r="A205" s="81" t="s">
        <v>93</v>
      </c>
      <c r="B205" s="80" t="s">
        <v>268</v>
      </c>
      <c r="C205" s="82">
        <v>78</v>
      </c>
      <c r="D205" s="96"/>
      <c r="E205" s="75">
        <v>0</v>
      </c>
      <c r="F205" s="76">
        <v>0</v>
      </c>
      <c r="G205" s="69"/>
    </row>
    <row r="206" spans="1:7" ht="18" hidden="1" customHeight="1" x14ac:dyDescent="0.2">
      <c r="A206" s="81" t="s">
        <v>94</v>
      </c>
      <c r="B206" s="80" t="s">
        <v>51</v>
      </c>
      <c r="C206" s="82">
        <v>69</v>
      </c>
      <c r="D206" s="96"/>
      <c r="E206" s="75">
        <v>0</v>
      </c>
      <c r="F206" s="76">
        <v>0</v>
      </c>
      <c r="G206" s="69"/>
    </row>
    <row r="207" spans="1:7" ht="18" hidden="1" customHeight="1" x14ac:dyDescent="0.2">
      <c r="A207" s="81" t="s">
        <v>290</v>
      </c>
      <c r="B207" s="80" t="s">
        <v>9</v>
      </c>
      <c r="C207" s="82">
        <v>89</v>
      </c>
      <c r="D207" s="96"/>
      <c r="E207" s="75">
        <v>0</v>
      </c>
      <c r="F207" s="76">
        <v>0</v>
      </c>
      <c r="G207" s="69"/>
    </row>
    <row r="208" spans="1:7" ht="18" hidden="1" customHeight="1" x14ac:dyDescent="0.2">
      <c r="A208" s="81" t="s">
        <v>95</v>
      </c>
      <c r="B208" s="80" t="s">
        <v>36</v>
      </c>
      <c r="C208" s="82">
        <v>57</v>
      </c>
      <c r="D208" s="96"/>
      <c r="E208" s="75">
        <v>0</v>
      </c>
      <c r="F208" s="76">
        <v>0</v>
      </c>
      <c r="G208" s="69"/>
    </row>
    <row r="209" spans="1:7" ht="18" hidden="1" customHeight="1" x14ac:dyDescent="0.2">
      <c r="A209" s="81" t="s">
        <v>96</v>
      </c>
      <c r="B209" s="80" t="s">
        <v>34</v>
      </c>
      <c r="C209" s="82">
        <v>50</v>
      </c>
      <c r="D209" s="96"/>
      <c r="E209" s="75">
        <v>0</v>
      </c>
      <c r="F209" s="76">
        <v>0</v>
      </c>
      <c r="G209" s="69"/>
    </row>
    <row r="210" spans="1:7" ht="18" hidden="1" customHeight="1" x14ac:dyDescent="0.2">
      <c r="A210" s="81" t="s">
        <v>184</v>
      </c>
      <c r="B210" s="80" t="s">
        <v>273</v>
      </c>
      <c r="C210" s="82">
        <v>59</v>
      </c>
      <c r="D210" s="96"/>
      <c r="E210" s="75">
        <v>0</v>
      </c>
      <c r="F210" s="76">
        <v>0</v>
      </c>
      <c r="G210" s="69"/>
    </row>
    <row r="211" spans="1:7" ht="18" hidden="1" customHeight="1" x14ac:dyDescent="0.2">
      <c r="A211" s="81" t="s">
        <v>184</v>
      </c>
      <c r="B211" s="80" t="s">
        <v>6</v>
      </c>
      <c r="C211" s="82">
        <v>88</v>
      </c>
      <c r="D211" s="96"/>
      <c r="E211" s="75">
        <v>0</v>
      </c>
      <c r="F211" s="76">
        <v>0</v>
      </c>
      <c r="G211" s="69"/>
    </row>
    <row r="212" spans="1:7" ht="18" hidden="1" customHeight="1" x14ac:dyDescent="0.2">
      <c r="A212" s="81" t="s">
        <v>184</v>
      </c>
      <c r="B212" s="80" t="s">
        <v>5</v>
      </c>
      <c r="C212" s="82">
        <v>62</v>
      </c>
      <c r="D212" s="96"/>
      <c r="E212" s="75">
        <v>0</v>
      </c>
      <c r="F212" s="76">
        <v>0</v>
      </c>
      <c r="G212" s="69"/>
    </row>
    <row r="213" spans="1:7" ht="18" hidden="1" customHeight="1" x14ac:dyDescent="0.2">
      <c r="A213" s="81" t="s">
        <v>100</v>
      </c>
      <c r="B213" s="80" t="s">
        <v>209</v>
      </c>
      <c r="C213" s="82">
        <v>57</v>
      </c>
      <c r="D213" s="96"/>
      <c r="E213" s="75">
        <v>0</v>
      </c>
      <c r="F213" s="76">
        <v>0</v>
      </c>
      <c r="G213" s="69"/>
    </row>
    <row r="214" spans="1:7" ht="18" hidden="1" customHeight="1" x14ac:dyDescent="0.2">
      <c r="A214" s="81" t="s">
        <v>100</v>
      </c>
      <c r="B214" s="80" t="s">
        <v>285</v>
      </c>
      <c r="C214" s="82">
        <v>55</v>
      </c>
      <c r="D214" s="96"/>
      <c r="E214" s="75">
        <v>0</v>
      </c>
      <c r="F214" s="76">
        <v>0</v>
      </c>
      <c r="G214" s="69"/>
    </row>
    <row r="215" spans="1:7" ht="18" hidden="1" customHeight="1" x14ac:dyDescent="0.2">
      <c r="A215" s="81" t="s">
        <v>292</v>
      </c>
      <c r="B215" s="80" t="s">
        <v>293</v>
      </c>
      <c r="C215" s="82">
        <v>86</v>
      </c>
      <c r="D215" s="96"/>
      <c r="E215" s="75">
        <v>0</v>
      </c>
      <c r="F215" s="76">
        <v>0</v>
      </c>
      <c r="G215" s="69"/>
    </row>
    <row r="216" spans="1:7" ht="18" hidden="1" customHeight="1" x14ac:dyDescent="0.2">
      <c r="A216" s="81" t="s">
        <v>105</v>
      </c>
      <c r="B216" s="80" t="s">
        <v>106</v>
      </c>
      <c r="C216" s="82">
        <v>55</v>
      </c>
      <c r="D216" s="96"/>
      <c r="E216" s="75">
        <v>0</v>
      </c>
      <c r="F216" s="76">
        <v>0</v>
      </c>
      <c r="G216" s="69"/>
    </row>
    <row r="217" spans="1:7" ht="18" hidden="1" customHeight="1" x14ac:dyDescent="0.2">
      <c r="A217" s="81" t="s">
        <v>331</v>
      </c>
      <c r="B217" s="80" t="s">
        <v>356</v>
      </c>
      <c r="C217" s="82">
        <v>89</v>
      </c>
      <c r="D217" s="96"/>
      <c r="E217" s="75">
        <v>0</v>
      </c>
      <c r="F217" s="76">
        <v>0</v>
      </c>
      <c r="G217" s="69"/>
    </row>
    <row r="218" spans="1:7" ht="18" hidden="1" customHeight="1" x14ac:dyDescent="0.2">
      <c r="A218" s="81" t="s">
        <v>331</v>
      </c>
      <c r="B218" s="80" t="s">
        <v>57</v>
      </c>
      <c r="C218" s="82">
        <v>62</v>
      </c>
      <c r="D218" s="96"/>
      <c r="E218" s="75">
        <v>0</v>
      </c>
      <c r="F218" s="76">
        <v>0</v>
      </c>
      <c r="G218" s="69"/>
    </row>
    <row r="219" spans="1:7" ht="18" hidden="1" customHeight="1" x14ac:dyDescent="0.2">
      <c r="A219" s="81" t="s">
        <v>217</v>
      </c>
      <c r="B219" s="80" t="s">
        <v>219</v>
      </c>
      <c r="C219" s="82">
        <v>57</v>
      </c>
      <c r="D219" s="96"/>
      <c r="E219" s="75">
        <v>0</v>
      </c>
      <c r="F219" s="76">
        <v>0</v>
      </c>
      <c r="G219" s="69"/>
    </row>
    <row r="220" spans="1:7" ht="18" hidden="1" customHeight="1" x14ac:dyDescent="0.2">
      <c r="A220" s="81" t="s">
        <v>107</v>
      </c>
      <c r="B220" s="80" t="s">
        <v>52</v>
      </c>
      <c r="C220" s="82">
        <v>59</v>
      </c>
      <c r="D220" s="96"/>
      <c r="E220" s="75">
        <v>0</v>
      </c>
      <c r="F220" s="76">
        <v>0</v>
      </c>
      <c r="G220" s="69"/>
    </row>
    <row r="221" spans="1:7" ht="18" hidden="1" customHeight="1" x14ac:dyDescent="0.2">
      <c r="A221" s="81" t="s">
        <v>107</v>
      </c>
      <c r="B221" s="80" t="s">
        <v>297</v>
      </c>
      <c r="C221" s="82">
        <v>63</v>
      </c>
      <c r="D221" s="96"/>
      <c r="E221" s="75">
        <v>0</v>
      </c>
      <c r="F221" s="76">
        <v>0</v>
      </c>
      <c r="G221" s="69"/>
    </row>
    <row r="222" spans="1:7" ht="18" hidden="1" customHeight="1" x14ac:dyDescent="0.2">
      <c r="A222" s="81" t="s">
        <v>229</v>
      </c>
      <c r="B222" s="80" t="s">
        <v>136</v>
      </c>
      <c r="C222" s="82">
        <v>66</v>
      </c>
      <c r="D222" s="96"/>
      <c r="E222" s="75">
        <v>0</v>
      </c>
      <c r="F222" s="76">
        <v>0</v>
      </c>
      <c r="G222" s="69"/>
    </row>
    <row r="223" spans="1:7" ht="18" hidden="1" customHeight="1" x14ac:dyDescent="0.2">
      <c r="A223" s="81" t="s">
        <v>344</v>
      </c>
      <c r="B223" s="80" t="s">
        <v>345</v>
      </c>
      <c r="C223" s="82">
        <v>57</v>
      </c>
      <c r="D223" s="96"/>
      <c r="E223" s="75">
        <v>0</v>
      </c>
      <c r="F223" s="76">
        <v>0</v>
      </c>
      <c r="G223" s="69"/>
    </row>
    <row r="224" spans="1:7" ht="18" hidden="1" customHeight="1" x14ac:dyDescent="0.2">
      <c r="A224" s="81" t="s">
        <v>344</v>
      </c>
      <c r="B224" s="80" t="s">
        <v>346</v>
      </c>
      <c r="C224" s="82">
        <v>57</v>
      </c>
      <c r="D224" s="96"/>
      <c r="E224" s="75">
        <v>0</v>
      </c>
      <c r="F224" s="76">
        <v>0</v>
      </c>
      <c r="G224" s="69"/>
    </row>
    <row r="225" spans="1:7" ht="18" hidden="1" customHeight="1" x14ac:dyDescent="0.2">
      <c r="A225" s="81" t="s">
        <v>339</v>
      </c>
      <c r="B225" s="80" t="s">
        <v>299</v>
      </c>
      <c r="C225" s="82">
        <v>89</v>
      </c>
      <c r="D225" s="96"/>
      <c r="E225" s="75">
        <v>0</v>
      </c>
      <c r="F225" s="76">
        <v>0</v>
      </c>
      <c r="G225" s="69"/>
    </row>
    <row r="226" spans="1:7" ht="18" hidden="1" customHeight="1" x14ac:dyDescent="0.2">
      <c r="A226" s="81" t="s">
        <v>339</v>
      </c>
      <c r="B226" s="80" t="s">
        <v>206</v>
      </c>
      <c r="C226" s="82">
        <v>91</v>
      </c>
      <c r="D226" s="96"/>
      <c r="E226" s="75">
        <v>0</v>
      </c>
      <c r="F226" s="76">
        <v>0</v>
      </c>
      <c r="G226" s="69"/>
    </row>
    <row r="227" spans="1:7" ht="18" hidden="1" customHeight="1" x14ac:dyDescent="0.2">
      <c r="A227" s="81" t="s">
        <v>252</v>
      </c>
      <c r="B227" s="97" t="s">
        <v>251</v>
      </c>
      <c r="C227" s="98">
        <v>75</v>
      </c>
      <c r="D227" s="99"/>
      <c r="E227" s="75">
        <v>0</v>
      </c>
      <c r="F227" s="76">
        <v>0</v>
      </c>
      <c r="G227" s="69"/>
    </row>
    <row r="228" spans="1:7" ht="18" hidden="1" customHeight="1" x14ac:dyDescent="0.2">
      <c r="A228" s="81" t="s">
        <v>111</v>
      </c>
      <c r="B228" s="97" t="s">
        <v>112</v>
      </c>
      <c r="C228" s="98">
        <v>56</v>
      </c>
      <c r="D228" s="99"/>
      <c r="E228" s="75">
        <v>0</v>
      </c>
      <c r="F228" s="76">
        <v>0</v>
      </c>
      <c r="G228" s="69"/>
    </row>
    <row r="229" spans="1:7" ht="18" hidden="1" customHeight="1" x14ac:dyDescent="0.2">
      <c r="A229" s="81" t="s">
        <v>263</v>
      </c>
      <c r="B229" s="97" t="s">
        <v>157</v>
      </c>
      <c r="C229" s="98">
        <v>85</v>
      </c>
      <c r="D229" s="99"/>
      <c r="E229" s="75">
        <v>0</v>
      </c>
      <c r="F229" s="76">
        <v>0</v>
      </c>
      <c r="G229" s="69"/>
    </row>
    <row r="230" spans="1:7" ht="18" hidden="1" customHeight="1" x14ac:dyDescent="0.2">
      <c r="A230" s="81" t="s">
        <v>113</v>
      </c>
      <c r="B230" s="97" t="s">
        <v>114</v>
      </c>
      <c r="C230" s="98">
        <v>60</v>
      </c>
      <c r="D230" s="99"/>
      <c r="E230" s="75">
        <v>0</v>
      </c>
      <c r="F230" s="76">
        <v>0</v>
      </c>
      <c r="G230" s="69"/>
    </row>
    <row r="231" spans="1:7" ht="18" hidden="1" customHeight="1" x14ac:dyDescent="0.2">
      <c r="A231" s="81" t="s">
        <v>199</v>
      </c>
      <c r="B231" s="97" t="s">
        <v>207</v>
      </c>
      <c r="C231" s="98">
        <v>58</v>
      </c>
      <c r="D231" s="99"/>
      <c r="E231" s="75">
        <v>0</v>
      </c>
      <c r="F231" s="76">
        <v>0</v>
      </c>
      <c r="G231" s="69"/>
    </row>
    <row r="232" spans="1:7" ht="18" hidden="1" customHeight="1" x14ac:dyDescent="0.2">
      <c r="A232" s="81" t="s">
        <v>199</v>
      </c>
      <c r="B232" s="97" t="s">
        <v>200</v>
      </c>
      <c r="C232" s="98">
        <v>85</v>
      </c>
      <c r="D232" s="99"/>
      <c r="E232" s="75">
        <v>0</v>
      </c>
      <c r="F232" s="76">
        <v>0</v>
      </c>
      <c r="G232" s="69"/>
    </row>
    <row r="233" spans="1:7" ht="18" hidden="1" customHeight="1" x14ac:dyDescent="0.2">
      <c r="A233" s="81" t="s">
        <v>115</v>
      </c>
      <c r="B233" s="97" t="s">
        <v>116</v>
      </c>
      <c r="C233" s="98">
        <v>52</v>
      </c>
      <c r="D233" s="99"/>
      <c r="E233" s="75">
        <v>0</v>
      </c>
      <c r="F233" s="76">
        <v>0</v>
      </c>
      <c r="G233" s="69"/>
    </row>
    <row r="234" spans="1:7" ht="18" hidden="1" customHeight="1" x14ac:dyDescent="0.2">
      <c r="A234" s="81" t="s">
        <v>220</v>
      </c>
      <c r="B234" s="97" t="s">
        <v>305</v>
      </c>
      <c r="C234" s="98">
        <v>89</v>
      </c>
      <c r="D234" s="99"/>
      <c r="E234" s="75">
        <v>0</v>
      </c>
      <c r="F234" s="76">
        <v>0</v>
      </c>
      <c r="G234" s="69"/>
    </row>
    <row r="235" spans="1:7" ht="18" hidden="1" customHeight="1" x14ac:dyDescent="0.2">
      <c r="A235" s="81" t="s">
        <v>220</v>
      </c>
      <c r="B235" s="97" t="s">
        <v>59</v>
      </c>
      <c r="C235" s="98">
        <v>59</v>
      </c>
      <c r="D235" s="99"/>
      <c r="E235" s="75">
        <v>0</v>
      </c>
      <c r="F235" s="76">
        <v>0</v>
      </c>
      <c r="G235" s="69"/>
    </row>
    <row r="236" spans="1:7" ht="18" hidden="1" customHeight="1" x14ac:dyDescent="0.2">
      <c r="A236" s="81" t="s">
        <v>213</v>
      </c>
      <c r="B236" s="97" t="s">
        <v>29</v>
      </c>
      <c r="C236" s="98">
        <v>54</v>
      </c>
      <c r="D236" s="99"/>
      <c r="E236" s="75">
        <v>0</v>
      </c>
      <c r="F236" s="76">
        <v>0</v>
      </c>
      <c r="G236" s="69"/>
    </row>
    <row r="237" spans="1:7" ht="18" hidden="1" customHeight="1" x14ac:dyDescent="0.2">
      <c r="A237" s="81" t="s">
        <v>213</v>
      </c>
      <c r="B237" s="97" t="s">
        <v>355</v>
      </c>
      <c r="C237" s="98">
        <v>86</v>
      </c>
      <c r="D237" s="99"/>
      <c r="E237" s="75">
        <v>0</v>
      </c>
      <c r="F237" s="76">
        <v>0</v>
      </c>
      <c r="G237" s="69"/>
    </row>
    <row r="238" spans="1:7" ht="18" hidden="1" customHeight="1" x14ac:dyDescent="0.2">
      <c r="A238" s="81" t="s">
        <v>118</v>
      </c>
      <c r="B238" s="97" t="s">
        <v>121</v>
      </c>
      <c r="C238" s="98">
        <v>51</v>
      </c>
      <c r="D238" s="99"/>
      <c r="E238" s="75">
        <v>0</v>
      </c>
      <c r="F238" s="76">
        <v>0</v>
      </c>
      <c r="G238" s="69"/>
    </row>
    <row r="239" spans="1:7" ht="18" hidden="1" customHeight="1" x14ac:dyDescent="0.2">
      <c r="A239" s="81" t="s">
        <v>118</v>
      </c>
      <c r="B239" s="97" t="s">
        <v>119</v>
      </c>
      <c r="C239" s="98">
        <v>59</v>
      </c>
      <c r="D239" s="99"/>
      <c r="E239" s="75">
        <v>0</v>
      </c>
      <c r="F239" s="76">
        <v>0</v>
      </c>
      <c r="G239" s="69"/>
    </row>
    <row r="240" spans="1:7" ht="18" hidden="1" customHeight="1" x14ac:dyDescent="0.2">
      <c r="A240" s="81" t="s">
        <v>118</v>
      </c>
      <c r="B240" s="97" t="s">
        <v>16</v>
      </c>
      <c r="C240" s="98">
        <v>52</v>
      </c>
      <c r="D240" s="99"/>
      <c r="E240" s="75">
        <v>0</v>
      </c>
      <c r="F240" s="76">
        <v>0</v>
      </c>
      <c r="G240" s="69"/>
    </row>
    <row r="241" spans="1:7" ht="18" hidden="1" customHeight="1" x14ac:dyDescent="0.2">
      <c r="A241" s="81" t="s">
        <v>118</v>
      </c>
      <c r="B241" s="97" t="s">
        <v>125</v>
      </c>
      <c r="C241" s="98">
        <v>27</v>
      </c>
      <c r="D241" s="99"/>
      <c r="E241" s="75">
        <v>0</v>
      </c>
      <c r="F241" s="76">
        <v>0</v>
      </c>
      <c r="G241" s="69"/>
    </row>
    <row r="242" spans="1:7" ht="18" hidden="1" customHeight="1" x14ac:dyDescent="0.2">
      <c r="A242" s="81" t="s">
        <v>118</v>
      </c>
      <c r="B242" s="97" t="s">
        <v>45</v>
      </c>
      <c r="C242" s="98">
        <v>57</v>
      </c>
      <c r="D242" s="99"/>
      <c r="E242" s="75">
        <v>0</v>
      </c>
      <c r="F242" s="76">
        <v>0</v>
      </c>
      <c r="G242" s="69"/>
    </row>
    <row r="243" spans="1:7" ht="18" hidden="1" customHeight="1" x14ac:dyDescent="0.2">
      <c r="A243" s="81" t="s">
        <v>118</v>
      </c>
      <c r="B243" s="97" t="s">
        <v>244</v>
      </c>
      <c r="C243" s="98">
        <v>77</v>
      </c>
      <c r="D243" s="99"/>
      <c r="E243" s="75">
        <v>0</v>
      </c>
      <c r="F243" s="76">
        <v>0</v>
      </c>
      <c r="G243" s="69"/>
    </row>
    <row r="244" spans="1:7" ht="18" hidden="1" customHeight="1" x14ac:dyDescent="0.2">
      <c r="A244" s="81" t="s">
        <v>118</v>
      </c>
      <c r="B244" s="97" t="s">
        <v>17</v>
      </c>
      <c r="C244" s="98">
        <v>81</v>
      </c>
      <c r="D244" s="99"/>
      <c r="E244" s="75">
        <v>0</v>
      </c>
      <c r="F244" s="76">
        <v>0</v>
      </c>
      <c r="G244" s="69"/>
    </row>
    <row r="245" spans="1:7" ht="18" hidden="1" customHeight="1" x14ac:dyDescent="0.2">
      <c r="A245" s="81" t="s">
        <v>118</v>
      </c>
      <c r="B245" s="97" t="s">
        <v>240</v>
      </c>
      <c r="C245" s="98">
        <v>76</v>
      </c>
      <c r="D245" s="99"/>
      <c r="E245" s="75">
        <v>0</v>
      </c>
      <c r="F245" s="76">
        <v>0</v>
      </c>
      <c r="G245" s="69"/>
    </row>
    <row r="246" spans="1:7" ht="18" hidden="1" customHeight="1" x14ac:dyDescent="0.2">
      <c r="A246" s="81" t="s">
        <v>118</v>
      </c>
      <c r="B246" s="97" t="s">
        <v>120</v>
      </c>
      <c r="C246" s="98">
        <v>51</v>
      </c>
      <c r="D246" s="99"/>
      <c r="E246" s="75">
        <v>0</v>
      </c>
      <c r="F246" s="76">
        <v>0</v>
      </c>
      <c r="G246" s="69"/>
    </row>
    <row r="247" spans="1:7" ht="18" hidden="1" customHeight="1" x14ac:dyDescent="0.2">
      <c r="A247" s="81" t="s">
        <v>126</v>
      </c>
      <c r="B247" s="97" t="s">
        <v>127</v>
      </c>
      <c r="C247" s="98">
        <v>63</v>
      </c>
      <c r="D247" s="99"/>
      <c r="E247" s="75">
        <v>0</v>
      </c>
      <c r="F247" s="76">
        <v>0</v>
      </c>
      <c r="G247" s="69"/>
    </row>
    <row r="248" spans="1:7" ht="18" hidden="1" customHeight="1" x14ac:dyDescent="0.2">
      <c r="A248" s="81" t="s">
        <v>186</v>
      </c>
      <c r="B248" s="97" t="s">
        <v>187</v>
      </c>
      <c r="C248" s="98">
        <v>38</v>
      </c>
      <c r="D248" s="99"/>
      <c r="E248" s="75">
        <v>0</v>
      </c>
      <c r="F248" s="76">
        <v>0</v>
      </c>
      <c r="G248" s="69"/>
    </row>
    <row r="249" spans="1:7" ht="18" hidden="1" customHeight="1" x14ac:dyDescent="0.2">
      <c r="A249" s="81" t="s">
        <v>128</v>
      </c>
      <c r="B249" s="97" t="s">
        <v>130</v>
      </c>
      <c r="C249" s="98">
        <v>81</v>
      </c>
      <c r="D249" s="99"/>
      <c r="E249" s="75">
        <v>0</v>
      </c>
      <c r="F249" s="76">
        <v>0</v>
      </c>
      <c r="G249" s="69"/>
    </row>
    <row r="250" spans="1:7" ht="18" hidden="1" customHeight="1" x14ac:dyDescent="0.2">
      <c r="A250" s="81" t="s">
        <v>128</v>
      </c>
      <c r="B250" s="97" t="s">
        <v>129</v>
      </c>
      <c r="C250" s="98">
        <v>56</v>
      </c>
      <c r="D250" s="99"/>
      <c r="E250" s="75">
        <v>0</v>
      </c>
      <c r="F250" s="76">
        <v>0</v>
      </c>
      <c r="G250" s="69"/>
    </row>
    <row r="251" spans="1:7" ht="18" hidden="1" customHeight="1" x14ac:dyDescent="0.2">
      <c r="A251" s="81" t="s">
        <v>311</v>
      </c>
      <c r="B251" s="97" t="s">
        <v>312</v>
      </c>
      <c r="C251" s="98">
        <v>76</v>
      </c>
      <c r="D251" s="99"/>
      <c r="E251" s="75">
        <v>0</v>
      </c>
      <c r="F251" s="76">
        <v>0</v>
      </c>
      <c r="G251" s="69"/>
    </row>
    <row r="252" spans="1:7" ht="18" hidden="1" customHeight="1" x14ac:dyDescent="0.2">
      <c r="A252" s="81" t="s">
        <v>238</v>
      </c>
      <c r="B252" s="97" t="s">
        <v>289</v>
      </c>
      <c r="C252" s="98">
        <v>83</v>
      </c>
      <c r="D252" s="99"/>
      <c r="E252" s="75">
        <v>0</v>
      </c>
      <c r="F252" s="76">
        <v>0</v>
      </c>
      <c r="G252" s="69"/>
    </row>
    <row r="253" spans="1:7" ht="18" hidden="1" customHeight="1" x14ac:dyDescent="0.2">
      <c r="A253" s="81" t="s">
        <v>185</v>
      </c>
      <c r="B253" s="80" t="s">
        <v>141</v>
      </c>
      <c r="C253" s="98">
        <v>83</v>
      </c>
      <c r="D253" s="96"/>
      <c r="E253" s="75">
        <v>0</v>
      </c>
      <c r="F253" s="76">
        <v>0</v>
      </c>
      <c r="G253" s="69"/>
    </row>
    <row r="254" spans="1:7" ht="18" hidden="1" customHeight="1" x14ac:dyDescent="0.2">
      <c r="A254" s="81" t="s">
        <v>185</v>
      </c>
      <c r="B254" s="97" t="s">
        <v>218</v>
      </c>
      <c r="C254" s="98">
        <v>56</v>
      </c>
      <c r="D254" s="99"/>
      <c r="E254" s="75">
        <v>0</v>
      </c>
      <c r="F254" s="76">
        <v>0</v>
      </c>
      <c r="G254" s="69"/>
    </row>
    <row r="255" spans="1:7" ht="18" hidden="1" customHeight="1" x14ac:dyDescent="0.2">
      <c r="A255" s="81" t="s">
        <v>134</v>
      </c>
      <c r="B255" s="97" t="s">
        <v>283</v>
      </c>
      <c r="C255" s="98">
        <v>51</v>
      </c>
      <c r="D255" s="99"/>
      <c r="E255" s="75">
        <v>0</v>
      </c>
      <c r="F255" s="76">
        <v>0</v>
      </c>
      <c r="G255" s="69"/>
    </row>
    <row r="256" spans="1:7" ht="18" hidden="1" customHeight="1" x14ac:dyDescent="0.2">
      <c r="A256" s="81" t="s">
        <v>134</v>
      </c>
      <c r="B256" s="80" t="s">
        <v>338</v>
      </c>
      <c r="C256" s="98">
        <v>92</v>
      </c>
      <c r="D256" s="96"/>
      <c r="E256" s="75">
        <v>0</v>
      </c>
      <c r="F256" s="76">
        <v>0</v>
      </c>
      <c r="G256" s="69"/>
    </row>
    <row r="257" spans="1:7" ht="18" hidden="1" customHeight="1" x14ac:dyDescent="0.2">
      <c r="A257" s="81" t="s">
        <v>138</v>
      </c>
      <c r="B257" s="97" t="s">
        <v>194</v>
      </c>
      <c r="C257" s="98">
        <v>82</v>
      </c>
      <c r="D257" s="99"/>
      <c r="E257" s="75">
        <v>0</v>
      </c>
      <c r="F257" s="76">
        <v>0</v>
      </c>
      <c r="G257" s="69"/>
    </row>
    <row r="258" spans="1:7" ht="18" hidden="1" customHeight="1" x14ac:dyDescent="0.2">
      <c r="A258" s="81" t="s">
        <v>138</v>
      </c>
      <c r="B258" s="97" t="s">
        <v>139</v>
      </c>
      <c r="C258" s="98">
        <v>56</v>
      </c>
      <c r="D258" s="99"/>
      <c r="E258" s="75">
        <v>0</v>
      </c>
      <c r="F258" s="76">
        <v>0</v>
      </c>
      <c r="G258" s="69"/>
    </row>
    <row r="259" spans="1:7" ht="18" hidden="1" customHeight="1" x14ac:dyDescent="0.2">
      <c r="A259" s="81" t="s">
        <v>192</v>
      </c>
      <c r="B259" s="97" t="s">
        <v>193</v>
      </c>
      <c r="C259" s="98">
        <v>62</v>
      </c>
      <c r="D259" s="99"/>
      <c r="E259" s="75">
        <v>0</v>
      </c>
      <c r="F259" s="76">
        <v>0</v>
      </c>
      <c r="G259" s="69"/>
    </row>
    <row r="260" spans="1:7" ht="18" hidden="1" customHeight="1" x14ac:dyDescent="0.2">
      <c r="A260" s="81" t="s">
        <v>142</v>
      </c>
      <c r="B260" s="97" t="s">
        <v>144</v>
      </c>
      <c r="C260" s="98">
        <v>60</v>
      </c>
      <c r="D260" s="99"/>
      <c r="E260" s="75">
        <v>0</v>
      </c>
      <c r="F260" s="76">
        <v>0</v>
      </c>
      <c r="G260" s="69"/>
    </row>
    <row r="261" spans="1:7" ht="18" hidden="1" customHeight="1" x14ac:dyDescent="0.2">
      <c r="A261" s="81" t="s">
        <v>142</v>
      </c>
      <c r="B261" s="97" t="s">
        <v>143</v>
      </c>
      <c r="C261" s="98">
        <v>44</v>
      </c>
      <c r="D261" s="99"/>
      <c r="E261" s="75">
        <v>0</v>
      </c>
      <c r="F261" s="76">
        <v>0</v>
      </c>
      <c r="G261" s="69"/>
    </row>
    <row r="262" spans="1:7" ht="18" hidden="1" customHeight="1" x14ac:dyDescent="0.2">
      <c r="A262" s="81" t="s">
        <v>142</v>
      </c>
      <c r="B262" s="97" t="s">
        <v>289</v>
      </c>
      <c r="C262" s="98">
        <v>89</v>
      </c>
      <c r="D262" s="99"/>
      <c r="E262" s="75">
        <v>0</v>
      </c>
      <c r="F262" s="76">
        <v>0</v>
      </c>
      <c r="G262" s="69"/>
    </row>
    <row r="263" spans="1:7" ht="18" hidden="1" customHeight="1" x14ac:dyDescent="0.2">
      <c r="A263" s="85" t="s">
        <v>308</v>
      </c>
      <c r="B263" s="97" t="s">
        <v>31</v>
      </c>
      <c r="C263" s="98">
        <v>82</v>
      </c>
      <c r="D263" s="100"/>
      <c r="E263" s="75">
        <v>0</v>
      </c>
      <c r="F263" s="76">
        <v>0</v>
      </c>
      <c r="G263" s="69"/>
    </row>
    <row r="264" spans="1:7" ht="18" hidden="1" customHeight="1" x14ac:dyDescent="0.2">
      <c r="A264" s="81" t="s">
        <v>260</v>
      </c>
      <c r="B264" s="97" t="s">
        <v>206</v>
      </c>
      <c r="C264" s="98">
        <v>74</v>
      </c>
      <c r="D264" s="99"/>
      <c r="E264" s="75">
        <v>0</v>
      </c>
      <c r="F264" s="76">
        <v>0</v>
      </c>
      <c r="G264" s="69"/>
    </row>
    <row r="265" spans="1:7" ht="18" hidden="1" customHeight="1" x14ac:dyDescent="0.2">
      <c r="A265" s="81" t="s">
        <v>145</v>
      </c>
      <c r="B265" s="97" t="s">
        <v>146</v>
      </c>
      <c r="C265" s="98">
        <v>43</v>
      </c>
      <c r="D265" s="99"/>
      <c r="E265" s="75">
        <v>0</v>
      </c>
      <c r="F265" s="76">
        <v>0</v>
      </c>
      <c r="G265" s="69"/>
    </row>
    <row r="266" spans="1:7" ht="18" hidden="1" customHeight="1" x14ac:dyDescent="0.2">
      <c r="A266" s="81" t="s">
        <v>248</v>
      </c>
      <c r="B266" s="97" t="s">
        <v>59</v>
      </c>
      <c r="C266" s="98">
        <v>73</v>
      </c>
      <c r="D266" s="99"/>
      <c r="E266" s="75">
        <v>0</v>
      </c>
      <c r="F266" s="76">
        <v>0</v>
      </c>
      <c r="G266" s="69"/>
    </row>
    <row r="267" spans="1:7" ht="18" hidden="1" customHeight="1" x14ac:dyDescent="0.2">
      <c r="A267" s="81" t="s">
        <v>247</v>
      </c>
      <c r="B267" s="97" t="s">
        <v>271</v>
      </c>
      <c r="C267" s="98">
        <v>73</v>
      </c>
      <c r="D267" s="99"/>
      <c r="E267" s="75">
        <v>0</v>
      </c>
      <c r="F267" s="76">
        <v>0</v>
      </c>
      <c r="G267" s="69"/>
    </row>
    <row r="268" spans="1:7" ht="18" hidden="1" customHeight="1" x14ac:dyDescent="0.2">
      <c r="A268" s="81" t="s">
        <v>147</v>
      </c>
      <c r="B268" s="80" t="s">
        <v>52</v>
      </c>
      <c r="C268" s="98">
        <v>55</v>
      </c>
      <c r="D268" s="96"/>
      <c r="E268" s="75">
        <v>0</v>
      </c>
      <c r="F268" s="76">
        <v>0</v>
      </c>
      <c r="G268" s="69"/>
    </row>
    <row r="269" spans="1:7" ht="18" hidden="1" customHeight="1" x14ac:dyDescent="0.2">
      <c r="A269" s="81" t="s">
        <v>147</v>
      </c>
      <c r="B269" s="97" t="s">
        <v>75</v>
      </c>
      <c r="C269" s="98">
        <v>63</v>
      </c>
      <c r="D269" s="99"/>
      <c r="E269" s="75">
        <v>0</v>
      </c>
      <c r="F269" s="76">
        <v>0</v>
      </c>
      <c r="G269" s="69"/>
    </row>
    <row r="270" spans="1:7" ht="18" hidden="1" customHeight="1" x14ac:dyDescent="0.2">
      <c r="A270" s="81" t="s">
        <v>148</v>
      </c>
      <c r="B270" s="97" t="s">
        <v>149</v>
      </c>
      <c r="C270" s="98">
        <v>53</v>
      </c>
      <c r="D270" s="99"/>
      <c r="E270" s="75">
        <v>0</v>
      </c>
      <c r="F270" s="76">
        <v>0</v>
      </c>
      <c r="G270" s="69"/>
    </row>
    <row r="271" spans="1:7" ht="18" hidden="1" customHeight="1" x14ac:dyDescent="0.2">
      <c r="A271" s="81" t="s">
        <v>150</v>
      </c>
      <c r="B271" s="97" t="s">
        <v>51</v>
      </c>
      <c r="C271" s="98">
        <v>69</v>
      </c>
      <c r="D271" s="99"/>
      <c r="E271" s="75">
        <v>0</v>
      </c>
      <c r="F271" s="76">
        <v>0</v>
      </c>
      <c r="G271" s="69"/>
    </row>
    <row r="272" spans="1:7" ht="18" hidden="1" customHeight="1" x14ac:dyDescent="0.2">
      <c r="A272" s="81" t="s">
        <v>235</v>
      </c>
      <c r="B272" s="97" t="s">
        <v>230</v>
      </c>
      <c r="C272" s="98">
        <v>83</v>
      </c>
      <c r="D272" s="99"/>
      <c r="E272" s="75">
        <v>0</v>
      </c>
      <c r="F272" s="76">
        <v>0</v>
      </c>
      <c r="G272" s="69"/>
    </row>
    <row r="273" spans="1:7" ht="18" hidden="1" customHeight="1" x14ac:dyDescent="0.2">
      <c r="A273" s="81" t="s">
        <v>353</v>
      </c>
      <c r="B273" s="97" t="s">
        <v>359</v>
      </c>
      <c r="C273" s="98">
        <v>64</v>
      </c>
      <c r="D273" s="99"/>
      <c r="E273" s="75">
        <v>0</v>
      </c>
      <c r="F273" s="76">
        <v>0</v>
      </c>
      <c r="G273" s="69"/>
    </row>
    <row r="274" spans="1:7" ht="18" hidden="1" customHeight="1" x14ac:dyDescent="0.2">
      <c r="A274" s="81" t="s">
        <v>353</v>
      </c>
      <c r="B274" s="97" t="s">
        <v>354</v>
      </c>
      <c r="C274" s="98">
        <v>69</v>
      </c>
      <c r="D274" s="99"/>
      <c r="E274" s="75">
        <v>0</v>
      </c>
      <c r="F274" s="76">
        <v>0</v>
      </c>
      <c r="G274" s="69"/>
    </row>
    <row r="275" spans="1:7" ht="18" hidden="1" customHeight="1" x14ac:dyDescent="0.2">
      <c r="A275" s="81" t="s">
        <v>353</v>
      </c>
      <c r="B275" s="97" t="s">
        <v>76</v>
      </c>
      <c r="C275" s="98">
        <v>60</v>
      </c>
      <c r="D275" s="99"/>
      <c r="E275" s="75">
        <v>0</v>
      </c>
      <c r="F275" s="76">
        <v>0</v>
      </c>
      <c r="G275" s="69"/>
    </row>
    <row r="276" spans="1:7" ht="18" hidden="1" customHeight="1" x14ac:dyDescent="0.2">
      <c r="A276" s="81" t="s">
        <v>326</v>
      </c>
      <c r="B276" s="97" t="s">
        <v>327</v>
      </c>
      <c r="C276" s="98">
        <v>90</v>
      </c>
      <c r="D276" s="99"/>
      <c r="E276" s="75">
        <v>0</v>
      </c>
      <c r="F276" s="76">
        <v>0</v>
      </c>
      <c r="G276" s="69"/>
    </row>
    <row r="277" spans="1:7" ht="18" hidden="1" customHeight="1" x14ac:dyDescent="0.2">
      <c r="A277" s="81" t="s">
        <v>215</v>
      </c>
      <c r="B277" s="97" t="s">
        <v>51</v>
      </c>
      <c r="C277" s="98">
        <v>68</v>
      </c>
      <c r="D277" s="99"/>
      <c r="E277" s="75">
        <v>0</v>
      </c>
      <c r="F277" s="76">
        <v>0</v>
      </c>
      <c r="G277" s="69"/>
    </row>
    <row r="278" spans="1:7" ht="18" hidden="1" customHeight="1" x14ac:dyDescent="0.2">
      <c r="A278" s="81" t="s">
        <v>215</v>
      </c>
      <c r="B278" s="97" t="s">
        <v>193</v>
      </c>
      <c r="C278" s="98">
        <v>58</v>
      </c>
      <c r="D278" s="99"/>
      <c r="E278" s="75">
        <v>0</v>
      </c>
      <c r="F278" s="76">
        <v>0</v>
      </c>
      <c r="G278" s="69"/>
    </row>
    <row r="279" spans="1:7" ht="18" hidden="1" customHeight="1" x14ac:dyDescent="0.2">
      <c r="A279" s="81" t="s">
        <v>228</v>
      </c>
      <c r="B279" s="97" t="s">
        <v>91</v>
      </c>
      <c r="C279" s="98">
        <v>87</v>
      </c>
      <c r="D279" s="99"/>
      <c r="E279" s="75">
        <v>0</v>
      </c>
      <c r="F279" s="76">
        <v>0</v>
      </c>
      <c r="G279" s="69"/>
    </row>
    <row r="280" spans="1:7" ht="18" hidden="1" customHeight="1" x14ac:dyDescent="0.2">
      <c r="A280" s="81" t="s">
        <v>154</v>
      </c>
      <c r="B280" s="97" t="s">
        <v>155</v>
      </c>
      <c r="C280" s="98">
        <v>47</v>
      </c>
      <c r="D280" s="99"/>
      <c r="E280" s="75">
        <v>0</v>
      </c>
      <c r="F280" s="76">
        <v>0</v>
      </c>
      <c r="G280" s="69"/>
    </row>
    <row r="281" spans="1:7" ht="18" hidden="1" customHeight="1" x14ac:dyDescent="0.2">
      <c r="A281" s="81" t="s">
        <v>154</v>
      </c>
      <c r="B281" s="97" t="s">
        <v>193</v>
      </c>
      <c r="C281" s="98">
        <v>85</v>
      </c>
      <c r="D281" s="99"/>
      <c r="E281" s="75">
        <v>0</v>
      </c>
      <c r="F281" s="76">
        <v>0</v>
      </c>
      <c r="G281" s="69"/>
    </row>
    <row r="282" spans="1:7" ht="18" hidden="1" customHeight="1" x14ac:dyDescent="0.2">
      <c r="A282" s="81" t="s">
        <v>156</v>
      </c>
      <c r="B282" s="97" t="s">
        <v>201</v>
      </c>
      <c r="C282" s="98">
        <v>87</v>
      </c>
      <c r="D282" s="99"/>
      <c r="E282" s="75">
        <v>0</v>
      </c>
      <c r="F282" s="76">
        <v>0</v>
      </c>
      <c r="G282" s="69"/>
    </row>
    <row r="283" spans="1:7" ht="18" hidden="1" customHeight="1" x14ac:dyDescent="0.2">
      <c r="A283" s="81" t="s">
        <v>156</v>
      </c>
      <c r="B283" s="97" t="s">
        <v>257</v>
      </c>
      <c r="C283" s="98">
        <v>58</v>
      </c>
      <c r="D283" s="99"/>
      <c r="E283" s="75">
        <v>0</v>
      </c>
      <c r="F283" s="76">
        <v>0</v>
      </c>
      <c r="G283" s="69"/>
    </row>
    <row r="284" spans="1:7" ht="18" hidden="1" customHeight="1" x14ac:dyDescent="0.2">
      <c r="A284" s="81" t="s">
        <v>156</v>
      </c>
      <c r="B284" s="97" t="s">
        <v>182</v>
      </c>
      <c r="C284" s="98">
        <v>62</v>
      </c>
      <c r="D284" s="99"/>
      <c r="E284" s="75">
        <v>0</v>
      </c>
      <c r="F284" s="76">
        <v>0</v>
      </c>
      <c r="G284" s="69"/>
    </row>
    <row r="285" spans="1:7" ht="18" hidden="1" customHeight="1" x14ac:dyDescent="0.2">
      <c r="A285" s="81" t="s">
        <v>156</v>
      </c>
      <c r="B285" s="97" t="s">
        <v>333</v>
      </c>
      <c r="C285" s="98">
        <v>91</v>
      </c>
      <c r="D285" s="99"/>
      <c r="E285" s="75">
        <v>0</v>
      </c>
      <c r="F285" s="76">
        <v>0</v>
      </c>
      <c r="G285" s="69"/>
    </row>
    <row r="286" spans="1:7" ht="18" hidden="1" customHeight="1" x14ac:dyDescent="0.2">
      <c r="A286" s="81" t="s">
        <v>158</v>
      </c>
      <c r="B286" s="97" t="s">
        <v>146</v>
      </c>
      <c r="C286" s="98">
        <v>47</v>
      </c>
      <c r="D286" s="99"/>
      <c r="E286" s="75">
        <v>0</v>
      </c>
      <c r="F286" s="76">
        <v>0</v>
      </c>
      <c r="G286" s="69"/>
    </row>
    <row r="287" spans="1:7" ht="18" hidden="1" customHeight="1" x14ac:dyDescent="0.2">
      <c r="A287" s="81" t="s">
        <v>417</v>
      </c>
      <c r="B287" s="97" t="s">
        <v>343</v>
      </c>
      <c r="C287" s="98">
        <v>84</v>
      </c>
      <c r="D287" s="99"/>
      <c r="E287" s="75">
        <v>0</v>
      </c>
      <c r="F287" s="76">
        <v>0</v>
      </c>
      <c r="G287" s="69"/>
    </row>
    <row r="288" spans="1:7" ht="18" hidden="1" customHeight="1" x14ac:dyDescent="0.2">
      <c r="A288" s="81" t="s">
        <v>159</v>
      </c>
      <c r="B288" s="97" t="s">
        <v>160</v>
      </c>
      <c r="C288" s="98">
        <v>54</v>
      </c>
      <c r="D288" s="99"/>
      <c r="E288" s="75">
        <v>0</v>
      </c>
      <c r="F288" s="76">
        <v>0</v>
      </c>
      <c r="G288" s="69"/>
    </row>
    <row r="289" spans="1:7" ht="18" hidden="1" customHeight="1" x14ac:dyDescent="0.2">
      <c r="A289" s="81" t="s">
        <v>161</v>
      </c>
      <c r="B289" s="97" t="s">
        <v>8</v>
      </c>
      <c r="C289" s="98">
        <v>60</v>
      </c>
      <c r="D289" s="99"/>
      <c r="E289" s="75">
        <v>0</v>
      </c>
      <c r="F289" s="76">
        <v>0</v>
      </c>
      <c r="G289" s="69"/>
    </row>
    <row r="290" spans="1:7" ht="18" hidden="1" customHeight="1" x14ac:dyDescent="0.2">
      <c r="A290" s="81" t="s">
        <v>161</v>
      </c>
      <c r="B290" s="80" t="s">
        <v>341</v>
      </c>
      <c r="C290" s="82">
        <v>84</v>
      </c>
      <c r="D290" s="96"/>
      <c r="E290" s="75">
        <v>0</v>
      </c>
      <c r="F290" s="76">
        <v>0</v>
      </c>
      <c r="G290" s="69"/>
    </row>
    <row r="291" spans="1:7" ht="18" hidden="1" customHeight="1" x14ac:dyDescent="0.2">
      <c r="A291" s="81" t="s">
        <v>270</v>
      </c>
      <c r="B291" s="80" t="s">
        <v>216</v>
      </c>
      <c r="C291" s="82">
        <v>84</v>
      </c>
      <c r="D291" s="96"/>
      <c r="E291" s="75">
        <v>0</v>
      </c>
      <c r="F291" s="76">
        <v>0</v>
      </c>
      <c r="G291" s="69"/>
    </row>
    <row r="292" spans="1:7" ht="18" hidden="1" customHeight="1" x14ac:dyDescent="0.2">
      <c r="A292" s="81" t="s">
        <v>162</v>
      </c>
      <c r="B292" s="80" t="s">
        <v>80</v>
      </c>
      <c r="C292" s="82">
        <v>63</v>
      </c>
      <c r="D292" s="96"/>
      <c r="E292" s="75">
        <v>0</v>
      </c>
      <c r="F292" s="76">
        <v>0</v>
      </c>
      <c r="G292" s="69"/>
    </row>
    <row r="293" spans="1:7" ht="18" hidden="1" customHeight="1" x14ac:dyDescent="0.2">
      <c r="A293" s="81" t="s">
        <v>163</v>
      </c>
      <c r="B293" s="97" t="s">
        <v>36</v>
      </c>
      <c r="C293" s="98">
        <v>62</v>
      </c>
      <c r="D293" s="99"/>
      <c r="E293" s="75">
        <v>0</v>
      </c>
      <c r="F293" s="76">
        <v>0</v>
      </c>
      <c r="G293" s="69"/>
    </row>
    <row r="294" spans="1:7" ht="18" hidden="1" customHeight="1" x14ac:dyDescent="0.2">
      <c r="A294" s="81" t="s">
        <v>164</v>
      </c>
      <c r="B294" s="97" t="s">
        <v>166</v>
      </c>
      <c r="C294" s="98">
        <v>46</v>
      </c>
      <c r="D294" s="99"/>
      <c r="E294" s="75">
        <v>0</v>
      </c>
      <c r="F294" s="76">
        <v>0</v>
      </c>
      <c r="G294" s="69"/>
    </row>
    <row r="295" spans="1:7" ht="18" hidden="1" customHeight="1" x14ac:dyDescent="0.2">
      <c r="A295" s="81" t="s">
        <v>190</v>
      </c>
      <c r="B295" s="97" t="s">
        <v>208</v>
      </c>
      <c r="C295" s="98">
        <v>50</v>
      </c>
      <c r="D295" s="99"/>
      <c r="E295" s="75">
        <v>0</v>
      </c>
      <c r="F295" s="76">
        <v>0</v>
      </c>
      <c r="G295" s="69"/>
    </row>
    <row r="296" spans="1:7" ht="18" hidden="1" customHeight="1" x14ac:dyDescent="0.2">
      <c r="A296" s="81" t="s">
        <v>190</v>
      </c>
      <c r="B296" s="97" t="s">
        <v>11</v>
      </c>
      <c r="C296" s="98">
        <v>52</v>
      </c>
      <c r="D296" s="99"/>
      <c r="E296" s="75">
        <v>0</v>
      </c>
      <c r="F296" s="76">
        <v>0</v>
      </c>
      <c r="G296" s="69"/>
    </row>
    <row r="297" spans="1:7" ht="18" hidden="1" customHeight="1" x14ac:dyDescent="0.2">
      <c r="A297" s="81" t="s">
        <v>190</v>
      </c>
      <c r="B297" s="97" t="s">
        <v>267</v>
      </c>
      <c r="C297" s="98">
        <v>86</v>
      </c>
      <c r="D297" s="99"/>
      <c r="E297" s="75">
        <v>0</v>
      </c>
      <c r="F297" s="76">
        <v>0</v>
      </c>
      <c r="G297" s="69"/>
    </row>
    <row r="298" spans="1:7" ht="18" hidden="1" customHeight="1" x14ac:dyDescent="0.2">
      <c r="A298" s="81" t="s">
        <v>167</v>
      </c>
      <c r="B298" s="97" t="s">
        <v>168</v>
      </c>
      <c r="C298" s="82">
        <v>62</v>
      </c>
      <c r="D298" s="99"/>
      <c r="E298" s="75">
        <v>0</v>
      </c>
      <c r="F298" s="76">
        <v>0</v>
      </c>
      <c r="G298" s="69"/>
    </row>
    <row r="299" spans="1:7" ht="18" hidden="1" customHeight="1" x14ac:dyDescent="0.2">
      <c r="A299" s="81" t="s">
        <v>169</v>
      </c>
      <c r="B299" s="80" t="s">
        <v>170</v>
      </c>
      <c r="C299" s="101">
        <v>62</v>
      </c>
      <c r="D299" s="102"/>
      <c r="E299" s="75">
        <v>0</v>
      </c>
      <c r="F299" s="76">
        <v>0</v>
      </c>
      <c r="G299" s="69"/>
    </row>
    <row r="300" spans="1:7" ht="18" hidden="1" customHeight="1" x14ac:dyDescent="0.2">
      <c r="A300" s="81" t="s">
        <v>171</v>
      </c>
      <c r="B300" s="80" t="s">
        <v>53</v>
      </c>
      <c r="C300" s="101">
        <v>54</v>
      </c>
      <c r="D300" s="102"/>
      <c r="E300" s="75">
        <v>0</v>
      </c>
      <c r="F300" s="76">
        <v>0</v>
      </c>
      <c r="G300" s="69"/>
    </row>
    <row r="301" spans="1:7" ht="18" hidden="1" customHeight="1" x14ac:dyDescent="0.2">
      <c r="A301" s="81" t="s">
        <v>243</v>
      </c>
      <c r="B301" s="80" t="s">
        <v>242</v>
      </c>
      <c r="C301" s="82">
        <v>76</v>
      </c>
      <c r="D301" s="96"/>
      <c r="E301" s="75">
        <v>0</v>
      </c>
      <c r="F301" s="76">
        <v>0</v>
      </c>
      <c r="G301" s="69"/>
    </row>
    <row r="302" spans="1:7" ht="18" hidden="1" customHeight="1" x14ac:dyDescent="0.2">
      <c r="A302" s="103" t="s">
        <v>172</v>
      </c>
      <c r="B302" s="97" t="s">
        <v>15</v>
      </c>
      <c r="C302" s="98">
        <v>68</v>
      </c>
      <c r="D302" s="99"/>
      <c r="E302" s="75">
        <v>0</v>
      </c>
      <c r="F302" s="76">
        <v>0</v>
      </c>
      <c r="G302" s="69"/>
    </row>
    <row r="303" spans="1:7" ht="18" hidden="1" customHeight="1" x14ac:dyDescent="0.2">
      <c r="A303" s="81" t="s">
        <v>173</v>
      </c>
      <c r="B303" s="97" t="s">
        <v>36</v>
      </c>
      <c r="C303" s="98">
        <v>58</v>
      </c>
      <c r="D303" s="99"/>
      <c r="E303" s="75">
        <v>0</v>
      </c>
      <c r="F303" s="76">
        <v>0</v>
      </c>
      <c r="G303" s="69"/>
    </row>
    <row r="304" spans="1:7" ht="18" hidden="1" customHeight="1" x14ac:dyDescent="0.2">
      <c r="A304" s="81" t="s">
        <v>286</v>
      </c>
      <c r="B304" s="97" t="s">
        <v>221</v>
      </c>
      <c r="C304" s="98">
        <v>58</v>
      </c>
      <c r="D304" s="99"/>
      <c r="E304" s="75">
        <v>0</v>
      </c>
      <c r="F304" s="76">
        <v>0</v>
      </c>
      <c r="G304" s="69"/>
    </row>
    <row r="305" spans="1:7" ht="18" hidden="1" customHeight="1" x14ac:dyDescent="0.2">
      <c r="A305" s="104" t="s">
        <v>174</v>
      </c>
      <c r="B305" s="97" t="s">
        <v>99</v>
      </c>
      <c r="C305" s="105">
        <v>62</v>
      </c>
      <c r="D305" s="96"/>
      <c r="E305" s="75">
        <v>0</v>
      </c>
      <c r="F305" s="76">
        <v>0</v>
      </c>
      <c r="G305" s="69"/>
    </row>
    <row r="306" spans="1:7" ht="18" hidden="1" customHeight="1" x14ac:dyDescent="0.2">
      <c r="A306" s="81" t="s">
        <v>174</v>
      </c>
      <c r="B306" s="80" t="s">
        <v>175</v>
      </c>
      <c r="C306" s="82">
        <v>62</v>
      </c>
      <c r="D306" s="96"/>
      <c r="E306" s="75">
        <v>0</v>
      </c>
      <c r="F306" s="76">
        <v>0</v>
      </c>
      <c r="G306" s="69"/>
    </row>
    <row r="307" spans="1:7" ht="18" hidden="1" customHeight="1" x14ac:dyDescent="0.2">
      <c r="A307" s="81" t="s">
        <v>176</v>
      </c>
      <c r="B307" s="80" t="s">
        <v>29</v>
      </c>
      <c r="C307" s="82">
        <v>66</v>
      </c>
      <c r="D307" s="96"/>
      <c r="E307" s="75">
        <v>0</v>
      </c>
      <c r="F307" s="76">
        <v>0</v>
      </c>
      <c r="G307" s="69"/>
    </row>
    <row r="308" spans="1:7" ht="18" hidden="1" customHeight="1" x14ac:dyDescent="0.2">
      <c r="A308" s="103" t="s">
        <v>177</v>
      </c>
      <c r="B308" s="97" t="s">
        <v>178</v>
      </c>
      <c r="C308" s="98">
        <v>63</v>
      </c>
      <c r="D308" s="99"/>
      <c r="E308" s="75">
        <v>0</v>
      </c>
      <c r="F308" s="76">
        <v>0</v>
      </c>
      <c r="G308" s="69"/>
    </row>
    <row r="309" spans="1:7" ht="18" hidden="1" customHeight="1" x14ac:dyDescent="0.2">
      <c r="A309" s="81" t="s">
        <v>179</v>
      </c>
      <c r="B309" s="97" t="s">
        <v>180</v>
      </c>
      <c r="C309" s="98">
        <v>56</v>
      </c>
      <c r="D309" s="99"/>
      <c r="E309" s="75">
        <v>0</v>
      </c>
      <c r="F309" s="76">
        <v>0</v>
      </c>
      <c r="G309" s="69"/>
    </row>
    <row r="310" spans="1:7" ht="18" hidden="1" customHeight="1" x14ac:dyDescent="0.2">
      <c r="A310" s="81" t="s">
        <v>179</v>
      </c>
      <c r="B310" s="97" t="s">
        <v>52</v>
      </c>
      <c r="C310" s="98">
        <v>63</v>
      </c>
      <c r="D310" s="99"/>
      <c r="E310" s="75">
        <v>0</v>
      </c>
      <c r="F310" s="76">
        <v>0</v>
      </c>
      <c r="G310" s="69"/>
    </row>
    <row r="311" spans="1:7" ht="18" hidden="1" customHeight="1" x14ac:dyDescent="0.2">
      <c r="A311" s="81" t="s">
        <v>179</v>
      </c>
      <c r="B311" s="97" t="s">
        <v>182</v>
      </c>
      <c r="C311" s="98">
        <v>64</v>
      </c>
      <c r="D311" s="99"/>
      <c r="E311" s="75">
        <v>0</v>
      </c>
      <c r="F311" s="76">
        <v>0</v>
      </c>
      <c r="G311" s="69"/>
    </row>
    <row r="312" spans="1:7" ht="18" hidden="1" customHeight="1" x14ac:dyDescent="0.2">
      <c r="A312" s="89" t="s">
        <v>183</v>
      </c>
      <c r="B312" s="94" t="s">
        <v>165</v>
      </c>
      <c r="C312" s="107">
        <v>54</v>
      </c>
      <c r="D312" s="106"/>
      <c r="E312" s="75">
        <v>0</v>
      </c>
      <c r="F312" s="76">
        <v>0</v>
      </c>
      <c r="G312" s="69"/>
    </row>
    <row r="313" spans="1:7" ht="18" hidden="1" customHeight="1" x14ac:dyDescent="0.2">
      <c r="A313" s="104" t="s">
        <v>295</v>
      </c>
      <c r="B313" s="128" t="s">
        <v>294</v>
      </c>
      <c r="C313" s="129">
        <v>84</v>
      </c>
      <c r="D313" s="96"/>
      <c r="E313" s="75">
        <v>0</v>
      </c>
      <c r="F313" s="76">
        <v>0</v>
      </c>
      <c r="G313" s="69"/>
    </row>
    <row r="314" spans="1:7" ht="18" customHeight="1" x14ac:dyDescent="0.2">
      <c r="A314" s="72"/>
      <c r="B314" s="108"/>
      <c r="C314" s="109"/>
      <c r="D314" s="110"/>
      <c r="E314" s="75">
        <v>0</v>
      </c>
      <c r="F314" s="76">
        <v>0</v>
      </c>
      <c r="G314" s="69"/>
    </row>
    <row r="315" spans="1:7" ht="18" customHeight="1" x14ac:dyDescent="0.2">
      <c r="A315" s="72"/>
      <c r="B315" s="73"/>
      <c r="C315" s="74"/>
      <c r="D315" s="110"/>
      <c r="E315" s="75">
        <v>0</v>
      </c>
      <c r="F315" s="76">
        <v>0</v>
      </c>
    </row>
    <row r="316" spans="1:7" ht="18" customHeight="1" x14ac:dyDescent="0.2">
      <c r="A316" s="72" t="s">
        <v>306</v>
      </c>
      <c r="B316" s="113"/>
      <c r="C316" s="114"/>
      <c r="D316" s="115"/>
      <c r="E316" s="75">
        <v>1</v>
      </c>
      <c r="F316" s="76">
        <v>0</v>
      </c>
    </row>
    <row r="317" spans="1:7" ht="18" customHeight="1" x14ac:dyDescent="0.2">
      <c r="A317" s="72"/>
      <c r="B317" s="113"/>
      <c r="C317" s="114"/>
      <c r="D317" s="116"/>
      <c r="E317" s="75">
        <v>0</v>
      </c>
      <c r="F317" s="76">
        <v>0</v>
      </c>
    </row>
    <row r="318" spans="1:7" ht="18" customHeight="1" x14ac:dyDescent="0.25">
      <c r="A318" s="117"/>
      <c r="B318" s="113"/>
      <c r="C318" s="114"/>
      <c r="D318" s="116"/>
      <c r="E318" s="75">
        <v>0</v>
      </c>
      <c r="F318" s="76">
        <v>0</v>
      </c>
    </row>
    <row r="319" spans="1:7" ht="18" customHeight="1" thickBot="1" x14ac:dyDescent="0.25">
      <c r="A319" s="118"/>
      <c r="B319" s="113"/>
      <c r="C319" s="114"/>
      <c r="D319" s="116"/>
      <c r="E319" s="119">
        <v>0</v>
      </c>
      <c r="F319" s="120">
        <v>0</v>
      </c>
    </row>
    <row r="320" spans="1:7" s="125" customFormat="1" ht="36.75" customHeight="1" thickBot="1" x14ac:dyDescent="0.25">
      <c r="A320" s="121" t="s">
        <v>4</v>
      </c>
      <c r="B320" s="122"/>
      <c r="C320" s="122"/>
      <c r="D320" s="122"/>
      <c r="E320" s="123">
        <f t="shared" ref="E320:F320" si="0">SUM(E5:E319)</f>
        <v>115</v>
      </c>
      <c r="F320" s="123">
        <f t="shared" si="0"/>
        <v>99</v>
      </c>
      <c r="G320" s="124"/>
    </row>
    <row r="321" spans="5:6" x14ac:dyDescent="0.2">
      <c r="E321" s="112"/>
      <c r="F321" s="112"/>
    </row>
  </sheetData>
  <sortState ref="A5:T121">
    <sortCondition ref="A5"/>
  </sortState>
  <mergeCells count="5">
    <mergeCell ref="A1:A4"/>
    <mergeCell ref="B1:B4"/>
    <mergeCell ref="C1:C4"/>
    <mergeCell ref="E2:E4"/>
    <mergeCell ref="F2:F4"/>
  </mergeCells>
  <pageMargins left="0.59055118110236227" right="0.59055118110236227" top="0.98425196850393704" bottom="0.98425196850393704" header="0.51181102362204722" footer="0.51181102362204722"/>
  <pageSetup paperSize="9" scale="60" orientation="landscape" horizontalDpi="300" verticalDpi="300" r:id="rId1"/>
  <headerFooter alignWithMargins="0">
    <oddHeader>&amp;C&amp;"Arial,Gras"&amp;18Tir à la Pince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7"/>
  <sheetViews>
    <sheetView zoomScale="75" zoomScaleNormal="100" workbookViewId="0">
      <selection activeCell="M8" sqref="M8"/>
    </sheetView>
  </sheetViews>
  <sheetFormatPr baseColWidth="10" defaultRowHeight="12.75" outlineLevelRow="1" x14ac:dyDescent="0.2"/>
  <cols>
    <col min="1" max="1" width="32.140625" style="126" bestFit="1" customWidth="1"/>
    <col min="2" max="2" width="17.85546875" style="126" bestFit="1" customWidth="1"/>
    <col min="3" max="3" width="18.42578125" style="112" bestFit="1" customWidth="1"/>
    <col min="4" max="4" width="39.5703125" style="126" hidden="1" customWidth="1"/>
    <col min="5" max="5" width="16" style="126" bestFit="1" customWidth="1"/>
    <col min="6" max="6" width="22.42578125" style="126" bestFit="1" customWidth="1"/>
    <col min="7" max="7" width="11.42578125" style="112"/>
    <col min="243" max="243" width="18.7109375" customWidth="1"/>
    <col min="244" max="244" width="16.140625" bestFit="1" customWidth="1"/>
    <col min="245" max="245" width="7.140625" bestFit="1" customWidth="1"/>
    <col min="246" max="246" width="0" hidden="1" customWidth="1"/>
    <col min="247" max="247" width="23.28515625" customWidth="1"/>
    <col min="248" max="248" width="7.85546875" bestFit="1" customWidth="1"/>
    <col min="249" max="249" width="29.28515625" customWidth="1"/>
    <col min="250" max="250" width="5.7109375" customWidth="1"/>
    <col min="251" max="251" width="5.5703125" customWidth="1"/>
    <col min="252" max="252" width="13.7109375" customWidth="1"/>
    <col min="253" max="253" width="7.7109375" customWidth="1"/>
    <col min="254" max="254" width="12" customWidth="1"/>
    <col min="255" max="255" width="9.7109375" customWidth="1"/>
    <col min="256" max="256" width="14.140625" bestFit="1" customWidth="1"/>
    <col min="257" max="257" width="11.7109375" bestFit="1" customWidth="1"/>
    <col min="258" max="261" width="8.140625" customWidth="1"/>
    <col min="262" max="262" width="7.42578125" customWidth="1"/>
    <col min="499" max="499" width="18.7109375" customWidth="1"/>
    <col min="500" max="500" width="16.140625" bestFit="1" customWidth="1"/>
    <col min="501" max="501" width="7.140625" bestFit="1" customWidth="1"/>
    <col min="502" max="502" width="0" hidden="1" customWidth="1"/>
    <col min="503" max="503" width="23.28515625" customWidth="1"/>
    <col min="504" max="504" width="7.85546875" bestFit="1" customWidth="1"/>
    <col min="505" max="505" width="29.28515625" customWidth="1"/>
    <col min="506" max="506" width="5.7109375" customWidth="1"/>
    <col min="507" max="507" width="5.5703125" customWidth="1"/>
    <col min="508" max="508" width="13.7109375" customWidth="1"/>
    <col min="509" max="509" width="7.7109375" customWidth="1"/>
    <col min="510" max="510" width="12" customWidth="1"/>
    <col min="511" max="511" width="9.7109375" customWidth="1"/>
    <col min="512" max="512" width="14.140625" bestFit="1" customWidth="1"/>
    <col min="513" max="513" width="11.7109375" bestFit="1" customWidth="1"/>
    <col min="514" max="517" width="8.140625" customWidth="1"/>
    <col min="518" max="518" width="7.42578125" customWidth="1"/>
    <col min="755" max="755" width="18.7109375" customWidth="1"/>
    <col min="756" max="756" width="16.140625" bestFit="1" customWidth="1"/>
    <col min="757" max="757" width="7.140625" bestFit="1" customWidth="1"/>
    <col min="758" max="758" width="0" hidden="1" customWidth="1"/>
    <col min="759" max="759" width="23.28515625" customWidth="1"/>
    <col min="760" max="760" width="7.85546875" bestFit="1" customWidth="1"/>
    <col min="761" max="761" width="29.28515625" customWidth="1"/>
    <col min="762" max="762" width="5.7109375" customWidth="1"/>
    <col min="763" max="763" width="5.5703125" customWidth="1"/>
    <col min="764" max="764" width="13.7109375" customWidth="1"/>
    <col min="765" max="765" width="7.7109375" customWidth="1"/>
    <col min="766" max="766" width="12" customWidth="1"/>
    <col min="767" max="767" width="9.7109375" customWidth="1"/>
    <col min="768" max="768" width="14.140625" bestFit="1" customWidth="1"/>
    <col min="769" max="769" width="11.7109375" bestFit="1" customWidth="1"/>
    <col min="770" max="773" width="8.140625" customWidth="1"/>
    <col min="774" max="774" width="7.42578125" customWidth="1"/>
    <col min="1011" max="1011" width="18.7109375" customWidth="1"/>
    <col min="1012" max="1012" width="16.140625" bestFit="1" customWidth="1"/>
    <col min="1013" max="1013" width="7.140625" bestFit="1" customWidth="1"/>
    <col min="1014" max="1014" width="0" hidden="1" customWidth="1"/>
    <col min="1015" max="1015" width="23.28515625" customWidth="1"/>
    <col min="1016" max="1016" width="7.85546875" bestFit="1" customWidth="1"/>
    <col min="1017" max="1017" width="29.28515625" customWidth="1"/>
    <col min="1018" max="1018" width="5.7109375" customWidth="1"/>
    <col min="1019" max="1019" width="5.5703125" customWidth="1"/>
    <col min="1020" max="1020" width="13.7109375" customWidth="1"/>
    <col min="1021" max="1021" width="7.7109375" customWidth="1"/>
    <col min="1022" max="1022" width="12" customWidth="1"/>
    <col min="1023" max="1023" width="9.7109375" customWidth="1"/>
    <col min="1024" max="1024" width="14.140625" bestFit="1" customWidth="1"/>
    <col min="1025" max="1025" width="11.7109375" bestFit="1" customWidth="1"/>
    <col min="1026" max="1029" width="8.140625" customWidth="1"/>
    <col min="1030" max="1030" width="7.42578125" customWidth="1"/>
    <col min="1267" max="1267" width="18.7109375" customWidth="1"/>
    <col min="1268" max="1268" width="16.140625" bestFit="1" customWidth="1"/>
    <col min="1269" max="1269" width="7.140625" bestFit="1" customWidth="1"/>
    <col min="1270" max="1270" width="0" hidden="1" customWidth="1"/>
    <col min="1271" max="1271" width="23.28515625" customWidth="1"/>
    <col min="1272" max="1272" width="7.85546875" bestFit="1" customWidth="1"/>
    <col min="1273" max="1273" width="29.28515625" customWidth="1"/>
    <col min="1274" max="1274" width="5.7109375" customWidth="1"/>
    <col min="1275" max="1275" width="5.5703125" customWidth="1"/>
    <col min="1276" max="1276" width="13.7109375" customWidth="1"/>
    <col min="1277" max="1277" width="7.7109375" customWidth="1"/>
    <col min="1278" max="1278" width="12" customWidth="1"/>
    <col min="1279" max="1279" width="9.7109375" customWidth="1"/>
    <col min="1280" max="1280" width="14.140625" bestFit="1" customWidth="1"/>
    <col min="1281" max="1281" width="11.7109375" bestFit="1" customWidth="1"/>
    <col min="1282" max="1285" width="8.140625" customWidth="1"/>
    <col min="1286" max="1286" width="7.42578125" customWidth="1"/>
    <col min="1523" max="1523" width="18.7109375" customWidth="1"/>
    <col min="1524" max="1524" width="16.140625" bestFit="1" customWidth="1"/>
    <col min="1525" max="1525" width="7.140625" bestFit="1" customWidth="1"/>
    <col min="1526" max="1526" width="0" hidden="1" customWidth="1"/>
    <col min="1527" max="1527" width="23.28515625" customWidth="1"/>
    <col min="1528" max="1528" width="7.85546875" bestFit="1" customWidth="1"/>
    <col min="1529" max="1529" width="29.28515625" customWidth="1"/>
    <col min="1530" max="1530" width="5.7109375" customWidth="1"/>
    <col min="1531" max="1531" width="5.5703125" customWidth="1"/>
    <col min="1532" max="1532" width="13.7109375" customWidth="1"/>
    <col min="1533" max="1533" width="7.7109375" customWidth="1"/>
    <col min="1534" max="1534" width="12" customWidth="1"/>
    <col min="1535" max="1535" width="9.7109375" customWidth="1"/>
    <col min="1536" max="1536" width="14.140625" bestFit="1" customWidth="1"/>
    <col min="1537" max="1537" width="11.7109375" bestFit="1" customWidth="1"/>
    <col min="1538" max="1541" width="8.140625" customWidth="1"/>
    <col min="1542" max="1542" width="7.42578125" customWidth="1"/>
    <col min="1779" max="1779" width="18.7109375" customWidth="1"/>
    <col min="1780" max="1780" width="16.140625" bestFit="1" customWidth="1"/>
    <col min="1781" max="1781" width="7.140625" bestFit="1" customWidth="1"/>
    <col min="1782" max="1782" width="0" hidden="1" customWidth="1"/>
    <col min="1783" max="1783" width="23.28515625" customWidth="1"/>
    <col min="1784" max="1784" width="7.85546875" bestFit="1" customWidth="1"/>
    <col min="1785" max="1785" width="29.28515625" customWidth="1"/>
    <col min="1786" max="1786" width="5.7109375" customWidth="1"/>
    <col min="1787" max="1787" width="5.5703125" customWidth="1"/>
    <col min="1788" max="1788" width="13.7109375" customWidth="1"/>
    <col min="1789" max="1789" width="7.7109375" customWidth="1"/>
    <col min="1790" max="1790" width="12" customWidth="1"/>
    <col min="1791" max="1791" width="9.7109375" customWidth="1"/>
    <col min="1792" max="1792" width="14.140625" bestFit="1" customWidth="1"/>
    <col min="1793" max="1793" width="11.7109375" bestFit="1" customWidth="1"/>
    <col min="1794" max="1797" width="8.140625" customWidth="1"/>
    <col min="1798" max="1798" width="7.42578125" customWidth="1"/>
    <col min="2035" max="2035" width="18.7109375" customWidth="1"/>
    <col min="2036" max="2036" width="16.140625" bestFit="1" customWidth="1"/>
    <col min="2037" max="2037" width="7.140625" bestFit="1" customWidth="1"/>
    <col min="2038" max="2038" width="0" hidden="1" customWidth="1"/>
    <col min="2039" max="2039" width="23.28515625" customWidth="1"/>
    <col min="2040" max="2040" width="7.85546875" bestFit="1" customWidth="1"/>
    <col min="2041" max="2041" width="29.28515625" customWidth="1"/>
    <col min="2042" max="2042" width="5.7109375" customWidth="1"/>
    <col min="2043" max="2043" width="5.5703125" customWidth="1"/>
    <col min="2044" max="2044" width="13.7109375" customWidth="1"/>
    <col min="2045" max="2045" width="7.7109375" customWidth="1"/>
    <col min="2046" max="2046" width="12" customWidth="1"/>
    <col min="2047" max="2047" width="9.7109375" customWidth="1"/>
    <col min="2048" max="2048" width="14.140625" bestFit="1" customWidth="1"/>
    <col min="2049" max="2049" width="11.7109375" bestFit="1" customWidth="1"/>
    <col min="2050" max="2053" width="8.140625" customWidth="1"/>
    <col min="2054" max="2054" width="7.42578125" customWidth="1"/>
    <col min="2291" max="2291" width="18.7109375" customWidth="1"/>
    <col min="2292" max="2292" width="16.140625" bestFit="1" customWidth="1"/>
    <col min="2293" max="2293" width="7.140625" bestFit="1" customWidth="1"/>
    <col min="2294" max="2294" width="0" hidden="1" customWidth="1"/>
    <col min="2295" max="2295" width="23.28515625" customWidth="1"/>
    <col min="2296" max="2296" width="7.85546875" bestFit="1" customWidth="1"/>
    <col min="2297" max="2297" width="29.28515625" customWidth="1"/>
    <col min="2298" max="2298" width="5.7109375" customWidth="1"/>
    <col min="2299" max="2299" width="5.5703125" customWidth="1"/>
    <col min="2300" max="2300" width="13.7109375" customWidth="1"/>
    <col min="2301" max="2301" width="7.7109375" customWidth="1"/>
    <col min="2302" max="2302" width="12" customWidth="1"/>
    <col min="2303" max="2303" width="9.7109375" customWidth="1"/>
    <col min="2304" max="2304" width="14.140625" bestFit="1" customWidth="1"/>
    <col min="2305" max="2305" width="11.7109375" bestFit="1" customWidth="1"/>
    <col min="2306" max="2309" width="8.140625" customWidth="1"/>
    <col min="2310" max="2310" width="7.42578125" customWidth="1"/>
    <col min="2547" max="2547" width="18.7109375" customWidth="1"/>
    <col min="2548" max="2548" width="16.140625" bestFit="1" customWidth="1"/>
    <col min="2549" max="2549" width="7.140625" bestFit="1" customWidth="1"/>
    <col min="2550" max="2550" width="0" hidden="1" customWidth="1"/>
    <col min="2551" max="2551" width="23.28515625" customWidth="1"/>
    <col min="2552" max="2552" width="7.85546875" bestFit="1" customWidth="1"/>
    <col min="2553" max="2553" width="29.28515625" customWidth="1"/>
    <col min="2554" max="2554" width="5.7109375" customWidth="1"/>
    <col min="2555" max="2555" width="5.5703125" customWidth="1"/>
    <col min="2556" max="2556" width="13.7109375" customWidth="1"/>
    <col min="2557" max="2557" width="7.7109375" customWidth="1"/>
    <col min="2558" max="2558" width="12" customWidth="1"/>
    <col min="2559" max="2559" width="9.7109375" customWidth="1"/>
    <col min="2560" max="2560" width="14.140625" bestFit="1" customWidth="1"/>
    <col min="2561" max="2561" width="11.7109375" bestFit="1" customWidth="1"/>
    <col min="2562" max="2565" width="8.140625" customWidth="1"/>
    <col min="2566" max="2566" width="7.42578125" customWidth="1"/>
    <col min="2803" max="2803" width="18.7109375" customWidth="1"/>
    <col min="2804" max="2804" width="16.140625" bestFit="1" customWidth="1"/>
    <col min="2805" max="2805" width="7.140625" bestFit="1" customWidth="1"/>
    <col min="2806" max="2806" width="0" hidden="1" customWidth="1"/>
    <col min="2807" max="2807" width="23.28515625" customWidth="1"/>
    <col min="2808" max="2808" width="7.85546875" bestFit="1" customWidth="1"/>
    <col min="2809" max="2809" width="29.28515625" customWidth="1"/>
    <col min="2810" max="2810" width="5.7109375" customWidth="1"/>
    <col min="2811" max="2811" width="5.5703125" customWidth="1"/>
    <col min="2812" max="2812" width="13.7109375" customWidth="1"/>
    <col min="2813" max="2813" width="7.7109375" customWidth="1"/>
    <col min="2814" max="2814" width="12" customWidth="1"/>
    <col min="2815" max="2815" width="9.7109375" customWidth="1"/>
    <col min="2816" max="2816" width="14.140625" bestFit="1" customWidth="1"/>
    <col min="2817" max="2817" width="11.7109375" bestFit="1" customWidth="1"/>
    <col min="2818" max="2821" width="8.140625" customWidth="1"/>
    <col min="2822" max="2822" width="7.42578125" customWidth="1"/>
    <col min="3059" max="3059" width="18.7109375" customWidth="1"/>
    <col min="3060" max="3060" width="16.140625" bestFit="1" customWidth="1"/>
    <col min="3061" max="3061" width="7.140625" bestFit="1" customWidth="1"/>
    <col min="3062" max="3062" width="0" hidden="1" customWidth="1"/>
    <col min="3063" max="3063" width="23.28515625" customWidth="1"/>
    <col min="3064" max="3064" width="7.85546875" bestFit="1" customWidth="1"/>
    <col min="3065" max="3065" width="29.28515625" customWidth="1"/>
    <col min="3066" max="3066" width="5.7109375" customWidth="1"/>
    <col min="3067" max="3067" width="5.5703125" customWidth="1"/>
    <col min="3068" max="3068" width="13.7109375" customWidth="1"/>
    <col min="3069" max="3069" width="7.7109375" customWidth="1"/>
    <col min="3070" max="3070" width="12" customWidth="1"/>
    <col min="3071" max="3071" width="9.7109375" customWidth="1"/>
    <col min="3072" max="3072" width="14.140625" bestFit="1" customWidth="1"/>
    <col min="3073" max="3073" width="11.7109375" bestFit="1" customWidth="1"/>
    <col min="3074" max="3077" width="8.140625" customWidth="1"/>
    <col min="3078" max="3078" width="7.42578125" customWidth="1"/>
    <col min="3315" max="3315" width="18.7109375" customWidth="1"/>
    <col min="3316" max="3316" width="16.140625" bestFit="1" customWidth="1"/>
    <col min="3317" max="3317" width="7.140625" bestFit="1" customWidth="1"/>
    <col min="3318" max="3318" width="0" hidden="1" customWidth="1"/>
    <col min="3319" max="3319" width="23.28515625" customWidth="1"/>
    <col min="3320" max="3320" width="7.85546875" bestFit="1" customWidth="1"/>
    <col min="3321" max="3321" width="29.28515625" customWidth="1"/>
    <col min="3322" max="3322" width="5.7109375" customWidth="1"/>
    <col min="3323" max="3323" width="5.5703125" customWidth="1"/>
    <col min="3324" max="3324" width="13.7109375" customWidth="1"/>
    <col min="3325" max="3325" width="7.7109375" customWidth="1"/>
    <col min="3326" max="3326" width="12" customWidth="1"/>
    <col min="3327" max="3327" width="9.7109375" customWidth="1"/>
    <col min="3328" max="3328" width="14.140625" bestFit="1" customWidth="1"/>
    <col min="3329" max="3329" width="11.7109375" bestFit="1" customWidth="1"/>
    <col min="3330" max="3333" width="8.140625" customWidth="1"/>
    <col min="3334" max="3334" width="7.42578125" customWidth="1"/>
    <col min="3571" max="3571" width="18.7109375" customWidth="1"/>
    <col min="3572" max="3572" width="16.140625" bestFit="1" customWidth="1"/>
    <col min="3573" max="3573" width="7.140625" bestFit="1" customWidth="1"/>
    <col min="3574" max="3574" width="0" hidden="1" customWidth="1"/>
    <col min="3575" max="3575" width="23.28515625" customWidth="1"/>
    <col min="3576" max="3576" width="7.85546875" bestFit="1" customWidth="1"/>
    <col min="3577" max="3577" width="29.28515625" customWidth="1"/>
    <col min="3578" max="3578" width="5.7109375" customWidth="1"/>
    <col min="3579" max="3579" width="5.5703125" customWidth="1"/>
    <col min="3580" max="3580" width="13.7109375" customWidth="1"/>
    <col min="3581" max="3581" width="7.7109375" customWidth="1"/>
    <col min="3582" max="3582" width="12" customWidth="1"/>
    <col min="3583" max="3583" width="9.7109375" customWidth="1"/>
    <col min="3584" max="3584" width="14.140625" bestFit="1" customWidth="1"/>
    <col min="3585" max="3585" width="11.7109375" bestFit="1" customWidth="1"/>
    <col min="3586" max="3589" width="8.140625" customWidth="1"/>
    <col min="3590" max="3590" width="7.42578125" customWidth="1"/>
    <col min="3827" max="3827" width="18.7109375" customWidth="1"/>
    <col min="3828" max="3828" width="16.140625" bestFit="1" customWidth="1"/>
    <col min="3829" max="3829" width="7.140625" bestFit="1" customWidth="1"/>
    <col min="3830" max="3830" width="0" hidden="1" customWidth="1"/>
    <col min="3831" max="3831" width="23.28515625" customWidth="1"/>
    <col min="3832" max="3832" width="7.85546875" bestFit="1" customWidth="1"/>
    <col min="3833" max="3833" width="29.28515625" customWidth="1"/>
    <col min="3834" max="3834" width="5.7109375" customWidth="1"/>
    <col min="3835" max="3835" width="5.5703125" customWidth="1"/>
    <col min="3836" max="3836" width="13.7109375" customWidth="1"/>
    <col min="3837" max="3837" width="7.7109375" customWidth="1"/>
    <col min="3838" max="3838" width="12" customWidth="1"/>
    <col min="3839" max="3839" width="9.7109375" customWidth="1"/>
    <col min="3840" max="3840" width="14.140625" bestFit="1" customWidth="1"/>
    <col min="3841" max="3841" width="11.7109375" bestFit="1" customWidth="1"/>
    <col min="3842" max="3845" width="8.140625" customWidth="1"/>
    <col min="3846" max="3846" width="7.42578125" customWidth="1"/>
    <col min="4083" max="4083" width="18.7109375" customWidth="1"/>
    <col min="4084" max="4084" width="16.140625" bestFit="1" customWidth="1"/>
    <col min="4085" max="4085" width="7.140625" bestFit="1" customWidth="1"/>
    <col min="4086" max="4086" width="0" hidden="1" customWidth="1"/>
    <col min="4087" max="4087" width="23.28515625" customWidth="1"/>
    <col min="4088" max="4088" width="7.85546875" bestFit="1" customWidth="1"/>
    <col min="4089" max="4089" width="29.28515625" customWidth="1"/>
    <col min="4090" max="4090" width="5.7109375" customWidth="1"/>
    <col min="4091" max="4091" width="5.5703125" customWidth="1"/>
    <col min="4092" max="4092" width="13.7109375" customWidth="1"/>
    <col min="4093" max="4093" width="7.7109375" customWidth="1"/>
    <col min="4094" max="4094" width="12" customWidth="1"/>
    <col min="4095" max="4095" width="9.7109375" customWidth="1"/>
    <col min="4096" max="4096" width="14.140625" bestFit="1" customWidth="1"/>
    <col min="4097" max="4097" width="11.7109375" bestFit="1" customWidth="1"/>
    <col min="4098" max="4101" width="8.140625" customWidth="1"/>
    <col min="4102" max="4102" width="7.42578125" customWidth="1"/>
    <col min="4339" max="4339" width="18.7109375" customWidth="1"/>
    <col min="4340" max="4340" width="16.140625" bestFit="1" customWidth="1"/>
    <col min="4341" max="4341" width="7.140625" bestFit="1" customWidth="1"/>
    <col min="4342" max="4342" width="0" hidden="1" customWidth="1"/>
    <col min="4343" max="4343" width="23.28515625" customWidth="1"/>
    <col min="4344" max="4344" width="7.85546875" bestFit="1" customWidth="1"/>
    <col min="4345" max="4345" width="29.28515625" customWidth="1"/>
    <col min="4346" max="4346" width="5.7109375" customWidth="1"/>
    <col min="4347" max="4347" width="5.5703125" customWidth="1"/>
    <col min="4348" max="4348" width="13.7109375" customWidth="1"/>
    <col min="4349" max="4349" width="7.7109375" customWidth="1"/>
    <col min="4350" max="4350" width="12" customWidth="1"/>
    <col min="4351" max="4351" width="9.7109375" customWidth="1"/>
    <col min="4352" max="4352" width="14.140625" bestFit="1" customWidth="1"/>
    <col min="4353" max="4353" width="11.7109375" bestFit="1" customWidth="1"/>
    <col min="4354" max="4357" width="8.140625" customWidth="1"/>
    <col min="4358" max="4358" width="7.42578125" customWidth="1"/>
    <col min="4595" max="4595" width="18.7109375" customWidth="1"/>
    <col min="4596" max="4596" width="16.140625" bestFit="1" customWidth="1"/>
    <col min="4597" max="4597" width="7.140625" bestFit="1" customWidth="1"/>
    <col min="4598" max="4598" width="0" hidden="1" customWidth="1"/>
    <col min="4599" max="4599" width="23.28515625" customWidth="1"/>
    <col min="4600" max="4600" width="7.85546875" bestFit="1" customWidth="1"/>
    <col min="4601" max="4601" width="29.28515625" customWidth="1"/>
    <col min="4602" max="4602" width="5.7109375" customWidth="1"/>
    <col min="4603" max="4603" width="5.5703125" customWidth="1"/>
    <col min="4604" max="4604" width="13.7109375" customWidth="1"/>
    <col min="4605" max="4605" width="7.7109375" customWidth="1"/>
    <col min="4606" max="4606" width="12" customWidth="1"/>
    <col min="4607" max="4607" width="9.7109375" customWidth="1"/>
    <col min="4608" max="4608" width="14.140625" bestFit="1" customWidth="1"/>
    <col min="4609" max="4609" width="11.7109375" bestFit="1" customWidth="1"/>
    <col min="4610" max="4613" width="8.140625" customWidth="1"/>
    <col min="4614" max="4614" width="7.42578125" customWidth="1"/>
    <col min="4851" max="4851" width="18.7109375" customWidth="1"/>
    <col min="4852" max="4852" width="16.140625" bestFit="1" customWidth="1"/>
    <col min="4853" max="4853" width="7.140625" bestFit="1" customWidth="1"/>
    <col min="4854" max="4854" width="0" hidden="1" customWidth="1"/>
    <col min="4855" max="4855" width="23.28515625" customWidth="1"/>
    <col min="4856" max="4856" width="7.85546875" bestFit="1" customWidth="1"/>
    <col min="4857" max="4857" width="29.28515625" customWidth="1"/>
    <col min="4858" max="4858" width="5.7109375" customWidth="1"/>
    <col min="4859" max="4859" width="5.5703125" customWidth="1"/>
    <col min="4860" max="4860" width="13.7109375" customWidth="1"/>
    <col min="4861" max="4861" width="7.7109375" customWidth="1"/>
    <col min="4862" max="4862" width="12" customWidth="1"/>
    <col min="4863" max="4863" width="9.7109375" customWidth="1"/>
    <col min="4864" max="4864" width="14.140625" bestFit="1" customWidth="1"/>
    <col min="4865" max="4865" width="11.7109375" bestFit="1" customWidth="1"/>
    <col min="4866" max="4869" width="8.140625" customWidth="1"/>
    <col min="4870" max="4870" width="7.42578125" customWidth="1"/>
    <col min="5107" max="5107" width="18.7109375" customWidth="1"/>
    <col min="5108" max="5108" width="16.140625" bestFit="1" customWidth="1"/>
    <col min="5109" max="5109" width="7.140625" bestFit="1" customWidth="1"/>
    <col min="5110" max="5110" width="0" hidden="1" customWidth="1"/>
    <col min="5111" max="5111" width="23.28515625" customWidth="1"/>
    <col min="5112" max="5112" width="7.85546875" bestFit="1" customWidth="1"/>
    <col min="5113" max="5113" width="29.28515625" customWidth="1"/>
    <col min="5114" max="5114" width="5.7109375" customWidth="1"/>
    <col min="5115" max="5115" width="5.5703125" customWidth="1"/>
    <col min="5116" max="5116" width="13.7109375" customWidth="1"/>
    <col min="5117" max="5117" width="7.7109375" customWidth="1"/>
    <col min="5118" max="5118" width="12" customWidth="1"/>
    <col min="5119" max="5119" width="9.7109375" customWidth="1"/>
    <col min="5120" max="5120" width="14.140625" bestFit="1" customWidth="1"/>
    <col min="5121" max="5121" width="11.7109375" bestFit="1" customWidth="1"/>
    <col min="5122" max="5125" width="8.140625" customWidth="1"/>
    <col min="5126" max="5126" width="7.42578125" customWidth="1"/>
    <col min="5363" max="5363" width="18.7109375" customWidth="1"/>
    <col min="5364" max="5364" width="16.140625" bestFit="1" customWidth="1"/>
    <col min="5365" max="5365" width="7.140625" bestFit="1" customWidth="1"/>
    <col min="5366" max="5366" width="0" hidden="1" customWidth="1"/>
    <col min="5367" max="5367" width="23.28515625" customWidth="1"/>
    <col min="5368" max="5368" width="7.85546875" bestFit="1" customWidth="1"/>
    <col min="5369" max="5369" width="29.28515625" customWidth="1"/>
    <col min="5370" max="5370" width="5.7109375" customWidth="1"/>
    <col min="5371" max="5371" width="5.5703125" customWidth="1"/>
    <col min="5372" max="5372" width="13.7109375" customWidth="1"/>
    <col min="5373" max="5373" width="7.7109375" customWidth="1"/>
    <col min="5374" max="5374" width="12" customWidth="1"/>
    <col min="5375" max="5375" width="9.7109375" customWidth="1"/>
    <col min="5376" max="5376" width="14.140625" bestFit="1" customWidth="1"/>
    <col min="5377" max="5377" width="11.7109375" bestFit="1" customWidth="1"/>
    <col min="5378" max="5381" width="8.140625" customWidth="1"/>
    <col min="5382" max="5382" width="7.42578125" customWidth="1"/>
    <col min="5619" max="5619" width="18.7109375" customWidth="1"/>
    <col min="5620" max="5620" width="16.140625" bestFit="1" customWidth="1"/>
    <col min="5621" max="5621" width="7.140625" bestFit="1" customWidth="1"/>
    <col min="5622" max="5622" width="0" hidden="1" customWidth="1"/>
    <col min="5623" max="5623" width="23.28515625" customWidth="1"/>
    <col min="5624" max="5624" width="7.85546875" bestFit="1" customWidth="1"/>
    <col min="5625" max="5625" width="29.28515625" customWidth="1"/>
    <col min="5626" max="5626" width="5.7109375" customWidth="1"/>
    <col min="5627" max="5627" width="5.5703125" customWidth="1"/>
    <col min="5628" max="5628" width="13.7109375" customWidth="1"/>
    <col min="5629" max="5629" width="7.7109375" customWidth="1"/>
    <col min="5630" max="5630" width="12" customWidth="1"/>
    <col min="5631" max="5631" width="9.7109375" customWidth="1"/>
    <col min="5632" max="5632" width="14.140625" bestFit="1" customWidth="1"/>
    <col min="5633" max="5633" width="11.7109375" bestFit="1" customWidth="1"/>
    <col min="5634" max="5637" width="8.140625" customWidth="1"/>
    <col min="5638" max="5638" width="7.42578125" customWidth="1"/>
    <col min="5875" max="5875" width="18.7109375" customWidth="1"/>
    <col min="5876" max="5876" width="16.140625" bestFit="1" customWidth="1"/>
    <col min="5877" max="5877" width="7.140625" bestFit="1" customWidth="1"/>
    <col min="5878" max="5878" width="0" hidden="1" customWidth="1"/>
    <col min="5879" max="5879" width="23.28515625" customWidth="1"/>
    <col min="5880" max="5880" width="7.85546875" bestFit="1" customWidth="1"/>
    <col min="5881" max="5881" width="29.28515625" customWidth="1"/>
    <col min="5882" max="5882" width="5.7109375" customWidth="1"/>
    <col min="5883" max="5883" width="5.5703125" customWidth="1"/>
    <col min="5884" max="5884" width="13.7109375" customWidth="1"/>
    <col min="5885" max="5885" width="7.7109375" customWidth="1"/>
    <col min="5886" max="5886" width="12" customWidth="1"/>
    <col min="5887" max="5887" width="9.7109375" customWidth="1"/>
    <col min="5888" max="5888" width="14.140625" bestFit="1" customWidth="1"/>
    <col min="5889" max="5889" width="11.7109375" bestFit="1" customWidth="1"/>
    <col min="5890" max="5893" width="8.140625" customWidth="1"/>
    <col min="5894" max="5894" width="7.42578125" customWidth="1"/>
    <col min="6131" max="6131" width="18.7109375" customWidth="1"/>
    <col min="6132" max="6132" width="16.140625" bestFit="1" customWidth="1"/>
    <col min="6133" max="6133" width="7.140625" bestFit="1" customWidth="1"/>
    <col min="6134" max="6134" width="0" hidden="1" customWidth="1"/>
    <col min="6135" max="6135" width="23.28515625" customWidth="1"/>
    <col min="6136" max="6136" width="7.85546875" bestFit="1" customWidth="1"/>
    <col min="6137" max="6137" width="29.28515625" customWidth="1"/>
    <col min="6138" max="6138" width="5.7109375" customWidth="1"/>
    <col min="6139" max="6139" width="5.5703125" customWidth="1"/>
    <col min="6140" max="6140" width="13.7109375" customWidth="1"/>
    <col min="6141" max="6141" width="7.7109375" customWidth="1"/>
    <col min="6142" max="6142" width="12" customWidth="1"/>
    <col min="6143" max="6143" width="9.7109375" customWidth="1"/>
    <col min="6144" max="6144" width="14.140625" bestFit="1" customWidth="1"/>
    <col min="6145" max="6145" width="11.7109375" bestFit="1" customWidth="1"/>
    <col min="6146" max="6149" width="8.140625" customWidth="1"/>
    <col min="6150" max="6150" width="7.42578125" customWidth="1"/>
    <col min="6387" max="6387" width="18.7109375" customWidth="1"/>
    <col min="6388" max="6388" width="16.140625" bestFit="1" customWidth="1"/>
    <col min="6389" max="6389" width="7.140625" bestFit="1" customWidth="1"/>
    <col min="6390" max="6390" width="0" hidden="1" customWidth="1"/>
    <col min="6391" max="6391" width="23.28515625" customWidth="1"/>
    <col min="6392" max="6392" width="7.85546875" bestFit="1" customWidth="1"/>
    <col min="6393" max="6393" width="29.28515625" customWidth="1"/>
    <col min="6394" max="6394" width="5.7109375" customWidth="1"/>
    <col min="6395" max="6395" width="5.5703125" customWidth="1"/>
    <col min="6396" max="6396" width="13.7109375" customWidth="1"/>
    <col min="6397" max="6397" width="7.7109375" customWidth="1"/>
    <col min="6398" max="6398" width="12" customWidth="1"/>
    <col min="6399" max="6399" width="9.7109375" customWidth="1"/>
    <col min="6400" max="6400" width="14.140625" bestFit="1" customWidth="1"/>
    <col min="6401" max="6401" width="11.7109375" bestFit="1" customWidth="1"/>
    <col min="6402" max="6405" width="8.140625" customWidth="1"/>
    <col min="6406" max="6406" width="7.42578125" customWidth="1"/>
    <col min="6643" max="6643" width="18.7109375" customWidth="1"/>
    <col min="6644" max="6644" width="16.140625" bestFit="1" customWidth="1"/>
    <col min="6645" max="6645" width="7.140625" bestFit="1" customWidth="1"/>
    <col min="6646" max="6646" width="0" hidden="1" customWidth="1"/>
    <col min="6647" max="6647" width="23.28515625" customWidth="1"/>
    <col min="6648" max="6648" width="7.85546875" bestFit="1" customWidth="1"/>
    <col min="6649" max="6649" width="29.28515625" customWidth="1"/>
    <col min="6650" max="6650" width="5.7109375" customWidth="1"/>
    <col min="6651" max="6651" width="5.5703125" customWidth="1"/>
    <col min="6652" max="6652" width="13.7109375" customWidth="1"/>
    <col min="6653" max="6653" width="7.7109375" customWidth="1"/>
    <col min="6654" max="6654" width="12" customWidth="1"/>
    <col min="6655" max="6655" width="9.7109375" customWidth="1"/>
    <col min="6656" max="6656" width="14.140625" bestFit="1" customWidth="1"/>
    <col min="6657" max="6657" width="11.7109375" bestFit="1" customWidth="1"/>
    <col min="6658" max="6661" width="8.140625" customWidth="1"/>
    <col min="6662" max="6662" width="7.42578125" customWidth="1"/>
    <col min="6899" max="6899" width="18.7109375" customWidth="1"/>
    <col min="6900" max="6900" width="16.140625" bestFit="1" customWidth="1"/>
    <col min="6901" max="6901" width="7.140625" bestFit="1" customWidth="1"/>
    <col min="6902" max="6902" width="0" hidden="1" customWidth="1"/>
    <col min="6903" max="6903" width="23.28515625" customWidth="1"/>
    <col min="6904" max="6904" width="7.85546875" bestFit="1" customWidth="1"/>
    <col min="6905" max="6905" width="29.28515625" customWidth="1"/>
    <col min="6906" max="6906" width="5.7109375" customWidth="1"/>
    <col min="6907" max="6907" width="5.5703125" customWidth="1"/>
    <col min="6908" max="6908" width="13.7109375" customWidth="1"/>
    <col min="6909" max="6909" width="7.7109375" customWidth="1"/>
    <col min="6910" max="6910" width="12" customWidth="1"/>
    <col min="6911" max="6911" width="9.7109375" customWidth="1"/>
    <col min="6912" max="6912" width="14.140625" bestFit="1" customWidth="1"/>
    <col min="6913" max="6913" width="11.7109375" bestFit="1" customWidth="1"/>
    <col min="6914" max="6917" width="8.140625" customWidth="1"/>
    <col min="6918" max="6918" width="7.42578125" customWidth="1"/>
    <col min="7155" max="7155" width="18.7109375" customWidth="1"/>
    <col min="7156" max="7156" width="16.140625" bestFit="1" customWidth="1"/>
    <col min="7157" max="7157" width="7.140625" bestFit="1" customWidth="1"/>
    <col min="7158" max="7158" width="0" hidden="1" customWidth="1"/>
    <col min="7159" max="7159" width="23.28515625" customWidth="1"/>
    <col min="7160" max="7160" width="7.85546875" bestFit="1" customWidth="1"/>
    <col min="7161" max="7161" width="29.28515625" customWidth="1"/>
    <col min="7162" max="7162" width="5.7109375" customWidth="1"/>
    <col min="7163" max="7163" width="5.5703125" customWidth="1"/>
    <col min="7164" max="7164" width="13.7109375" customWidth="1"/>
    <col min="7165" max="7165" width="7.7109375" customWidth="1"/>
    <col min="7166" max="7166" width="12" customWidth="1"/>
    <col min="7167" max="7167" width="9.7109375" customWidth="1"/>
    <col min="7168" max="7168" width="14.140625" bestFit="1" customWidth="1"/>
    <col min="7169" max="7169" width="11.7109375" bestFit="1" customWidth="1"/>
    <col min="7170" max="7173" width="8.140625" customWidth="1"/>
    <col min="7174" max="7174" width="7.42578125" customWidth="1"/>
    <col min="7411" max="7411" width="18.7109375" customWidth="1"/>
    <col min="7412" max="7412" width="16.140625" bestFit="1" customWidth="1"/>
    <col min="7413" max="7413" width="7.140625" bestFit="1" customWidth="1"/>
    <col min="7414" max="7414" width="0" hidden="1" customWidth="1"/>
    <col min="7415" max="7415" width="23.28515625" customWidth="1"/>
    <col min="7416" max="7416" width="7.85546875" bestFit="1" customWidth="1"/>
    <col min="7417" max="7417" width="29.28515625" customWidth="1"/>
    <col min="7418" max="7418" width="5.7109375" customWidth="1"/>
    <col min="7419" max="7419" width="5.5703125" customWidth="1"/>
    <col min="7420" max="7420" width="13.7109375" customWidth="1"/>
    <col min="7421" max="7421" width="7.7109375" customWidth="1"/>
    <col min="7422" max="7422" width="12" customWidth="1"/>
    <col min="7423" max="7423" width="9.7109375" customWidth="1"/>
    <col min="7424" max="7424" width="14.140625" bestFit="1" customWidth="1"/>
    <col min="7425" max="7425" width="11.7109375" bestFit="1" customWidth="1"/>
    <col min="7426" max="7429" width="8.140625" customWidth="1"/>
    <col min="7430" max="7430" width="7.42578125" customWidth="1"/>
    <col min="7667" max="7667" width="18.7109375" customWidth="1"/>
    <col min="7668" max="7668" width="16.140625" bestFit="1" customWidth="1"/>
    <col min="7669" max="7669" width="7.140625" bestFit="1" customWidth="1"/>
    <col min="7670" max="7670" width="0" hidden="1" customWidth="1"/>
    <col min="7671" max="7671" width="23.28515625" customWidth="1"/>
    <col min="7672" max="7672" width="7.85546875" bestFit="1" customWidth="1"/>
    <col min="7673" max="7673" width="29.28515625" customWidth="1"/>
    <col min="7674" max="7674" width="5.7109375" customWidth="1"/>
    <col min="7675" max="7675" width="5.5703125" customWidth="1"/>
    <col min="7676" max="7676" width="13.7109375" customWidth="1"/>
    <col min="7677" max="7677" width="7.7109375" customWidth="1"/>
    <col min="7678" max="7678" width="12" customWidth="1"/>
    <col min="7679" max="7679" width="9.7109375" customWidth="1"/>
    <col min="7680" max="7680" width="14.140625" bestFit="1" customWidth="1"/>
    <col min="7681" max="7681" width="11.7109375" bestFit="1" customWidth="1"/>
    <col min="7682" max="7685" width="8.140625" customWidth="1"/>
    <col min="7686" max="7686" width="7.42578125" customWidth="1"/>
    <col min="7923" max="7923" width="18.7109375" customWidth="1"/>
    <col min="7924" max="7924" width="16.140625" bestFit="1" customWidth="1"/>
    <col min="7925" max="7925" width="7.140625" bestFit="1" customWidth="1"/>
    <col min="7926" max="7926" width="0" hidden="1" customWidth="1"/>
    <col min="7927" max="7927" width="23.28515625" customWidth="1"/>
    <col min="7928" max="7928" width="7.85546875" bestFit="1" customWidth="1"/>
    <col min="7929" max="7929" width="29.28515625" customWidth="1"/>
    <col min="7930" max="7930" width="5.7109375" customWidth="1"/>
    <col min="7931" max="7931" width="5.5703125" customWidth="1"/>
    <col min="7932" max="7932" width="13.7109375" customWidth="1"/>
    <col min="7933" max="7933" width="7.7109375" customWidth="1"/>
    <col min="7934" max="7934" width="12" customWidth="1"/>
    <col min="7935" max="7935" width="9.7109375" customWidth="1"/>
    <col min="7936" max="7936" width="14.140625" bestFit="1" customWidth="1"/>
    <col min="7937" max="7937" width="11.7109375" bestFit="1" customWidth="1"/>
    <col min="7938" max="7941" width="8.140625" customWidth="1"/>
    <col min="7942" max="7942" width="7.42578125" customWidth="1"/>
    <col min="8179" max="8179" width="18.7109375" customWidth="1"/>
    <col min="8180" max="8180" width="16.140625" bestFit="1" customWidth="1"/>
    <col min="8181" max="8181" width="7.140625" bestFit="1" customWidth="1"/>
    <col min="8182" max="8182" width="0" hidden="1" customWidth="1"/>
    <col min="8183" max="8183" width="23.28515625" customWidth="1"/>
    <col min="8184" max="8184" width="7.85546875" bestFit="1" customWidth="1"/>
    <col min="8185" max="8185" width="29.28515625" customWidth="1"/>
    <col min="8186" max="8186" width="5.7109375" customWidth="1"/>
    <col min="8187" max="8187" width="5.5703125" customWidth="1"/>
    <col min="8188" max="8188" width="13.7109375" customWidth="1"/>
    <col min="8189" max="8189" width="7.7109375" customWidth="1"/>
    <col min="8190" max="8190" width="12" customWidth="1"/>
    <col min="8191" max="8191" width="9.7109375" customWidth="1"/>
    <col min="8192" max="8192" width="14.140625" bestFit="1" customWidth="1"/>
    <col min="8193" max="8193" width="11.7109375" bestFit="1" customWidth="1"/>
    <col min="8194" max="8197" width="8.140625" customWidth="1"/>
    <col min="8198" max="8198" width="7.42578125" customWidth="1"/>
    <col min="8435" max="8435" width="18.7109375" customWidth="1"/>
    <col min="8436" max="8436" width="16.140625" bestFit="1" customWidth="1"/>
    <col min="8437" max="8437" width="7.140625" bestFit="1" customWidth="1"/>
    <col min="8438" max="8438" width="0" hidden="1" customWidth="1"/>
    <col min="8439" max="8439" width="23.28515625" customWidth="1"/>
    <col min="8440" max="8440" width="7.85546875" bestFit="1" customWidth="1"/>
    <col min="8441" max="8441" width="29.28515625" customWidth="1"/>
    <col min="8442" max="8442" width="5.7109375" customWidth="1"/>
    <col min="8443" max="8443" width="5.5703125" customWidth="1"/>
    <col min="8444" max="8444" width="13.7109375" customWidth="1"/>
    <col min="8445" max="8445" width="7.7109375" customWidth="1"/>
    <col min="8446" max="8446" width="12" customWidth="1"/>
    <col min="8447" max="8447" width="9.7109375" customWidth="1"/>
    <col min="8448" max="8448" width="14.140625" bestFit="1" customWidth="1"/>
    <col min="8449" max="8449" width="11.7109375" bestFit="1" customWidth="1"/>
    <col min="8450" max="8453" width="8.140625" customWidth="1"/>
    <col min="8454" max="8454" width="7.42578125" customWidth="1"/>
    <col min="8691" max="8691" width="18.7109375" customWidth="1"/>
    <col min="8692" max="8692" width="16.140625" bestFit="1" customWidth="1"/>
    <col min="8693" max="8693" width="7.140625" bestFit="1" customWidth="1"/>
    <col min="8694" max="8694" width="0" hidden="1" customWidth="1"/>
    <col min="8695" max="8695" width="23.28515625" customWidth="1"/>
    <col min="8696" max="8696" width="7.85546875" bestFit="1" customWidth="1"/>
    <col min="8697" max="8697" width="29.28515625" customWidth="1"/>
    <col min="8698" max="8698" width="5.7109375" customWidth="1"/>
    <col min="8699" max="8699" width="5.5703125" customWidth="1"/>
    <col min="8700" max="8700" width="13.7109375" customWidth="1"/>
    <col min="8701" max="8701" width="7.7109375" customWidth="1"/>
    <col min="8702" max="8702" width="12" customWidth="1"/>
    <col min="8703" max="8703" width="9.7109375" customWidth="1"/>
    <col min="8704" max="8704" width="14.140625" bestFit="1" customWidth="1"/>
    <col min="8705" max="8705" width="11.7109375" bestFit="1" customWidth="1"/>
    <col min="8706" max="8709" width="8.140625" customWidth="1"/>
    <col min="8710" max="8710" width="7.42578125" customWidth="1"/>
    <col min="8947" max="8947" width="18.7109375" customWidth="1"/>
    <col min="8948" max="8948" width="16.140625" bestFit="1" customWidth="1"/>
    <col min="8949" max="8949" width="7.140625" bestFit="1" customWidth="1"/>
    <col min="8950" max="8950" width="0" hidden="1" customWidth="1"/>
    <col min="8951" max="8951" width="23.28515625" customWidth="1"/>
    <col min="8952" max="8952" width="7.85546875" bestFit="1" customWidth="1"/>
    <col min="8953" max="8953" width="29.28515625" customWidth="1"/>
    <col min="8954" max="8954" width="5.7109375" customWidth="1"/>
    <col min="8955" max="8955" width="5.5703125" customWidth="1"/>
    <col min="8956" max="8956" width="13.7109375" customWidth="1"/>
    <col min="8957" max="8957" width="7.7109375" customWidth="1"/>
    <col min="8958" max="8958" width="12" customWidth="1"/>
    <col min="8959" max="8959" width="9.7109375" customWidth="1"/>
    <col min="8960" max="8960" width="14.140625" bestFit="1" customWidth="1"/>
    <col min="8961" max="8961" width="11.7109375" bestFit="1" customWidth="1"/>
    <col min="8962" max="8965" width="8.140625" customWidth="1"/>
    <col min="8966" max="8966" width="7.42578125" customWidth="1"/>
    <col min="9203" max="9203" width="18.7109375" customWidth="1"/>
    <col min="9204" max="9204" width="16.140625" bestFit="1" customWidth="1"/>
    <col min="9205" max="9205" width="7.140625" bestFit="1" customWidth="1"/>
    <col min="9206" max="9206" width="0" hidden="1" customWidth="1"/>
    <col min="9207" max="9207" width="23.28515625" customWidth="1"/>
    <col min="9208" max="9208" width="7.85546875" bestFit="1" customWidth="1"/>
    <col min="9209" max="9209" width="29.28515625" customWidth="1"/>
    <col min="9210" max="9210" width="5.7109375" customWidth="1"/>
    <col min="9211" max="9211" width="5.5703125" customWidth="1"/>
    <col min="9212" max="9212" width="13.7109375" customWidth="1"/>
    <col min="9213" max="9213" width="7.7109375" customWidth="1"/>
    <col min="9214" max="9214" width="12" customWidth="1"/>
    <col min="9215" max="9215" width="9.7109375" customWidth="1"/>
    <col min="9216" max="9216" width="14.140625" bestFit="1" customWidth="1"/>
    <col min="9217" max="9217" width="11.7109375" bestFit="1" customWidth="1"/>
    <col min="9218" max="9221" width="8.140625" customWidth="1"/>
    <col min="9222" max="9222" width="7.42578125" customWidth="1"/>
    <col min="9459" max="9459" width="18.7109375" customWidth="1"/>
    <col min="9460" max="9460" width="16.140625" bestFit="1" customWidth="1"/>
    <col min="9461" max="9461" width="7.140625" bestFit="1" customWidth="1"/>
    <col min="9462" max="9462" width="0" hidden="1" customWidth="1"/>
    <col min="9463" max="9463" width="23.28515625" customWidth="1"/>
    <col min="9464" max="9464" width="7.85546875" bestFit="1" customWidth="1"/>
    <col min="9465" max="9465" width="29.28515625" customWidth="1"/>
    <col min="9466" max="9466" width="5.7109375" customWidth="1"/>
    <col min="9467" max="9467" width="5.5703125" customWidth="1"/>
    <col min="9468" max="9468" width="13.7109375" customWidth="1"/>
    <col min="9469" max="9469" width="7.7109375" customWidth="1"/>
    <col min="9470" max="9470" width="12" customWidth="1"/>
    <col min="9471" max="9471" width="9.7109375" customWidth="1"/>
    <col min="9472" max="9472" width="14.140625" bestFit="1" customWidth="1"/>
    <col min="9473" max="9473" width="11.7109375" bestFit="1" customWidth="1"/>
    <col min="9474" max="9477" width="8.140625" customWidth="1"/>
    <col min="9478" max="9478" width="7.42578125" customWidth="1"/>
    <col min="9715" max="9715" width="18.7109375" customWidth="1"/>
    <col min="9716" max="9716" width="16.140625" bestFit="1" customWidth="1"/>
    <col min="9717" max="9717" width="7.140625" bestFit="1" customWidth="1"/>
    <col min="9718" max="9718" width="0" hidden="1" customWidth="1"/>
    <col min="9719" max="9719" width="23.28515625" customWidth="1"/>
    <col min="9720" max="9720" width="7.85546875" bestFit="1" customWidth="1"/>
    <col min="9721" max="9721" width="29.28515625" customWidth="1"/>
    <col min="9722" max="9722" width="5.7109375" customWidth="1"/>
    <col min="9723" max="9723" width="5.5703125" customWidth="1"/>
    <col min="9724" max="9724" width="13.7109375" customWidth="1"/>
    <col min="9725" max="9725" width="7.7109375" customWidth="1"/>
    <col min="9726" max="9726" width="12" customWidth="1"/>
    <col min="9727" max="9727" width="9.7109375" customWidth="1"/>
    <col min="9728" max="9728" width="14.140625" bestFit="1" customWidth="1"/>
    <col min="9729" max="9729" width="11.7109375" bestFit="1" customWidth="1"/>
    <col min="9730" max="9733" width="8.140625" customWidth="1"/>
    <col min="9734" max="9734" width="7.42578125" customWidth="1"/>
    <col min="9971" max="9971" width="18.7109375" customWidth="1"/>
    <col min="9972" max="9972" width="16.140625" bestFit="1" customWidth="1"/>
    <col min="9973" max="9973" width="7.140625" bestFit="1" customWidth="1"/>
    <col min="9974" max="9974" width="0" hidden="1" customWidth="1"/>
    <col min="9975" max="9975" width="23.28515625" customWidth="1"/>
    <col min="9976" max="9976" width="7.85546875" bestFit="1" customWidth="1"/>
    <col min="9977" max="9977" width="29.28515625" customWidth="1"/>
    <col min="9978" max="9978" width="5.7109375" customWidth="1"/>
    <col min="9979" max="9979" width="5.5703125" customWidth="1"/>
    <col min="9980" max="9980" width="13.7109375" customWidth="1"/>
    <col min="9981" max="9981" width="7.7109375" customWidth="1"/>
    <col min="9982" max="9982" width="12" customWidth="1"/>
    <col min="9983" max="9983" width="9.7109375" customWidth="1"/>
    <col min="9984" max="9984" width="14.140625" bestFit="1" customWidth="1"/>
    <col min="9985" max="9985" width="11.7109375" bestFit="1" customWidth="1"/>
    <col min="9986" max="9989" width="8.140625" customWidth="1"/>
    <col min="9990" max="9990" width="7.42578125" customWidth="1"/>
    <col min="10227" max="10227" width="18.7109375" customWidth="1"/>
    <col min="10228" max="10228" width="16.140625" bestFit="1" customWidth="1"/>
    <col min="10229" max="10229" width="7.140625" bestFit="1" customWidth="1"/>
    <col min="10230" max="10230" width="0" hidden="1" customWidth="1"/>
    <col min="10231" max="10231" width="23.28515625" customWidth="1"/>
    <col min="10232" max="10232" width="7.85546875" bestFit="1" customWidth="1"/>
    <col min="10233" max="10233" width="29.28515625" customWidth="1"/>
    <col min="10234" max="10234" width="5.7109375" customWidth="1"/>
    <col min="10235" max="10235" width="5.5703125" customWidth="1"/>
    <col min="10236" max="10236" width="13.7109375" customWidth="1"/>
    <col min="10237" max="10237" width="7.7109375" customWidth="1"/>
    <col min="10238" max="10238" width="12" customWidth="1"/>
    <col min="10239" max="10239" width="9.7109375" customWidth="1"/>
    <col min="10240" max="10240" width="14.140625" bestFit="1" customWidth="1"/>
    <col min="10241" max="10241" width="11.7109375" bestFit="1" customWidth="1"/>
    <col min="10242" max="10245" width="8.140625" customWidth="1"/>
    <col min="10246" max="10246" width="7.42578125" customWidth="1"/>
    <col min="10483" max="10483" width="18.7109375" customWidth="1"/>
    <col min="10484" max="10484" width="16.140625" bestFit="1" customWidth="1"/>
    <col min="10485" max="10485" width="7.140625" bestFit="1" customWidth="1"/>
    <col min="10486" max="10486" width="0" hidden="1" customWidth="1"/>
    <col min="10487" max="10487" width="23.28515625" customWidth="1"/>
    <col min="10488" max="10488" width="7.85546875" bestFit="1" customWidth="1"/>
    <col min="10489" max="10489" width="29.28515625" customWidth="1"/>
    <col min="10490" max="10490" width="5.7109375" customWidth="1"/>
    <col min="10491" max="10491" width="5.5703125" customWidth="1"/>
    <col min="10492" max="10492" width="13.7109375" customWidth="1"/>
    <col min="10493" max="10493" width="7.7109375" customWidth="1"/>
    <col min="10494" max="10494" width="12" customWidth="1"/>
    <col min="10495" max="10495" width="9.7109375" customWidth="1"/>
    <col min="10496" max="10496" width="14.140625" bestFit="1" customWidth="1"/>
    <col min="10497" max="10497" width="11.7109375" bestFit="1" customWidth="1"/>
    <col min="10498" max="10501" width="8.140625" customWidth="1"/>
    <col min="10502" max="10502" width="7.42578125" customWidth="1"/>
    <col min="10739" max="10739" width="18.7109375" customWidth="1"/>
    <col min="10740" max="10740" width="16.140625" bestFit="1" customWidth="1"/>
    <col min="10741" max="10741" width="7.140625" bestFit="1" customWidth="1"/>
    <col min="10742" max="10742" width="0" hidden="1" customWidth="1"/>
    <col min="10743" max="10743" width="23.28515625" customWidth="1"/>
    <col min="10744" max="10744" width="7.85546875" bestFit="1" customWidth="1"/>
    <col min="10745" max="10745" width="29.28515625" customWidth="1"/>
    <col min="10746" max="10746" width="5.7109375" customWidth="1"/>
    <col min="10747" max="10747" width="5.5703125" customWidth="1"/>
    <col min="10748" max="10748" width="13.7109375" customWidth="1"/>
    <col min="10749" max="10749" width="7.7109375" customWidth="1"/>
    <col min="10750" max="10750" width="12" customWidth="1"/>
    <col min="10751" max="10751" width="9.7109375" customWidth="1"/>
    <col min="10752" max="10752" width="14.140625" bestFit="1" customWidth="1"/>
    <col min="10753" max="10753" width="11.7109375" bestFit="1" customWidth="1"/>
    <col min="10754" max="10757" width="8.140625" customWidth="1"/>
    <col min="10758" max="10758" width="7.42578125" customWidth="1"/>
    <col min="10995" max="10995" width="18.7109375" customWidth="1"/>
    <col min="10996" max="10996" width="16.140625" bestFit="1" customWidth="1"/>
    <col min="10997" max="10997" width="7.140625" bestFit="1" customWidth="1"/>
    <col min="10998" max="10998" width="0" hidden="1" customWidth="1"/>
    <col min="10999" max="10999" width="23.28515625" customWidth="1"/>
    <col min="11000" max="11000" width="7.85546875" bestFit="1" customWidth="1"/>
    <col min="11001" max="11001" width="29.28515625" customWidth="1"/>
    <col min="11002" max="11002" width="5.7109375" customWidth="1"/>
    <col min="11003" max="11003" width="5.5703125" customWidth="1"/>
    <col min="11004" max="11004" width="13.7109375" customWidth="1"/>
    <col min="11005" max="11005" width="7.7109375" customWidth="1"/>
    <col min="11006" max="11006" width="12" customWidth="1"/>
    <col min="11007" max="11007" width="9.7109375" customWidth="1"/>
    <col min="11008" max="11008" width="14.140625" bestFit="1" customWidth="1"/>
    <col min="11009" max="11009" width="11.7109375" bestFit="1" customWidth="1"/>
    <col min="11010" max="11013" width="8.140625" customWidth="1"/>
    <col min="11014" max="11014" width="7.42578125" customWidth="1"/>
    <col min="11251" max="11251" width="18.7109375" customWidth="1"/>
    <col min="11252" max="11252" width="16.140625" bestFit="1" customWidth="1"/>
    <col min="11253" max="11253" width="7.140625" bestFit="1" customWidth="1"/>
    <col min="11254" max="11254" width="0" hidden="1" customWidth="1"/>
    <col min="11255" max="11255" width="23.28515625" customWidth="1"/>
    <col min="11256" max="11256" width="7.85546875" bestFit="1" customWidth="1"/>
    <col min="11257" max="11257" width="29.28515625" customWidth="1"/>
    <col min="11258" max="11258" width="5.7109375" customWidth="1"/>
    <col min="11259" max="11259" width="5.5703125" customWidth="1"/>
    <col min="11260" max="11260" width="13.7109375" customWidth="1"/>
    <col min="11261" max="11261" width="7.7109375" customWidth="1"/>
    <col min="11262" max="11262" width="12" customWidth="1"/>
    <col min="11263" max="11263" width="9.7109375" customWidth="1"/>
    <col min="11264" max="11264" width="14.140625" bestFit="1" customWidth="1"/>
    <col min="11265" max="11265" width="11.7109375" bestFit="1" customWidth="1"/>
    <col min="11266" max="11269" width="8.140625" customWidth="1"/>
    <col min="11270" max="11270" width="7.42578125" customWidth="1"/>
    <col min="11507" max="11507" width="18.7109375" customWidth="1"/>
    <col min="11508" max="11508" width="16.140625" bestFit="1" customWidth="1"/>
    <col min="11509" max="11509" width="7.140625" bestFit="1" customWidth="1"/>
    <col min="11510" max="11510" width="0" hidden="1" customWidth="1"/>
    <col min="11511" max="11511" width="23.28515625" customWidth="1"/>
    <col min="11512" max="11512" width="7.85546875" bestFit="1" customWidth="1"/>
    <col min="11513" max="11513" width="29.28515625" customWidth="1"/>
    <col min="11514" max="11514" width="5.7109375" customWidth="1"/>
    <col min="11515" max="11515" width="5.5703125" customWidth="1"/>
    <col min="11516" max="11516" width="13.7109375" customWidth="1"/>
    <col min="11517" max="11517" width="7.7109375" customWidth="1"/>
    <col min="11518" max="11518" width="12" customWidth="1"/>
    <col min="11519" max="11519" width="9.7109375" customWidth="1"/>
    <col min="11520" max="11520" width="14.140625" bestFit="1" customWidth="1"/>
    <col min="11521" max="11521" width="11.7109375" bestFit="1" customWidth="1"/>
    <col min="11522" max="11525" width="8.140625" customWidth="1"/>
    <col min="11526" max="11526" width="7.42578125" customWidth="1"/>
    <col min="11763" max="11763" width="18.7109375" customWidth="1"/>
    <col min="11764" max="11764" width="16.140625" bestFit="1" customWidth="1"/>
    <col min="11765" max="11765" width="7.140625" bestFit="1" customWidth="1"/>
    <col min="11766" max="11766" width="0" hidden="1" customWidth="1"/>
    <col min="11767" max="11767" width="23.28515625" customWidth="1"/>
    <col min="11768" max="11768" width="7.85546875" bestFit="1" customWidth="1"/>
    <col min="11769" max="11769" width="29.28515625" customWidth="1"/>
    <col min="11770" max="11770" width="5.7109375" customWidth="1"/>
    <col min="11771" max="11771" width="5.5703125" customWidth="1"/>
    <col min="11772" max="11772" width="13.7109375" customWidth="1"/>
    <col min="11773" max="11773" width="7.7109375" customWidth="1"/>
    <col min="11774" max="11774" width="12" customWidth="1"/>
    <col min="11775" max="11775" width="9.7109375" customWidth="1"/>
    <col min="11776" max="11776" width="14.140625" bestFit="1" customWidth="1"/>
    <col min="11777" max="11777" width="11.7109375" bestFit="1" customWidth="1"/>
    <col min="11778" max="11781" width="8.140625" customWidth="1"/>
    <col min="11782" max="11782" width="7.42578125" customWidth="1"/>
    <col min="12019" max="12019" width="18.7109375" customWidth="1"/>
    <col min="12020" max="12020" width="16.140625" bestFit="1" customWidth="1"/>
    <col min="12021" max="12021" width="7.140625" bestFit="1" customWidth="1"/>
    <col min="12022" max="12022" width="0" hidden="1" customWidth="1"/>
    <col min="12023" max="12023" width="23.28515625" customWidth="1"/>
    <col min="12024" max="12024" width="7.85546875" bestFit="1" customWidth="1"/>
    <col min="12025" max="12025" width="29.28515625" customWidth="1"/>
    <col min="12026" max="12026" width="5.7109375" customWidth="1"/>
    <col min="12027" max="12027" width="5.5703125" customWidth="1"/>
    <col min="12028" max="12028" width="13.7109375" customWidth="1"/>
    <col min="12029" max="12029" width="7.7109375" customWidth="1"/>
    <col min="12030" max="12030" width="12" customWidth="1"/>
    <col min="12031" max="12031" width="9.7109375" customWidth="1"/>
    <col min="12032" max="12032" width="14.140625" bestFit="1" customWidth="1"/>
    <col min="12033" max="12033" width="11.7109375" bestFit="1" customWidth="1"/>
    <col min="12034" max="12037" width="8.140625" customWidth="1"/>
    <col min="12038" max="12038" width="7.42578125" customWidth="1"/>
    <col min="12275" max="12275" width="18.7109375" customWidth="1"/>
    <col min="12276" max="12276" width="16.140625" bestFit="1" customWidth="1"/>
    <col min="12277" max="12277" width="7.140625" bestFit="1" customWidth="1"/>
    <col min="12278" max="12278" width="0" hidden="1" customWidth="1"/>
    <col min="12279" max="12279" width="23.28515625" customWidth="1"/>
    <col min="12280" max="12280" width="7.85546875" bestFit="1" customWidth="1"/>
    <col min="12281" max="12281" width="29.28515625" customWidth="1"/>
    <col min="12282" max="12282" width="5.7109375" customWidth="1"/>
    <col min="12283" max="12283" width="5.5703125" customWidth="1"/>
    <col min="12284" max="12284" width="13.7109375" customWidth="1"/>
    <col min="12285" max="12285" width="7.7109375" customWidth="1"/>
    <col min="12286" max="12286" width="12" customWidth="1"/>
    <col min="12287" max="12287" width="9.7109375" customWidth="1"/>
    <col min="12288" max="12288" width="14.140625" bestFit="1" customWidth="1"/>
    <col min="12289" max="12289" width="11.7109375" bestFit="1" customWidth="1"/>
    <col min="12290" max="12293" width="8.140625" customWidth="1"/>
    <col min="12294" max="12294" width="7.42578125" customWidth="1"/>
    <col min="12531" max="12531" width="18.7109375" customWidth="1"/>
    <col min="12532" max="12532" width="16.140625" bestFit="1" customWidth="1"/>
    <col min="12533" max="12533" width="7.140625" bestFit="1" customWidth="1"/>
    <col min="12534" max="12534" width="0" hidden="1" customWidth="1"/>
    <col min="12535" max="12535" width="23.28515625" customWidth="1"/>
    <col min="12536" max="12536" width="7.85546875" bestFit="1" customWidth="1"/>
    <col min="12537" max="12537" width="29.28515625" customWidth="1"/>
    <col min="12538" max="12538" width="5.7109375" customWidth="1"/>
    <col min="12539" max="12539" width="5.5703125" customWidth="1"/>
    <col min="12540" max="12540" width="13.7109375" customWidth="1"/>
    <col min="12541" max="12541" width="7.7109375" customWidth="1"/>
    <col min="12542" max="12542" width="12" customWidth="1"/>
    <col min="12543" max="12543" width="9.7109375" customWidth="1"/>
    <col min="12544" max="12544" width="14.140625" bestFit="1" customWidth="1"/>
    <col min="12545" max="12545" width="11.7109375" bestFit="1" customWidth="1"/>
    <col min="12546" max="12549" width="8.140625" customWidth="1"/>
    <col min="12550" max="12550" width="7.42578125" customWidth="1"/>
    <col min="12787" max="12787" width="18.7109375" customWidth="1"/>
    <col min="12788" max="12788" width="16.140625" bestFit="1" customWidth="1"/>
    <col min="12789" max="12789" width="7.140625" bestFit="1" customWidth="1"/>
    <col min="12790" max="12790" width="0" hidden="1" customWidth="1"/>
    <col min="12791" max="12791" width="23.28515625" customWidth="1"/>
    <col min="12792" max="12792" width="7.85546875" bestFit="1" customWidth="1"/>
    <col min="12793" max="12793" width="29.28515625" customWidth="1"/>
    <col min="12794" max="12794" width="5.7109375" customWidth="1"/>
    <col min="12795" max="12795" width="5.5703125" customWidth="1"/>
    <col min="12796" max="12796" width="13.7109375" customWidth="1"/>
    <col min="12797" max="12797" width="7.7109375" customWidth="1"/>
    <col min="12798" max="12798" width="12" customWidth="1"/>
    <col min="12799" max="12799" width="9.7109375" customWidth="1"/>
    <col min="12800" max="12800" width="14.140625" bestFit="1" customWidth="1"/>
    <col min="12801" max="12801" width="11.7109375" bestFit="1" customWidth="1"/>
    <col min="12802" max="12805" width="8.140625" customWidth="1"/>
    <col min="12806" max="12806" width="7.42578125" customWidth="1"/>
    <col min="13043" max="13043" width="18.7109375" customWidth="1"/>
    <col min="13044" max="13044" width="16.140625" bestFit="1" customWidth="1"/>
    <col min="13045" max="13045" width="7.140625" bestFit="1" customWidth="1"/>
    <col min="13046" max="13046" width="0" hidden="1" customWidth="1"/>
    <col min="13047" max="13047" width="23.28515625" customWidth="1"/>
    <col min="13048" max="13048" width="7.85546875" bestFit="1" customWidth="1"/>
    <col min="13049" max="13049" width="29.28515625" customWidth="1"/>
    <col min="13050" max="13050" width="5.7109375" customWidth="1"/>
    <col min="13051" max="13051" width="5.5703125" customWidth="1"/>
    <col min="13052" max="13052" width="13.7109375" customWidth="1"/>
    <col min="13053" max="13053" width="7.7109375" customWidth="1"/>
    <col min="13054" max="13054" width="12" customWidth="1"/>
    <col min="13055" max="13055" width="9.7109375" customWidth="1"/>
    <col min="13056" max="13056" width="14.140625" bestFit="1" customWidth="1"/>
    <col min="13057" max="13057" width="11.7109375" bestFit="1" customWidth="1"/>
    <col min="13058" max="13061" width="8.140625" customWidth="1"/>
    <col min="13062" max="13062" width="7.42578125" customWidth="1"/>
    <col min="13299" max="13299" width="18.7109375" customWidth="1"/>
    <col min="13300" max="13300" width="16.140625" bestFit="1" customWidth="1"/>
    <col min="13301" max="13301" width="7.140625" bestFit="1" customWidth="1"/>
    <col min="13302" max="13302" width="0" hidden="1" customWidth="1"/>
    <col min="13303" max="13303" width="23.28515625" customWidth="1"/>
    <col min="13304" max="13304" width="7.85546875" bestFit="1" customWidth="1"/>
    <col min="13305" max="13305" width="29.28515625" customWidth="1"/>
    <col min="13306" max="13306" width="5.7109375" customWidth="1"/>
    <col min="13307" max="13307" width="5.5703125" customWidth="1"/>
    <col min="13308" max="13308" width="13.7109375" customWidth="1"/>
    <col min="13309" max="13309" width="7.7109375" customWidth="1"/>
    <col min="13310" max="13310" width="12" customWidth="1"/>
    <col min="13311" max="13311" width="9.7109375" customWidth="1"/>
    <col min="13312" max="13312" width="14.140625" bestFit="1" customWidth="1"/>
    <col min="13313" max="13313" width="11.7109375" bestFit="1" customWidth="1"/>
    <col min="13314" max="13317" width="8.140625" customWidth="1"/>
    <col min="13318" max="13318" width="7.42578125" customWidth="1"/>
    <col min="13555" max="13555" width="18.7109375" customWidth="1"/>
    <col min="13556" max="13556" width="16.140625" bestFit="1" customWidth="1"/>
    <col min="13557" max="13557" width="7.140625" bestFit="1" customWidth="1"/>
    <col min="13558" max="13558" width="0" hidden="1" customWidth="1"/>
    <col min="13559" max="13559" width="23.28515625" customWidth="1"/>
    <col min="13560" max="13560" width="7.85546875" bestFit="1" customWidth="1"/>
    <col min="13561" max="13561" width="29.28515625" customWidth="1"/>
    <col min="13562" max="13562" width="5.7109375" customWidth="1"/>
    <col min="13563" max="13563" width="5.5703125" customWidth="1"/>
    <col min="13564" max="13564" width="13.7109375" customWidth="1"/>
    <col min="13565" max="13565" width="7.7109375" customWidth="1"/>
    <col min="13566" max="13566" width="12" customWidth="1"/>
    <col min="13567" max="13567" width="9.7109375" customWidth="1"/>
    <col min="13568" max="13568" width="14.140625" bestFit="1" customWidth="1"/>
    <col min="13569" max="13569" width="11.7109375" bestFit="1" customWidth="1"/>
    <col min="13570" max="13573" width="8.140625" customWidth="1"/>
    <col min="13574" max="13574" width="7.42578125" customWidth="1"/>
    <col min="13811" max="13811" width="18.7109375" customWidth="1"/>
    <col min="13812" max="13812" width="16.140625" bestFit="1" customWidth="1"/>
    <col min="13813" max="13813" width="7.140625" bestFit="1" customWidth="1"/>
    <col min="13814" max="13814" width="0" hidden="1" customWidth="1"/>
    <col min="13815" max="13815" width="23.28515625" customWidth="1"/>
    <col min="13816" max="13816" width="7.85546875" bestFit="1" customWidth="1"/>
    <col min="13817" max="13817" width="29.28515625" customWidth="1"/>
    <col min="13818" max="13818" width="5.7109375" customWidth="1"/>
    <col min="13819" max="13819" width="5.5703125" customWidth="1"/>
    <col min="13820" max="13820" width="13.7109375" customWidth="1"/>
    <col min="13821" max="13821" width="7.7109375" customWidth="1"/>
    <col min="13822" max="13822" width="12" customWidth="1"/>
    <col min="13823" max="13823" width="9.7109375" customWidth="1"/>
    <col min="13824" max="13824" width="14.140625" bestFit="1" customWidth="1"/>
    <col min="13825" max="13825" width="11.7109375" bestFit="1" customWidth="1"/>
    <col min="13826" max="13829" width="8.140625" customWidth="1"/>
    <col min="13830" max="13830" width="7.42578125" customWidth="1"/>
    <col min="14067" max="14067" width="18.7109375" customWidth="1"/>
    <col min="14068" max="14068" width="16.140625" bestFit="1" customWidth="1"/>
    <col min="14069" max="14069" width="7.140625" bestFit="1" customWidth="1"/>
    <col min="14070" max="14070" width="0" hidden="1" customWidth="1"/>
    <col min="14071" max="14071" width="23.28515625" customWidth="1"/>
    <col min="14072" max="14072" width="7.85546875" bestFit="1" customWidth="1"/>
    <col min="14073" max="14073" width="29.28515625" customWidth="1"/>
    <col min="14074" max="14074" width="5.7109375" customWidth="1"/>
    <col min="14075" max="14075" width="5.5703125" customWidth="1"/>
    <col min="14076" max="14076" width="13.7109375" customWidth="1"/>
    <col min="14077" max="14077" width="7.7109375" customWidth="1"/>
    <col min="14078" max="14078" width="12" customWidth="1"/>
    <col min="14079" max="14079" width="9.7109375" customWidth="1"/>
    <col min="14080" max="14080" width="14.140625" bestFit="1" customWidth="1"/>
    <col min="14081" max="14081" width="11.7109375" bestFit="1" customWidth="1"/>
    <col min="14082" max="14085" width="8.140625" customWidth="1"/>
    <col min="14086" max="14086" width="7.42578125" customWidth="1"/>
    <col min="14323" max="14323" width="18.7109375" customWidth="1"/>
    <col min="14324" max="14324" width="16.140625" bestFit="1" customWidth="1"/>
    <col min="14325" max="14325" width="7.140625" bestFit="1" customWidth="1"/>
    <col min="14326" max="14326" width="0" hidden="1" customWidth="1"/>
    <col min="14327" max="14327" width="23.28515625" customWidth="1"/>
    <col min="14328" max="14328" width="7.85546875" bestFit="1" customWidth="1"/>
    <col min="14329" max="14329" width="29.28515625" customWidth="1"/>
    <col min="14330" max="14330" width="5.7109375" customWidth="1"/>
    <col min="14331" max="14331" width="5.5703125" customWidth="1"/>
    <col min="14332" max="14332" width="13.7109375" customWidth="1"/>
    <col min="14333" max="14333" width="7.7109375" customWidth="1"/>
    <col min="14334" max="14334" width="12" customWidth="1"/>
    <col min="14335" max="14335" width="9.7109375" customWidth="1"/>
    <col min="14336" max="14336" width="14.140625" bestFit="1" customWidth="1"/>
    <col min="14337" max="14337" width="11.7109375" bestFit="1" customWidth="1"/>
    <col min="14338" max="14341" width="8.140625" customWidth="1"/>
    <col min="14342" max="14342" width="7.42578125" customWidth="1"/>
    <col min="14579" max="14579" width="18.7109375" customWidth="1"/>
    <col min="14580" max="14580" width="16.140625" bestFit="1" customWidth="1"/>
    <col min="14581" max="14581" width="7.140625" bestFit="1" customWidth="1"/>
    <col min="14582" max="14582" width="0" hidden="1" customWidth="1"/>
    <col min="14583" max="14583" width="23.28515625" customWidth="1"/>
    <col min="14584" max="14584" width="7.85546875" bestFit="1" customWidth="1"/>
    <col min="14585" max="14585" width="29.28515625" customWidth="1"/>
    <col min="14586" max="14586" width="5.7109375" customWidth="1"/>
    <col min="14587" max="14587" width="5.5703125" customWidth="1"/>
    <col min="14588" max="14588" width="13.7109375" customWidth="1"/>
    <col min="14589" max="14589" width="7.7109375" customWidth="1"/>
    <col min="14590" max="14590" width="12" customWidth="1"/>
    <col min="14591" max="14591" width="9.7109375" customWidth="1"/>
    <col min="14592" max="14592" width="14.140625" bestFit="1" customWidth="1"/>
    <col min="14593" max="14593" width="11.7109375" bestFit="1" customWidth="1"/>
    <col min="14594" max="14597" width="8.140625" customWidth="1"/>
    <col min="14598" max="14598" width="7.42578125" customWidth="1"/>
    <col min="14835" max="14835" width="18.7109375" customWidth="1"/>
    <col min="14836" max="14836" width="16.140625" bestFit="1" customWidth="1"/>
    <col min="14837" max="14837" width="7.140625" bestFit="1" customWidth="1"/>
    <col min="14838" max="14838" width="0" hidden="1" customWidth="1"/>
    <col min="14839" max="14839" width="23.28515625" customWidth="1"/>
    <col min="14840" max="14840" width="7.85546875" bestFit="1" customWidth="1"/>
    <col min="14841" max="14841" width="29.28515625" customWidth="1"/>
    <col min="14842" max="14842" width="5.7109375" customWidth="1"/>
    <col min="14843" max="14843" width="5.5703125" customWidth="1"/>
    <col min="14844" max="14844" width="13.7109375" customWidth="1"/>
    <col min="14845" max="14845" width="7.7109375" customWidth="1"/>
    <col min="14846" max="14846" width="12" customWidth="1"/>
    <col min="14847" max="14847" width="9.7109375" customWidth="1"/>
    <col min="14848" max="14848" width="14.140625" bestFit="1" customWidth="1"/>
    <col min="14849" max="14849" width="11.7109375" bestFit="1" customWidth="1"/>
    <col min="14850" max="14853" width="8.140625" customWidth="1"/>
    <col min="14854" max="14854" width="7.42578125" customWidth="1"/>
    <col min="15091" max="15091" width="18.7109375" customWidth="1"/>
    <col min="15092" max="15092" width="16.140625" bestFit="1" customWidth="1"/>
    <col min="15093" max="15093" width="7.140625" bestFit="1" customWidth="1"/>
    <col min="15094" max="15094" width="0" hidden="1" customWidth="1"/>
    <col min="15095" max="15095" width="23.28515625" customWidth="1"/>
    <col min="15096" max="15096" width="7.85546875" bestFit="1" customWidth="1"/>
    <col min="15097" max="15097" width="29.28515625" customWidth="1"/>
    <col min="15098" max="15098" width="5.7109375" customWidth="1"/>
    <col min="15099" max="15099" width="5.5703125" customWidth="1"/>
    <col min="15100" max="15100" width="13.7109375" customWidth="1"/>
    <col min="15101" max="15101" width="7.7109375" customWidth="1"/>
    <col min="15102" max="15102" width="12" customWidth="1"/>
    <col min="15103" max="15103" width="9.7109375" customWidth="1"/>
    <col min="15104" max="15104" width="14.140625" bestFit="1" customWidth="1"/>
    <col min="15105" max="15105" width="11.7109375" bestFit="1" customWidth="1"/>
    <col min="15106" max="15109" width="8.140625" customWidth="1"/>
    <col min="15110" max="15110" width="7.42578125" customWidth="1"/>
    <col min="15347" max="15347" width="18.7109375" customWidth="1"/>
    <col min="15348" max="15348" width="16.140625" bestFit="1" customWidth="1"/>
    <col min="15349" max="15349" width="7.140625" bestFit="1" customWidth="1"/>
    <col min="15350" max="15350" width="0" hidden="1" customWidth="1"/>
    <col min="15351" max="15351" width="23.28515625" customWidth="1"/>
    <col min="15352" max="15352" width="7.85546875" bestFit="1" customWidth="1"/>
    <col min="15353" max="15353" width="29.28515625" customWidth="1"/>
    <col min="15354" max="15354" width="5.7109375" customWidth="1"/>
    <col min="15355" max="15355" width="5.5703125" customWidth="1"/>
    <col min="15356" max="15356" width="13.7109375" customWidth="1"/>
    <col min="15357" max="15357" width="7.7109375" customWidth="1"/>
    <col min="15358" max="15358" width="12" customWidth="1"/>
    <col min="15359" max="15359" width="9.7109375" customWidth="1"/>
    <col min="15360" max="15360" width="14.140625" bestFit="1" customWidth="1"/>
    <col min="15361" max="15361" width="11.7109375" bestFit="1" customWidth="1"/>
    <col min="15362" max="15365" width="8.140625" customWidth="1"/>
    <col min="15366" max="15366" width="7.42578125" customWidth="1"/>
    <col min="15603" max="15603" width="18.7109375" customWidth="1"/>
    <col min="15604" max="15604" width="16.140625" bestFit="1" customWidth="1"/>
    <col min="15605" max="15605" width="7.140625" bestFit="1" customWidth="1"/>
    <col min="15606" max="15606" width="0" hidden="1" customWidth="1"/>
    <col min="15607" max="15607" width="23.28515625" customWidth="1"/>
    <col min="15608" max="15608" width="7.85546875" bestFit="1" customWidth="1"/>
    <col min="15609" max="15609" width="29.28515625" customWidth="1"/>
    <col min="15610" max="15610" width="5.7109375" customWidth="1"/>
    <col min="15611" max="15611" width="5.5703125" customWidth="1"/>
    <col min="15612" max="15612" width="13.7109375" customWidth="1"/>
    <col min="15613" max="15613" width="7.7109375" customWidth="1"/>
    <col min="15614" max="15614" width="12" customWidth="1"/>
    <col min="15615" max="15615" width="9.7109375" customWidth="1"/>
    <col min="15616" max="15616" width="14.140625" bestFit="1" customWidth="1"/>
    <col min="15617" max="15617" width="11.7109375" bestFit="1" customWidth="1"/>
    <col min="15618" max="15621" width="8.140625" customWidth="1"/>
    <col min="15622" max="15622" width="7.42578125" customWidth="1"/>
    <col min="15859" max="15859" width="18.7109375" customWidth="1"/>
    <col min="15860" max="15860" width="16.140625" bestFit="1" customWidth="1"/>
    <col min="15861" max="15861" width="7.140625" bestFit="1" customWidth="1"/>
    <col min="15862" max="15862" width="0" hidden="1" customWidth="1"/>
    <col min="15863" max="15863" width="23.28515625" customWidth="1"/>
    <col min="15864" max="15864" width="7.85546875" bestFit="1" customWidth="1"/>
    <col min="15865" max="15865" width="29.28515625" customWidth="1"/>
    <col min="15866" max="15866" width="5.7109375" customWidth="1"/>
    <col min="15867" max="15867" width="5.5703125" customWidth="1"/>
    <col min="15868" max="15868" width="13.7109375" customWidth="1"/>
    <col min="15869" max="15869" width="7.7109375" customWidth="1"/>
    <col min="15870" max="15870" width="12" customWidth="1"/>
    <col min="15871" max="15871" width="9.7109375" customWidth="1"/>
    <col min="15872" max="15872" width="14.140625" bestFit="1" customWidth="1"/>
    <col min="15873" max="15873" width="11.7109375" bestFit="1" customWidth="1"/>
    <col min="15874" max="15877" width="8.140625" customWidth="1"/>
    <col min="15878" max="15878" width="7.42578125" customWidth="1"/>
    <col min="16115" max="16115" width="18.7109375" customWidth="1"/>
    <col min="16116" max="16116" width="16.140625" bestFit="1" customWidth="1"/>
    <col min="16117" max="16117" width="7.140625" bestFit="1" customWidth="1"/>
    <col min="16118" max="16118" width="0" hidden="1" customWidth="1"/>
    <col min="16119" max="16119" width="23.28515625" customWidth="1"/>
    <col min="16120" max="16120" width="7.85546875" bestFit="1" customWidth="1"/>
    <col min="16121" max="16121" width="29.28515625" customWidth="1"/>
    <col min="16122" max="16122" width="5.7109375" customWidth="1"/>
    <col min="16123" max="16123" width="5.5703125" customWidth="1"/>
    <col min="16124" max="16124" width="13.7109375" customWidth="1"/>
    <col min="16125" max="16125" width="7.7109375" customWidth="1"/>
    <col min="16126" max="16126" width="12" customWidth="1"/>
    <col min="16127" max="16127" width="9.7109375" customWidth="1"/>
    <col min="16128" max="16128" width="14.140625" bestFit="1" customWidth="1"/>
    <col min="16129" max="16129" width="11.7109375" bestFit="1" customWidth="1"/>
    <col min="16130" max="16133" width="8.140625" customWidth="1"/>
    <col min="16134" max="16134" width="7.42578125" customWidth="1"/>
  </cols>
  <sheetData>
    <row r="1" spans="1:7" ht="14.25" customHeight="1" outlineLevel="1" thickTop="1" thickBot="1" x14ac:dyDescent="0.25">
      <c r="A1" s="173" t="s">
        <v>2</v>
      </c>
      <c r="B1" s="176" t="s">
        <v>3</v>
      </c>
      <c r="C1" s="179" t="s">
        <v>279</v>
      </c>
      <c r="D1" s="66"/>
      <c r="E1" s="67" t="s">
        <v>0</v>
      </c>
      <c r="F1" s="68" t="s">
        <v>323</v>
      </c>
      <c r="G1" s="69"/>
    </row>
    <row r="2" spans="1:7" ht="12.75" customHeight="1" outlineLevel="1" x14ac:dyDescent="0.2">
      <c r="A2" s="174"/>
      <c r="B2" s="177"/>
      <c r="C2" s="180"/>
      <c r="D2" s="70"/>
      <c r="E2" s="167" t="s">
        <v>276</v>
      </c>
      <c r="F2" s="172" t="s">
        <v>278</v>
      </c>
      <c r="G2" s="69"/>
    </row>
    <row r="3" spans="1:7" outlineLevel="1" x14ac:dyDescent="0.2">
      <c r="A3" s="174"/>
      <c r="B3" s="177"/>
      <c r="C3" s="180"/>
      <c r="D3" s="70"/>
      <c r="E3" s="168"/>
      <c r="F3" s="170"/>
      <c r="G3" s="69"/>
    </row>
    <row r="4" spans="1:7" ht="13.5" outlineLevel="1" thickBot="1" x14ac:dyDescent="0.25">
      <c r="A4" s="175"/>
      <c r="B4" s="178"/>
      <c r="C4" s="181"/>
      <c r="D4" s="71"/>
      <c r="E4" s="169"/>
      <c r="F4" s="171"/>
      <c r="G4" s="69"/>
    </row>
    <row r="5" spans="1:7" ht="18" customHeight="1" thickTop="1" x14ac:dyDescent="0.2">
      <c r="A5" s="77" t="s">
        <v>269</v>
      </c>
      <c r="B5" s="78" t="s">
        <v>106</v>
      </c>
      <c r="C5" s="79">
        <v>58</v>
      </c>
      <c r="D5" s="78"/>
      <c r="E5" s="75">
        <v>1</v>
      </c>
      <c r="F5" s="76">
        <v>8</v>
      </c>
      <c r="G5" s="69"/>
    </row>
    <row r="6" spans="1:7" ht="18" customHeight="1" x14ac:dyDescent="0.2">
      <c r="A6" s="77" t="s">
        <v>73</v>
      </c>
      <c r="B6" s="78" t="s">
        <v>74</v>
      </c>
      <c r="C6" s="79">
        <v>60</v>
      </c>
      <c r="D6" s="78"/>
      <c r="E6" s="75">
        <v>1</v>
      </c>
      <c r="F6" s="76">
        <v>7</v>
      </c>
      <c r="G6" s="69"/>
    </row>
    <row r="7" spans="1:7" ht="18" customHeight="1" x14ac:dyDescent="0.2">
      <c r="A7" s="77" t="s">
        <v>202</v>
      </c>
      <c r="B7" s="78" t="s">
        <v>203</v>
      </c>
      <c r="C7" s="79">
        <v>84</v>
      </c>
      <c r="D7" s="78"/>
      <c r="E7" s="75">
        <v>1</v>
      </c>
      <c r="F7" s="76">
        <v>6</v>
      </c>
      <c r="G7" s="69"/>
    </row>
    <row r="8" spans="1:7" ht="18" customHeight="1" x14ac:dyDescent="0.2">
      <c r="A8" s="77" t="s">
        <v>287</v>
      </c>
      <c r="B8" s="78" t="s">
        <v>19</v>
      </c>
      <c r="C8" s="79">
        <v>66</v>
      </c>
      <c r="D8" s="78"/>
      <c r="E8" s="75">
        <v>1</v>
      </c>
      <c r="F8" s="76">
        <v>6</v>
      </c>
      <c r="G8" s="69"/>
    </row>
    <row r="9" spans="1:7" ht="18" customHeight="1" x14ac:dyDescent="0.2">
      <c r="A9" s="77" t="s">
        <v>363</v>
      </c>
      <c r="B9" s="78" t="s">
        <v>106</v>
      </c>
      <c r="C9" s="79">
        <v>64</v>
      </c>
      <c r="D9" s="78"/>
      <c r="E9" s="75">
        <v>1</v>
      </c>
      <c r="F9" s="76">
        <v>5</v>
      </c>
      <c r="G9" s="69"/>
    </row>
    <row r="10" spans="1:7" ht="18" customHeight="1" x14ac:dyDescent="0.2">
      <c r="A10" s="77" t="s">
        <v>69</v>
      </c>
      <c r="B10" s="78" t="s">
        <v>70</v>
      </c>
      <c r="C10" s="79">
        <v>69</v>
      </c>
      <c r="D10" s="78"/>
      <c r="E10" s="75">
        <v>1</v>
      </c>
      <c r="F10" s="76">
        <v>5</v>
      </c>
      <c r="G10" s="69"/>
    </row>
    <row r="11" spans="1:7" ht="18" customHeight="1" x14ac:dyDescent="0.2">
      <c r="A11" s="77" t="s">
        <v>188</v>
      </c>
      <c r="B11" s="78" t="s">
        <v>191</v>
      </c>
      <c r="C11" s="79">
        <v>68</v>
      </c>
      <c r="D11" s="78"/>
      <c r="E11" s="75">
        <v>1</v>
      </c>
      <c r="F11" s="76">
        <v>5</v>
      </c>
      <c r="G11" s="69"/>
    </row>
    <row r="12" spans="1:7" ht="18" customHeight="1" x14ac:dyDescent="0.2">
      <c r="A12" s="77" t="s">
        <v>94</v>
      </c>
      <c r="B12" s="78" t="s">
        <v>8</v>
      </c>
      <c r="C12" s="79">
        <v>67</v>
      </c>
      <c r="D12" s="78"/>
      <c r="E12" s="75">
        <v>1</v>
      </c>
      <c r="F12" s="76">
        <v>5</v>
      </c>
      <c r="G12" s="69"/>
    </row>
    <row r="13" spans="1:7" ht="18" customHeight="1" x14ac:dyDescent="0.2">
      <c r="A13" s="77" t="s">
        <v>95</v>
      </c>
      <c r="B13" s="78" t="s">
        <v>204</v>
      </c>
      <c r="C13" s="79">
        <v>85</v>
      </c>
      <c r="D13" s="78"/>
      <c r="E13" s="75">
        <v>1</v>
      </c>
      <c r="F13" s="76">
        <v>5</v>
      </c>
      <c r="G13" s="69"/>
    </row>
    <row r="14" spans="1:7" ht="18" customHeight="1" x14ac:dyDescent="0.2">
      <c r="A14" s="77" t="s">
        <v>229</v>
      </c>
      <c r="B14" s="78" t="s">
        <v>274</v>
      </c>
      <c r="C14" s="79">
        <v>83</v>
      </c>
      <c r="D14" s="78"/>
      <c r="E14" s="75">
        <v>1</v>
      </c>
      <c r="F14" s="76">
        <v>5</v>
      </c>
      <c r="G14" s="69"/>
    </row>
    <row r="15" spans="1:7" ht="18" customHeight="1" x14ac:dyDescent="0.2">
      <c r="A15" s="77" t="s">
        <v>118</v>
      </c>
      <c r="B15" s="78" t="s">
        <v>9</v>
      </c>
      <c r="C15" s="79">
        <v>84</v>
      </c>
      <c r="D15" s="78"/>
      <c r="E15" s="75">
        <v>1</v>
      </c>
      <c r="F15" s="76">
        <v>5</v>
      </c>
      <c r="G15" s="69"/>
    </row>
    <row r="16" spans="1:7" ht="18" customHeight="1" x14ac:dyDescent="0.2">
      <c r="A16" s="77" t="s">
        <v>137</v>
      </c>
      <c r="B16" s="78" t="s">
        <v>34</v>
      </c>
      <c r="C16" s="79">
        <v>49</v>
      </c>
      <c r="D16" s="78"/>
      <c r="E16" s="75">
        <v>1</v>
      </c>
      <c r="F16" s="76">
        <v>5</v>
      </c>
      <c r="G16" s="69"/>
    </row>
    <row r="17" spans="1:7" ht="18" customHeight="1" x14ac:dyDescent="0.2">
      <c r="A17" s="77" t="s">
        <v>10</v>
      </c>
      <c r="B17" s="78" t="s">
        <v>11</v>
      </c>
      <c r="C17" s="79">
        <v>59</v>
      </c>
      <c r="D17" s="78"/>
      <c r="E17" s="75">
        <v>1</v>
      </c>
      <c r="F17" s="76">
        <v>4</v>
      </c>
      <c r="G17" s="69"/>
    </row>
    <row r="18" spans="1:7" ht="18" customHeight="1" x14ac:dyDescent="0.2">
      <c r="A18" s="77" t="s">
        <v>342</v>
      </c>
      <c r="B18" s="78" t="s">
        <v>41</v>
      </c>
      <c r="C18" s="79">
        <v>65</v>
      </c>
      <c r="D18" s="78"/>
      <c r="E18" s="75">
        <v>1</v>
      </c>
      <c r="F18" s="76">
        <v>4</v>
      </c>
      <c r="G18" s="69"/>
    </row>
    <row r="19" spans="1:7" ht="18" customHeight="1" x14ac:dyDescent="0.2">
      <c r="A19" s="77" t="s">
        <v>360</v>
      </c>
      <c r="B19" s="78" t="s">
        <v>361</v>
      </c>
      <c r="C19" s="79">
        <v>87</v>
      </c>
      <c r="D19" s="78"/>
      <c r="E19" s="75">
        <v>1</v>
      </c>
      <c r="F19" s="76">
        <v>4</v>
      </c>
      <c r="G19" s="69"/>
    </row>
    <row r="20" spans="1:7" ht="18" customHeight="1" x14ac:dyDescent="0.2">
      <c r="A20" s="77" t="s">
        <v>298</v>
      </c>
      <c r="B20" s="78" t="s">
        <v>299</v>
      </c>
      <c r="C20" s="79">
        <v>87</v>
      </c>
      <c r="D20" s="78"/>
      <c r="E20" s="75">
        <v>1</v>
      </c>
      <c r="F20" s="76">
        <v>4</v>
      </c>
      <c r="G20" s="69"/>
    </row>
    <row r="21" spans="1:7" ht="18" customHeight="1" x14ac:dyDescent="0.2">
      <c r="A21" s="77" t="s">
        <v>231</v>
      </c>
      <c r="B21" s="78" t="s">
        <v>232</v>
      </c>
      <c r="C21" s="79">
        <v>45</v>
      </c>
      <c r="D21" s="78"/>
      <c r="E21" s="75">
        <v>1</v>
      </c>
      <c r="F21" s="76">
        <v>4</v>
      </c>
      <c r="G21" s="69"/>
    </row>
    <row r="22" spans="1:7" ht="18" customHeight="1" x14ac:dyDescent="0.2">
      <c r="A22" s="77" t="s">
        <v>231</v>
      </c>
      <c r="B22" s="78" t="s">
        <v>337</v>
      </c>
      <c r="C22" s="79">
        <v>80</v>
      </c>
      <c r="D22" s="78"/>
      <c r="E22" s="75">
        <v>1</v>
      </c>
      <c r="F22" s="76">
        <v>4</v>
      </c>
      <c r="G22" s="69"/>
    </row>
    <row r="23" spans="1:7" ht="18" customHeight="1" x14ac:dyDescent="0.2">
      <c r="A23" s="77" t="s">
        <v>102</v>
      </c>
      <c r="B23" s="78" t="s">
        <v>104</v>
      </c>
      <c r="C23" s="79">
        <v>50</v>
      </c>
      <c r="D23" s="78"/>
      <c r="E23" s="75">
        <v>1</v>
      </c>
      <c r="F23" s="76">
        <v>4</v>
      </c>
      <c r="G23" s="69"/>
    </row>
    <row r="24" spans="1:7" ht="18" customHeight="1" x14ac:dyDescent="0.2">
      <c r="A24" s="77" t="s">
        <v>118</v>
      </c>
      <c r="B24" s="78" t="s">
        <v>26</v>
      </c>
      <c r="C24" s="79">
        <v>48</v>
      </c>
      <c r="D24" s="78"/>
      <c r="E24" s="75">
        <v>1</v>
      </c>
      <c r="F24" s="76">
        <v>4</v>
      </c>
      <c r="G24" s="69"/>
    </row>
    <row r="25" spans="1:7" ht="18" customHeight="1" x14ac:dyDescent="0.2">
      <c r="A25" s="77" t="s">
        <v>142</v>
      </c>
      <c r="B25" s="78" t="s">
        <v>11</v>
      </c>
      <c r="C25" s="79">
        <v>43</v>
      </c>
      <c r="D25" s="78"/>
      <c r="E25" s="75">
        <v>1</v>
      </c>
      <c r="F25" s="76">
        <v>4</v>
      </c>
      <c r="G25" s="69"/>
    </row>
    <row r="26" spans="1:7" ht="18" customHeight="1" x14ac:dyDescent="0.2">
      <c r="A26" s="77" t="s">
        <v>351</v>
      </c>
      <c r="B26" s="78" t="s">
        <v>352</v>
      </c>
      <c r="C26" s="79">
        <v>90</v>
      </c>
      <c r="D26" s="78"/>
      <c r="E26" s="75">
        <v>1</v>
      </c>
      <c r="F26" s="76">
        <v>3</v>
      </c>
      <c r="G26" s="69"/>
    </row>
    <row r="27" spans="1:7" ht="18" customHeight="1" x14ac:dyDescent="0.2">
      <c r="A27" s="77" t="s">
        <v>363</v>
      </c>
      <c r="B27" s="78" t="s">
        <v>200</v>
      </c>
      <c r="C27" s="79">
        <v>89</v>
      </c>
      <c r="D27" s="78"/>
      <c r="E27" s="75">
        <v>1</v>
      </c>
      <c r="F27" s="76">
        <v>3</v>
      </c>
      <c r="G27" s="69"/>
    </row>
    <row r="28" spans="1:7" ht="18" customHeight="1" x14ac:dyDescent="0.2">
      <c r="A28" s="77" t="s">
        <v>350</v>
      </c>
      <c r="B28" s="78" t="s">
        <v>419</v>
      </c>
      <c r="C28" s="79">
        <v>91</v>
      </c>
      <c r="D28" s="78"/>
      <c r="E28" s="75">
        <v>1</v>
      </c>
      <c r="F28" s="76">
        <v>3</v>
      </c>
      <c r="G28" s="69"/>
    </row>
    <row r="29" spans="1:7" ht="18" customHeight="1" x14ac:dyDescent="0.2">
      <c r="A29" s="77" t="s">
        <v>85</v>
      </c>
      <c r="B29" s="78" t="s">
        <v>86</v>
      </c>
      <c r="C29" s="79">
        <v>65</v>
      </c>
      <c r="D29" s="78"/>
      <c r="E29" s="75">
        <v>1</v>
      </c>
      <c r="F29" s="76">
        <v>3</v>
      </c>
      <c r="G29" s="69"/>
    </row>
    <row r="30" spans="1:7" ht="18" customHeight="1" x14ac:dyDescent="0.2">
      <c r="A30" s="77" t="s">
        <v>188</v>
      </c>
      <c r="B30" s="78" t="s">
        <v>349</v>
      </c>
      <c r="C30" s="79">
        <v>90</v>
      </c>
      <c r="D30" s="78"/>
      <c r="E30" s="75">
        <v>1</v>
      </c>
      <c r="F30" s="76">
        <v>3</v>
      </c>
      <c r="G30" s="69"/>
    </row>
    <row r="31" spans="1:7" ht="18" customHeight="1" x14ac:dyDescent="0.2">
      <c r="A31" s="77" t="s">
        <v>97</v>
      </c>
      <c r="B31" s="78" t="s">
        <v>98</v>
      </c>
      <c r="C31" s="79">
        <v>62</v>
      </c>
      <c r="D31" s="78"/>
      <c r="E31" s="75">
        <v>1</v>
      </c>
      <c r="F31" s="76">
        <v>3</v>
      </c>
      <c r="G31" s="69"/>
    </row>
    <row r="32" spans="1:7" ht="18" customHeight="1" x14ac:dyDescent="0.2">
      <c r="A32" s="77" t="s">
        <v>134</v>
      </c>
      <c r="B32" s="78" t="s">
        <v>136</v>
      </c>
      <c r="C32" s="79">
        <v>55</v>
      </c>
      <c r="D32" s="78"/>
      <c r="E32" s="75">
        <v>1</v>
      </c>
      <c r="F32" s="76">
        <v>3</v>
      </c>
      <c r="G32" s="69"/>
    </row>
    <row r="33" spans="1:7" ht="18" customHeight="1" x14ac:dyDescent="0.2">
      <c r="A33" s="77" t="s">
        <v>142</v>
      </c>
      <c r="B33" s="78" t="s">
        <v>143</v>
      </c>
      <c r="C33" s="79">
        <v>44</v>
      </c>
      <c r="D33" s="78"/>
      <c r="E33" s="75">
        <v>1</v>
      </c>
      <c r="F33" s="76">
        <v>3</v>
      </c>
      <c r="G33" s="69"/>
    </row>
    <row r="34" spans="1:7" ht="18" customHeight="1" x14ac:dyDescent="0.2">
      <c r="A34" s="77" t="s">
        <v>154</v>
      </c>
      <c r="B34" s="78" t="s">
        <v>193</v>
      </c>
      <c r="C34" s="79">
        <v>85</v>
      </c>
      <c r="D34" s="78"/>
      <c r="E34" s="75">
        <v>1</v>
      </c>
      <c r="F34" s="76">
        <v>3</v>
      </c>
      <c r="G34" s="69"/>
    </row>
    <row r="35" spans="1:7" ht="18" customHeight="1" x14ac:dyDescent="0.2">
      <c r="A35" s="77" t="s">
        <v>362</v>
      </c>
      <c r="B35" s="78" t="s">
        <v>139</v>
      </c>
      <c r="C35" s="79">
        <v>47</v>
      </c>
      <c r="D35" s="78"/>
      <c r="E35" s="75">
        <v>1</v>
      </c>
      <c r="F35" s="76">
        <v>3</v>
      </c>
      <c r="G35" s="69"/>
    </row>
    <row r="36" spans="1:7" ht="18" customHeight="1" x14ac:dyDescent="0.2">
      <c r="A36" s="77" t="s">
        <v>220</v>
      </c>
      <c r="B36" s="78" t="s">
        <v>305</v>
      </c>
      <c r="C36" s="79">
        <v>89</v>
      </c>
      <c r="D36" s="78"/>
      <c r="E36" s="75">
        <v>1</v>
      </c>
      <c r="F36" s="76">
        <v>1</v>
      </c>
      <c r="G36" s="69"/>
    </row>
    <row r="37" spans="1:7" ht="18" customHeight="1" x14ac:dyDescent="0.2">
      <c r="A37" s="77" t="s">
        <v>213</v>
      </c>
      <c r="B37" s="78" t="s">
        <v>355</v>
      </c>
      <c r="C37" s="79">
        <v>86</v>
      </c>
      <c r="D37" s="78"/>
      <c r="E37" s="75">
        <v>1</v>
      </c>
      <c r="F37" s="76">
        <v>1</v>
      </c>
      <c r="G37" s="69"/>
    </row>
    <row r="38" spans="1:7" ht="18" customHeight="1" x14ac:dyDescent="0.2">
      <c r="A38" s="77" t="s">
        <v>189</v>
      </c>
      <c r="B38" s="78" t="s">
        <v>78</v>
      </c>
      <c r="C38" s="79">
        <v>85</v>
      </c>
      <c r="D38" s="78"/>
      <c r="E38" s="75">
        <v>1</v>
      </c>
      <c r="F38" s="76">
        <v>0</v>
      </c>
      <c r="G38" s="69"/>
    </row>
    <row r="39" spans="1:7" ht="18" customHeight="1" x14ac:dyDescent="0.2">
      <c r="A39" s="77" t="s">
        <v>316</v>
      </c>
      <c r="B39" s="78" t="s">
        <v>53</v>
      </c>
      <c r="C39" s="79">
        <v>63</v>
      </c>
      <c r="D39" s="78"/>
      <c r="E39" s="75">
        <v>1</v>
      </c>
      <c r="F39" s="76">
        <v>0</v>
      </c>
      <c r="G39" s="69"/>
    </row>
    <row r="40" spans="1:7" ht="18" customHeight="1" x14ac:dyDescent="0.2">
      <c r="A40" s="77" t="s">
        <v>303</v>
      </c>
      <c r="B40" s="78" t="s">
        <v>304</v>
      </c>
      <c r="C40" s="79">
        <v>90</v>
      </c>
      <c r="D40" s="78"/>
      <c r="E40" s="75">
        <v>1</v>
      </c>
      <c r="F40" s="76">
        <v>0</v>
      </c>
      <c r="G40" s="69"/>
    </row>
    <row r="41" spans="1:7" ht="18" customHeight="1" x14ac:dyDescent="0.2">
      <c r="A41" s="77" t="s">
        <v>318</v>
      </c>
      <c r="B41" s="78" t="s">
        <v>319</v>
      </c>
      <c r="C41" s="79">
        <v>84</v>
      </c>
      <c r="D41" s="78"/>
      <c r="E41" s="75">
        <v>1</v>
      </c>
      <c r="F41" s="76">
        <v>0</v>
      </c>
      <c r="G41" s="69"/>
    </row>
    <row r="42" spans="1:7" ht="18" customHeight="1" x14ac:dyDescent="0.2">
      <c r="A42" s="77" t="s">
        <v>18</v>
      </c>
      <c r="B42" s="78" t="s">
        <v>19</v>
      </c>
      <c r="C42" s="79">
        <v>55</v>
      </c>
      <c r="D42" s="78"/>
      <c r="E42" s="75">
        <v>1</v>
      </c>
      <c r="F42" s="76">
        <v>0</v>
      </c>
      <c r="G42" s="69"/>
    </row>
    <row r="43" spans="1:7" ht="18" customHeight="1" x14ac:dyDescent="0.2">
      <c r="A43" s="72" t="s">
        <v>368</v>
      </c>
      <c r="B43" s="73" t="s">
        <v>207</v>
      </c>
      <c r="C43" s="74">
        <v>90</v>
      </c>
      <c r="D43" s="73"/>
      <c r="E43" s="75">
        <v>1</v>
      </c>
      <c r="F43" s="76">
        <v>0</v>
      </c>
      <c r="G43" s="69"/>
    </row>
    <row r="44" spans="1:7" ht="18" customHeight="1" x14ac:dyDescent="0.2">
      <c r="A44" s="77" t="s">
        <v>38</v>
      </c>
      <c r="B44" s="78" t="s">
        <v>39</v>
      </c>
      <c r="C44" s="79">
        <v>61</v>
      </c>
      <c r="D44" s="78"/>
      <c r="E44" s="75">
        <v>1</v>
      </c>
      <c r="F44" s="76">
        <v>0</v>
      </c>
      <c r="G44" s="69"/>
    </row>
    <row r="45" spans="1:7" ht="18" customHeight="1" x14ac:dyDescent="0.2">
      <c r="A45" s="77" t="s">
        <v>321</v>
      </c>
      <c r="B45" s="78" t="s">
        <v>322</v>
      </c>
      <c r="C45" s="79">
        <v>86</v>
      </c>
      <c r="D45" s="78"/>
      <c r="E45" s="75">
        <v>1</v>
      </c>
      <c r="F45" s="76">
        <v>0</v>
      </c>
      <c r="G45" s="69"/>
    </row>
    <row r="46" spans="1:7" ht="18" customHeight="1" x14ac:dyDescent="0.2">
      <c r="A46" s="77" t="s">
        <v>40</v>
      </c>
      <c r="B46" s="78" t="s">
        <v>41</v>
      </c>
      <c r="C46" s="79">
        <v>85</v>
      </c>
      <c r="D46" s="78"/>
      <c r="E46" s="75">
        <v>1</v>
      </c>
      <c r="F46" s="76">
        <v>0</v>
      </c>
      <c r="G46" s="69"/>
    </row>
    <row r="47" spans="1:7" ht="18" customHeight="1" x14ac:dyDescent="0.2">
      <c r="A47" s="77" t="s">
        <v>335</v>
      </c>
      <c r="B47" s="78" t="s">
        <v>336</v>
      </c>
      <c r="C47" s="79">
        <v>59</v>
      </c>
      <c r="D47" s="78"/>
      <c r="E47" s="75">
        <v>1</v>
      </c>
      <c r="F47" s="76">
        <v>0</v>
      </c>
      <c r="G47" s="69"/>
    </row>
    <row r="48" spans="1:7" ht="18" customHeight="1" x14ac:dyDescent="0.2">
      <c r="A48" s="77" t="s">
        <v>43</v>
      </c>
      <c r="B48" s="78" t="s">
        <v>45</v>
      </c>
      <c r="C48" s="79">
        <v>61</v>
      </c>
      <c r="D48" s="78"/>
      <c r="E48" s="75">
        <v>1</v>
      </c>
      <c r="F48" s="76">
        <v>0</v>
      </c>
      <c r="G48" s="69"/>
    </row>
    <row r="49" spans="1:7" ht="18" customHeight="1" x14ac:dyDescent="0.2">
      <c r="A49" s="77" t="s">
        <v>43</v>
      </c>
      <c r="B49" s="78" t="s">
        <v>44</v>
      </c>
      <c r="C49" s="79">
        <v>66</v>
      </c>
      <c r="D49" s="78"/>
      <c r="E49" s="75">
        <v>1</v>
      </c>
      <c r="F49" s="76">
        <v>0</v>
      </c>
      <c r="G49" s="69"/>
    </row>
    <row r="50" spans="1:7" ht="18" customHeight="1" x14ac:dyDescent="0.2">
      <c r="A50" s="77" t="s">
        <v>50</v>
      </c>
      <c r="B50" s="78" t="s">
        <v>52</v>
      </c>
      <c r="C50" s="95">
        <v>63</v>
      </c>
      <c r="D50" s="84"/>
      <c r="E50" s="75">
        <v>1</v>
      </c>
      <c r="F50" s="76">
        <v>0</v>
      </c>
      <c r="G50" s="69"/>
    </row>
    <row r="51" spans="1:7" ht="18" customHeight="1" x14ac:dyDescent="0.2">
      <c r="A51" s="77" t="s">
        <v>50</v>
      </c>
      <c r="B51" s="78" t="s">
        <v>334</v>
      </c>
      <c r="C51" s="79">
        <v>91</v>
      </c>
      <c r="D51" s="78"/>
      <c r="E51" s="75">
        <v>1</v>
      </c>
      <c r="F51" s="76">
        <v>0</v>
      </c>
      <c r="G51" s="69"/>
    </row>
    <row r="52" spans="1:7" ht="18" customHeight="1" x14ac:dyDescent="0.2">
      <c r="A52" s="77" t="s">
        <v>55</v>
      </c>
      <c r="B52" s="78" t="s">
        <v>317</v>
      </c>
      <c r="C52" s="79">
        <v>90</v>
      </c>
      <c r="D52" s="78"/>
      <c r="E52" s="75">
        <v>1</v>
      </c>
      <c r="F52" s="76">
        <v>0</v>
      </c>
      <c r="G52" s="69"/>
    </row>
    <row r="53" spans="1:7" ht="18" customHeight="1" x14ac:dyDescent="0.2">
      <c r="A53" s="77" t="s">
        <v>61</v>
      </c>
      <c r="B53" s="78" t="s">
        <v>266</v>
      </c>
      <c r="C53" s="79">
        <v>84</v>
      </c>
      <c r="D53" s="78"/>
      <c r="E53" s="75">
        <v>1</v>
      </c>
      <c r="F53" s="76">
        <v>0</v>
      </c>
      <c r="G53" s="69"/>
    </row>
    <row r="54" spans="1:7" ht="18" customHeight="1" x14ac:dyDescent="0.2">
      <c r="A54" s="77" t="s">
        <v>300</v>
      </c>
      <c r="B54" s="78" t="s">
        <v>301</v>
      </c>
      <c r="C54" s="79">
        <v>80</v>
      </c>
      <c r="D54" s="78"/>
      <c r="E54" s="75">
        <v>1</v>
      </c>
      <c r="F54" s="76">
        <v>0</v>
      </c>
      <c r="G54" s="69"/>
    </row>
    <row r="55" spans="1:7" ht="18" customHeight="1" x14ac:dyDescent="0.2">
      <c r="A55" s="77" t="s">
        <v>68</v>
      </c>
      <c r="B55" s="78" t="s">
        <v>29</v>
      </c>
      <c r="C55" s="79">
        <v>46</v>
      </c>
      <c r="D55" s="78"/>
      <c r="E55" s="75">
        <v>1</v>
      </c>
      <c r="F55" s="76">
        <v>0</v>
      </c>
      <c r="G55" s="69"/>
    </row>
    <row r="56" spans="1:7" ht="18" customHeight="1" x14ac:dyDescent="0.2">
      <c r="A56" s="77" t="s">
        <v>73</v>
      </c>
      <c r="B56" s="78" t="s">
        <v>367</v>
      </c>
      <c r="C56" s="79">
        <v>58</v>
      </c>
      <c r="D56" s="78"/>
      <c r="E56" s="75">
        <v>1</v>
      </c>
      <c r="F56" s="76">
        <v>0</v>
      </c>
      <c r="G56" s="69"/>
    </row>
    <row r="57" spans="1:7" ht="18" customHeight="1" x14ac:dyDescent="0.2">
      <c r="A57" s="77" t="s">
        <v>73</v>
      </c>
      <c r="B57" s="78" t="s">
        <v>256</v>
      </c>
      <c r="C57" s="79">
        <v>61</v>
      </c>
      <c r="D57" s="78"/>
      <c r="E57" s="75">
        <v>1</v>
      </c>
      <c r="F57" s="76">
        <v>0</v>
      </c>
      <c r="G57" s="69"/>
    </row>
    <row r="58" spans="1:7" ht="18" customHeight="1" x14ac:dyDescent="0.2">
      <c r="A58" s="77" t="s">
        <v>73</v>
      </c>
      <c r="B58" s="78" t="s">
        <v>226</v>
      </c>
      <c r="C58" s="79">
        <v>88</v>
      </c>
      <c r="D58" s="78"/>
      <c r="E58" s="75">
        <v>1</v>
      </c>
      <c r="F58" s="76">
        <v>0</v>
      </c>
      <c r="G58" s="69"/>
    </row>
    <row r="59" spans="1:7" ht="18" customHeight="1" x14ac:dyDescent="0.2">
      <c r="A59" s="77" t="s">
        <v>73</v>
      </c>
      <c r="B59" s="78" t="s">
        <v>5</v>
      </c>
      <c r="C59" s="79">
        <v>62</v>
      </c>
      <c r="D59" s="78"/>
      <c r="E59" s="75">
        <v>1</v>
      </c>
      <c r="F59" s="76">
        <v>0</v>
      </c>
      <c r="G59" s="69"/>
    </row>
    <row r="60" spans="1:7" ht="18" customHeight="1" x14ac:dyDescent="0.2">
      <c r="A60" s="77" t="s">
        <v>73</v>
      </c>
      <c r="B60" s="78" t="s">
        <v>227</v>
      </c>
      <c r="C60" s="79">
        <v>90</v>
      </c>
      <c r="D60" s="78"/>
      <c r="E60" s="75">
        <v>1</v>
      </c>
      <c r="F60" s="76">
        <v>0</v>
      </c>
      <c r="G60" s="69"/>
    </row>
    <row r="61" spans="1:7" ht="18" customHeight="1" x14ac:dyDescent="0.2">
      <c r="A61" s="90" t="s">
        <v>197</v>
      </c>
      <c r="B61" s="87" t="s">
        <v>198</v>
      </c>
      <c r="C61" s="79">
        <v>85</v>
      </c>
      <c r="D61" s="87"/>
      <c r="E61" s="75">
        <v>1</v>
      </c>
      <c r="F61" s="76">
        <v>0</v>
      </c>
      <c r="G61" s="69"/>
    </row>
    <row r="62" spans="1:7" ht="18" customHeight="1" x14ac:dyDescent="0.2">
      <c r="A62" s="90" t="s">
        <v>197</v>
      </c>
      <c r="B62" s="91" t="s">
        <v>277</v>
      </c>
      <c r="C62" s="79">
        <v>88</v>
      </c>
      <c r="D62" s="87"/>
      <c r="E62" s="75">
        <v>1</v>
      </c>
      <c r="F62" s="76">
        <v>0</v>
      </c>
      <c r="G62" s="69"/>
    </row>
    <row r="63" spans="1:7" ht="18" customHeight="1" x14ac:dyDescent="0.2">
      <c r="A63" s="90" t="s">
        <v>364</v>
      </c>
      <c r="B63" s="87" t="s">
        <v>51</v>
      </c>
      <c r="C63" s="79">
        <v>87</v>
      </c>
      <c r="D63" s="87"/>
      <c r="E63" s="75">
        <v>1</v>
      </c>
      <c r="F63" s="76">
        <v>0</v>
      </c>
      <c r="G63" s="69"/>
    </row>
    <row r="64" spans="1:7" ht="18" customHeight="1" x14ac:dyDescent="0.2">
      <c r="A64" s="77" t="s">
        <v>269</v>
      </c>
      <c r="B64" s="78" t="s">
        <v>153</v>
      </c>
      <c r="C64" s="79">
        <v>60</v>
      </c>
      <c r="D64" s="78"/>
      <c r="E64" s="75">
        <v>1</v>
      </c>
      <c r="F64" s="76">
        <v>0</v>
      </c>
      <c r="G64" s="69"/>
    </row>
    <row r="65" spans="1:7" ht="18" customHeight="1" x14ac:dyDescent="0.2">
      <c r="A65" s="72" t="s">
        <v>365</v>
      </c>
      <c r="B65" s="73" t="s">
        <v>366</v>
      </c>
      <c r="C65" s="74">
        <v>90</v>
      </c>
      <c r="D65" s="73"/>
      <c r="E65" s="75">
        <v>1</v>
      </c>
      <c r="F65" s="76">
        <v>0</v>
      </c>
      <c r="G65" s="69"/>
    </row>
    <row r="66" spans="1:7" ht="18" customHeight="1" x14ac:dyDescent="0.2">
      <c r="A66" s="77" t="s">
        <v>281</v>
      </c>
      <c r="B66" s="78" t="s">
        <v>280</v>
      </c>
      <c r="C66" s="79">
        <v>77</v>
      </c>
      <c r="D66" s="78"/>
      <c r="E66" s="75">
        <v>1</v>
      </c>
      <c r="F66" s="76">
        <v>0</v>
      </c>
      <c r="G66" s="69"/>
    </row>
    <row r="67" spans="1:7" ht="18" customHeight="1" x14ac:dyDescent="0.2">
      <c r="A67" s="77" t="s">
        <v>284</v>
      </c>
      <c r="B67" s="78" t="s">
        <v>285</v>
      </c>
      <c r="C67" s="79">
        <v>57</v>
      </c>
      <c r="D67" s="78"/>
      <c r="E67" s="75">
        <v>1</v>
      </c>
      <c r="F67" s="76">
        <v>0</v>
      </c>
      <c r="G67" s="69"/>
    </row>
    <row r="68" spans="1:7" ht="18" customHeight="1" x14ac:dyDescent="0.2">
      <c r="A68" s="77" t="s">
        <v>85</v>
      </c>
      <c r="B68" s="78" t="s">
        <v>76</v>
      </c>
      <c r="C68" s="79">
        <v>69</v>
      </c>
      <c r="D68" s="78"/>
      <c r="E68" s="75">
        <v>1</v>
      </c>
      <c r="F68" s="76">
        <v>0</v>
      </c>
      <c r="G68" s="69"/>
    </row>
    <row r="69" spans="1:7" ht="18" customHeight="1" x14ac:dyDescent="0.2">
      <c r="A69" s="77" t="s">
        <v>282</v>
      </c>
      <c r="B69" s="78" t="s">
        <v>211</v>
      </c>
      <c r="C69" s="79">
        <v>60</v>
      </c>
      <c r="D69" s="78"/>
      <c r="E69" s="75">
        <v>1</v>
      </c>
      <c r="F69" s="76">
        <v>0</v>
      </c>
      <c r="G69" s="69"/>
    </row>
    <row r="70" spans="1:7" ht="18" customHeight="1" x14ac:dyDescent="0.2">
      <c r="A70" s="77" t="s">
        <v>282</v>
      </c>
      <c r="B70" s="78" t="s">
        <v>48</v>
      </c>
      <c r="C70" s="79">
        <v>67</v>
      </c>
      <c r="D70" s="78"/>
      <c r="E70" s="75">
        <v>1</v>
      </c>
      <c r="F70" s="76">
        <v>0</v>
      </c>
      <c r="G70" s="69"/>
    </row>
    <row r="71" spans="1:7" ht="18" customHeight="1" x14ac:dyDescent="0.2">
      <c r="A71" s="77" t="s">
        <v>357</v>
      </c>
      <c r="B71" s="78" t="s">
        <v>358</v>
      </c>
      <c r="C71" s="79">
        <v>89</v>
      </c>
      <c r="D71" s="78"/>
      <c r="E71" s="75">
        <v>1</v>
      </c>
      <c r="F71" s="76">
        <v>0</v>
      </c>
      <c r="G71" s="69"/>
    </row>
    <row r="72" spans="1:7" ht="18" customHeight="1" x14ac:dyDescent="0.2">
      <c r="A72" s="77" t="s">
        <v>415</v>
      </c>
      <c r="B72" s="78" t="s">
        <v>416</v>
      </c>
      <c r="C72" s="79">
        <v>92</v>
      </c>
      <c r="D72" s="78"/>
      <c r="E72" s="75">
        <v>1</v>
      </c>
      <c r="F72" s="76">
        <v>0</v>
      </c>
      <c r="G72" s="69"/>
    </row>
    <row r="73" spans="1:7" ht="18" customHeight="1" x14ac:dyDescent="0.2">
      <c r="A73" s="77" t="s">
        <v>290</v>
      </c>
      <c r="B73" s="78" t="s">
        <v>9</v>
      </c>
      <c r="C73" s="79">
        <v>89</v>
      </c>
      <c r="D73" s="78"/>
      <c r="E73" s="75">
        <v>1</v>
      </c>
      <c r="F73" s="76">
        <v>0</v>
      </c>
      <c r="G73" s="69"/>
    </row>
    <row r="74" spans="1:7" ht="18" customHeight="1" x14ac:dyDescent="0.2">
      <c r="A74" s="77" t="s">
        <v>290</v>
      </c>
      <c r="B74" s="78" t="s">
        <v>291</v>
      </c>
      <c r="C74" s="79">
        <v>88</v>
      </c>
      <c r="D74" s="78"/>
      <c r="E74" s="75">
        <v>1</v>
      </c>
      <c r="F74" s="76">
        <v>0</v>
      </c>
      <c r="G74" s="69"/>
    </row>
    <row r="75" spans="1:7" ht="18" customHeight="1" x14ac:dyDescent="0.2">
      <c r="A75" s="77" t="s">
        <v>95</v>
      </c>
      <c r="B75" s="78" t="s">
        <v>48</v>
      </c>
      <c r="C75" s="79">
        <v>63</v>
      </c>
      <c r="D75" s="78"/>
      <c r="E75" s="75">
        <v>1</v>
      </c>
      <c r="F75" s="76">
        <v>0</v>
      </c>
      <c r="G75" s="69"/>
    </row>
    <row r="76" spans="1:7" ht="18" customHeight="1" x14ac:dyDescent="0.2">
      <c r="A76" s="77" t="s">
        <v>95</v>
      </c>
      <c r="B76" s="78" t="s">
        <v>222</v>
      </c>
      <c r="C76" s="79">
        <v>88</v>
      </c>
      <c r="D76" s="78"/>
      <c r="E76" s="75">
        <v>1</v>
      </c>
      <c r="F76" s="76">
        <v>0</v>
      </c>
      <c r="G76" s="69"/>
    </row>
    <row r="77" spans="1:7" ht="18" customHeight="1" x14ac:dyDescent="0.2">
      <c r="A77" s="77" t="s">
        <v>96</v>
      </c>
      <c r="B77" s="78" t="s">
        <v>34</v>
      </c>
      <c r="C77" s="79">
        <v>50</v>
      </c>
      <c r="D77" s="78"/>
      <c r="E77" s="75">
        <v>1</v>
      </c>
      <c r="F77" s="76">
        <v>0</v>
      </c>
      <c r="G77" s="69"/>
    </row>
    <row r="78" spans="1:7" ht="18" customHeight="1" x14ac:dyDescent="0.2">
      <c r="A78" s="77" t="s">
        <v>100</v>
      </c>
      <c r="B78" s="78" t="s">
        <v>101</v>
      </c>
      <c r="C78" s="79">
        <v>84</v>
      </c>
      <c r="D78" s="78"/>
      <c r="E78" s="75">
        <v>1</v>
      </c>
      <c r="F78" s="76">
        <v>0</v>
      </c>
      <c r="G78" s="69"/>
    </row>
    <row r="79" spans="1:7" ht="18" customHeight="1" x14ac:dyDescent="0.2">
      <c r="A79" s="77" t="s">
        <v>100</v>
      </c>
      <c r="B79" s="78" t="s">
        <v>285</v>
      </c>
      <c r="C79" s="79">
        <v>55</v>
      </c>
      <c r="D79" s="78"/>
      <c r="E79" s="75">
        <v>1</v>
      </c>
      <c r="F79" s="76">
        <v>0</v>
      </c>
      <c r="G79" s="69"/>
    </row>
    <row r="80" spans="1:7" ht="18" customHeight="1" x14ac:dyDescent="0.2">
      <c r="A80" s="77" t="s">
        <v>102</v>
      </c>
      <c r="B80" s="78" t="s">
        <v>130</v>
      </c>
      <c r="C80" s="79">
        <v>79</v>
      </c>
      <c r="D80" s="78"/>
      <c r="E80" s="75">
        <v>1</v>
      </c>
      <c r="F80" s="76">
        <v>0</v>
      </c>
      <c r="G80" s="69"/>
    </row>
    <row r="81" spans="1:7" ht="18" customHeight="1" x14ac:dyDescent="0.2">
      <c r="A81" s="77" t="s">
        <v>102</v>
      </c>
      <c r="B81" s="78" t="s">
        <v>103</v>
      </c>
      <c r="C81" s="79">
        <v>49</v>
      </c>
      <c r="D81" s="78"/>
      <c r="E81" s="75">
        <v>1</v>
      </c>
      <c r="F81" s="76">
        <v>0</v>
      </c>
      <c r="G81" s="69"/>
    </row>
    <row r="82" spans="1:7" ht="18" customHeight="1" x14ac:dyDescent="0.2">
      <c r="A82" s="77" t="s">
        <v>331</v>
      </c>
      <c r="B82" s="78" t="s">
        <v>356</v>
      </c>
      <c r="C82" s="79">
        <v>89</v>
      </c>
      <c r="D82" s="78"/>
      <c r="E82" s="75">
        <v>1</v>
      </c>
      <c r="F82" s="76">
        <v>0</v>
      </c>
      <c r="G82" s="69"/>
    </row>
    <row r="83" spans="1:7" ht="18" customHeight="1" x14ac:dyDescent="0.2">
      <c r="A83" s="77" t="s">
        <v>229</v>
      </c>
      <c r="B83" s="78" t="s">
        <v>230</v>
      </c>
      <c r="C83" s="79">
        <v>87</v>
      </c>
      <c r="D83" s="78"/>
      <c r="E83" s="75">
        <v>1</v>
      </c>
      <c r="F83" s="76">
        <v>0</v>
      </c>
      <c r="G83" s="69"/>
    </row>
    <row r="84" spans="1:7" ht="18" customHeight="1" x14ac:dyDescent="0.2">
      <c r="A84" s="77" t="s">
        <v>229</v>
      </c>
      <c r="B84" s="78" t="s">
        <v>136</v>
      </c>
      <c r="C84" s="79">
        <v>66</v>
      </c>
      <c r="D84" s="78"/>
      <c r="E84" s="75">
        <v>1</v>
      </c>
      <c r="F84" s="76">
        <v>0</v>
      </c>
      <c r="G84" s="69"/>
    </row>
    <row r="85" spans="1:7" ht="18" customHeight="1" x14ac:dyDescent="0.2">
      <c r="A85" s="77" t="s">
        <v>344</v>
      </c>
      <c r="B85" s="78" t="s">
        <v>345</v>
      </c>
      <c r="C85" s="79">
        <v>57</v>
      </c>
      <c r="D85" s="78"/>
      <c r="E85" s="75">
        <v>1</v>
      </c>
      <c r="F85" s="76">
        <v>0</v>
      </c>
      <c r="G85" s="69"/>
    </row>
    <row r="86" spans="1:7" ht="18" customHeight="1" x14ac:dyDescent="0.2">
      <c r="A86" s="77" t="s">
        <v>344</v>
      </c>
      <c r="B86" s="78" t="s">
        <v>346</v>
      </c>
      <c r="C86" s="79">
        <v>57</v>
      </c>
      <c r="D86" s="78"/>
      <c r="E86" s="75">
        <v>1</v>
      </c>
      <c r="F86" s="76">
        <v>0</v>
      </c>
      <c r="G86" s="69"/>
    </row>
    <row r="87" spans="1:7" ht="18" customHeight="1" x14ac:dyDescent="0.2">
      <c r="A87" s="77" t="s">
        <v>339</v>
      </c>
      <c r="B87" s="78" t="s">
        <v>206</v>
      </c>
      <c r="C87" s="79">
        <v>91</v>
      </c>
      <c r="D87" s="78"/>
      <c r="E87" s="75">
        <v>1</v>
      </c>
      <c r="F87" s="76">
        <v>0</v>
      </c>
      <c r="G87" s="69"/>
    </row>
    <row r="88" spans="1:7" ht="18" customHeight="1" x14ac:dyDescent="0.2">
      <c r="A88" s="77" t="s">
        <v>212</v>
      </c>
      <c r="B88" s="78" t="s">
        <v>210</v>
      </c>
      <c r="C88" s="79">
        <v>57</v>
      </c>
      <c r="D88" s="78"/>
      <c r="E88" s="75">
        <v>1</v>
      </c>
      <c r="F88" s="76">
        <v>0</v>
      </c>
      <c r="G88" s="69"/>
    </row>
    <row r="89" spans="1:7" ht="18" customHeight="1" x14ac:dyDescent="0.2">
      <c r="A89" s="77" t="s">
        <v>212</v>
      </c>
      <c r="B89" s="78" t="s">
        <v>211</v>
      </c>
      <c r="C89" s="79">
        <v>55</v>
      </c>
      <c r="D89" s="78"/>
      <c r="E89" s="75">
        <v>1</v>
      </c>
      <c r="F89" s="76">
        <v>0</v>
      </c>
      <c r="G89" s="69"/>
    </row>
    <row r="90" spans="1:7" ht="18" customHeight="1" x14ac:dyDescent="0.2">
      <c r="A90" s="77" t="s">
        <v>263</v>
      </c>
      <c r="B90" s="78" t="s">
        <v>114</v>
      </c>
      <c r="C90" s="79">
        <v>88</v>
      </c>
      <c r="D90" s="78"/>
      <c r="E90" s="75">
        <v>1</v>
      </c>
      <c r="F90" s="76">
        <v>0</v>
      </c>
      <c r="G90" s="69"/>
    </row>
    <row r="91" spans="1:7" ht="18" customHeight="1" x14ac:dyDescent="0.2">
      <c r="A91" s="77" t="s">
        <v>115</v>
      </c>
      <c r="B91" s="78" t="s">
        <v>19</v>
      </c>
      <c r="C91" s="79">
        <v>76</v>
      </c>
      <c r="D91" s="78"/>
      <c r="E91" s="75">
        <v>1</v>
      </c>
      <c r="F91" s="76">
        <v>0</v>
      </c>
      <c r="G91" s="69"/>
    </row>
    <row r="92" spans="1:7" ht="18" customHeight="1" x14ac:dyDescent="0.2">
      <c r="A92" s="77" t="s">
        <v>115</v>
      </c>
      <c r="B92" s="78" t="s">
        <v>117</v>
      </c>
      <c r="C92" s="79">
        <v>51</v>
      </c>
      <c r="D92" s="78"/>
      <c r="E92" s="75">
        <v>1</v>
      </c>
      <c r="F92" s="76">
        <v>0</v>
      </c>
      <c r="G92" s="69"/>
    </row>
    <row r="93" spans="1:7" ht="18" customHeight="1" x14ac:dyDescent="0.2">
      <c r="A93" s="77" t="s">
        <v>213</v>
      </c>
      <c r="B93" s="78" t="s">
        <v>29</v>
      </c>
      <c r="C93" s="79">
        <v>54</v>
      </c>
      <c r="D93" s="78"/>
      <c r="E93" s="130">
        <v>1</v>
      </c>
      <c r="F93" s="76">
        <v>0</v>
      </c>
      <c r="G93" s="69"/>
    </row>
    <row r="94" spans="1:7" ht="18" customHeight="1" x14ac:dyDescent="0.2">
      <c r="A94" s="77" t="s">
        <v>118</v>
      </c>
      <c r="B94" s="78" t="s">
        <v>124</v>
      </c>
      <c r="C94" s="79">
        <v>78</v>
      </c>
      <c r="D94" s="78"/>
      <c r="E94" s="75">
        <v>1</v>
      </c>
      <c r="F94" s="76">
        <v>0</v>
      </c>
      <c r="G94" s="69"/>
    </row>
    <row r="95" spans="1:7" ht="18" customHeight="1" x14ac:dyDescent="0.2">
      <c r="A95" s="77" t="s">
        <v>118</v>
      </c>
      <c r="B95" s="78" t="s">
        <v>123</v>
      </c>
      <c r="C95" s="79">
        <v>49</v>
      </c>
      <c r="D95" s="78"/>
      <c r="E95" s="75">
        <v>1</v>
      </c>
      <c r="F95" s="76">
        <v>0</v>
      </c>
      <c r="G95" s="69"/>
    </row>
    <row r="96" spans="1:7" ht="18" customHeight="1" x14ac:dyDescent="0.2">
      <c r="A96" s="77" t="s">
        <v>126</v>
      </c>
      <c r="B96" s="78" t="s">
        <v>127</v>
      </c>
      <c r="C96" s="79">
        <v>63</v>
      </c>
      <c r="D96" s="78"/>
      <c r="E96" s="75">
        <v>1</v>
      </c>
      <c r="F96" s="76">
        <v>0</v>
      </c>
      <c r="G96" s="69"/>
    </row>
    <row r="97" spans="1:7" ht="18" customHeight="1" x14ac:dyDescent="0.2">
      <c r="A97" s="77" t="s">
        <v>261</v>
      </c>
      <c r="B97" s="78" t="s">
        <v>262</v>
      </c>
      <c r="C97" s="79">
        <v>54</v>
      </c>
      <c r="D97" s="78"/>
      <c r="E97" s="75">
        <v>1</v>
      </c>
      <c r="F97" s="76">
        <v>0</v>
      </c>
      <c r="G97" s="69"/>
    </row>
    <row r="98" spans="1:7" ht="18" customHeight="1" x14ac:dyDescent="0.2">
      <c r="A98" s="77" t="s">
        <v>131</v>
      </c>
      <c r="B98" s="78" t="s">
        <v>132</v>
      </c>
      <c r="C98" s="79">
        <v>38</v>
      </c>
      <c r="D98" s="78"/>
      <c r="E98" s="75">
        <v>1</v>
      </c>
      <c r="F98" s="76">
        <v>0</v>
      </c>
      <c r="G98" s="69"/>
    </row>
    <row r="99" spans="1:7" ht="18" customHeight="1" x14ac:dyDescent="0.2">
      <c r="A99" s="77" t="s">
        <v>131</v>
      </c>
      <c r="B99" s="78" t="s">
        <v>133</v>
      </c>
      <c r="C99" s="79">
        <v>64</v>
      </c>
      <c r="D99" s="78"/>
      <c r="E99" s="75">
        <v>1</v>
      </c>
      <c r="F99" s="76">
        <v>0</v>
      </c>
      <c r="G99" s="69"/>
    </row>
    <row r="100" spans="1:7" ht="18" customHeight="1" x14ac:dyDescent="0.2">
      <c r="A100" s="77" t="s">
        <v>131</v>
      </c>
      <c r="B100" s="78" t="s">
        <v>48</v>
      </c>
      <c r="C100" s="79">
        <v>66</v>
      </c>
      <c r="D100" s="78"/>
      <c r="E100" s="75">
        <v>1</v>
      </c>
      <c r="F100" s="76">
        <v>0</v>
      </c>
      <c r="G100" s="69"/>
    </row>
    <row r="101" spans="1:7" ht="18" customHeight="1" x14ac:dyDescent="0.2">
      <c r="A101" s="77" t="s">
        <v>332</v>
      </c>
      <c r="B101" s="78" t="s">
        <v>299</v>
      </c>
      <c r="C101" s="79">
        <v>85</v>
      </c>
      <c r="D101" s="78"/>
      <c r="E101" s="75">
        <v>1</v>
      </c>
      <c r="F101" s="76">
        <v>0</v>
      </c>
      <c r="G101" s="69"/>
    </row>
    <row r="102" spans="1:7" ht="18" customHeight="1" x14ac:dyDescent="0.2">
      <c r="A102" s="77" t="s">
        <v>134</v>
      </c>
      <c r="B102" s="78" t="s">
        <v>225</v>
      </c>
      <c r="C102" s="79">
        <v>88</v>
      </c>
      <c r="D102" s="78"/>
      <c r="E102" s="75">
        <v>1</v>
      </c>
      <c r="F102" s="76">
        <v>0</v>
      </c>
      <c r="G102" s="69"/>
    </row>
    <row r="103" spans="1:7" ht="18" customHeight="1" x14ac:dyDescent="0.2">
      <c r="A103" s="77" t="s">
        <v>134</v>
      </c>
      <c r="B103" s="78" t="s">
        <v>338</v>
      </c>
      <c r="C103" s="79">
        <v>92</v>
      </c>
      <c r="D103" s="78"/>
      <c r="E103" s="75">
        <v>1</v>
      </c>
      <c r="F103" s="76">
        <v>0</v>
      </c>
      <c r="G103" s="69"/>
    </row>
    <row r="104" spans="1:7" ht="18" customHeight="1" x14ac:dyDescent="0.2">
      <c r="A104" s="77" t="s">
        <v>134</v>
      </c>
      <c r="B104" s="78" t="s">
        <v>135</v>
      </c>
      <c r="C104" s="79">
        <v>63</v>
      </c>
      <c r="D104" s="78"/>
      <c r="E104" s="75">
        <v>1</v>
      </c>
      <c r="F104" s="76">
        <v>0</v>
      </c>
      <c r="G104" s="69"/>
    </row>
    <row r="105" spans="1:7" ht="18" customHeight="1" x14ac:dyDescent="0.2">
      <c r="A105" s="77" t="s">
        <v>140</v>
      </c>
      <c r="B105" s="78" t="s">
        <v>141</v>
      </c>
      <c r="C105" s="79">
        <v>57</v>
      </c>
      <c r="D105" s="78"/>
      <c r="E105" s="75">
        <v>1</v>
      </c>
      <c r="F105" s="76">
        <v>0</v>
      </c>
      <c r="G105" s="69"/>
    </row>
    <row r="106" spans="1:7" ht="18" customHeight="1" x14ac:dyDescent="0.2">
      <c r="A106" s="90" t="s">
        <v>140</v>
      </c>
      <c r="B106" s="87" t="s">
        <v>75</v>
      </c>
      <c r="C106" s="79">
        <v>66</v>
      </c>
      <c r="D106" s="87"/>
      <c r="E106" s="75">
        <v>1</v>
      </c>
      <c r="F106" s="76">
        <v>0</v>
      </c>
      <c r="G106" s="69"/>
    </row>
    <row r="107" spans="1:7" ht="18" customHeight="1" x14ac:dyDescent="0.2">
      <c r="A107" s="77" t="s">
        <v>142</v>
      </c>
      <c r="B107" s="78" t="s">
        <v>144</v>
      </c>
      <c r="C107" s="79">
        <v>60</v>
      </c>
      <c r="D107" s="78"/>
      <c r="E107" s="75">
        <v>1</v>
      </c>
      <c r="F107" s="76">
        <v>0</v>
      </c>
      <c r="G107" s="69"/>
    </row>
    <row r="108" spans="1:7" ht="18" customHeight="1" x14ac:dyDescent="0.2">
      <c r="A108" s="77" t="s">
        <v>142</v>
      </c>
      <c r="B108" s="78" t="s">
        <v>122</v>
      </c>
      <c r="C108" s="79">
        <v>56</v>
      </c>
      <c r="D108" s="78"/>
      <c r="E108" s="75">
        <v>1</v>
      </c>
      <c r="F108" s="76">
        <v>0</v>
      </c>
      <c r="G108" s="69"/>
    </row>
    <row r="109" spans="1:7" ht="18" customHeight="1" x14ac:dyDescent="0.2">
      <c r="A109" s="77" t="s">
        <v>150</v>
      </c>
      <c r="B109" s="78" t="s">
        <v>53</v>
      </c>
      <c r="C109" s="79">
        <v>56</v>
      </c>
      <c r="D109" s="78"/>
      <c r="E109" s="75">
        <v>1</v>
      </c>
      <c r="F109" s="76">
        <v>0</v>
      </c>
      <c r="G109" s="69"/>
    </row>
    <row r="110" spans="1:7" ht="18" customHeight="1" x14ac:dyDescent="0.2">
      <c r="A110" s="77" t="s">
        <v>329</v>
      </c>
      <c r="B110" s="78" t="s">
        <v>330</v>
      </c>
      <c r="C110" s="79">
        <v>57</v>
      </c>
      <c r="D110" s="78"/>
      <c r="E110" s="75">
        <v>1</v>
      </c>
      <c r="F110" s="76">
        <v>0</v>
      </c>
      <c r="G110" s="69"/>
    </row>
    <row r="111" spans="1:7" ht="18" customHeight="1" x14ac:dyDescent="0.2">
      <c r="A111" s="77" t="s">
        <v>152</v>
      </c>
      <c r="B111" s="78" t="s">
        <v>153</v>
      </c>
      <c r="C111" s="79">
        <v>64</v>
      </c>
      <c r="D111" s="78"/>
      <c r="E111" s="75">
        <v>1</v>
      </c>
      <c r="F111" s="76">
        <v>0</v>
      </c>
      <c r="G111" s="69"/>
    </row>
    <row r="112" spans="1:7" ht="18" customHeight="1" x14ac:dyDescent="0.2">
      <c r="A112" s="77" t="s">
        <v>353</v>
      </c>
      <c r="B112" s="78" t="s">
        <v>359</v>
      </c>
      <c r="C112" s="79">
        <v>64</v>
      </c>
      <c r="D112" s="78"/>
      <c r="E112" s="75">
        <v>1</v>
      </c>
      <c r="F112" s="76">
        <v>0</v>
      </c>
      <c r="G112" s="69"/>
    </row>
    <row r="113" spans="1:7" ht="18" customHeight="1" x14ac:dyDescent="0.2">
      <c r="A113" s="77" t="s">
        <v>353</v>
      </c>
      <c r="B113" s="78" t="s">
        <v>354</v>
      </c>
      <c r="C113" s="79">
        <v>69</v>
      </c>
      <c r="D113" s="78"/>
      <c r="E113" s="75">
        <v>1</v>
      </c>
      <c r="F113" s="76">
        <v>0</v>
      </c>
      <c r="G113" s="69"/>
    </row>
    <row r="114" spans="1:7" ht="18" customHeight="1" x14ac:dyDescent="0.2">
      <c r="A114" s="77" t="s">
        <v>353</v>
      </c>
      <c r="B114" s="78" t="s">
        <v>76</v>
      </c>
      <c r="C114" s="79">
        <v>60</v>
      </c>
      <c r="D114" s="78"/>
      <c r="E114" s="75">
        <v>1</v>
      </c>
      <c r="F114" s="76">
        <v>0</v>
      </c>
      <c r="G114" s="69"/>
    </row>
    <row r="115" spans="1:7" ht="18" customHeight="1" x14ac:dyDescent="0.2">
      <c r="A115" s="77" t="s">
        <v>215</v>
      </c>
      <c r="B115" s="78" t="s">
        <v>51</v>
      </c>
      <c r="C115" s="79">
        <v>68</v>
      </c>
      <c r="D115" s="78"/>
      <c r="E115" s="75">
        <v>1</v>
      </c>
      <c r="F115" s="76">
        <v>0</v>
      </c>
      <c r="G115" s="69"/>
    </row>
    <row r="116" spans="1:7" ht="18" customHeight="1" x14ac:dyDescent="0.2">
      <c r="A116" s="77" t="s">
        <v>215</v>
      </c>
      <c r="B116" s="78" t="s">
        <v>193</v>
      </c>
      <c r="C116" s="79">
        <v>58</v>
      </c>
      <c r="D116" s="78"/>
      <c r="E116" s="75">
        <v>1</v>
      </c>
      <c r="F116" s="76">
        <v>0</v>
      </c>
      <c r="G116" s="69"/>
    </row>
    <row r="117" spans="1:7" ht="18" customHeight="1" x14ac:dyDescent="0.2">
      <c r="A117" s="77" t="s">
        <v>156</v>
      </c>
      <c r="B117" s="78" t="s">
        <v>22</v>
      </c>
      <c r="C117" s="79">
        <v>86</v>
      </c>
      <c r="D117" s="78"/>
      <c r="E117" s="75">
        <v>1</v>
      </c>
      <c r="F117" s="76">
        <v>0</v>
      </c>
      <c r="G117" s="69"/>
    </row>
    <row r="118" spans="1:7" ht="18" customHeight="1" x14ac:dyDescent="0.2">
      <c r="A118" s="77" t="s">
        <v>156</v>
      </c>
      <c r="B118" s="78" t="s">
        <v>333</v>
      </c>
      <c r="C118" s="79">
        <v>91</v>
      </c>
      <c r="D118" s="78"/>
      <c r="E118" s="75">
        <v>1</v>
      </c>
      <c r="F118" s="76">
        <v>0</v>
      </c>
      <c r="G118" s="69"/>
    </row>
    <row r="119" spans="1:7" ht="18" customHeight="1" x14ac:dyDescent="0.2">
      <c r="A119" s="72" t="s">
        <v>417</v>
      </c>
      <c r="B119" s="73" t="s">
        <v>343</v>
      </c>
      <c r="C119" s="74">
        <v>84</v>
      </c>
      <c r="D119" s="73"/>
      <c r="E119" s="75">
        <v>1</v>
      </c>
      <c r="F119" s="76">
        <v>0</v>
      </c>
      <c r="G119" s="69"/>
    </row>
    <row r="120" spans="1:7" ht="18" customHeight="1" x14ac:dyDescent="0.2">
      <c r="A120" s="77" t="s">
        <v>161</v>
      </c>
      <c r="B120" s="78" t="s">
        <v>8</v>
      </c>
      <c r="C120" s="79">
        <v>60</v>
      </c>
      <c r="D120" s="78"/>
      <c r="E120" s="75">
        <v>1</v>
      </c>
      <c r="F120" s="76">
        <v>0</v>
      </c>
      <c r="G120" s="69"/>
    </row>
    <row r="121" spans="1:7" ht="18" customHeight="1" x14ac:dyDescent="0.2">
      <c r="A121" s="77" t="s">
        <v>161</v>
      </c>
      <c r="B121" s="78" t="s">
        <v>341</v>
      </c>
      <c r="C121" s="79">
        <v>84</v>
      </c>
      <c r="D121" s="78"/>
      <c r="E121" s="75">
        <v>1</v>
      </c>
      <c r="F121" s="76">
        <v>0</v>
      </c>
      <c r="G121" s="69"/>
    </row>
    <row r="122" spans="1:7" ht="18" customHeight="1" x14ac:dyDescent="0.2">
      <c r="A122" s="77" t="s">
        <v>164</v>
      </c>
      <c r="B122" s="78" t="s">
        <v>165</v>
      </c>
      <c r="C122" s="79">
        <v>66</v>
      </c>
      <c r="D122" s="78"/>
      <c r="E122" s="75">
        <v>1</v>
      </c>
      <c r="F122" s="76">
        <v>0</v>
      </c>
      <c r="G122" s="69"/>
    </row>
    <row r="123" spans="1:7" ht="18" customHeight="1" x14ac:dyDescent="0.2">
      <c r="A123" s="77" t="s">
        <v>164</v>
      </c>
      <c r="B123" s="78" t="s">
        <v>166</v>
      </c>
      <c r="C123" s="79">
        <v>46</v>
      </c>
      <c r="D123" s="78"/>
      <c r="E123" s="75">
        <v>1</v>
      </c>
      <c r="F123" s="76">
        <v>0</v>
      </c>
      <c r="G123" s="69"/>
    </row>
    <row r="124" spans="1:7" ht="18" customHeight="1" x14ac:dyDescent="0.2">
      <c r="A124" s="77" t="s">
        <v>190</v>
      </c>
      <c r="B124" s="78" t="s">
        <v>208</v>
      </c>
      <c r="C124" s="79">
        <v>50</v>
      </c>
      <c r="D124" s="78"/>
      <c r="E124" s="75">
        <v>1</v>
      </c>
      <c r="F124" s="76">
        <v>0</v>
      </c>
      <c r="G124" s="69"/>
    </row>
    <row r="125" spans="1:7" ht="18" customHeight="1" x14ac:dyDescent="0.2">
      <c r="A125" s="77" t="s">
        <v>172</v>
      </c>
      <c r="B125" s="78" t="s">
        <v>15</v>
      </c>
      <c r="C125" s="79">
        <v>68</v>
      </c>
      <c r="D125" s="78"/>
      <c r="E125" s="75">
        <v>1</v>
      </c>
      <c r="F125" s="76">
        <v>0</v>
      </c>
      <c r="G125" s="69"/>
    </row>
    <row r="126" spans="1:7" ht="18" customHeight="1" x14ac:dyDescent="0.2">
      <c r="A126" s="77" t="s">
        <v>347</v>
      </c>
      <c r="B126" s="78" t="s">
        <v>348</v>
      </c>
      <c r="C126" s="79">
        <v>84</v>
      </c>
      <c r="D126" s="78"/>
      <c r="E126" s="75">
        <v>1</v>
      </c>
      <c r="F126" s="76">
        <v>0</v>
      </c>
      <c r="G126" s="69"/>
    </row>
    <row r="127" spans="1:7" ht="18" customHeight="1" x14ac:dyDescent="0.2">
      <c r="A127" s="77" t="s">
        <v>179</v>
      </c>
      <c r="B127" s="78" t="s">
        <v>180</v>
      </c>
      <c r="C127" s="79">
        <v>56</v>
      </c>
      <c r="D127" s="78"/>
      <c r="E127" s="75">
        <v>1</v>
      </c>
      <c r="F127" s="76">
        <v>0</v>
      </c>
      <c r="G127" s="69"/>
    </row>
    <row r="128" spans="1:7" ht="18" customHeight="1" x14ac:dyDescent="0.2">
      <c r="A128" s="77" t="s">
        <v>179</v>
      </c>
      <c r="B128" s="78" t="s">
        <v>181</v>
      </c>
      <c r="C128" s="79">
        <v>55</v>
      </c>
      <c r="D128" s="78"/>
      <c r="E128" s="75">
        <v>1</v>
      </c>
      <c r="F128" s="76">
        <v>0</v>
      </c>
      <c r="G128" s="69"/>
    </row>
    <row r="129" spans="1:7" ht="18" customHeight="1" x14ac:dyDescent="0.2">
      <c r="A129" s="77" t="s">
        <v>179</v>
      </c>
      <c r="B129" s="78" t="s">
        <v>182</v>
      </c>
      <c r="C129" s="79">
        <v>64</v>
      </c>
      <c r="D129" s="78"/>
      <c r="E129" s="75">
        <v>1</v>
      </c>
      <c r="F129" s="76">
        <v>0</v>
      </c>
      <c r="G129" s="69"/>
    </row>
    <row r="130" spans="1:7" ht="18" hidden="1" customHeight="1" x14ac:dyDescent="0.2">
      <c r="A130" s="72" t="s">
        <v>7</v>
      </c>
      <c r="B130" s="73" t="s">
        <v>8</v>
      </c>
      <c r="C130" s="74">
        <v>27</v>
      </c>
      <c r="D130" s="73"/>
      <c r="E130" s="75">
        <v>0</v>
      </c>
      <c r="F130" s="76">
        <v>0</v>
      </c>
      <c r="G130" s="69"/>
    </row>
    <row r="131" spans="1:7" ht="18" hidden="1" customHeight="1" x14ac:dyDescent="0.2">
      <c r="A131" s="72" t="s">
        <v>7</v>
      </c>
      <c r="B131" s="73" t="s">
        <v>412</v>
      </c>
      <c r="C131" s="74">
        <v>49</v>
      </c>
      <c r="D131" s="73"/>
      <c r="E131" s="75">
        <v>0</v>
      </c>
      <c r="F131" s="76">
        <v>0</v>
      </c>
      <c r="G131" s="69"/>
    </row>
    <row r="132" spans="1:7" ht="18" hidden="1" customHeight="1" x14ac:dyDescent="0.2">
      <c r="A132" s="72" t="s">
        <v>328</v>
      </c>
      <c r="B132" s="73" t="s">
        <v>168</v>
      </c>
      <c r="C132" s="74">
        <v>86</v>
      </c>
      <c r="D132" s="73"/>
      <c r="E132" s="75">
        <v>0</v>
      </c>
      <c r="F132" s="76">
        <v>0</v>
      </c>
      <c r="G132" s="69"/>
    </row>
    <row r="133" spans="1:7" ht="18" hidden="1" customHeight="1" x14ac:dyDescent="0.2">
      <c r="A133" s="72" t="s">
        <v>189</v>
      </c>
      <c r="B133" s="73" t="s">
        <v>16</v>
      </c>
      <c r="C133" s="74">
        <v>53</v>
      </c>
      <c r="D133" s="73"/>
      <c r="E133" s="75">
        <v>0</v>
      </c>
      <c r="F133" s="76">
        <v>0</v>
      </c>
      <c r="G133" s="69"/>
    </row>
    <row r="134" spans="1:7" ht="18" hidden="1" customHeight="1" x14ac:dyDescent="0.2">
      <c r="A134" s="72" t="s">
        <v>12</v>
      </c>
      <c r="B134" s="73" t="s">
        <v>14</v>
      </c>
      <c r="C134" s="74">
        <v>51</v>
      </c>
      <c r="D134" s="73"/>
      <c r="E134" s="75">
        <v>0</v>
      </c>
      <c r="F134" s="76">
        <v>0</v>
      </c>
      <c r="G134" s="69"/>
    </row>
    <row r="135" spans="1:7" ht="18" hidden="1" customHeight="1" x14ac:dyDescent="0.2">
      <c r="A135" s="72" t="s">
        <v>12</v>
      </c>
      <c r="B135" s="73" t="s">
        <v>13</v>
      </c>
      <c r="C135" s="74">
        <v>45</v>
      </c>
      <c r="D135" s="73"/>
      <c r="E135" s="75">
        <v>0</v>
      </c>
      <c r="F135" s="76">
        <v>0</v>
      </c>
      <c r="G135" s="69"/>
    </row>
    <row r="136" spans="1:7" ht="18" hidden="1" customHeight="1" x14ac:dyDescent="0.2">
      <c r="A136" s="72" t="s">
        <v>302</v>
      </c>
      <c r="B136" s="73" t="s">
        <v>122</v>
      </c>
      <c r="C136" s="111">
        <v>55</v>
      </c>
      <c r="D136" s="131"/>
      <c r="E136" s="75">
        <v>0</v>
      </c>
      <c r="F136" s="76">
        <v>0</v>
      </c>
      <c r="G136" s="69"/>
    </row>
    <row r="137" spans="1:7" ht="18" hidden="1" customHeight="1" x14ac:dyDescent="0.2">
      <c r="A137" s="133" t="s">
        <v>324</v>
      </c>
      <c r="B137" s="73" t="s">
        <v>325</v>
      </c>
      <c r="C137" s="74">
        <v>62</v>
      </c>
      <c r="D137" s="134"/>
      <c r="E137" s="75">
        <v>0</v>
      </c>
      <c r="F137" s="76">
        <v>0</v>
      </c>
      <c r="G137" s="69"/>
    </row>
    <row r="138" spans="1:7" ht="18" hidden="1" customHeight="1" x14ac:dyDescent="0.2">
      <c r="A138" s="72" t="s">
        <v>20</v>
      </c>
      <c r="B138" s="73" t="s">
        <v>21</v>
      </c>
      <c r="C138" s="74">
        <v>42</v>
      </c>
      <c r="D138" s="73"/>
      <c r="E138" s="75">
        <v>0</v>
      </c>
      <c r="F138" s="76">
        <v>0</v>
      </c>
      <c r="G138" s="69"/>
    </row>
    <row r="139" spans="1:7" ht="18" hidden="1" customHeight="1" x14ac:dyDescent="0.2">
      <c r="A139" s="72" t="s">
        <v>23</v>
      </c>
      <c r="B139" s="73" t="s">
        <v>24</v>
      </c>
      <c r="C139" s="74">
        <v>80</v>
      </c>
      <c r="D139" s="73"/>
      <c r="E139" s="75">
        <v>0</v>
      </c>
      <c r="F139" s="76">
        <v>0</v>
      </c>
      <c r="G139" s="69"/>
    </row>
    <row r="140" spans="1:7" ht="18" hidden="1" customHeight="1" x14ac:dyDescent="0.2">
      <c r="A140" s="72" t="s">
        <v>241</v>
      </c>
      <c r="B140" s="73" t="s">
        <v>195</v>
      </c>
      <c r="C140" s="74">
        <v>80</v>
      </c>
      <c r="D140" s="73"/>
      <c r="E140" s="75">
        <v>0</v>
      </c>
      <c r="F140" s="76">
        <v>0</v>
      </c>
      <c r="G140" s="69"/>
    </row>
    <row r="141" spans="1:7" ht="18" hidden="1" customHeight="1" x14ac:dyDescent="0.2">
      <c r="A141" s="72" t="s">
        <v>25</v>
      </c>
      <c r="B141" s="73" t="s">
        <v>27</v>
      </c>
      <c r="C141" s="74">
        <v>64</v>
      </c>
      <c r="D141" s="73"/>
      <c r="E141" s="75">
        <v>0</v>
      </c>
      <c r="F141" s="76">
        <v>0</v>
      </c>
      <c r="G141" s="69"/>
    </row>
    <row r="142" spans="1:7" ht="18" hidden="1" customHeight="1" x14ac:dyDescent="0.2">
      <c r="A142" s="72" t="s">
        <v>25</v>
      </c>
      <c r="B142" s="131" t="s">
        <v>26</v>
      </c>
      <c r="C142" s="135">
        <v>60</v>
      </c>
      <c r="D142" s="110"/>
      <c r="E142" s="75">
        <v>0</v>
      </c>
      <c r="F142" s="76">
        <v>0</v>
      </c>
      <c r="G142" s="69"/>
    </row>
    <row r="143" spans="1:7" ht="18" hidden="1" customHeight="1" x14ac:dyDescent="0.2">
      <c r="A143" s="72" t="s">
        <v>28</v>
      </c>
      <c r="B143" s="108" t="s">
        <v>29</v>
      </c>
      <c r="C143" s="109">
        <v>65</v>
      </c>
      <c r="D143" s="136"/>
      <c r="E143" s="75">
        <v>0</v>
      </c>
      <c r="F143" s="76">
        <v>0</v>
      </c>
      <c r="G143" s="69"/>
    </row>
    <row r="144" spans="1:7" ht="18" hidden="1" customHeight="1" x14ac:dyDescent="0.2">
      <c r="A144" s="72" t="s">
        <v>30</v>
      </c>
      <c r="B144" s="73" t="s">
        <v>31</v>
      </c>
      <c r="C144" s="74">
        <v>65</v>
      </c>
      <c r="D144" s="110"/>
      <c r="E144" s="75">
        <v>0</v>
      </c>
      <c r="F144" s="76">
        <v>0</v>
      </c>
      <c r="G144" s="69"/>
    </row>
    <row r="145" spans="1:7" ht="18" hidden="1" customHeight="1" x14ac:dyDescent="0.2">
      <c r="A145" s="72" t="s">
        <v>239</v>
      </c>
      <c r="B145" s="73" t="s">
        <v>82</v>
      </c>
      <c r="C145" s="74">
        <v>84</v>
      </c>
      <c r="D145" s="110"/>
      <c r="E145" s="75">
        <v>0</v>
      </c>
      <c r="F145" s="76">
        <v>0</v>
      </c>
      <c r="G145" s="69"/>
    </row>
    <row r="146" spans="1:7" ht="18" hidden="1" customHeight="1" x14ac:dyDescent="0.2">
      <c r="A146" s="72" t="s">
        <v>32</v>
      </c>
      <c r="B146" s="73" t="s">
        <v>33</v>
      </c>
      <c r="C146" s="74">
        <v>45</v>
      </c>
      <c r="D146" s="110"/>
      <c r="E146" s="75">
        <v>0</v>
      </c>
      <c r="F146" s="76">
        <v>0</v>
      </c>
      <c r="G146" s="69"/>
    </row>
    <row r="147" spans="1:7" ht="18" hidden="1" customHeight="1" x14ac:dyDescent="0.2">
      <c r="A147" s="72" t="s">
        <v>32</v>
      </c>
      <c r="B147" s="73" t="s">
        <v>34</v>
      </c>
      <c r="C147" s="74">
        <v>46</v>
      </c>
      <c r="D147" s="110"/>
      <c r="E147" s="75">
        <v>0</v>
      </c>
      <c r="F147" s="76">
        <v>0</v>
      </c>
      <c r="G147" s="69"/>
    </row>
    <row r="148" spans="1:7" ht="18" hidden="1" customHeight="1" x14ac:dyDescent="0.2">
      <c r="A148" s="72" t="s">
        <v>35</v>
      </c>
      <c r="B148" s="73" t="s">
        <v>37</v>
      </c>
      <c r="C148" s="74">
        <v>68</v>
      </c>
      <c r="D148" s="110"/>
      <c r="E148" s="75">
        <v>0</v>
      </c>
      <c r="F148" s="76">
        <v>0</v>
      </c>
      <c r="G148" s="69"/>
    </row>
    <row r="149" spans="1:7" ht="18" hidden="1" customHeight="1" x14ac:dyDescent="0.2">
      <c r="A149" s="72" t="s">
        <v>35</v>
      </c>
      <c r="B149" s="73" t="s">
        <v>36</v>
      </c>
      <c r="C149" s="74">
        <v>65</v>
      </c>
      <c r="D149" s="110"/>
      <c r="E149" s="75">
        <v>0</v>
      </c>
      <c r="F149" s="76">
        <v>0</v>
      </c>
      <c r="G149" s="69"/>
    </row>
    <row r="150" spans="1:7" ht="18" hidden="1" customHeight="1" x14ac:dyDescent="0.2">
      <c r="A150" s="72" t="s">
        <v>320</v>
      </c>
      <c r="B150" s="73" t="s">
        <v>168</v>
      </c>
      <c r="C150" s="74">
        <v>84</v>
      </c>
      <c r="D150" s="110"/>
      <c r="E150" s="75">
        <v>0</v>
      </c>
      <c r="F150" s="76">
        <v>0</v>
      </c>
      <c r="G150" s="69"/>
    </row>
    <row r="151" spans="1:7" ht="18" hidden="1" customHeight="1" x14ac:dyDescent="0.2">
      <c r="A151" s="72" t="s">
        <v>264</v>
      </c>
      <c r="B151" s="73" t="s">
        <v>265</v>
      </c>
      <c r="C151" s="74">
        <v>58</v>
      </c>
      <c r="D151" s="110"/>
      <c r="E151" s="75">
        <v>0</v>
      </c>
      <c r="F151" s="76">
        <v>0</v>
      </c>
      <c r="G151" s="69"/>
    </row>
    <row r="152" spans="1:7" ht="18" hidden="1" customHeight="1" x14ac:dyDescent="0.2">
      <c r="A152" s="72" t="s">
        <v>309</v>
      </c>
      <c r="B152" s="73" t="s">
        <v>310</v>
      </c>
      <c r="C152" s="74">
        <v>83</v>
      </c>
      <c r="D152" s="110"/>
      <c r="E152" s="75">
        <v>0</v>
      </c>
      <c r="F152" s="76">
        <v>0</v>
      </c>
      <c r="G152" s="69"/>
    </row>
    <row r="153" spans="1:7" ht="18" hidden="1" customHeight="1" x14ac:dyDescent="0.2">
      <c r="A153" s="72" t="s">
        <v>214</v>
      </c>
      <c r="B153" s="73" t="s">
        <v>75</v>
      </c>
      <c r="C153" s="74">
        <v>67</v>
      </c>
      <c r="D153" s="110"/>
      <c r="E153" s="75">
        <v>0</v>
      </c>
      <c r="F153" s="76">
        <v>0</v>
      </c>
      <c r="G153" s="69"/>
    </row>
    <row r="154" spans="1:7" ht="18" hidden="1" customHeight="1" x14ac:dyDescent="0.2">
      <c r="A154" s="72" t="s">
        <v>42</v>
      </c>
      <c r="B154" s="73" t="s">
        <v>19</v>
      </c>
      <c r="C154" s="74">
        <v>30</v>
      </c>
      <c r="D154" s="110"/>
      <c r="E154" s="75">
        <v>0</v>
      </c>
      <c r="F154" s="76">
        <v>0</v>
      </c>
      <c r="G154" s="69"/>
    </row>
    <row r="155" spans="1:7" ht="18" hidden="1" customHeight="1" x14ac:dyDescent="0.2">
      <c r="A155" s="72" t="s">
        <v>205</v>
      </c>
      <c r="B155" s="73" t="s">
        <v>206</v>
      </c>
      <c r="C155" s="74">
        <v>79</v>
      </c>
      <c r="D155" s="110"/>
      <c r="E155" s="75">
        <v>0</v>
      </c>
      <c r="F155" s="76">
        <v>0</v>
      </c>
      <c r="G155" s="69"/>
    </row>
    <row r="156" spans="1:7" ht="18" hidden="1" customHeight="1" x14ac:dyDescent="0.2">
      <c r="A156" s="72" t="s">
        <v>253</v>
      </c>
      <c r="B156" s="73" t="s">
        <v>254</v>
      </c>
      <c r="C156" s="74">
        <v>68</v>
      </c>
      <c r="D156" s="110"/>
      <c r="E156" s="75">
        <v>0</v>
      </c>
      <c r="F156" s="76">
        <v>0</v>
      </c>
      <c r="G156" s="69"/>
    </row>
    <row r="157" spans="1:7" ht="18" hidden="1" customHeight="1" x14ac:dyDescent="0.2">
      <c r="A157" s="72" t="s">
        <v>253</v>
      </c>
      <c r="B157" s="73" t="s">
        <v>37</v>
      </c>
      <c r="C157" s="74">
        <v>68</v>
      </c>
      <c r="D157" s="110"/>
      <c r="E157" s="75">
        <v>0</v>
      </c>
      <c r="F157" s="76">
        <v>0</v>
      </c>
      <c r="G157" s="69"/>
    </row>
    <row r="158" spans="1:7" ht="18" hidden="1" customHeight="1" x14ac:dyDescent="0.2">
      <c r="A158" s="72" t="s">
        <v>46</v>
      </c>
      <c r="B158" s="73" t="s">
        <v>48</v>
      </c>
      <c r="C158" s="74">
        <v>66</v>
      </c>
      <c r="D158" s="110"/>
      <c r="E158" s="75">
        <v>0</v>
      </c>
      <c r="F158" s="76">
        <v>0</v>
      </c>
      <c r="G158" s="69"/>
    </row>
    <row r="159" spans="1:7" ht="18" hidden="1" customHeight="1" x14ac:dyDescent="0.2">
      <c r="A159" s="72" t="s">
        <v>46</v>
      </c>
      <c r="B159" s="73" t="s">
        <v>47</v>
      </c>
      <c r="C159" s="74">
        <v>62</v>
      </c>
      <c r="D159" s="110"/>
      <c r="E159" s="75">
        <v>0</v>
      </c>
      <c r="F159" s="76">
        <v>0</v>
      </c>
      <c r="G159" s="69"/>
    </row>
    <row r="160" spans="1:7" ht="18" hidden="1" customHeight="1" x14ac:dyDescent="0.2">
      <c r="A160" s="72" t="s">
        <v>49</v>
      </c>
      <c r="B160" s="73" t="s">
        <v>8</v>
      </c>
      <c r="C160" s="74">
        <v>65</v>
      </c>
      <c r="D160" s="110"/>
      <c r="E160" s="75">
        <v>0</v>
      </c>
      <c r="F160" s="76">
        <v>0</v>
      </c>
      <c r="G160" s="69"/>
    </row>
    <row r="161" spans="1:7" ht="18" hidden="1" customHeight="1" x14ac:dyDescent="0.2">
      <c r="A161" s="72" t="s">
        <v>50</v>
      </c>
      <c r="B161" s="73" t="s">
        <v>53</v>
      </c>
      <c r="C161" s="74">
        <v>64</v>
      </c>
      <c r="D161" s="110"/>
      <c r="E161" s="75">
        <v>0</v>
      </c>
      <c r="F161" s="76">
        <v>0</v>
      </c>
      <c r="G161" s="69"/>
    </row>
    <row r="162" spans="1:7" ht="18" hidden="1" customHeight="1" x14ac:dyDescent="0.2">
      <c r="A162" s="72" t="s">
        <v>50</v>
      </c>
      <c r="B162" s="73" t="s">
        <v>54</v>
      </c>
      <c r="C162" s="74">
        <v>62</v>
      </c>
      <c r="D162" s="110"/>
      <c r="E162" s="75">
        <v>0</v>
      </c>
      <c r="F162" s="76">
        <v>0</v>
      </c>
      <c r="G162" s="69"/>
    </row>
    <row r="163" spans="1:7" ht="18" hidden="1" customHeight="1" x14ac:dyDescent="0.2">
      <c r="A163" s="72" t="s">
        <v>50</v>
      </c>
      <c r="B163" s="73" t="s">
        <v>51</v>
      </c>
      <c r="C163" s="74">
        <v>69</v>
      </c>
      <c r="D163" s="110"/>
      <c r="E163" s="75">
        <v>0</v>
      </c>
      <c r="F163" s="76">
        <v>0</v>
      </c>
      <c r="G163" s="69"/>
    </row>
    <row r="164" spans="1:7" ht="18" hidden="1" customHeight="1" x14ac:dyDescent="0.2">
      <c r="A164" s="72" t="s">
        <v>236</v>
      </c>
      <c r="B164" s="73" t="s">
        <v>237</v>
      </c>
      <c r="C164" s="74">
        <v>78</v>
      </c>
      <c r="D164" s="110"/>
      <c r="E164" s="75">
        <v>0</v>
      </c>
      <c r="F164" s="76">
        <v>0</v>
      </c>
      <c r="G164" s="69"/>
    </row>
    <row r="165" spans="1:7" ht="18" hidden="1" customHeight="1" x14ac:dyDescent="0.2">
      <c r="A165" s="72" t="s">
        <v>55</v>
      </c>
      <c r="B165" s="73" t="s">
        <v>56</v>
      </c>
      <c r="C165" s="74">
        <v>56</v>
      </c>
      <c r="D165" s="110"/>
      <c r="E165" s="75">
        <v>0</v>
      </c>
      <c r="F165" s="76">
        <v>0</v>
      </c>
      <c r="G165" s="69"/>
    </row>
    <row r="166" spans="1:7" ht="18" hidden="1" customHeight="1" x14ac:dyDescent="0.2">
      <c r="A166" s="72" t="s">
        <v>55</v>
      </c>
      <c r="B166" s="73" t="s">
        <v>57</v>
      </c>
      <c r="C166" s="74">
        <v>56</v>
      </c>
      <c r="D166" s="110"/>
      <c r="E166" s="75">
        <v>0</v>
      </c>
      <c r="F166" s="76">
        <v>0</v>
      </c>
      <c r="G166" s="69"/>
    </row>
    <row r="167" spans="1:7" ht="18" hidden="1" customHeight="1" x14ac:dyDescent="0.2">
      <c r="A167" s="72" t="s">
        <v>58</v>
      </c>
      <c r="B167" s="73" t="s">
        <v>60</v>
      </c>
      <c r="C167" s="74">
        <v>69</v>
      </c>
      <c r="D167" s="110"/>
      <c r="E167" s="75">
        <v>0</v>
      </c>
      <c r="F167" s="76">
        <v>0</v>
      </c>
      <c r="G167" s="69"/>
    </row>
    <row r="168" spans="1:7" ht="18" hidden="1" customHeight="1" x14ac:dyDescent="0.2">
      <c r="A168" s="72" t="s">
        <v>58</v>
      </c>
      <c r="B168" s="73" t="s">
        <v>47</v>
      </c>
      <c r="C168" s="74">
        <v>46</v>
      </c>
      <c r="D168" s="110"/>
      <c r="E168" s="75">
        <v>0</v>
      </c>
      <c r="F168" s="76">
        <v>0</v>
      </c>
      <c r="G168" s="69"/>
    </row>
    <row r="169" spans="1:7" ht="18" hidden="1" customHeight="1" x14ac:dyDescent="0.2">
      <c r="A169" s="72" t="s">
        <v>58</v>
      </c>
      <c r="B169" s="73" t="s">
        <v>59</v>
      </c>
      <c r="C169" s="74">
        <v>63</v>
      </c>
      <c r="D169" s="110"/>
      <c r="E169" s="75">
        <v>0</v>
      </c>
      <c r="F169" s="76">
        <v>0</v>
      </c>
      <c r="G169" s="69"/>
    </row>
    <row r="170" spans="1:7" ht="18" hidden="1" customHeight="1" x14ac:dyDescent="0.2">
      <c r="A170" s="72" t="s">
        <v>288</v>
      </c>
      <c r="B170" s="73" t="s">
        <v>9</v>
      </c>
      <c r="C170" s="74">
        <v>84</v>
      </c>
      <c r="D170" s="110"/>
      <c r="E170" s="75">
        <v>0</v>
      </c>
      <c r="F170" s="76">
        <v>0</v>
      </c>
      <c r="G170" s="69"/>
    </row>
    <row r="171" spans="1:7" ht="18" hidden="1" customHeight="1" x14ac:dyDescent="0.2">
      <c r="A171" s="72" t="s">
        <v>61</v>
      </c>
      <c r="B171" s="73" t="s">
        <v>63</v>
      </c>
      <c r="C171" s="74">
        <v>56</v>
      </c>
      <c r="D171" s="110"/>
      <c r="E171" s="75">
        <v>0</v>
      </c>
      <c r="F171" s="76">
        <v>0</v>
      </c>
      <c r="G171" s="69"/>
    </row>
    <row r="172" spans="1:7" ht="18" hidden="1" customHeight="1" x14ac:dyDescent="0.2">
      <c r="A172" s="72" t="s">
        <v>61</v>
      </c>
      <c r="B172" s="73" t="s">
        <v>62</v>
      </c>
      <c r="C172" s="74">
        <v>63</v>
      </c>
      <c r="D172" s="110"/>
      <c r="E172" s="75">
        <v>0</v>
      </c>
      <c r="F172" s="76">
        <v>0</v>
      </c>
      <c r="G172" s="69"/>
    </row>
    <row r="173" spans="1:7" ht="18" hidden="1" customHeight="1" x14ac:dyDescent="0.2">
      <c r="A173" s="72" t="s">
        <v>64</v>
      </c>
      <c r="B173" s="73" t="s">
        <v>65</v>
      </c>
      <c r="C173" s="74">
        <v>73</v>
      </c>
      <c r="D173" s="110"/>
      <c r="E173" s="75">
        <v>0</v>
      </c>
      <c r="F173" s="76">
        <v>0</v>
      </c>
      <c r="G173" s="69"/>
    </row>
    <row r="174" spans="1:7" ht="18" hidden="1" customHeight="1" x14ac:dyDescent="0.2">
      <c r="A174" s="72" t="s">
        <v>66</v>
      </c>
      <c r="B174" s="73" t="s">
        <v>67</v>
      </c>
      <c r="C174" s="74">
        <v>34</v>
      </c>
      <c r="D174" s="110"/>
      <c r="E174" s="75">
        <v>0</v>
      </c>
      <c r="F174" s="76">
        <v>0</v>
      </c>
      <c r="G174" s="69"/>
    </row>
    <row r="175" spans="1:7" ht="18" hidden="1" customHeight="1" x14ac:dyDescent="0.2">
      <c r="A175" s="72" t="s">
        <v>223</v>
      </c>
      <c r="B175" s="73" t="s">
        <v>413</v>
      </c>
      <c r="C175" s="74">
        <v>53</v>
      </c>
      <c r="D175" s="110"/>
      <c r="E175" s="75">
        <v>0</v>
      </c>
      <c r="F175" s="76">
        <v>0</v>
      </c>
      <c r="G175" s="69"/>
    </row>
    <row r="176" spans="1:7" ht="18" hidden="1" customHeight="1" x14ac:dyDescent="0.2">
      <c r="A176" s="72" t="s">
        <v>223</v>
      </c>
      <c r="B176" s="73" t="s">
        <v>224</v>
      </c>
      <c r="C176" s="74">
        <v>89</v>
      </c>
      <c r="D176" s="110"/>
      <c r="E176" s="75">
        <v>0</v>
      </c>
      <c r="F176" s="76">
        <v>0</v>
      </c>
      <c r="G176" s="69"/>
    </row>
    <row r="177" spans="1:7" ht="18" hidden="1" customHeight="1" x14ac:dyDescent="0.2">
      <c r="A177" s="72" t="s">
        <v>296</v>
      </c>
      <c r="B177" s="73" t="s">
        <v>122</v>
      </c>
      <c r="C177" s="74">
        <v>59</v>
      </c>
      <c r="D177" s="110"/>
      <c r="E177" s="75">
        <v>0</v>
      </c>
      <c r="F177" s="76">
        <v>0</v>
      </c>
      <c r="G177" s="69"/>
    </row>
    <row r="178" spans="1:7" ht="18" hidden="1" customHeight="1" x14ac:dyDescent="0.2">
      <c r="A178" s="72" t="s">
        <v>296</v>
      </c>
      <c r="B178" s="73" t="s">
        <v>44</v>
      </c>
      <c r="C178" s="74">
        <v>61</v>
      </c>
      <c r="D178" s="110"/>
      <c r="E178" s="75">
        <v>0</v>
      </c>
      <c r="F178" s="76">
        <v>0</v>
      </c>
      <c r="G178" s="69"/>
    </row>
    <row r="179" spans="1:7" ht="18" hidden="1" customHeight="1" x14ac:dyDescent="0.2">
      <c r="A179" s="72" t="s">
        <v>69</v>
      </c>
      <c r="B179" s="73" t="s">
        <v>72</v>
      </c>
      <c r="C179" s="74">
        <v>62</v>
      </c>
      <c r="D179" s="110"/>
      <c r="E179" s="75">
        <v>0</v>
      </c>
      <c r="F179" s="76">
        <v>0</v>
      </c>
      <c r="G179" s="69"/>
    </row>
    <row r="180" spans="1:7" ht="18" hidden="1" customHeight="1" x14ac:dyDescent="0.2">
      <c r="A180" s="72" t="s">
        <v>69</v>
      </c>
      <c r="B180" s="73" t="s">
        <v>221</v>
      </c>
      <c r="C180" s="74">
        <v>44</v>
      </c>
      <c r="D180" s="110"/>
      <c r="E180" s="75">
        <v>0</v>
      </c>
      <c r="F180" s="76">
        <v>0</v>
      </c>
      <c r="G180" s="69"/>
    </row>
    <row r="181" spans="1:7" ht="18" hidden="1" customHeight="1" x14ac:dyDescent="0.2">
      <c r="A181" s="72" t="s">
        <v>69</v>
      </c>
      <c r="B181" s="73" t="s">
        <v>71</v>
      </c>
      <c r="C181" s="74">
        <v>77</v>
      </c>
      <c r="D181" s="110"/>
      <c r="E181" s="75">
        <v>0</v>
      </c>
      <c r="F181" s="76">
        <v>0</v>
      </c>
      <c r="G181" s="69"/>
    </row>
    <row r="182" spans="1:7" ht="18" hidden="1" customHeight="1" x14ac:dyDescent="0.2">
      <c r="A182" s="72" t="s">
        <v>73</v>
      </c>
      <c r="B182" s="73" t="s">
        <v>255</v>
      </c>
      <c r="C182" s="74">
        <v>55</v>
      </c>
      <c r="D182" s="110"/>
      <c r="E182" s="75">
        <v>0</v>
      </c>
      <c r="F182" s="76">
        <v>0</v>
      </c>
      <c r="G182" s="69"/>
    </row>
    <row r="183" spans="1:7" ht="18" hidden="1" customHeight="1" x14ac:dyDescent="0.2">
      <c r="A183" s="72" t="s">
        <v>307</v>
      </c>
      <c r="B183" s="73" t="s">
        <v>275</v>
      </c>
      <c r="C183" s="74">
        <v>78</v>
      </c>
      <c r="D183" s="110"/>
      <c r="E183" s="75">
        <v>0</v>
      </c>
      <c r="F183" s="76">
        <v>0</v>
      </c>
      <c r="G183" s="69"/>
    </row>
    <row r="184" spans="1:7" ht="18" hidden="1" customHeight="1" x14ac:dyDescent="0.2">
      <c r="A184" s="72" t="s">
        <v>307</v>
      </c>
      <c r="B184" s="73" t="s">
        <v>313</v>
      </c>
      <c r="C184" s="74">
        <v>80</v>
      </c>
      <c r="D184" s="110"/>
      <c r="E184" s="75">
        <v>0</v>
      </c>
      <c r="F184" s="76">
        <v>0</v>
      </c>
      <c r="G184" s="69"/>
    </row>
    <row r="185" spans="1:7" ht="18" hidden="1" customHeight="1" x14ac:dyDescent="0.2">
      <c r="A185" s="132" t="s">
        <v>197</v>
      </c>
      <c r="B185" s="137" t="s">
        <v>340</v>
      </c>
      <c r="C185" s="74">
        <v>89</v>
      </c>
      <c r="D185" s="138"/>
      <c r="E185" s="75">
        <v>0</v>
      </c>
      <c r="F185" s="76">
        <v>0</v>
      </c>
      <c r="G185" s="69"/>
    </row>
    <row r="186" spans="1:7" ht="18" hidden="1" customHeight="1" x14ac:dyDescent="0.2">
      <c r="A186" s="72" t="s">
        <v>249</v>
      </c>
      <c r="B186" s="73" t="s">
        <v>250</v>
      </c>
      <c r="C186" s="74">
        <v>75</v>
      </c>
      <c r="D186" s="110"/>
      <c r="E186" s="75">
        <v>0</v>
      </c>
      <c r="F186" s="76">
        <v>0</v>
      </c>
      <c r="G186" s="69"/>
    </row>
    <row r="187" spans="1:7" ht="18" hidden="1" customHeight="1" x14ac:dyDescent="0.2">
      <c r="A187" s="72" t="s">
        <v>77</v>
      </c>
      <c r="B187" s="73" t="s">
        <v>80</v>
      </c>
      <c r="C187" s="74">
        <v>58</v>
      </c>
      <c r="D187" s="110"/>
      <c r="E187" s="75">
        <v>0</v>
      </c>
      <c r="F187" s="76">
        <v>0</v>
      </c>
      <c r="G187" s="69"/>
    </row>
    <row r="188" spans="1:7" ht="18" hidden="1" customHeight="1" x14ac:dyDescent="0.2">
      <c r="A188" s="72" t="s">
        <v>77</v>
      </c>
      <c r="B188" s="73" t="s">
        <v>78</v>
      </c>
      <c r="C188" s="74">
        <v>72</v>
      </c>
      <c r="D188" s="110"/>
      <c r="E188" s="75">
        <v>0</v>
      </c>
      <c r="F188" s="76">
        <v>0</v>
      </c>
      <c r="G188" s="69"/>
    </row>
    <row r="189" spans="1:7" ht="18" hidden="1" customHeight="1" x14ac:dyDescent="0.2">
      <c r="A189" s="72" t="s">
        <v>77</v>
      </c>
      <c r="B189" s="73" t="s">
        <v>130</v>
      </c>
      <c r="C189" s="74">
        <v>82</v>
      </c>
      <c r="D189" s="110"/>
      <c r="E189" s="75">
        <v>0</v>
      </c>
      <c r="F189" s="76">
        <v>0</v>
      </c>
      <c r="G189" s="69"/>
    </row>
    <row r="190" spans="1:7" ht="18" hidden="1" customHeight="1" x14ac:dyDescent="0.2">
      <c r="A190" s="72" t="s">
        <v>77</v>
      </c>
      <c r="B190" s="73" t="s">
        <v>272</v>
      </c>
      <c r="C190" s="74">
        <v>63</v>
      </c>
      <c r="D190" s="110"/>
      <c r="E190" s="75">
        <v>0</v>
      </c>
      <c r="F190" s="76">
        <v>0</v>
      </c>
      <c r="G190" s="69"/>
    </row>
    <row r="191" spans="1:7" ht="18" hidden="1" customHeight="1" x14ac:dyDescent="0.2">
      <c r="A191" s="72" t="s">
        <v>77</v>
      </c>
      <c r="B191" s="73" t="s">
        <v>79</v>
      </c>
      <c r="C191" s="74">
        <v>55</v>
      </c>
      <c r="D191" s="110"/>
      <c r="E191" s="75">
        <v>0</v>
      </c>
      <c r="F191" s="76">
        <v>0</v>
      </c>
      <c r="G191" s="69"/>
    </row>
    <row r="192" spans="1:7" ht="18" hidden="1" customHeight="1" x14ac:dyDescent="0.2">
      <c r="A192" s="72" t="s">
        <v>234</v>
      </c>
      <c r="B192" s="73" t="s">
        <v>233</v>
      </c>
      <c r="C192" s="74">
        <v>84</v>
      </c>
      <c r="D192" s="110"/>
      <c r="E192" s="75">
        <v>0</v>
      </c>
      <c r="F192" s="76">
        <v>0</v>
      </c>
      <c r="G192" s="69"/>
    </row>
    <row r="193" spans="1:7" ht="18" hidden="1" customHeight="1" x14ac:dyDescent="0.2">
      <c r="A193" s="72" t="s">
        <v>81</v>
      </c>
      <c r="B193" s="73" t="s">
        <v>82</v>
      </c>
      <c r="C193" s="74">
        <v>77</v>
      </c>
      <c r="D193" s="110"/>
      <c r="E193" s="75">
        <v>0</v>
      </c>
      <c r="F193" s="76">
        <v>0</v>
      </c>
      <c r="G193" s="69"/>
    </row>
    <row r="194" spans="1:7" ht="18" hidden="1" customHeight="1" x14ac:dyDescent="0.2">
      <c r="A194" s="72" t="s">
        <v>83</v>
      </c>
      <c r="B194" s="73" t="s">
        <v>84</v>
      </c>
      <c r="C194" s="74">
        <v>59</v>
      </c>
      <c r="D194" s="110"/>
      <c r="E194" s="75">
        <v>0</v>
      </c>
      <c r="F194" s="76">
        <v>0</v>
      </c>
      <c r="G194" s="69"/>
    </row>
    <row r="195" spans="1:7" ht="18" hidden="1" customHeight="1" x14ac:dyDescent="0.2">
      <c r="A195" s="72" t="s">
        <v>258</v>
      </c>
      <c r="B195" s="73" t="s">
        <v>259</v>
      </c>
      <c r="C195" s="74">
        <v>60</v>
      </c>
      <c r="D195" s="110"/>
      <c r="E195" s="75">
        <v>0</v>
      </c>
      <c r="F195" s="76">
        <v>0</v>
      </c>
      <c r="G195" s="69"/>
    </row>
    <row r="196" spans="1:7" ht="18" hidden="1" customHeight="1" x14ac:dyDescent="0.2">
      <c r="A196" s="72" t="s">
        <v>87</v>
      </c>
      <c r="B196" s="73" t="s">
        <v>88</v>
      </c>
      <c r="C196" s="74">
        <v>57</v>
      </c>
      <c r="D196" s="110"/>
      <c r="E196" s="75">
        <v>0</v>
      </c>
      <c r="F196" s="76">
        <v>0</v>
      </c>
      <c r="G196" s="69"/>
    </row>
    <row r="197" spans="1:7" ht="18" hidden="1" customHeight="1" x14ac:dyDescent="0.2">
      <c r="A197" s="72" t="s">
        <v>89</v>
      </c>
      <c r="B197" s="73" t="s">
        <v>79</v>
      </c>
      <c r="C197" s="74">
        <v>61</v>
      </c>
      <c r="D197" s="110"/>
      <c r="E197" s="75">
        <v>0</v>
      </c>
      <c r="F197" s="76">
        <v>0</v>
      </c>
      <c r="G197" s="69"/>
    </row>
    <row r="198" spans="1:7" ht="18" hidden="1" customHeight="1" x14ac:dyDescent="0.2">
      <c r="A198" s="72" t="s">
        <v>90</v>
      </c>
      <c r="B198" s="73" t="s">
        <v>91</v>
      </c>
      <c r="C198" s="74">
        <v>69</v>
      </c>
      <c r="D198" s="110"/>
      <c r="E198" s="75">
        <v>0</v>
      </c>
      <c r="F198" s="76">
        <v>0</v>
      </c>
      <c r="G198" s="69"/>
    </row>
    <row r="199" spans="1:7" ht="18" hidden="1" customHeight="1" x14ac:dyDescent="0.2">
      <c r="A199" s="72" t="s">
        <v>92</v>
      </c>
      <c r="B199" s="73" t="s">
        <v>67</v>
      </c>
      <c r="C199" s="74">
        <v>66</v>
      </c>
      <c r="D199" s="110"/>
      <c r="E199" s="75">
        <v>0</v>
      </c>
      <c r="F199" s="76">
        <v>0</v>
      </c>
      <c r="G199" s="69"/>
    </row>
    <row r="200" spans="1:7" ht="18" hidden="1" customHeight="1" x14ac:dyDescent="0.2">
      <c r="A200" s="72" t="s">
        <v>92</v>
      </c>
      <c r="B200" s="73" t="s">
        <v>71</v>
      </c>
      <c r="C200" s="74">
        <v>66</v>
      </c>
      <c r="D200" s="110"/>
      <c r="E200" s="75">
        <v>0</v>
      </c>
      <c r="F200" s="76">
        <v>0</v>
      </c>
      <c r="G200" s="69"/>
    </row>
    <row r="201" spans="1:7" ht="18" hidden="1" customHeight="1" x14ac:dyDescent="0.2">
      <c r="A201" s="72" t="s">
        <v>245</v>
      </c>
      <c r="B201" s="73" t="s">
        <v>246</v>
      </c>
      <c r="C201" s="74">
        <v>75</v>
      </c>
      <c r="D201" s="110"/>
      <c r="E201" s="75">
        <v>0</v>
      </c>
      <c r="F201" s="76">
        <v>0</v>
      </c>
      <c r="G201" s="69"/>
    </row>
    <row r="202" spans="1:7" ht="18" hidden="1" customHeight="1" x14ac:dyDescent="0.2">
      <c r="A202" s="72" t="s">
        <v>93</v>
      </c>
      <c r="B202" s="73" t="s">
        <v>268</v>
      </c>
      <c r="C202" s="74">
        <v>78</v>
      </c>
      <c r="D202" s="110"/>
      <c r="E202" s="75">
        <v>0</v>
      </c>
      <c r="F202" s="76">
        <v>0</v>
      </c>
      <c r="G202" s="69"/>
    </row>
    <row r="203" spans="1:7" ht="18" hidden="1" customHeight="1" x14ac:dyDescent="0.2">
      <c r="A203" s="72" t="s">
        <v>94</v>
      </c>
      <c r="B203" s="73" t="s">
        <v>51</v>
      </c>
      <c r="C203" s="74">
        <v>69</v>
      </c>
      <c r="D203" s="110"/>
      <c r="E203" s="75">
        <v>0</v>
      </c>
      <c r="F203" s="76">
        <v>0</v>
      </c>
      <c r="G203" s="69"/>
    </row>
    <row r="204" spans="1:7" ht="18" hidden="1" customHeight="1" x14ac:dyDescent="0.2">
      <c r="A204" s="72" t="s">
        <v>95</v>
      </c>
      <c r="B204" s="73" t="s">
        <v>36</v>
      </c>
      <c r="C204" s="74">
        <v>57</v>
      </c>
      <c r="D204" s="110"/>
      <c r="E204" s="75">
        <v>0</v>
      </c>
      <c r="F204" s="76">
        <v>0</v>
      </c>
      <c r="G204" s="69"/>
    </row>
    <row r="205" spans="1:7" ht="18" hidden="1" customHeight="1" x14ac:dyDescent="0.2">
      <c r="A205" s="72" t="s">
        <v>184</v>
      </c>
      <c r="B205" s="73" t="s">
        <v>273</v>
      </c>
      <c r="C205" s="74">
        <v>59</v>
      </c>
      <c r="D205" s="110"/>
      <c r="E205" s="75">
        <v>0</v>
      </c>
      <c r="F205" s="76">
        <v>0</v>
      </c>
      <c r="G205" s="69"/>
    </row>
    <row r="206" spans="1:7" ht="18" hidden="1" customHeight="1" x14ac:dyDescent="0.2">
      <c r="A206" s="72" t="s">
        <v>184</v>
      </c>
      <c r="B206" s="73" t="s">
        <v>6</v>
      </c>
      <c r="C206" s="74">
        <v>88</v>
      </c>
      <c r="D206" s="110"/>
      <c r="E206" s="75">
        <v>0</v>
      </c>
      <c r="F206" s="76">
        <v>0</v>
      </c>
      <c r="G206" s="69"/>
    </row>
    <row r="207" spans="1:7" ht="18" hidden="1" customHeight="1" x14ac:dyDescent="0.2">
      <c r="A207" s="72" t="s">
        <v>184</v>
      </c>
      <c r="B207" s="73" t="s">
        <v>5</v>
      </c>
      <c r="C207" s="74">
        <v>62</v>
      </c>
      <c r="D207" s="110"/>
      <c r="E207" s="75">
        <v>0</v>
      </c>
      <c r="F207" s="76">
        <v>0</v>
      </c>
      <c r="G207" s="69"/>
    </row>
    <row r="208" spans="1:7" ht="18" hidden="1" customHeight="1" x14ac:dyDescent="0.2">
      <c r="A208" s="72" t="s">
        <v>97</v>
      </c>
      <c r="B208" s="113" t="s">
        <v>99</v>
      </c>
      <c r="C208" s="114">
        <v>65</v>
      </c>
      <c r="D208" s="116"/>
      <c r="E208" s="75">
        <v>0</v>
      </c>
      <c r="F208" s="76">
        <v>0</v>
      </c>
      <c r="G208" s="69"/>
    </row>
    <row r="209" spans="1:7" ht="18" hidden="1" customHeight="1" x14ac:dyDescent="0.2">
      <c r="A209" s="72" t="s">
        <v>100</v>
      </c>
      <c r="B209" s="113" t="s">
        <v>209</v>
      </c>
      <c r="C209" s="114">
        <v>57</v>
      </c>
      <c r="D209" s="116"/>
      <c r="E209" s="75">
        <v>0</v>
      </c>
      <c r="F209" s="76">
        <v>0</v>
      </c>
      <c r="G209" s="69"/>
    </row>
    <row r="210" spans="1:7" ht="18" hidden="1" customHeight="1" x14ac:dyDescent="0.2">
      <c r="A210" s="72" t="s">
        <v>292</v>
      </c>
      <c r="B210" s="113" t="s">
        <v>293</v>
      </c>
      <c r="C210" s="114">
        <v>86</v>
      </c>
      <c r="D210" s="116"/>
      <c r="E210" s="75">
        <v>0</v>
      </c>
      <c r="F210" s="76">
        <v>0</v>
      </c>
      <c r="G210" s="69"/>
    </row>
    <row r="211" spans="1:7" ht="18" hidden="1" customHeight="1" x14ac:dyDescent="0.2">
      <c r="A211" s="72" t="s">
        <v>105</v>
      </c>
      <c r="B211" s="113" t="s">
        <v>106</v>
      </c>
      <c r="C211" s="114">
        <v>55</v>
      </c>
      <c r="D211" s="116"/>
      <c r="E211" s="75">
        <v>0</v>
      </c>
      <c r="F211" s="76">
        <v>0</v>
      </c>
      <c r="G211" s="69"/>
    </row>
    <row r="212" spans="1:7" ht="18" hidden="1" customHeight="1" x14ac:dyDescent="0.2">
      <c r="A212" s="72" t="s">
        <v>331</v>
      </c>
      <c r="B212" s="113" t="s">
        <v>57</v>
      </c>
      <c r="C212" s="114">
        <v>62</v>
      </c>
      <c r="D212" s="116"/>
      <c r="E212" s="75">
        <v>0</v>
      </c>
      <c r="F212" s="76">
        <v>0</v>
      </c>
      <c r="G212" s="69"/>
    </row>
    <row r="213" spans="1:7" ht="18" hidden="1" customHeight="1" x14ac:dyDescent="0.2">
      <c r="A213" s="72" t="s">
        <v>217</v>
      </c>
      <c r="B213" s="113" t="s">
        <v>219</v>
      </c>
      <c r="C213" s="114">
        <v>57</v>
      </c>
      <c r="D213" s="116"/>
      <c r="E213" s="75">
        <v>0</v>
      </c>
      <c r="F213" s="76">
        <v>0</v>
      </c>
      <c r="G213" s="69"/>
    </row>
    <row r="214" spans="1:7" ht="18" hidden="1" customHeight="1" x14ac:dyDescent="0.2">
      <c r="A214" s="72" t="s">
        <v>107</v>
      </c>
      <c r="B214" s="113" t="s">
        <v>52</v>
      </c>
      <c r="C214" s="114">
        <v>59</v>
      </c>
      <c r="D214" s="116"/>
      <c r="E214" s="75">
        <v>0</v>
      </c>
      <c r="F214" s="76">
        <v>0</v>
      </c>
      <c r="G214" s="69"/>
    </row>
    <row r="215" spans="1:7" ht="18" hidden="1" customHeight="1" x14ac:dyDescent="0.2">
      <c r="A215" s="72" t="s">
        <v>107</v>
      </c>
      <c r="B215" s="113" t="s">
        <v>297</v>
      </c>
      <c r="C215" s="114">
        <v>63</v>
      </c>
      <c r="D215" s="116"/>
      <c r="E215" s="75">
        <v>0</v>
      </c>
      <c r="F215" s="76">
        <v>0</v>
      </c>
      <c r="G215" s="69"/>
    </row>
    <row r="216" spans="1:7" ht="18" hidden="1" customHeight="1" x14ac:dyDescent="0.2">
      <c r="A216" s="72" t="s">
        <v>108</v>
      </c>
      <c r="B216" s="113" t="s">
        <v>110</v>
      </c>
      <c r="C216" s="114">
        <v>55</v>
      </c>
      <c r="D216" s="116"/>
      <c r="E216" s="75">
        <v>0</v>
      </c>
      <c r="F216" s="76">
        <v>0</v>
      </c>
      <c r="G216" s="69"/>
    </row>
    <row r="217" spans="1:7" ht="18" hidden="1" customHeight="1" x14ac:dyDescent="0.2">
      <c r="A217" s="72" t="s">
        <v>108</v>
      </c>
      <c r="B217" s="113" t="s">
        <v>109</v>
      </c>
      <c r="C217" s="114">
        <v>54</v>
      </c>
      <c r="D217" s="116"/>
      <c r="E217" s="75">
        <v>0</v>
      </c>
      <c r="F217" s="76">
        <v>0</v>
      </c>
      <c r="G217" s="69"/>
    </row>
    <row r="218" spans="1:7" ht="18" hidden="1" customHeight="1" x14ac:dyDescent="0.2">
      <c r="A218" s="72" t="s">
        <v>339</v>
      </c>
      <c r="B218" s="113" t="s">
        <v>299</v>
      </c>
      <c r="C218" s="114">
        <v>89</v>
      </c>
      <c r="D218" s="116"/>
      <c r="E218" s="75">
        <v>0</v>
      </c>
      <c r="F218" s="76">
        <v>0</v>
      </c>
      <c r="G218" s="69"/>
    </row>
    <row r="219" spans="1:7" ht="18" hidden="1" customHeight="1" x14ac:dyDescent="0.2">
      <c r="A219" s="72" t="s">
        <v>252</v>
      </c>
      <c r="B219" s="113" t="s">
        <v>251</v>
      </c>
      <c r="C219" s="114">
        <v>75</v>
      </c>
      <c r="D219" s="116"/>
      <c r="E219" s="75">
        <v>0</v>
      </c>
      <c r="F219" s="76">
        <v>0</v>
      </c>
      <c r="G219" s="69"/>
    </row>
    <row r="220" spans="1:7" ht="18" hidden="1" customHeight="1" x14ac:dyDescent="0.2">
      <c r="A220" s="72" t="s">
        <v>111</v>
      </c>
      <c r="B220" s="113" t="s">
        <v>112</v>
      </c>
      <c r="C220" s="114">
        <v>56</v>
      </c>
      <c r="D220" s="116"/>
      <c r="E220" s="75">
        <v>0</v>
      </c>
      <c r="F220" s="76">
        <v>0</v>
      </c>
      <c r="G220" s="69"/>
    </row>
    <row r="221" spans="1:7" ht="18" hidden="1" customHeight="1" x14ac:dyDescent="0.2">
      <c r="A221" s="72" t="s">
        <v>263</v>
      </c>
      <c r="B221" s="113" t="s">
        <v>157</v>
      </c>
      <c r="C221" s="114">
        <v>85</v>
      </c>
      <c r="D221" s="116"/>
      <c r="E221" s="75">
        <v>0</v>
      </c>
      <c r="F221" s="76">
        <v>0</v>
      </c>
      <c r="G221" s="69"/>
    </row>
    <row r="222" spans="1:7" ht="18" hidden="1" customHeight="1" x14ac:dyDescent="0.2">
      <c r="A222" s="72" t="s">
        <v>113</v>
      </c>
      <c r="B222" s="113" t="s">
        <v>114</v>
      </c>
      <c r="C222" s="114">
        <v>60</v>
      </c>
      <c r="D222" s="116"/>
      <c r="E222" s="75">
        <v>0</v>
      </c>
      <c r="F222" s="76">
        <v>0</v>
      </c>
      <c r="G222" s="69"/>
    </row>
    <row r="223" spans="1:7" ht="18" hidden="1" customHeight="1" x14ac:dyDescent="0.2">
      <c r="A223" s="72" t="s">
        <v>199</v>
      </c>
      <c r="B223" s="113" t="s">
        <v>207</v>
      </c>
      <c r="C223" s="114">
        <v>58</v>
      </c>
      <c r="D223" s="116"/>
      <c r="E223" s="75">
        <v>0</v>
      </c>
      <c r="F223" s="76">
        <v>0</v>
      </c>
      <c r="G223" s="69"/>
    </row>
    <row r="224" spans="1:7" ht="18" hidden="1" customHeight="1" x14ac:dyDescent="0.2">
      <c r="A224" s="72" t="s">
        <v>199</v>
      </c>
      <c r="B224" s="113" t="s">
        <v>200</v>
      </c>
      <c r="C224" s="114">
        <v>85</v>
      </c>
      <c r="D224" s="116"/>
      <c r="E224" s="75">
        <v>0</v>
      </c>
      <c r="F224" s="76">
        <v>0</v>
      </c>
      <c r="G224" s="69"/>
    </row>
    <row r="225" spans="1:7" ht="18" hidden="1" customHeight="1" x14ac:dyDescent="0.2">
      <c r="A225" s="72" t="s">
        <v>115</v>
      </c>
      <c r="B225" s="113" t="s">
        <v>116</v>
      </c>
      <c r="C225" s="114">
        <v>52</v>
      </c>
      <c r="D225" s="116"/>
      <c r="E225" s="75">
        <v>0</v>
      </c>
      <c r="F225" s="76">
        <v>0</v>
      </c>
      <c r="G225" s="69"/>
    </row>
    <row r="226" spans="1:7" ht="18" hidden="1" customHeight="1" x14ac:dyDescent="0.2">
      <c r="A226" s="72" t="s">
        <v>220</v>
      </c>
      <c r="B226" s="113" t="s">
        <v>59</v>
      </c>
      <c r="C226" s="114">
        <v>59</v>
      </c>
      <c r="D226" s="116"/>
      <c r="E226" s="75">
        <v>0</v>
      </c>
      <c r="F226" s="76">
        <v>0</v>
      </c>
      <c r="G226" s="69"/>
    </row>
    <row r="227" spans="1:7" ht="18" hidden="1" customHeight="1" x14ac:dyDescent="0.2">
      <c r="A227" s="72" t="s">
        <v>118</v>
      </c>
      <c r="B227" s="113" t="s">
        <v>121</v>
      </c>
      <c r="C227" s="114">
        <v>51</v>
      </c>
      <c r="D227" s="116"/>
      <c r="E227" s="75">
        <v>0</v>
      </c>
      <c r="F227" s="76">
        <v>0</v>
      </c>
      <c r="G227" s="69"/>
    </row>
    <row r="228" spans="1:7" ht="18" hidden="1" customHeight="1" x14ac:dyDescent="0.2">
      <c r="A228" s="72" t="s">
        <v>118</v>
      </c>
      <c r="B228" s="113" t="s">
        <v>119</v>
      </c>
      <c r="C228" s="114">
        <v>59</v>
      </c>
      <c r="D228" s="116"/>
      <c r="E228" s="75">
        <v>0</v>
      </c>
      <c r="F228" s="76">
        <v>0</v>
      </c>
      <c r="G228" s="69"/>
    </row>
    <row r="229" spans="1:7" ht="18" hidden="1" customHeight="1" x14ac:dyDescent="0.2">
      <c r="A229" s="72" t="s">
        <v>118</v>
      </c>
      <c r="B229" s="113" t="s">
        <v>16</v>
      </c>
      <c r="C229" s="114">
        <v>52</v>
      </c>
      <c r="D229" s="116"/>
      <c r="E229" s="75">
        <v>0</v>
      </c>
      <c r="F229" s="76">
        <v>0</v>
      </c>
      <c r="G229" s="69"/>
    </row>
    <row r="230" spans="1:7" ht="18" hidden="1" customHeight="1" x14ac:dyDescent="0.2">
      <c r="A230" s="72" t="s">
        <v>118</v>
      </c>
      <c r="B230" s="113" t="s">
        <v>125</v>
      </c>
      <c r="C230" s="114">
        <v>27</v>
      </c>
      <c r="D230" s="116"/>
      <c r="E230" s="75">
        <v>0</v>
      </c>
      <c r="F230" s="76">
        <v>0</v>
      </c>
      <c r="G230" s="69"/>
    </row>
    <row r="231" spans="1:7" ht="18" hidden="1" customHeight="1" x14ac:dyDescent="0.2">
      <c r="A231" s="72" t="s">
        <v>118</v>
      </c>
      <c r="B231" s="113" t="s">
        <v>45</v>
      </c>
      <c r="C231" s="114">
        <v>57</v>
      </c>
      <c r="D231" s="116"/>
      <c r="E231" s="75">
        <v>0</v>
      </c>
      <c r="F231" s="76">
        <v>0</v>
      </c>
      <c r="G231" s="69"/>
    </row>
    <row r="232" spans="1:7" ht="18" hidden="1" customHeight="1" x14ac:dyDescent="0.2">
      <c r="A232" s="72" t="s">
        <v>118</v>
      </c>
      <c r="B232" s="113" t="s">
        <v>122</v>
      </c>
      <c r="C232" s="114">
        <v>50</v>
      </c>
      <c r="D232" s="116"/>
      <c r="E232" s="75">
        <v>0</v>
      </c>
      <c r="F232" s="76">
        <v>0</v>
      </c>
      <c r="G232" s="69"/>
    </row>
    <row r="233" spans="1:7" ht="18" hidden="1" customHeight="1" x14ac:dyDescent="0.2">
      <c r="A233" s="72" t="s">
        <v>118</v>
      </c>
      <c r="B233" s="113" t="s">
        <v>244</v>
      </c>
      <c r="C233" s="114">
        <v>77</v>
      </c>
      <c r="D233" s="116"/>
      <c r="E233" s="75">
        <v>0</v>
      </c>
      <c r="F233" s="76">
        <v>0</v>
      </c>
      <c r="G233" s="69"/>
    </row>
    <row r="234" spans="1:7" ht="18" hidden="1" customHeight="1" x14ac:dyDescent="0.2">
      <c r="A234" s="72" t="s">
        <v>118</v>
      </c>
      <c r="B234" s="73" t="s">
        <v>17</v>
      </c>
      <c r="C234" s="114">
        <v>81</v>
      </c>
      <c r="D234" s="110"/>
      <c r="E234" s="75">
        <v>0</v>
      </c>
      <c r="F234" s="76">
        <v>0</v>
      </c>
      <c r="G234" s="69"/>
    </row>
    <row r="235" spans="1:7" ht="18" hidden="1" customHeight="1" x14ac:dyDescent="0.2">
      <c r="A235" s="72" t="s">
        <v>118</v>
      </c>
      <c r="B235" s="113" t="s">
        <v>240</v>
      </c>
      <c r="C235" s="114">
        <v>76</v>
      </c>
      <c r="D235" s="116"/>
      <c r="E235" s="75">
        <v>0</v>
      </c>
      <c r="F235" s="76">
        <v>0</v>
      </c>
      <c r="G235" s="69"/>
    </row>
    <row r="236" spans="1:7" ht="18" hidden="1" customHeight="1" x14ac:dyDescent="0.2">
      <c r="A236" s="72" t="s">
        <v>118</v>
      </c>
      <c r="B236" s="113" t="s">
        <v>120</v>
      </c>
      <c r="C236" s="114">
        <v>51</v>
      </c>
      <c r="D236" s="116"/>
      <c r="E236" s="75">
        <v>0</v>
      </c>
      <c r="F236" s="76">
        <v>0</v>
      </c>
      <c r="G236" s="69"/>
    </row>
    <row r="237" spans="1:7" ht="18" hidden="1" customHeight="1" x14ac:dyDescent="0.2">
      <c r="A237" s="72" t="s">
        <v>186</v>
      </c>
      <c r="B237" s="73" t="s">
        <v>187</v>
      </c>
      <c r="C237" s="114">
        <v>38</v>
      </c>
      <c r="D237" s="110"/>
      <c r="E237" s="75">
        <v>0</v>
      </c>
      <c r="F237" s="76">
        <v>0</v>
      </c>
      <c r="G237" s="69"/>
    </row>
    <row r="238" spans="1:7" ht="18" hidden="1" customHeight="1" x14ac:dyDescent="0.2">
      <c r="A238" s="72" t="s">
        <v>314</v>
      </c>
      <c r="B238" s="113" t="s">
        <v>315</v>
      </c>
      <c r="C238" s="114">
        <v>80</v>
      </c>
      <c r="D238" s="116"/>
      <c r="E238" s="75">
        <v>0</v>
      </c>
      <c r="F238" s="76">
        <v>0</v>
      </c>
      <c r="G238" s="69"/>
    </row>
    <row r="239" spans="1:7" ht="18" hidden="1" customHeight="1" x14ac:dyDescent="0.2">
      <c r="A239" s="72" t="s">
        <v>128</v>
      </c>
      <c r="B239" s="113" t="s">
        <v>130</v>
      </c>
      <c r="C239" s="114">
        <v>81</v>
      </c>
      <c r="D239" s="116"/>
      <c r="E239" s="75">
        <v>0</v>
      </c>
      <c r="F239" s="76">
        <v>0</v>
      </c>
      <c r="G239" s="69"/>
    </row>
    <row r="240" spans="1:7" ht="18" hidden="1" customHeight="1" x14ac:dyDescent="0.2">
      <c r="A240" s="72" t="s">
        <v>128</v>
      </c>
      <c r="B240" s="113" t="s">
        <v>129</v>
      </c>
      <c r="C240" s="114">
        <v>56</v>
      </c>
      <c r="D240" s="116"/>
      <c r="E240" s="75">
        <v>0</v>
      </c>
      <c r="F240" s="76">
        <v>0</v>
      </c>
      <c r="G240" s="69"/>
    </row>
    <row r="241" spans="1:7" ht="18" hidden="1" customHeight="1" x14ac:dyDescent="0.2">
      <c r="A241" s="72" t="s">
        <v>311</v>
      </c>
      <c r="B241" s="113" t="s">
        <v>312</v>
      </c>
      <c r="C241" s="114">
        <v>76</v>
      </c>
      <c r="D241" s="116"/>
      <c r="E241" s="75">
        <v>0</v>
      </c>
      <c r="F241" s="76">
        <v>0</v>
      </c>
      <c r="G241" s="69"/>
    </row>
    <row r="242" spans="1:7" ht="18" hidden="1" customHeight="1" x14ac:dyDescent="0.2">
      <c r="A242" s="72" t="s">
        <v>238</v>
      </c>
      <c r="B242" s="113" t="s">
        <v>289</v>
      </c>
      <c r="C242" s="114">
        <v>83</v>
      </c>
      <c r="D242" s="116"/>
      <c r="E242" s="75">
        <v>0</v>
      </c>
      <c r="F242" s="76">
        <v>0</v>
      </c>
      <c r="G242" s="69"/>
    </row>
    <row r="243" spans="1:7" ht="18" hidden="1" customHeight="1" x14ac:dyDescent="0.2">
      <c r="A243" s="72" t="s">
        <v>185</v>
      </c>
      <c r="B243" s="113" t="s">
        <v>141</v>
      </c>
      <c r="C243" s="114">
        <v>83</v>
      </c>
      <c r="D243" s="116"/>
      <c r="E243" s="75">
        <v>0</v>
      </c>
      <c r="F243" s="76">
        <v>0</v>
      </c>
      <c r="G243" s="69"/>
    </row>
    <row r="244" spans="1:7" ht="18" hidden="1" customHeight="1" x14ac:dyDescent="0.2">
      <c r="A244" s="72" t="s">
        <v>185</v>
      </c>
      <c r="B244" s="113" t="s">
        <v>218</v>
      </c>
      <c r="C244" s="114">
        <v>56</v>
      </c>
      <c r="D244" s="116"/>
      <c r="E244" s="75">
        <v>0</v>
      </c>
      <c r="F244" s="76">
        <v>0</v>
      </c>
      <c r="G244" s="69"/>
    </row>
    <row r="245" spans="1:7" ht="18" hidden="1" customHeight="1" x14ac:dyDescent="0.2">
      <c r="A245" s="72" t="s">
        <v>134</v>
      </c>
      <c r="B245" s="113" t="s">
        <v>283</v>
      </c>
      <c r="C245" s="114">
        <v>51</v>
      </c>
      <c r="D245" s="116"/>
      <c r="E245" s="75">
        <v>0</v>
      </c>
      <c r="F245" s="76">
        <v>0</v>
      </c>
      <c r="G245" s="69"/>
    </row>
    <row r="246" spans="1:7" ht="18" hidden="1" customHeight="1" x14ac:dyDescent="0.2">
      <c r="A246" s="72" t="s">
        <v>138</v>
      </c>
      <c r="B246" s="113" t="s">
        <v>194</v>
      </c>
      <c r="C246" s="114">
        <v>82</v>
      </c>
      <c r="D246" s="116"/>
      <c r="E246" s="75">
        <v>0</v>
      </c>
      <c r="F246" s="76">
        <v>0</v>
      </c>
      <c r="G246" s="69"/>
    </row>
    <row r="247" spans="1:7" ht="18" hidden="1" customHeight="1" x14ac:dyDescent="0.2">
      <c r="A247" s="72" t="s">
        <v>138</v>
      </c>
      <c r="B247" s="73" t="s">
        <v>139</v>
      </c>
      <c r="C247" s="114">
        <v>56</v>
      </c>
      <c r="D247" s="110"/>
      <c r="E247" s="75">
        <v>0</v>
      </c>
      <c r="F247" s="76">
        <v>0</v>
      </c>
      <c r="G247" s="69"/>
    </row>
    <row r="248" spans="1:7" ht="18" hidden="1" customHeight="1" x14ac:dyDescent="0.2">
      <c r="A248" s="72" t="s">
        <v>192</v>
      </c>
      <c r="B248" s="113" t="s">
        <v>193</v>
      </c>
      <c r="C248" s="114">
        <v>62</v>
      </c>
      <c r="D248" s="116"/>
      <c r="E248" s="75">
        <v>0</v>
      </c>
      <c r="F248" s="76">
        <v>0</v>
      </c>
      <c r="G248" s="69"/>
    </row>
    <row r="249" spans="1:7" ht="18" hidden="1" customHeight="1" x14ac:dyDescent="0.2">
      <c r="A249" s="72" t="s">
        <v>142</v>
      </c>
      <c r="B249" s="113" t="s">
        <v>289</v>
      </c>
      <c r="C249" s="114">
        <v>89</v>
      </c>
      <c r="D249" s="116"/>
      <c r="E249" s="75">
        <v>0</v>
      </c>
      <c r="F249" s="76">
        <v>0</v>
      </c>
      <c r="G249" s="69"/>
    </row>
    <row r="250" spans="1:7" ht="18" hidden="1" customHeight="1" x14ac:dyDescent="0.2">
      <c r="A250" s="133" t="s">
        <v>308</v>
      </c>
      <c r="B250" s="113" t="s">
        <v>31</v>
      </c>
      <c r="C250" s="114">
        <v>82</v>
      </c>
      <c r="D250" s="115"/>
      <c r="E250" s="75">
        <v>0</v>
      </c>
      <c r="F250" s="76">
        <v>0</v>
      </c>
      <c r="G250" s="69"/>
    </row>
    <row r="251" spans="1:7" ht="18" hidden="1" customHeight="1" x14ac:dyDescent="0.2">
      <c r="A251" s="72" t="s">
        <v>260</v>
      </c>
      <c r="B251" s="113" t="s">
        <v>206</v>
      </c>
      <c r="C251" s="114">
        <v>74</v>
      </c>
      <c r="D251" s="116"/>
      <c r="E251" s="75">
        <v>0</v>
      </c>
      <c r="F251" s="76">
        <v>0</v>
      </c>
      <c r="G251" s="69"/>
    </row>
    <row r="252" spans="1:7" ht="18" hidden="1" customHeight="1" x14ac:dyDescent="0.2">
      <c r="A252" s="72" t="s">
        <v>145</v>
      </c>
      <c r="B252" s="113" t="s">
        <v>146</v>
      </c>
      <c r="C252" s="114">
        <v>43</v>
      </c>
      <c r="D252" s="116"/>
      <c r="E252" s="75">
        <v>0</v>
      </c>
      <c r="F252" s="76">
        <v>0</v>
      </c>
      <c r="G252" s="69"/>
    </row>
    <row r="253" spans="1:7" ht="18" hidden="1" customHeight="1" x14ac:dyDescent="0.2">
      <c r="A253" s="72" t="s">
        <v>248</v>
      </c>
      <c r="B253" s="113" t="s">
        <v>59</v>
      </c>
      <c r="C253" s="114">
        <v>73</v>
      </c>
      <c r="D253" s="116"/>
      <c r="E253" s="75">
        <v>0</v>
      </c>
      <c r="F253" s="76">
        <v>0</v>
      </c>
      <c r="G253" s="69"/>
    </row>
    <row r="254" spans="1:7" ht="18" hidden="1" customHeight="1" x14ac:dyDescent="0.2">
      <c r="A254" s="72" t="s">
        <v>247</v>
      </c>
      <c r="B254" s="113" t="s">
        <v>271</v>
      </c>
      <c r="C254" s="114">
        <v>73</v>
      </c>
      <c r="D254" s="116"/>
      <c r="E254" s="75">
        <v>0</v>
      </c>
      <c r="F254" s="76">
        <v>0</v>
      </c>
      <c r="G254" s="69"/>
    </row>
    <row r="255" spans="1:7" ht="18" hidden="1" customHeight="1" x14ac:dyDescent="0.2">
      <c r="A255" s="72" t="s">
        <v>147</v>
      </c>
      <c r="B255" s="113" t="s">
        <v>52</v>
      </c>
      <c r="C255" s="114">
        <v>55</v>
      </c>
      <c r="D255" s="116"/>
      <c r="E255" s="75">
        <v>0</v>
      </c>
      <c r="F255" s="76">
        <v>0</v>
      </c>
      <c r="G255" s="69"/>
    </row>
    <row r="256" spans="1:7" ht="18" hidden="1" customHeight="1" x14ac:dyDescent="0.2">
      <c r="A256" s="72" t="s">
        <v>147</v>
      </c>
      <c r="B256" s="113" t="s">
        <v>75</v>
      </c>
      <c r="C256" s="114">
        <v>63</v>
      </c>
      <c r="D256" s="116"/>
      <c r="E256" s="75">
        <v>0</v>
      </c>
      <c r="F256" s="76">
        <v>0</v>
      </c>
      <c r="G256" s="69"/>
    </row>
    <row r="257" spans="1:7" ht="18" hidden="1" customHeight="1" x14ac:dyDescent="0.2">
      <c r="A257" s="72" t="s">
        <v>148</v>
      </c>
      <c r="B257" s="113" t="s">
        <v>149</v>
      </c>
      <c r="C257" s="114">
        <v>53</v>
      </c>
      <c r="D257" s="116"/>
      <c r="E257" s="75">
        <v>0</v>
      </c>
      <c r="F257" s="76">
        <v>0</v>
      </c>
      <c r="G257" s="69"/>
    </row>
    <row r="258" spans="1:7" ht="18" hidden="1" customHeight="1" x14ac:dyDescent="0.2">
      <c r="A258" s="72" t="s">
        <v>150</v>
      </c>
      <c r="B258" s="113" t="s">
        <v>51</v>
      </c>
      <c r="C258" s="114">
        <v>69</v>
      </c>
      <c r="D258" s="116"/>
      <c r="E258" s="75">
        <v>0</v>
      </c>
      <c r="F258" s="76">
        <v>0</v>
      </c>
      <c r="G258" s="69"/>
    </row>
    <row r="259" spans="1:7" ht="18" hidden="1" customHeight="1" x14ac:dyDescent="0.2">
      <c r="A259" s="72" t="s">
        <v>235</v>
      </c>
      <c r="B259" s="113" t="s">
        <v>230</v>
      </c>
      <c r="C259" s="114">
        <v>83</v>
      </c>
      <c r="D259" s="116"/>
      <c r="E259" s="75">
        <v>0</v>
      </c>
      <c r="F259" s="76">
        <v>0</v>
      </c>
      <c r="G259" s="69"/>
    </row>
    <row r="260" spans="1:7" ht="18" hidden="1" customHeight="1" x14ac:dyDescent="0.2">
      <c r="A260" s="72" t="s">
        <v>151</v>
      </c>
      <c r="B260" s="113" t="s">
        <v>104</v>
      </c>
      <c r="C260" s="114">
        <v>46</v>
      </c>
      <c r="D260" s="116"/>
      <c r="E260" s="75">
        <v>0</v>
      </c>
      <c r="F260" s="76">
        <v>0</v>
      </c>
      <c r="G260" s="69"/>
    </row>
    <row r="261" spans="1:7" ht="18" hidden="1" customHeight="1" x14ac:dyDescent="0.2">
      <c r="A261" s="72" t="s">
        <v>326</v>
      </c>
      <c r="B261" s="113" t="s">
        <v>327</v>
      </c>
      <c r="C261" s="114">
        <v>90</v>
      </c>
      <c r="D261" s="116"/>
      <c r="E261" s="75">
        <v>0</v>
      </c>
      <c r="F261" s="76">
        <v>0</v>
      </c>
      <c r="G261" s="69"/>
    </row>
    <row r="262" spans="1:7" ht="18" hidden="1" customHeight="1" x14ac:dyDescent="0.2">
      <c r="A262" s="72" t="s">
        <v>228</v>
      </c>
      <c r="B262" s="113" t="s">
        <v>91</v>
      </c>
      <c r="C262" s="114">
        <v>87</v>
      </c>
      <c r="D262" s="116"/>
      <c r="E262" s="75">
        <v>0</v>
      </c>
      <c r="F262" s="76">
        <v>0</v>
      </c>
      <c r="G262" s="69"/>
    </row>
    <row r="263" spans="1:7" ht="18" hidden="1" customHeight="1" x14ac:dyDescent="0.2">
      <c r="A263" s="72" t="s">
        <v>154</v>
      </c>
      <c r="B263" s="113" t="s">
        <v>155</v>
      </c>
      <c r="C263" s="114">
        <v>47</v>
      </c>
      <c r="D263" s="116"/>
      <c r="E263" s="75">
        <v>0</v>
      </c>
      <c r="F263" s="76">
        <v>0</v>
      </c>
      <c r="G263" s="69"/>
    </row>
    <row r="264" spans="1:7" ht="18" hidden="1" customHeight="1" x14ac:dyDescent="0.2">
      <c r="A264" s="72" t="s">
        <v>156</v>
      </c>
      <c r="B264" s="113" t="s">
        <v>157</v>
      </c>
      <c r="C264" s="114">
        <v>57</v>
      </c>
      <c r="D264" s="116"/>
      <c r="E264" s="75">
        <v>0</v>
      </c>
      <c r="F264" s="76">
        <v>0</v>
      </c>
      <c r="G264" s="69"/>
    </row>
    <row r="265" spans="1:7" ht="18" hidden="1" customHeight="1" x14ac:dyDescent="0.2">
      <c r="A265" s="72" t="s">
        <v>156</v>
      </c>
      <c r="B265" s="113" t="s">
        <v>196</v>
      </c>
      <c r="C265" s="114">
        <v>83</v>
      </c>
      <c r="D265" s="116"/>
      <c r="E265" s="75">
        <v>0</v>
      </c>
      <c r="F265" s="76">
        <v>0</v>
      </c>
      <c r="G265" s="69"/>
    </row>
    <row r="266" spans="1:7" ht="18" hidden="1" customHeight="1" x14ac:dyDescent="0.2">
      <c r="A266" s="72" t="s">
        <v>156</v>
      </c>
      <c r="B266" s="113" t="s">
        <v>201</v>
      </c>
      <c r="C266" s="114">
        <v>87</v>
      </c>
      <c r="D266" s="116"/>
      <c r="E266" s="75">
        <v>0</v>
      </c>
      <c r="F266" s="76">
        <v>0</v>
      </c>
      <c r="G266" s="69"/>
    </row>
    <row r="267" spans="1:7" ht="18" hidden="1" customHeight="1" x14ac:dyDescent="0.2">
      <c r="A267" s="72" t="s">
        <v>156</v>
      </c>
      <c r="B267" s="73" t="s">
        <v>257</v>
      </c>
      <c r="C267" s="74">
        <v>58</v>
      </c>
      <c r="D267" s="110"/>
      <c r="E267" s="75">
        <v>0</v>
      </c>
      <c r="F267" s="76">
        <v>0</v>
      </c>
      <c r="G267" s="69"/>
    </row>
    <row r="268" spans="1:7" ht="18" hidden="1" customHeight="1" x14ac:dyDescent="0.2">
      <c r="A268" s="72" t="s">
        <v>156</v>
      </c>
      <c r="B268" s="73" t="s">
        <v>182</v>
      </c>
      <c r="C268" s="74">
        <v>62</v>
      </c>
      <c r="D268" s="110"/>
      <c r="E268" s="75">
        <v>0</v>
      </c>
      <c r="F268" s="76">
        <v>0</v>
      </c>
      <c r="G268" s="69"/>
    </row>
    <row r="269" spans="1:7" ht="18" hidden="1" customHeight="1" x14ac:dyDescent="0.2">
      <c r="A269" s="72" t="s">
        <v>158</v>
      </c>
      <c r="B269" s="73" t="s">
        <v>146</v>
      </c>
      <c r="C269" s="74">
        <v>47</v>
      </c>
      <c r="D269" s="110"/>
      <c r="E269" s="75">
        <v>0</v>
      </c>
      <c r="F269" s="76">
        <v>0</v>
      </c>
      <c r="G269" s="69"/>
    </row>
    <row r="270" spans="1:7" ht="18" hidden="1" customHeight="1" x14ac:dyDescent="0.2">
      <c r="A270" s="72" t="s">
        <v>159</v>
      </c>
      <c r="B270" s="113" t="s">
        <v>160</v>
      </c>
      <c r="C270" s="114">
        <v>54</v>
      </c>
      <c r="D270" s="116"/>
      <c r="E270" s="75">
        <v>0</v>
      </c>
      <c r="F270" s="76">
        <v>0</v>
      </c>
      <c r="G270" s="69"/>
    </row>
    <row r="271" spans="1:7" ht="18" hidden="1" customHeight="1" x14ac:dyDescent="0.2">
      <c r="A271" s="72" t="s">
        <v>270</v>
      </c>
      <c r="B271" s="113" t="s">
        <v>216</v>
      </c>
      <c r="C271" s="114">
        <v>84</v>
      </c>
      <c r="D271" s="116"/>
      <c r="E271" s="75">
        <v>0</v>
      </c>
      <c r="F271" s="76">
        <v>0</v>
      </c>
      <c r="G271" s="69"/>
    </row>
    <row r="272" spans="1:7" ht="18" hidden="1" customHeight="1" x14ac:dyDescent="0.2">
      <c r="A272" s="72" t="s">
        <v>162</v>
      </c>
      <c r="B272" s="113" t="s">
        <v>80</v>
      </c>
      <c r="C272" s="114">
        <v>63</v>
      </c>
      <c r="D272" s="116"/>
      <c r="E272" s="75">
        <v>0</v>
      </c>
      <c r="F272" s="76">
        <v>0</v>
      </c>
      <c r="G272" s="69"/>
    </row>
    <row r="273" spans="1:7" ht="18" hidden="1" customHeight="1" x14ac:dyDescent="0.2">
      <c r="A273" s="72" t="s">
        <v>163</v>
      </c>
      <c r="B273" s="113" t="s">
        <v>36</v>
      </c>
      <c r="C273" s="114">
        <v>62</v>
      </c>
      <c r="D273" s="116"/>
      <c r="E273" s="75">
        <v>0</v>
      </c>
      <c r="F273" s="76">
        <v>0</v>
      </c>
      <c r="G273" s="69"/>
    </row>
    <row r="274" spans="1:7" ht="18" hidden="1" customHeight="1" x14ac:dyDescent="0.2">
      <c r="A274" s="72" t="s">
        <v>190</v>
      </c>
      <c r="B274" s="113" t="s">
        <v>11</v>
      </c>
      <c r="C274" s="114">
        <v>52</v>
      </c>
      <c r="D274" s="116"/>
      <c r="E274" s="75">
        <v>0</v>
      </c>
      <c r="F274" s="76">
        <v>0</v>
      </c>
      <c r="G274" s="69"/>
    </row>
    <row r="275" spans="1:7" ht="18" hidden="1" customHeight="1" x14ac:dyDescent="0.2">
      <c r="A275" s="72" t="s">
        <v>190</v>
      </c>
      <c r="B275" s="113" t="s">
        <v>267</v>
      </c>
      <c r="C275" s="74">
        <v>86</v>
      </c>
      <c r="D275" s="116"/>
      <c r="E275" s="75">
        <v>0</v>
      </c>
      <c r="F275" s="76">
        <v>0</v>
      </c>
      <c r="G275" s="69"/>
    </row>
    <row r="276" spans="1:7" ht="18" hidden="1" customHeight="1" x14ac:dyDescent="0.2">
      <c r="A276" s="72" t="s">
        <v>167</v>
      </c>
      <c r="B276" s="73" t="s">
        <v>168</v>
      </c>
      <c r="C276" s="109">
        <v>62</v>
      </c>
      <c r="D276" s="136"/>
      <c r="E276" s="75">
        <v>0</v>
      </c>
      <c r="F276" s="76">
        <v>0</v>
      </c>
      <c r="G276" s="69"/>
    </row>
    <row r="277" spans="1:7" ht="18" hidden="1" customHeight="1" x14ac:dyDescent="0.2">
      <c r="A277" s="72" t="s">
        <v>169</v>
      </c>
      <c r="B277" s="73" t="s">
        <v>170</v>
      </c>
      <c r="C277" s="109">
        <v>62</v>
      </c>
      <c r="D277" s="136"/>
      <c r="E277" s="75">
        <v>0</v>
      </c>
      <c r="F277" s="76">
        <v>0</v>
      </c>
      <c r="G277" s="69"/>
    </row>
    <row r="278" spans="1:7" ht="18" hidden="1" customHeight="1" x14ac:dyDescent="0.2">
      <c r="A278" s="72" t="s">
        <v>171</v>
      </c>
      <c r="B278" s="73" t="s">
        <v>53</v>
      </c>
      <c r="C278" s="74">
        <v>54</v>
      </c>
      <c r="D278" s="110"/>
      <c r="E278" s="75">
        <v>0</v>
      </c>
      <c r="F278" s="76">
        <v>0</v>
      </c>
      <c r="G278" s="69"/>
    </row>
    <row r="279" spans="1:7" ht="18" hidden="1" customHeight="1" x14ac:dyDescent="0.2">
      <c r="A279" s="140" t="s">
        <v>243</v>
      </c>
      <c r="B279" s="113" t="s">
        <v>242</v>
      </c>
      <c r="C279" s="114">
        <v>76</v>
      </c>
      <c r="D279" s="116"/>
      <c r="E279" s="75">
        <v>0</v>
      </c>
      <c r="F279" s="76">
        <v>0</v>
      </c>
      <c r="G279" s="69"/>
    </row>
    <row r="280" spans="1:7" ht="18" hidden="1" customHeight="1" x14ac:dyDescent="0.2">
      <c r="A280" s="72" t="s">
        <v>173</v>
      </c>
      <c r="B280" s="113" t="s">
        <v>36</v>
      </c>
      <c r="C280" s="114">
        <v>58</v>
      </c>
      <c r="D280" s="116"/>
      <c r="E280" s="75">
        <v>0</v>
      </c>
      <c r="F280" s="76">
        <v>0</v>
      </c>
      <c r="G280" s="69"/>
    </row>
    <row r="281" spans="1:7" ht="18" hidden="1" customHeight="1" x14ac:dyDescent="0.2">
      <c r="A281" s="72" t="s">
        <v>286</v>
      </c>
      <c r="B281" s="113" t="s">
        <v>221</v>
      </c>
      <c r="C281" s="114">
        <v>58</v>
      </c>
      <c r="D281" s="116"/>
      <c r="E281" s="75">
        <v>0</v>
      </c>
      <c r="F281" s="76">
        <v>0</v>
      </c>
      <c r="G281" s="69"/>
    </row>
    <row r="282" spans="1:7" ht="18" hidden="1" customHeight="1" x14ac:dyDescent="0.2">
      <c r="A282" s="141" t="s">
        <v>174</v>
      </c>
      <c r="B282" s="113" t="s">
        <v>99</v>
      </c>
      <c r="C282" s="142">
        <v>62</v>
      </c>
      <c r="D282" s="110"/>
      <c r="E282" s="75">
        <v>0</v>
      </c>
      <c r="F282" s="76">
        <v>0</v>
      </c>
      <c r="G282" s="69"/>
    </row>
    <row r="283" spans="1:7" ht="18" hidden="1" customHeight="1" x14ac:dyDescent="0.2">
      <c r="A283" s="72" t="s">
        <v>174</v>
      </c>
      <c r="B283" s="73" t="s">
        <v>175</v>
      </c>
      <c r="C283" s="74">
        <v>62</v>
      </c>
      <c r="D283" s="110"/>
      <c r="E283" s="75">
        <v>0</v>
      </c>
      <c r="F283" s="76">
        <v>0</v>
      </c>
      <c r="G283" s="69"/>
    </row>
    <row r="284" spans="1:7" ht="18" hidden="1" customHeight="1" x14ac:dyDescent="0.2">
      <c r="A284" s="72" t="s">
        <v>176</v>
      </c>
      <c r="B284" s="73" t="s">
        <v>29</v>
      </c>
      <c r="C284" s="74">
        <v>66</v>
      </c>
      <c r="D284" s="110"/>
      <c r="E284" s="75">
        <v>0</v>
      </c>
      <c r="F284" s="76">
        <v>0</v>
      </c>
      <c r="G284" s="69"/>
    </row>
    <row r="285" spans="1:7" ht="18" hidden="1" customHeight="1" x14ac:dyDescent="0.2">
      <c r="A285" s="140" t="s">
        <v>177</v>
      </c>
      <c r="B285" s="113" t="s">
        <v>178</v>
      </c>
      <c r="C285" s="114">
        <v>63</v>
      </c>
      <c r="D285" s="116"/>
      <c r="E285" s="75">
        <v>0</v>
      </c>
      <c r="F285" s="76">
        <v>0</v>
      </c>
      <c r="G285" s="69"/>
    </row>
    <row r="286" spans="1:7" ht="18" hidden="1" customHeight="1" x14ac:dyDescent="0.2">
      <c r="A286" s="72" t="s">
        <v>179</v>
      </c>
      <c r="B286" s="113" t="s">
        <v>157</v>
      </c>
      <c r="C286" s="114">
        <v>58</v>
      </c>
      <c r="D286" s="116"/>
      <c r="E286" s="75">
        <v>0</v>
      </c>
      <c r="F286" s="76">
        <v>0</v>
      </c>
      <c r="G286" s="69"/>
    </row>
    <row r="287" spans="1:7" ht="18" hidden="1" customHeight="1" x14ac:dyDescent="0.2">
      <c r="A287" s="72" t="s">
        <v>179</v>
      </c>
      <c r="B287" s="113" t="s">
        <v>52</v>
      </c>
      <c r="C287" s="114">
        <v>63</v>
      </c>
      <c r="D287" s="116"/>
      <c r="E287" s="75">
        <v>0</v>
      </c>
      <c r="F287" s="76">
        <v>0</v>
      </c>
      <c r="G287" s="69"/>
    </row>
    <row r="288" spans="1:7" ht="18" hidden="1" customHeight="1" x14ac:dyDescent="0.2">
      <c r="A288" s="132" t="s">
        <v>183</v>
      </c>
      <c r="B288" s="139" t="s">
        <v>165</v>
      </c>
      <c r="C288" s="114">
        <v>54</v>
      </c>
      <c r="D288" s="143"/>
      <c r="E288" s="75">
        <v>0</v>
      </c>
      <c r="F288" s="76">
        <v>0</v>
      </c>
      <c r="G288" s="69"/>
    </row>
    <row r="289" spans="1:7" ht="18" hidden="1" customHeight="1" x14ac:dyDescent="0.2">
      <c r="A289" s="141" t="s">
        <v>295</v>
      </c>
      <c r="B289" s="73" t="s">
        <v>294</v>
      </c>
      <c r="C289" s="135">
        <v>84</v>
      </c>
      <c r="D289" s="110"/>
      <c r="E289" s="75">
        <v>0</v>
      </c>
      <c r="F289" s="76">
        <v>0</v>
      </c>
      <c r="G289" s="69"/>
    </row>
    <row r="290" spans="1:7" ht="18" customHeight="1" x14ac:dyDescent="0.2">
      <c r="A290" s="72"/>
      <c r="B290" s="108"/>
      <c r="C290" s="109"/>
      <c r="D290" s="110"/>
      <c r="E290" s="75">
        <v>0</v>
      </c>
      <c r="F290" s="76">
        <v>0</v>
      </c>
      <c r="G290" s="69"/>
    </row>
    <row r="291" spans="1:7" ht="18" customHeight="1" x14ac:dyDescent="0.2">
      <c r="A291" s="72"/>
      <c r="B291" s="73"/>
      <c r="C291" s="74"/>
      <c r="D291" s="110"/>
      <c r="E291" s="75">
        <v>0</v>
      </c>
      <c r="F291" s="76">
        <v>0</v>
      </c>
    </row>
    <row r="292" spans="1:7" ht="18" customHeight="1" x14ac:dyDescent="0.2">
      <c r="A292" s="72" t="s">
        <v>306</v>
      </c>
      <c r="B292" s="113"/>
      <c r="C292" s="114"/>
      <c r="D292" s="115"/>
      <c r="E292" s="119">
        <v>0</v>
      </c>
      <c r="F292" s="76">
        <v>0</v>
      </c>
    </row>
    <row r="293" spans="1:7" ht="18" customHeight="1" x14ac:dyDescent="0.2">
      <c r="A293" s="72"/>
      <c r="B293" s="113"/>
      <c r="C293" s="114"/>
      <c r="D293" s="116"/>
      <c r="E293" s="75">
        <v>0</v>
      </c>
      <c r="F293" s="76">
        <v>0</v>
      </c>
    </row>
    <row r="294" spans="1:7" ht="18" customHeight="1" x14ac:dyDescent="0.25">
      <c r="A294" s="117"/>
      <c r="B294" s="113"/>
      <c r="C294" s="114"/>
      <c r="D294" s="116"/>
      <c r="E294" s="75">
        <v>0</v>
      </c>
      <c r="F294" s="76">
        <v>0</v>
      </c>
    </row>
    <row r="295" spans="1:7" ht="18" customHeight="1" thickBot="1" x14ac:dyDescent="0.25">
      <c r="A295" s="118"/>
      <c r="B295" s="113"/>
      <c r="C295" s="114"/>
      <c r="D295" s="116"/>
      <c r="E295" s="119">
        <v>0</v>
      </c>
      <c r="F295" s="120">
        <v>0</v>
      </c>
    </row>
    <row r="296" spans="1:7" s="125" customFormat="1" ht="36.75" customHeight="1" thickBot="1" x14ac:dyDescent="0.25">
      <c r="A296" s="121" t="s">
        <v>4</v>
      </c>
      <c r="B296" s="122"/>
      <c r="C296" s="122"/>
      <c r="D296" s="122"/>
      <c r="E296" s="123">
        <f t="shared" ref="E296:F296" si="0">SUM(E5:E295)</f>
        <v>125</v>
      </c>
      <c r="F296" s="123">
        <f t="shared" si="0"/>
        <v>135</v>
      </c>
      <c r="G296" s="124"/>
    </row>
    <row r="297" spans="1:7" x14ac:dyDescent="0.2">
      <c r="E297" s="112"/>
      <c r="F297" s="112"/>
    </row>
  </sheetData>
  <mergeCells count="5">
    <mergeCell ref="E2:E4"/>
    <mergeCell ref="F2:F4"/>
    <mergeCell ref="A1:A4"/>
    <mergeCell ref="B1:B4"/>
    <mergeCell ref="C1:C4"/>
  </mergeCells>
  <pageMargins left="0.59055118110236227" right="0.59055118110236227" top="0.98425196850393704" bottom="0.98425196850393704" header="0.51181102362204722" footer="0.51181102362204722"/>
  <pageSetup paperSize="9" scale="60" orientation="landscape" horizontalDpi="300" verticalDpi="300" r:id="rId1"/>
  <headerFooter alignWithMargins="0">
    <oddHeader>&amp;C&amp;"Arial,Gras"&amp;18Tir à la Pince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2011</vt:lpstr>
      <vt:lpstr>2009</vt:lpstr>
      <vt:lpstr>2008</vt:lpstr>
    </vt:vector>
  </TitlesOfParts>
  <Company>Raiffeisenbanken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Kilian Cochet</cp:lastModifiedBy>
  <dcterms:created xsi:type="dcterms:W3CDTF">2010-09-24T06:17:57Z</dcterms:created>
  <dcterms:modified xsi:type="dcterms:W3CDTF">2011-09-07T07:55:56Z</dcterms:modified>
</cp:coreProperties>
</file>