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8780" windowHeight="1189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vecteur_machine">OFFSET('[1]Suivis hebdomadaires arrêts'!$A$5,0,MATCH(Feuil2!$B$4,'[1]Suivis hebdomadaires arrêts'!$A$3:$XX$3),182,1)</definedName>
  </definedNames>
  <calcPr calcId="145621"/>
</workbook>
</file>

<file path=xl/calcChain.xml><?xml version="1.0" encoding="utf-8"?>
<calcChain xmlns="http://schemas.openxmlformats.org/spreadsheetml/2006/main">
  <c r="C10" i="2" l="1"/>
  <c r="D10" i="2" s="1"/>
  <c r="C11" i="2"/>
  <c r="D11" i="2" s="1"/>
  <c r="C12" i="2"/>
  <c r="C13" i="2"/>
  <c r="D13" i="2" s="1"/>
  <c r="C14" i="2"/>
  <c r="D14" i="2" s="1"/>
  <c r="C15" i="2"/>
  <c r="D15" i="2" s="1"/>
  <c r="C16" i="2"/>
  <c r="D16" i="2" s="1"/>
  <c r="C17" i="2"/>
  <c r="D17" i="2" s="1"/>
  <c r="C18" i="2"/>
  <c r="D18" i="2" s="1"/>
  <c r="C9" i="2"/>
  <c r="D9" i="2" s="1"/>
  <c r="B6" i="2"/>
  <c r="D12" i="2"/>
</calcChain>
</file>

<file path=xl/sharedStrings.xml><?xml version="1.0" encoding="utf-8"?>
<sst xmlns="http://schemas.openxmlformats.org/spreadsheetml/2006/main" count="349" uniqueCount="194">
  <si>
    <t>e9785</t>
  </si>
  <si>
    <t>00860</t>
  </si>
  <si>
    <t>0B110</t>
  </si>
  <si>
    <t>00861</t>
  </si>
  <si>
    <t>B0400</t>
  </si>
  <si>
    <t>00400</t>
  </si>
  <si>
    <t>e8985</t>
  </si>
  <si>
    <t>00402</t>
  </si>
  <si>
    <t>00403</t>
  </si>
  <si>
    <t>B5450</t>
  </si>
  <si>
    <t>B0100</t>
  </si>
  <si>
    <t>e9365</t>
  </si>
  <si>
    <t>B0500</t>
  </si>
  <si>
    <t>B0650</t>
  </si>
  <si>
    <t>B1830</t>
  </si>
  <si>
    <t>B9550</t>
  </si>
  <si>
    <t>B1870</t>
  </si>
  <si>
    <t>B1900</t>
  </si>
  <si>
    <t>B0700</t>
  </si>
  <si>
    <t>e9377</t>
  </si>
  <si>
    <t>e9369</t>
  </si>
  <si>
    <t>e9370</t>
  </si>
  <si>
    <t>e9367</t>
  </si>
  <si>
    <t>B1950</t>
  </si>
  <si>
    <t>B4150</t>
  </si>
  <si>
    <t>e9372</t>
  </si>
  <si>
    <t>e9373</t>
  </si>
  <si>
    <t>e9371</t>
  </si>
  <si>
    <t>e9385</t>
  </si>
  <si>
    <t>e9386</t>
  </si>
  <si>
    <t>e9387</t>
  </si>
  <si>
    <t>e9388</t>
  </si>
  <si>
    <t>e9705</t>
  </si>
  <si>
    <t>e9706</t>
  </si>
  <si>
    <t>e9503</t>
  </si>
  <si>
    <t>e9707</t>
  </si>
  <si>
    <t>e9708</t>
  </si>
  <si>
    <t>e9709</t>
  </si>
  <si>
    <t>e9710</t>
  </si>
  <si>
    <t>e9382</t>
  </si>
  <si>
    <t>e9380</t>
  </si>
  <si>
    <t>e9383</t>
  </si>
  <si>
    <t>e9381</t>
  </si>
  <si>
    <t>e9378</t>
  </si>
  <si>
    <t>e9379</t>
  </si>
  <si>
    <t>e9384</t>
  </si>
  <si>
    <t>e9392</t>
  </si>
  <si>
    <t>e9393</t>
  </si>
  <si>
    <t>B4101</t>
  </si>
  <si>
    <t>e9394</t>
  </si>
  <si>
    <t>B4302</t>
  </si>
  <si>
    <t>e9712</t>
  </si>
  <si>
    <t>e9444</t>
  </si>
  <si>
    <t>e9711</t>
  </si>
  <si>
    <t>e9713</t>
  </si>
  <si>
    <t>e9714</t>
  </si>
  <si>
    <t>e9715</t>
  </si>
  <si>
    <t>B4353</t>
  </si>
  <si>
    <t>e9368</t>
  </si>
  <si>
    <t>e9375</t>
  </si>
  <si>
    <t>e9376</t>
  </si>
  <si>
    <t>e9391</t>
  </si>
  <si>
    <t>e9389</t>
  </si>
  <si>
    <t>e9390</t>
  </si>
  <si>
    <t>e9395</t>
  </si>
  <si>
    <t>e9504</t>
  </si>
  <si>
    <t>e9396</t>
  </si>
  <si>
    <t>B4200</t>
  </si>
  <si>
    <t>B2000</t>
  </si>
  <si>
    <t>B2100</t>
  </si>
  <si>
    <t>e9872</t>
  </si>
  <si>
    <t>B3000</t>
  </si>
  <si>
    <t>e9408</t>
  </si>
  <si>
    <t>e9409</t>
  </si>
  <si>
    <t>e9410</t>
  </si>
  <si>
    <t>e9411</t>
  </si>
  <si>
    <t>e9412</t>
  </si>
  <si>
    <t>B3910</t>
  </si>
  <si>
    <t>B4250</t>
  </si>
  <si>
    <t>B4100</t>
  </si>
  <si>
    <t>f7100</t>
  </si>
  <si>
    <t>f7106</t>
  </si>
  <si>
    <t>f7105</t>
  </si>
  <si>
    <t>B4450</t>
  </si>
  <si>
    <t>B2550</t>
  </si>
  <si>
    <t>B4451</t>
  </si>
  <si>
    <t>B0707</t>
  </si>
  <si>
    <t>e9500</t>
  </si>
  <si>
    <t>e9501</t>
  </si>
  <si>
    <t>e9502</t>
  </si>
  <si>
    <t>A4300</t>
  </si>
  <si>
    <t>B4001</t>
  </si>
  <si>
    <t>B4004</t>
  </si>
  <si>
    <t>e9400</t>
  </si>
  <si>
    <t>e9401</t>
  </si>
  <si>
    <t>e9403</t>
  </si>
  <si>
    <t>e9404</t>
  </si>
  <si>
    <t>B6053</t>
  </si>
  <si>
    <t>B4010</t>
  </si>
  <si>
    <t>B0781</t>
  </si>
  <si>
    <t>B5000</t>
  </si>
  <si>
    <t>B5100</t>
  </si>
  <si>
    <t>e9405</t>
  </si>
  <si>
    <t>e9406</t>
  </si>
  <si>
    <t>e9505</t>
  </si>
  <si>
    <t>B5451</t>
  </si>
  <si>
    <t>B0780</t>
  </si>
  <si>
    <t>B6052</t>
  </si>
  <si>
    <t>B0702</t>
  </si>
  <si>
    <t>B6054</t>
  </si>
  <si>
    <t>B6500</t>
  </si>
  <si>
    <t>B4230</t>
  </si>
  <si>
    <t>B9824</t>
  </si>
  <si>
    <t>B3001</t>
  </si>
  <si>
    <t>e9434</t>
  </si>
  <si>
    <t>B8900</t>
  </si>
  <si>
    <t>e9435</t>
  </si>
  <si>
    <t>e9436</t>
  </si>
  <si>
    <t>e9437</t>
  </si>
  <si>
    <t>e9438</t>
  </si>
  <si>
    <t>e9439</t>
  </si>
  <si>
    <t>e9440</t>
  </si>
  <si>
    <t>e9441</t>
  </si>
  <si>
    <t>e9442</t>
  </si>
  <si>
    <t>e9447</t>
  </si>
  <si>
    <t>e9448</t>
  </si>
  <si>
    <t>e9449</t>
  </si>
  <si>
    <t>e9450</t>
  </si>
  <si>
    <t>B8920</t>
  </si>
  <si>
    <t>e9407</t>
  </si>
  <si>
    <t>B8000</t>
  </si>
  <si>
    <t>e9047</t>
  </si>
  <si>
    <t>f5592</t>
  </si>
  <si>
    <t>f5593</t>
  </si>
  <si>
    <t>B070D</t>
  </si>
  <si>
    <t>f5582</t>
  </si>
  <si>
    <t>B070B</t>
  </si>
  <si>
    <t>f5583</t>
  </si>
  <si>
    <t>f5596</t>
  </si>
  <si>
    <t>f5601</t>
  </si>
  <si>
    <t>f5602</t>
  </si>
  <si>
    <t>f5603</t>
  </si>
  <si>
    <t>f5604</t>
  </si>
  <si>
    <t>f6126</t>
  </si>
  <si>
    <t>f6127</t>
  </si>
  <si>
    <t>f5605</t>
  </si>
  <si>
    <t>f5606</t>
  </si>
  <si>
    <t>f6128</t>
  </si>
  <si>
    <t>f5346</t>
  </si>
  <si>
    <t>f6129</t>
  </si>
  <si>
    <t>f5709</t>
  </si>
  <si>
    <t>B0761</t>
  </si>
  <si>
    <t>f5610</t>
  </si>
  <si>
    <t>f5616</t>
  </si>
  <si>
    <t>B8330</t>
  </si>
  <si>
    <t>e9048</t>
  </si>
  <si>
    <t>e9433</t>
  </si>
  <si>
    <t>A8421</t>
  </si>
  <si>
    <t>e9443</t>
  </si>
  <si>
    <t>f5615</t>
  </si>
  <si>
    <t>B0708</t>
  </si>
  <si>
    <t>B9551</t>
  </si>
  <si>
    <t>f4816</t>
  </si>
  <si>
    <t>f5620</t>
  </si>
  <si>
    <t>A8331</t>
  </si>
  <si>
    <t>f5233</t>
  </si>
  <si>
    <t>f5619</t>
  </si>
  <si>
    <t>f7346</t>
  </si>
  <si>
    <t>f5622</t>
  </si>
  <si>
    <t>f5623</t>
  </si>
  <si>
    <t>f7067</t>
  </si>
  <si>
    <t>e9737</t>
  </si>
  <si>
    <t>0A520</t>
  </si>
  <si>
    <t>0B100</t>
  </si>
  <si>
    <t>0B101</t>
  </si>
  <si>
    <t>0B130</t>
  </si>
  <si>
    <t>e9725</t>
  </si>
  <si>
    <t>0B210</t>
  </si>
  <si>
    <t>Machines</t>
  </si>
  <si>
    <t>S 01</t>
  </si>
  <si>
    <t xml:space="preserve">S02 </t>
  </si>
  <si>
    <t>S03</t>
  </si>
  <si>
    <t>S04</t>
  </si>
  <si>
    <t>S05</t>
  </si>
  <si>
    <t>Février</t>
  </si>
  <si>
    <t>S05 bis</t>
  </si>
  <si>
    <t/>
  </si>
  <si>
    <t>ARRÊTS</t>
  </si>
  <si>
    <t>TOP 10 des arrêts de la semaine / nombres d'heures de production</t>
  </si>
  <si>
    <t>Semaine :</t>
  </si>
  <si>
    <t>Total heures semaine :</t>
  </si>
  <si>
    <t>MACHINE</t>
  </si>
  <si>
    <t>vecteur_machine</t>
  </si>
  <si>
    <t>Equiv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</si>
</sst>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7"/>
      <name val="Calibri"/>
      <family val="2"/>
      <scheme val="minor"/>
    </font>
    <font>
      <sz val="9"/>
      <color rgb="FF323232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E5E8F7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1" fillId="5" borderId="0" applyNumberFormat="0" applyBorder="0" applyAlignment="0" applyProtection="0"/>
  </cellStyleXfs>
  <cellXfs count="15">
    <xf numFmtId="0" fontId="0" fillId="0" borderId="0" xfId="0"/>
    <xf numFmtId="43" fontId="1" fillId="5" borderId="1" xfId="5" applyNumberFormat="1" applyBorder="1"/>
    <xf numFmtId="43" fontId="1" fillId="5" borderId="2" xfId="5" quotePrefix="1" applyNumberFormat="1" applyBorder="1"/>
    <xf numFmtId="43" fontId="1" fillId="5" borderId="2" xfId="5" applyNumberFormat="1" applyBorder="1"/>
    <xf numFmtId="43" fontId="1" fillId="5" borderId="3" xfId="5" applyNumberFormat="1" applyBorder="1"/>
    <xf numFmtId="10" fontId="0" fillId="6" borderId="0" xfId="1" applyNumberFormat="1" applyFont="1" applyFill="1" applyAlignment="1" applyProtection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2" borderId="0" xfId="2" applyFont="1" applyAlignment="1">
      <alignment horizontal="center" vertical="center" wrapText="1"/>
    </xf>
    <xf numFmtId="0" fontId="2" fillId="2" borderId="0" xfId="2"/>
    <xf numFmtId="0" fontId="0" fillId="0" borderId="5" xfId="0" applyBorder="1"/>
    <xf numFmtId="0" fontId="2" fillId="3" borderId="0" xfId="3" applyAlignment="1">
      <alignment horizontal="left"/>
    </xf>
    <xf numFmtId="0" fontId="0" fillId="0" borderId="6" xfId="0" applyBorder="1"/>
    <xf numFmtId="0" fontId="2" fillId="4" borderId="0" xfId="4"/>
    <xf numFmtId="0" fontId="5" fillId="0" borderId="0" xfId="0" applyFont="1"/>
    <xf numFmtId="0" fontId="6" fillId="0" borderId="0" xfId="0" applyFont="1" applyBorder="1" applyAlignment="1">
      <alignment horizontal="left" readingOrder="1"/>
    </xf>
  </cellXfs>
  <cellStyles count="6">
    <cellStyle name="20 % - Accent4" xfId="5" builtinId="42"/>
    <cellStyle name="60 % - Accent1" xfId="3" builtinId="32"/>
    <cellStyle name="Accent1" xfId="2" builtinId="29"/>
    <cellStyle name="Accent4" xfId="4" builtinId="41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ction%20pertes%20arrets5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xtraction TTO de la semaine"/>
      <sheetName val="Paramètres"/>
      <sheetName val="Suivis hebdomadaires arrêts"/>
      <sheetName val="Suivis hebdomadaires pertes"/>
      <sheetName val="TOP 10 pertes"/>
      <sheetName val="TOP 10 arrêts"/>
    </sheetNames>
    <sheetDataSet>
      <sheetData sheetId="0"/>
      <sheetData sheetId="1"/>
      <sheetData sheetId="2"/>
      <sheetData sheetId="3">
        <row r="3">
          <cell r="C3" t="str">
            <v>S 30</v>
          </cell>
          <cell r="D3" t="str">
            <v>Juillet</v>
          </cell>
          <cell r="E3" t="str">
            <v>S 31</v>
          </cell>
          <cell r="F3" t="str">
            <v>S 32</v>
          </cell>
          <cell r="G3" t="str">
            <v>S 33</v>
          </cell>
          <cell r="H3" t="str">
            <v>S 34</v>
          </cell>
          <cell r="I3" t="str">
            <v>S 35</v>
          </cell>
          <cell r="J3" t="str">
            <v>Août</v>
          </cell>
          <cell r="K3" t="str">
            <v>S 35</v>
          </cell>
          <cell r="L3" t="str">
            <v>S 36</v>
          </cell>
          <cell r="M3" t="str">
            <v>S 37</v>
          </cell>
          <cell r="N3" t="str">
            <v>S 38</v>
          </cell>
          <cell r="O3" t="str">
            <v>S 39</v>
          </cell>
          <cell r="P3" t="str">
            <v>Septembre</v>
          </cell>
          <cell r="Q3" t="str">
            <v>S 39</v>
          </cell>
          <cell r="R3" t="str">
            <v>S 40</v>
          </cell>
          <cell r="S3" t="str">
            <v>S 41</v>
          </cell>
          <cell r="T3" t="str">
            <v>S 42</v>
          </cell>
          <cell r="U3" t="str">
            <v>S 43</v>
          </cell>
          <cell r="V3" t="str">
            <v>S 44</v>
          </cell>
          <cell r="W3" t="str">
            <v>Octobre</v>
          </cell>
          <cell r="X3" t="str">
            <v>S 44</v>
          </cell>
          <cell r="Y3" t="str">
            <v>S 45</v>
          </cell>
          <cell r="Z3" t="str">
            <v>S 46</v>
          </cell>
          <cell r="AA3" t="str">
            <v>S 47</v>
          </cell>
          <cell r="AB3" t="str">
            <v>S 48</v>
          </cell>
          <cell r="AC3" t="str">
            <v>Novembre</v>
          </cell>
          <cell r="AD3" t="str">
            <v>S 48</v>
          </cell>
          <cell r="AE3" t="str">
            <v>S 49</v>
          </cell>
          <cell r="AF3" t="str">
            <v>S 50</v>
          </cell>
          <cell r="AG3" t="str">
            <v>S 51</v>
          </cell>
          <cell r="AH3" t="str">
            <v>S 52</v>
          </cell>
          <cell r="AI3" t="str">
            <v>Décembre</v>
          </cell>
        </row>
        <row r="5">
          <cell r="A5" t="str">
            <v>e9785</v>
          </cell>
          <cell r="C5" t="str">
            <v/>
          </cell>
        </row>
        <row r="6">
          <cell r="A6" t="str">
            <v>00860</v>
          </cell>
          <cell r="B6" t="str">
            <v>DMP HUILE DE PALME</v>
          </cell>
          <cell r="C6" t="str">
            <v/>
          </cell>
        </row>
        <row r="7">
          <cell r="A7" t="str">
            <v>0B110</v>
          </cell>
          <cell r="B7" t="str">
            <v>RESEAU FROID EAU GLACÉE</v>
          </cell>
          <cell r="C7">
            <v>0.15868945868945869</v>
          </cell>
        </row>
        <row r="8">
          <cell r="A8" t="str">
            <v>00861</v>
          </cell>
          <cell r="B8" t="str">
            <v>DMP EAU SALEE</v>
          </cell>
          <cell r="C8" t="str">
            <v/>
          </cell>
        </row>
        <row r="9">
          <cell r="A9" t="str">
            <v>B0400</v>
          </cell>
          <cell r="B9" t="str">
            <v>TREMIE DE RECEPTION</v>
          </cell>
          <cell r="C9" t="str">
            <v/>
          </cell>
        </row>
        <row r="10">
          <cell r="A10" t="str">
            <v>00400</v>
          </cell>
          <cell r="B10" t="str">
            <v>TREMIE DEPESAGE FARINE N°1</v>
          </cell>
          <cell r="C10">
            <v>1.4245014245014246E-3</v>
          </cell>
        </row>
        <row r="11">
          <cell r="A11" t="str">
            <v>e8985</v>
          </cell>
          <cell r="B11" t="str">
            <v>BUTEE TRANSFERT ENTREE FACONNE</v>
          </cell>
          <cell r="C11" t="str">
            <v/>
          </cell>
        </row>
        <row r="12">
          <cell r="A12" t="str">
            <v>00402</v>
          </cell>
          <cell r="B12" t="str">
            <v>TREMIE DEPESAGE SON</v>
          </cell>
          <cell r="C12" t="str">
            <v/>
          </cell>
        </row>
        <row r="13">
          <cell r="A13" t="str">
            <v>00403</v>
          </cell>
          <cell r="B13" t="str">
            <v>TREMIE DEPESAGE SUCRE</v>
          </cell>
          <cell r="C13" t="str">
            <v/>
          </cell>
        </row>
        <row r="14">
          <cell r="A14" t="str">
            <v>B5450</v>
          </cell>
          <cell r="B14" t="str">
            <v>CLIMATISATION FABRICATION</v>
          </cell>
          <cell r="C14" t="str">
            <v/>
          </cell>
        </row>
        <row r="15">
          <cell r="A15" t="str">
            <v>B0100</v>
          </cell>
          <cell r="B15" t="str">
            <v>PETRIN 1</v>
          </cell>
          <cell r="C15" t="str">
            <v/>
          </cell>
        </row>
        <row r="16">
          <cell r="A16" t="str">
            <v>e9365</v>
          </cell>
          <cell r="B16" t="str">
            <v>PETRIN 2</v>
          </cell>
          <cell r="C16" t="str">
            <v/>
          </cell>
        </row>
        <row r="17">
          <cell r="A17" t="str">
            <v>B0500</v>
          </cell>
          <cell r="B17" t="str">
            <v>ELEVATEUR CUVE</v>
          </cell>
          <cell r="C17" t="str">
            <v/>
          </cell>
        </row>
        <row r="18">
          <cell r="A18" t="str">
            <v>B0650</v>
          </cell>
          <cell r="B18" t="str">
            <v>TREMIE DE PREPATONNAGE</v>
          </cell>
          <cell r="C18" t="str">
            <v/>
          </cell>
        </row>
        <row r="19">
          <cell r="A19" t="str">
            <v>B1830</v>
          </cell>
          <cell r="B19" t="str">
            <v>DIVISEUSE A TIROIR</v>
          </cell>
          <cell r="C19" t="str">
            <v/>
          </cell>
        </row>
        <row r="20">
          <cell r="A20" t="str">
            <v>B9550</v>
          </cell>
          <cell r="B20" t="str">
            <v>TRIEUSE PONDERALE FABRICATION</v>
          </cell>
          <cell r="C20" t="str">
            <v/>
          </cell>
        </row>
        <row r="21">
          <cell r="A21" t="str">
            <v>B1870</v>
          </cell>
          <cell r="B21" t="str">
            <v>BOULEUSE</v>
          </cell>
          <cell r="C21" t="str">
            <v/>
          </cell>
        </row>
        <row r="22">
          <cell r="A22" t="str">
            <v>B1900</v>
          </cell>
          <cell r="B22" t="str">
            <v>BALANCELLE DE REPOS</v>
          </cell>
          <cell r="C22" t="str">
            <v/>
          </cell>
        </row>
        <row r="23">
          <cell r="A23" t="str">
            <v>B0700</v>
          </cell>
          <cell r="B23" t="str">
            <v>CONVOYEUR APRES BALANCELLE</v>
          </cell>
          <cell r="C23" t="str">
            <v/>
          </cell>
        </row>
        <row r="24">
          <cell r="A24" t="str">
            <v>e9377</v>
          </cell>
          <cell r="B24" t="str">
            <v>CONVOYEUR ALTERNANT</v>
          </cell>
          <cell r="C24" t="str">
            <v/>
          </cell>
        </row>
        <row r="25">
          <cell r="A25" t="str">
            <v>e9369</v>
          </cell>
          <cell r="B25" t="str">
            <v>CONVOYEUR PATON 1</v>
          </cell>
          <cell r="C25" t="str">
            <v/>
          </cell>
        </row>
        <row r="26">
          <cell r="A26" t="str">
            <v>e9370</v>
          </cell>
          <cell r="B26" t="str">
            <v>CONVOYEUR PATON 2</v>
          </cell>
          <cell r="C26" t="str">
            <v/>
          </cell>
        </row>
        <row r="27">
          <cell r="A27" t="str">
            <v>e9367</v>
          </cell>
          <cell r="B27" t="str">
            <v>FACONNEUSE 1</v>
          </cell>
          <cell r="C27" t="str">
            <v/>
          </cell>
        </row>
        <row r="28">
          <cell r="A28" t="str">
            <v>B1950</v>
          </cell>
          <cell r="B28" t="str">
            <v>FACONNEUSE 2</v>
          </cell>
          <cell r="C28" t="str">
            <v/>
          </cell>
        </row>
        <row r="29">
          <cell r="A29" t="str">
            <v>B4150</v>
          </cell>
          <cell r="B29" t="str">
            <v>ROBOT COUVERCLE L56</v>
          </cell>
          <cell r="C29">
            <v>4.7008547008547006E-3</v>
          </cell>
        </row>
        <row r="30">
          <cell r="A30" t="str">
            <v>e9372</v>
          </cell>
          <cell r="B30" t="str">
            <v>BUTEE 1 ENTREE ZONE ROBOT</v>
          </cell>
          <cell r="C30" t="str">
            <v/>
          </cell>
        </row>
        <row r="31">
          <cell r="A31" t="str">
            <v>e9373</v>
          </cell>
          <cell r="B31" t="str">
            <v>BUTEE 1 CONV ALIMENTATION FACO</v>
          </cell>
          <cell r="C31" t="str">
            <v/>
          </cell>
        </row>
        <row r="32">
          <cell r="A32" t="str">
            <v>e9371</v>
          </cell>
          <cell r="B32" t="str">
            <v>BUTEE 2 CONV ALIMENTATION FACO</v>
          </cell>
          <cell r="C32" t="str">
            <v/>
          </cell>
        </row>
        <row r="33">
          <cell r="A33" t="str">
            <v>e9385</v>
          </cell>
          <cell r="B33" t="str">
            <v>BUTEE 1 ZONE ROBOT</v>
          </cell>
          <cell r="C33" t="str">
            <v/>
          </cell>
        </row>
        <row r="34">
          <cell r="A34" t="str">
            <v>e9386</v>
          </cell>
          <cell r="B34" t="str">
            <v>BUTEE 2 ZONE ROBOT</v>
          </cell>
          <cell r="C34" t="str">
            <v/>
          </cell>
        </row>
        <row r="35">
          <cell r="A35" t="str">
            <v>e9387</v>
          </cell>
          <cell r="B35" t="str">
            <v>BUTEE 3 ZONE ROBOT</v>
          </cell>
          <cell r="C35" t="str">
            <v/>
          </cell>
        </row>
        <row r="36">
          <cell r="A36" t="str">
            <v>e9388</v>
          </cell>
          <cell r="B36" t="str">
            <v>BUTEE 4 ZONE ROBOT</v>
          </cell>
          <cell r="C36" t="str">
            <v/>
          </cell>
        </row>
        <row r="37">
          <cell r="A37" t="str">
            <v>e9705</v>
          </cell>
          <cell r="B37" t="str">
            <v>BUTEE 5 ZONE ROBOT</v>
          </cell>
          <cell r="C37" t="str">
            <v/>
          </cell>
        </row>
        <row r="38">
          <cell r="A38" t="str">
            <v>e9706</v>
          </cell>
          <cell r="B38" t="str">
            <v>BUTEE 6 ZONE ROBOT</v>
          </cell>
          <cell r="C38" t="str">
            <v/>
          </cell>
        </row>
        <row r="39">
          <cell r="A39" t="str">
            <v>e9503</v>
          </cell>
          <cell r="B39" t="str">
            <v>CONVOYEUR ALIMENTATION FACONNE</v>
          </cell>
          <cell r="C39" t="str">
            <v/>
          </cell>
        </row>
        <row r="40">
          <cell r="A40" t="str">
            <v>e9707</v>
          </cell>
          <cell r="B40" t="str">
            <v>BUTEE 1 BLOCAGE ATTELAGE (zone</v>
          </cell>
          <cell r="C40" t="str">
            <v/>
          </cell>
        </row>
        <row r="41">
          <cell r="A41" t="str">
            <v>e9708</v>
          </cell>
          <cell r="B41" t="str">
            <v>BUTEE 2 BLOCAGE ATTELAGE (zone</v>
          </cell>
          <cell r="C41" t="str">
            <v/>
          </cell>
        </row>
        <row r="42">
          <cell r="A42" t="str">
            <v>e9709</v>
          </cell>
          <cell r="B42" t="str">
            <v>BUTEE 3 BLOCAGE ATTELAGE (zone</v>
          </cell>
          <cell r="C42" t="str">
            <v/>
          </cell>
        </row>
        <row r="43">
          <cell r="A43" t="str">
            <v>e9710</v>
          </cell>
          <cell r="B43" t="str">
            <v>BUTEE 4 BLOCAGE ATTELAGE (zone</v>
          </cell>
          <cell r="C43" t="str">
            <v/>
          </cell>
        </row>
        <row r="44">
          <cell r="A44" t="str">
            <v>e9382</v>
          </cell>
          <cell r="B44" t="str">
            <v>TRANSFERT ENTREE FACONNEUSE 1</v>
          </cell>
          <cell r="C44" t="str">
            <v/>
          </cell>
        </row>
        <row r="45">
          <cell r="A45" t="str">
            <v>e9380</v>
          </cell>
          <cell r="B45" t="str">
            <v>TRANSFERT ENTREE FACONNEUSE 2</v>
          </cell>
          <cell r="C45" t="str">
            <v/>
          </cell>
        </row>
        <row r="46">
          <cell r="A46" t="str">
            <v>e9383</v>
          </cell>
          <cell r="B46" t="str">
            <v>TRANSFERT SORTIE FACONNEUSE 1</v>
          </cell>
          <cell r="C46" t="str">
            <v/>
          </cell>
        </row>
        <row r="47">
          <cell r="A47" t="str">
            <v>e9381</v>
          </cell>
          <cell r="B47" t="str">
            <v>TRANSFERT SORTIE FACONNEUSE 2</v>
          </cell>
          <cell r="C47" t="str">
            <v/>
          </cell>
        </row>
        <row r="48">
          <cell r="A48" t="str">
            <v>e9378</v>
          </cell>
          <cell r="B48" t="str">
            <v>CONVOYEUR SOUS FACONNEUSE 1</v>
          </cell>
          <cell r="C48" t="str">
            <v/>
          </cell>
        </row>
        <row r="49">
          <cell r="A49" t="str">
            <v>e9379</v>
          </cell>
          <cell r="B49" t="str">
            <v>CONVOYEUR SOUS FACONNEUSE 2</v>
          </cell>
          <cell r="C49" t="str">
            <v/>
          </cell>
        </row>
        <row r="50">
          <cell r="A50" t="str">
            <v>e9384</v>
          </cell>
          <cell r="B50" t="str">
            <v>TRANSFERT SOUS ROBOT COUVERCLE</v>
          </cell>
          <cell r="C50" t="str">
            <v/>
          </cell>
        </row>
        <row r="51">
          <cell r="A51" t="str">
            <v>e9392</v>
          </cell>
          <cell r="B51" t="str">
            <v>BUTEE 1 AVANT DEPOSE COUVERCLE</v>
          </cell>
          <cell r="C51" t="str">
            <v/>
          </cell>
        </row>
        <row r="52">
          <cell r="A52" t="str">
            <v>e9393</v>
          </cell>
          <cell r="B52" t="str">
            <v>BUTEE 2 AVANT DEPOSE COUVERCLE</v>
          </cell>
          <cell r="C52" t="str">
            <v/>
          </cell>
        </row>
        <row r="53">
          <cell r="A53" t="str">
            <v>B4101</v>
          </cell>
          <cell r="B53" t="str">
            <v>POSE ET DEPOSE COUVERCLE L56</v>
          </cell>
          <cell r="C53" t="str">
            <v/>
          </cell>
        </row>
        <row r="54">
          <cell r="A54" t="str">
            <v>e9394</v>
          </cell>
          <cell r="B54" t="str">
            <v>BUTEE ENTREE STOCKEUR COUVERCL</v>
          </cell>
          <cell r="C54" t="str">
            <v/>
          </cell>
        </row>
        <row r="55">
          <cell r="A55" t="str">
            <v>B4302</v>
          </cell>
          <cell r="B55" t="str">
            <v>CONVOYEUR RETOUR COUVERCLE</v>
          </cell>
          <cell r="C55" t="str">
            <v/>
          </cell>
        </row>
        <row r="56">
          <cell r="A56" t="str">
            <v>e9712</v>
          </cell>
          <cell r="B56" t="str">
            <v>BUTEE 1 CONV COUVERCLE</v>
          </cell>
          <cell r="C56" t="str">
            <v/>
          </cell>
        </row>
        <row r="57">
          <cell r="A57" t="str">
            <v>e9444</v>
          </cell>
          <cell r="B57" t="str">
            <v>BUTEE 2 CONV COUVERCLE</v>
          </cell>
          <cell r="C57" t="str">
            <v/>
          </cell>
        </row>
        <row r="58">
          <cell r="A58" t="str">
            <v>e9711</v>
          </cell>
          <cell r="B58" t="str">
            <v>BUTEE BLOCAGE COUVERCLE (zone</v>
          </cell>
          <cell r="C58" t="str">
            <v/>
          </cell>
        </row>
        <row r="59">
          <cell r="A59" t="str">
            <v>e9713</v>
          </cell>
          <cell r="B59" t="str">
            <v>BUTEE 1 CONV. RETOUR ATTELAGE</v>
          </cell>
          <cell r="C59" t="str">
            <v/>
          </cell>
        </row>
        <row r="60">
          <cell r="A60" t="str">
            <v>e9714</v>
          </cell>
          <cell r="B60" t="str">
            <v>BUTEE 2 CONV.RETOUR ATTELAGE Z</v>
          </cell>
          <cell r="C60" t="str">
            <v/>
          </cell>
        </row>
        <row r="61">
          <cell r="A61" t="str">
            <v>e9715</v>
          </cell>
          <cell r="B61" t="str">
            <v>BUTEE 3 RETOUR ATTELAGE AVANT</v>
          </cell>
          <cell r="C61">
            <v>1.7094017094017094E-3</v>
          </cell>
        </row>
        <row r="62">
          <cell r="A62" t="str">
            <v>B4353</v>
          </cell>
          <cell r="B62" t="str">
            <v>BUTEE DEPOSE SOUS FACONNEUSE 1</v>
          </cell>
          <cell r="C62" t="str">
            <v/>
          </cell>
        </row>
        <row r="63">
          <cell r="A63" t="str">
            <v>e9368</v>
          </cell>
          <cell r="B63" t="str">
            <v>BUTEE DEPOSE SOUS FACONNEUSE 2</v>
          </cell>
          <cell r="C63" t="str">
            <v/>
          </cell>
        </row>
        <row r="64">
          <cell r="A64" t="str">
            <v>e9375</v>
          </cell>
          <cell r="B64" t="str">
            <v>BUTEE APRES DEPOSE FACONNEUSE</v>
          </cell>
          <cell r="C64" t="str">
            <v/>
          </cell>
        </row>
        <row r="65">
          <cell r="A65" t="str">
            <v>e9376</v>
          </cell>
          <cell r="B65" t="str">
            <v>BUTEE APRES DEPOSE FACONNEUSE</v>
          </cell>
          <cell r="C65" t="str">
            <v/>
          </cell>
        </row>
        <row r="66">
          <cell r="A66" t="str">
            <v>e9391</v>
          </cell>
          <cell r="B66" t="str">
            <v>CONVOYEUR COURBE APRES FACONNA</v>
          </cell>
          <cell r="C66" t="str">
            <v/>
          </cell>
        </row>
        <row r="67">
          <cell r="A67" t="str">
            <v>e9389</v>
          </cell>
          <cell r="B67" t="str">
            <v>BUTEE 1 ENTREE ETUVE</v>
          </cell>
          <cell r="C67" t="str">
            <v/>
          </cell>
        </row>
        <row r="68">
          <cell r="A68" t="str">
            <v>e9390</v>
          </cell>
          <cell r="B68" t="str">
            <v>BUTEE 2 ENTREE ETUVE</v>
          </cell>
          <cell r="C68" t="str">
            <v/>
          </cell>
        </row>
        <row r="69">
          <cell r="A69" t="str">
            <v>e9395</v>
          </cell>
          <cell r="B69" t="str">
            <v>CONVOYEUR COURBE 1 ENTREE ETUV</v>
          </cell>
          <cell r="C69" t="str">
            <v/>
          </cell>
        </row>
        <row r="70">
          <cell r="A70" t="str">
            <v>e9504</v>
          </cell>
          <cell r="B70" t="str">
            <v>CONVOYEUR COURBE 2 ENTREE ETUV</v>
          </cell>
          <cell r="C70" t="str">
            <v/>
          </cell>
        </row>
        <row r="71">
          <cell r="A71" t="str">
            <v>e9396</v>
          </cell>
          <cell r="B71" t="str">
            <v>CONVOYEUR RETOUR ATTELAGE AVAN</v>
          </cell>
          <cell r="C71" t="str">
            <v/>
          </cell>
        </row>
        <row r="72">
          <cell r="A72" t="str">
            <v>B4200</v>
          </cell>
          <cell r="B72" t="str">
            <v>ENTREE ETUVE</v>
          </cell>
          <cell r="C72" t="str">
            <v/>
          </cell>
        </row>
        <row r="73">
          <cell r="A73" t="str">
            <v>B2000</v>
          </cell>
          <cell r="B73" t="str">
            <v>ETUVE</v>
          </cell>
          <cell r="C73" t="str">
            <v/>
          </cell>
        </row>
        <row r="74">
          <cell r="A74" t="str">
            <v>B2100</v>
          </cell>
          <cell r="B74" t="str">
            <v>CLIMATISATION ETUVE</v>
          </cell>
          <cell r="C74" t="str">
            <v/>
          </cell>
        </row>
        <row r="75">
          <cell r="A75" t="str">
            <v>e9872</v>
          </cell>
          <cell r="B75" t="str">
            <v>GENERATEUR VAPEUR</v>
          </cell>
          <cell r="C75" t="str">
            <v/>
          </cell>
        </row>
        <row r="76">
          <cell r="A76" t="str">
            <v>B3000</v>
          </cell>
          <cell r="B76" t="str">
            <v>FOUR DE CUISSON</v>
          </cell>
          <cell r="C76" t="str">
            <v/>
          </cell>
        </row>
        <row r="77">
          <cell r="A77" t="str">
            <v>e9408</v>
          </cell>
          <cell r="B77" t="str">
            <v>BRULEUR TOASTAGE 1</v>
          </cell>
          <cell r="C77" t="str">
            <v/>
          </cell>
        </row>
        <row r="78">
          <cell r="A78" t="str">
            <v>e9409</v>
          </cell>
          <cell r="B78" t="str">
            <v>BRULEUR TOASTAGE 2</v>
          </cell>
          <cell r="C78" t="str">
            <v/>
          </cell>
        </row>
        <row r="79">
          <cell r="A79" t="str">
            <v>e9410</v>
          </cell>
          <cell r="B79" t="str">
            <v>BRULEUR TOASTAGE 3</v>
          </cell>
          <cell r="C79" t="str">
            <v/>
          </cell>
        </row>
        <row r="80">
          <cell r="A80" t="str">
            <v>e9411</v>
          </cell>
          <cell r="B80" t="str">
            <v>BRULEUR TOASTAGE 4</v>
          </cell>
          <cell r="C80" t="str">
            <v/>
          </cell>
        </row>
        <row r="81">
          <cell r="A81" t="str">
            <v>e9412</v>
          </cell>
          <cell r="B81" t="str">
            <v>BRULEUR TOASTAGE 5</v>
          </cell>
          <cell r="C81" t="str">
            <v/>
          </cell>
        </row>
        <row r="82">
          <cell r="A82" t="str">
            <v>B3910</v>
          </cell>
          <cell r="B82" t="str">
            <v>ALIGNEUR ATTELAGES SORTIE FOUR</v>
          </cell>
          <cell r="C82" t="str">
            <v/>
          </cell>
        </row>
        <row r="83">
          <cell r="A83" t="str">
            <v>B4250</v>
          </cell>
          <cell r="B83" t="str">
            <v>TABLE SORTIE FOUR</v>
          </cell>
          <cell r="C83">
            <v>1.1396011396011395E-3</v>
          </cell>
        </row>
        <row r="84">
          <cell r="A84" t="str">
            <v>B4100</v>
          </cell>
          <cell r="B84" t="str">
            <v>DEMOULEUSE PAIN / COUVERCLE</v>
          </cell>
          <cell r="C84" t="str">
            <v/>
          </cell>
        </row>
        <row r="85">
          <cell r="A85" t="str">
            <v>f7100</v>
          </cell>
          <cell r="B85" t="str">
            <v>CONVOYEUR COUVERCLE  SOUS DEMO</v>
          </cell>
          <cell r="C85" t="str">
            <v/>
          </cell>
        </row>
        <row r="86">
          <cell r="A86" t="str">
            <v>f7106</v>
          </cell>
          <cell r="B86" t="str">
            <v>DESCENCEUR</v>
          </cell>
          <cell r="C86" t="str">
            <v/>
          </cell>
        </row>
        <row r="87">
          <cell r="A87" t="str">
            <v>f7105</v>
          </cell>
          <cell r="B87" t="str">
            <v>TRANSFERT COUVERCLE</v>
          </cell>
          <cell r="C87" t="str">
            <v/>
          </cell>
        </row>
        <row r="88">
          <cell r="A88" t="str">
            <v>B4450</v>
          </cell>
          <cell r="B88" t="str">
            <v>STOCKEUR ATTELAGE 1</v>
          </cell>
          <cell r="C88" t="str">
            <v/>
          </cell>
        </row>
        <row r="89">
          <cell r="A89" t="str">
            <v>B2550</v>
          </cell>
          <cell r="B89" t="str">
            <v>STOCKEUR ATTELAGE 2</v>
          </cell>
          <cell r="C89" t="str">
            <v/>
          </cell>
        </row>
        <row r="90">
          <cell r="A90" t="str">
            <v>B4451</v>
          </cell>
          <cell r="B90" t="str">
            <v>STOCKEUR COUVERCLE</v>
          </cell>
          <cell r="C90" t="str">
            <v/>
          </cell>
        </row>
        <row r="91">
          <cell r="A91" t="str">
            <v>B0707</v>
          </cell>
          <cell r="B91" t="str">
            <v>TRANSPORT PAIN SOUS DEMOULEUSE</v>
          </cell>
          <cell r="C91" t="str">
            <v/>
          </cell>
        </row>
        <row r="92">
          <cell r="A92" t="str">
            <v>e9500</v>
          </cell>
          <cell r="B92" t="str">
            <v>BUTEE 2 MILIEU STOCKEUR ATTELA</v>
          </cell>
          <cell r="C92" t="str">
            <v/>
          </cell>
        </row>
        <row r="93">
          <cell r="A93" t="str">
            <v>e9501</v>
          </cell>
          <cell r="B93" t="str">
            <v>CONVOYEUR RETOUR ATTELAGE SOUS</v>
          </cell>
          <cell r="C93" t="str">
            <v/>
          </cell>
        </row>
        <row r="94">
          <cell r="A94" t="str">
            <v>e9502</v>
          </cell>
          <cell r="B94" t="str">
            <v>ARMOIRE AUTO CUISSON</v>
          </cell>
          <cell r="C94" t="str">
            <v/>
          </cell>
        </row>
        <row r="95">
          <cell r="A95" t="str">
            <v>A4300</v>
          </cell>
          <cell r="B95" t="str">
            <v>CONVOYEUR RETOUR ATTELAGE AVAN</v>
          </cell>
          <cell r="C95" t="str">
            <v/>
          </cell>
        </row>
        <row r="96">
          <cell r="A96" t="str">
            <v>B4001</v>
          </cell>
          <cell r="B96" t="str">
            <v>COUVERCLE ATTELAGE BISCOTTE</v>
          </cell>
          <cell r="C96" t="str">
            <v/>
          </cell>
        </row>
        <row r="97">
          <cell r="A97" t="str">
            <v>B4004</v>
          </cell>
          <cell r="B97" t="str">
            <v>ATTELAGE BISCOTTE</v>
          </cell>
          <cell r="C97" t="str">
            <v/>
          </cell>
        </row>
        <row r="98">
          <cell r="A98" t="str">
            <v>e9400</v>
          </cell>
          <cell r="B98" t="str">
            <v>TRANSPORT PAIN COURBE</v>
          </cell>
          <cell r="C98" t="str">
            <v/>
          </cell>
        </row>
        <row r="99">
          <cell r="A99" t="str">
            <v>e9401</v>
          </cell>
          <cell r="B99" t="str">
            <v>TRANSPORT PAIN 1</v>
          </cell>
          <cell r="C99" t="str">
            <v/>
          </cell>
        </row>
        <row r="100">
          <cell r="A100" t="str">
            <v>e9403</v>
          </cell>
          <cell r="B100" t="str">
            <v>TRANSPORT PAIN 2</v>
          </cell>
          <cell r="C100" t="str">
            <v/>
          </cell>
        </row>
        <row r="101">
          <cell r="A101" t="str">
            <v>e9404</v>
          </cell>
          <cell r="B101" t="str">
            <v>TRANSPORT PAIN 3</v>
          </cell>
          <cell r="C101" t="str">
            <v/>
          </cell>
        </row>
        <row r="102">
          <cell r="A102" t="str">
            <v>B6053</v>
          </cell>
          <cell r="B102" t="str">
            <v>TRANSFERT ENTREE REFROIDISSEUR</v>
          </cell>
          <cell r="C102" t="str">
            <v/>
          </cell>
        </row>
        <row r="103">
          <cell r="A103" t="str">
            <v>B4010</v>
          </cell>
          <cell r="B103" t="str">
            <v>POUSSOIR X42</v>
          </cell>
          <cell r="C103" t="str">
            <v/>
          </cell>
        </row>
        <row r="104">
          <cell r="A104" t="str">
            <v>B0781</v>
          </cell>
          <cell r="B104" t="str">
            <v>TABLE ENTREE REFROIDISSEUR 1</v>
          </cell>
          <cell r="C104" t="str">
            <v/>
          </cell>
        </row>
        <row r="105">
          <cell r="A105" t="str">
            <v>B5000</v>
          </cell>
          <cell r="B105" t="str">
            <v>REFROIDISSEUR 1 A ETAGE</v>
          </cell>
          <cell r="C105">
            <v>7.1225071225071229E-4</v>
          </cell>
        </row>
        <row r="106">
          <cell r="A106" t="str">
            <v>B5100</v>
          </cell>
          <cell r="B106" t="str">
            <v>CLIMATISATION REFROIDISSEUR 1</v>
          </cell>
          <cell r="C106" t="str">
            <v/>
          </cell>
        </row>
        <row r="107">
          <cell r="A107" t="str">
            <v>e9405</v>
          </cell>
          <cell r="B107" t="str">
            <v>TABLE SORTIE REFROIDISSEUR 1</v>
          </cell>
          <cell r="C107" t="str">
            <v/>
          </cell>
        </row>
        <row r="108">
          <cell r="A108" t="str">
            <v>e9406</v>
          </cell>
          <cell r="B108" t="str">
            <v>TABLE ENTREE REFROIDISSEUR 2</v>
          </cell>
          <cell r="C108" t="str">
            <v/>
          </cell>
        </row>
        <row r="109">
          <cell r="A109" t="str">
            <v>e9505</v>
          </cell>
          <cell r="B109" t="str">
            <v>REFROIDISSEUR 2 A ETAGE</v>
          </cell>
          <cell r="C109" t="str">
            <v/>
          </cell>
        </row>
        <row r="110">
          <cell r="A110" t="str">
            <v>B5451</v>
          </cell>
          <cell r="B110" t="str">
            <v>CLIMATISATION REFROIDISSEUR 2</v>
          </cell>
          <cell r="C110" t="str">
            <v/>
          </cell>
        </row>
        <row r="111">
          <cell r="A111" t="str">
            <v>B0780</v>
          </cell>
          <cell r="B111" t="str">
            <v>TABLE SORTIE REFROIDISSEUR 2</v>
          </cell>
          <cell r="C111" t="str">
            <v/>
          </cell>
        </row>
        <row r="112">
          <cell r="A112" t="str">
            <v>B6052</v>
          </cell>
          <cell r="B112" t="str">
            <v>TRANSFERT X6 SORTIE REFROIDISS</v>
          </cell>
          <cell r="C112" t="str">
            <v/>
          </cell>
        </row>
        <row r="113">
          <cell r="A113" t="str">
            <v>B0702</v>
          </cell>
          <cell r="B113" t="str">
            <v>CONVOYEUR AVANT TRANCHEUSE</v>
          </cell>
          <cell r="C113" t="str">
            <v/>
          </cell>
        </row>
        <row r="114">
          <cell r="A114" t="str">
            <v>B6054</v>
          </cell>
          <cell r="B114" t="str">
            <v>TRANSFERT X6 ENTREE TRANCHEUSE</v>
          </cell>
          <cell r="C114">
            <v>3.7037037037037038E-3</v>
          </cell>
        </row>
        <row r="115">
          <cell r="A115" t="str">
            <v>B6500</v>
          </cell>
          <cell r="B115" t="str">
            <v>TRANCHEUSE PAIN</v>
          </cell>
          <cell r="C115">
            <v>4.2735042735042735E-4</v>
          </cell>
        </row>
        <row r="116">
          <cell r="A116" t="str">
            <v>B4230</v>
          </cell>
          <cell r="B116" t="str">
            <v>PLAQUEUSE TRANCHE FOUR</v>
          </cell>
          <cell r="C116">
            <v>1.6381766381766381E-2</v>
          </cell>
        </row>
        <row r="117">
          <cell r="A117" t="str">
            <v>B9824</v>
          </cell>
          <cell r="B117" t="str">
            <v>ARMOIRE AUTO TOASTAGE</v>
          </cell>
          <cell r="C117" t="str">
            <v/>
          </cell>
        </row>
        <row r="118">
          <cell r="A118" t="str">
            <v>B3001</v>
          </cell>
          <cell r="B118" t="str">
            <v>FOUR DE TOASTAGE</v>
          </cell>
          <cell r="C118" t="str">
            <v/>
          </cell>
        </row>
        <row r="119">
          <cell r="A119" t="str">
            <v>e9434</v>
          </cell>
          <cell r="B119" t="str">
            <v>CONVOYEUR RETRACT SORTIE FOUR</v>
          </cell>
          <cell r="C119" t="str">
            <v/>
          </cell>
        </row>
        <row r="120">
          <cell r="A120" t="str">
            <v>B8900</v>
          </cell>
          <cell r="B120" t="str">
            <v>TOLE SUIVEUSE</v>
          </cell>
          <cell r="C120" t="str">
            <v/>
          </cell>
        </row>
        <row r="121">
          <cell r="A121" t="str">
            <v>e9435</v>
          </cell>
          <cell r="B121" t="str">
            <v>CONVOYEUR MISE EN RANG L1</v>
          </cell>
          <cell r="C121" t="str">
            <v/>
          </cell>
        </row>
        <row r="122">
          <cell r="A122" t="str">
            <v>e9436</v>
          </cell>
          <cell r="B122" t="str">
            <v>CONVOYEUR MISE EN RANG L2</v>
          </cell>
          <cell r="C122" t="str">
            <v/>
          </cell>
        </row>
        <row r="123">
          <cell r="A123" t="str">
            <v>e9437</v>
          </cell>
          <cell r="B123" t="str">
            <v>CONVOYEUR RETRACT 2EN1  L1</v>
          </cell>
          <cell r="C123" t="str">
            <v/>
          </cell>
        </row>
        <row r="124">
          <cell r="A124" t="str">
            <v>e9438</v>
          </cell>
          <cell r="B124" t="str">
            <v>CONVOYEUR RETRACT 2EN1  L2</v>
          </cell>
          <cell r="C124" t="str">
            <v/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84"/>
  <sheetViews>
    <sheetView topLeftCell="A149" workbookViewId="0">
      <selection activeCell="G7" sqref="G7"/>
    </sheetView>
  </sheetViews>
  <sheetFormatPr baseColWidth="10" defaultRowHeight="15" x14ac:dyDescent="0.25"/>
  <sheetData>
    <row r="2" spans="1:8" ht="15.75" thickBot="1" x14ac:dyDescent="0.3">
      <c r="A2" t="s">
        <v>178</v>
      </c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 x14ac:dyDescent="0.25">
      <c r="A3" s="1" t="s">
        <v>0</v>
      </c>
      <c r="B3" s="5" t="s">
        <v>186</v>
      </c>
    </row>
    <row r="4" spans="1:8" x14ac:dyDescent="0.25">
      <c r="A4" s="2" t="s">
        <v>1</v>
      </c>
      <c r="B4" s="5" t="s">
        <v>186</v>
      </c>
    </row>
    <row r="5" spans="1:8" x14ac:dyDescent="0.25">
      <c r="A5" s="3" t="s">
        <v>2</v>
      </c>
      <c r="B5" s="5">
        <v>0.15868945868945869</v>
      </c>
    </row>
    <row r="6" spans="1:8" x14ac:dyDescent="0.25">
      <c r="A6" s="2" t="s">
        <v>3</v>
      </c>
      <c r="B6" s="5" t="s">
        <v>186</v>
      </c>
    </row>
    <row r="7" spans="1:8" x14ac:dyDescent="0.25">
      <c r="A7" s="3" t="s">
        <v>4</v>
      </c>
      <c r="B7" s="5" t="s">
        <v>186</v>
      </c>
    </row>
    <row r="8" spans="1:8" x14ac:dyDescent="0.25">
      <c r="A8" s="2" t="s">
        <v>5</v>
      </c>
      <c r="B8" s="5">
        <v>1.4245014245014246E-3</v>
      </c>
    </row>
    <row r="9" spans="1:8" x14ac:dyDescent="0.25">
      <c r="A9" s="3" t="s">
        <v>6</v>
      </c>
      <c r="B9" s="5" t="s">
        <v>186</v>
      </c>
    </row>
    <row r="10" spans="1:8" x14ac:dyDescent="0.25">
      <c r="A10" s="2" t="s">
        <v>7</v>
      </c>
      <c r="B10" s="5" t="s">
        <v>186</v>
      </c>
    </row>
    <row r="11" spans="1:8" x14ac:dyDescent="0.25">
      <c r="A11" s="2" t="s">
        <v>8</v>
      </c>
      <c r="B11" s="5" t="s">
        <v>186</v>
      </c>
    </row>
    <row r="12" spans="1:8" x14ac:dyDescent="0.25">
      <c r="A12" s="3" t="s">
        <v>9</v>
      </c>
      <c r="B12" s="5" t="s">
        <v>186</v>
      </c>
    </row>
    <row r="13" spans="1:8" x14ac:dyDescent="0.25">
      <c r="A13" s="3" t="s">
        <v>10</v>
      </c>
      <c r="B13" s="5" t="s">
        <v>186</v>
      </c>
    </row>
    <row r="14" spans="1:8" x14ac:dyDescent="0.25">
      <c r="A14" s="3" t="s">
        <v>11</v>
      </c>
      <c r="B14" s="5" t="s">
        <v>186</v>
      </c>
    </row>
    <row r="15" spans="1:8" x14ac:dyDescent="0.25">
      <c r="A15" s="3" t="s">
        <v>12</v>
      </c>
      <c r="B15" s="5" t="s">
        <v>186</v>
      </c>
    </row>
    <row r="16" spans="1:8" x14ac:dyDescent="0.25">
      <c r="A16" s="3" t="s">
        <v>13</v>
      </c>
      <c r="B16" s="5" t="s">
        <v>186</v>
      </c>
    </row>
    <row r="17" spans="1:2" x14ac:dyDescent="0.25">
      <c r="A17" s="3" t="s">
        <v>14</v>
      </c>
      <c r="B17" s="5" t="s">
        <v>186</v>
      </c>
    </row>
    <row r="18" spans="1:2" x14ac:dyDescent="0.25">
      <c r="A18" s="3" t="s">
        <v>15</v>
      </c>
      <c r="B18" s="5" t="s">
        <v>186</v>
      </c>
    </row>
    <row r="19" spans="1:2" x14ac:dyDescent="0.25">
      <c r="A19" s="3" t="s">
        <v>16</v>
      </c>
      <c r="B19" s="5" t="s">
        <v>186</v>
      </c>
    </row>
    <row r="20" spans="1:2" x14ac:dyDescent="0.25">
      <c r="A20" s="3" t="s">
        <v>17</v>
      </c>
      <c r="B20" s="5" t="s">
        <v>186</v>
      </c>
    </row>
    <row r="21" spans="1:2" x14ac:dyDescent="0.25">
      <c r="A21" s="3" t="s">
        <v>18</v>
      </c>
      <c r="B21" s="5" t="s">
        <v>186</v>
      </c>
    </row>
    <row r="22" spans="1:2" x14ac:dyDescent="0.25">
      <c r="A22" s="3" t="s">
        <v>19</v>
      </c>
      <c r="B22" s="5" t="s">
        <v>186</v>
      </c>
    </row>
    <row r="23" spans="1:2" x14ac:dyDescent="0.25">
      <c r="A23" s="3" t="s">
        <v>20</v>
      </c>
      <c r="B23" s="5" t="s">
        <v>186</v>
      </c>
    </row>
    <row r="24" spans="1:2" x14ac:dyDescent="0.25">
      <c r="A24" s="3" t="s">
        <v>21</v>
      </c>
      <c r="B24" s="5" t="s">
        <v>186</v>
      </c>
    </row>
    <row r="25" spans="1:2" x14ac:dyDescent="0.25">
      <c r="A25" s="3" t="s">
        <v>22</v>
      </c>
      <c r="B25" s="5" t="s">
        <v>186</v>
      </c>
    </row>
    <row r="26" spans="1:2" x14ac:dyDescent="0.25">
      <c r="A26" s="3" t="s">
        <v>23</v>
      </c>
      <c r="B26" s="5" t="s">
        <v>186</v>
      </c>
    </row>
    <row r="27" spans="1:2" x14ac:dyDescent="0.25">
      <c r="A27" s="3" t="s">
        <v>24</v>
      </c>
      <c r="B27" s="5">
        <v>4.7008547008547006E-3</v>
      </c>
    </row>
    <row r="28" spans="1:2" x14ac:dyDescent="0.25">
      <c r="A28" s="3" t="s">
        <v>25</v>
      </c>
      <c r="B28" s="5" t="s">
        <v>186</v>
      </c>
    </row>
    <row r="29" spans="1:2" x14ac:dyDescent="0.25">
      <c r="A29" s="3" t="s">
        <v>26</v>
      </c>
      <c r="B29" s="5" t="s">
        <v>186</v>
      </c>
    </row>
    <row r="30" spans="1:2" x14ac:dyDescent="0.25">
      <c r="A30" s="2" t="s">
        <v>27</v>
      </c>
      <c r="B30" s="5" t="s">
        <v>186</v>
      </c>
    </row>
    <row r="31" spans="1:2" x14ac:dyDescent="0.25">
      <c r="A31" s="2" t="s">
        <v>28</v>
      </c>
      <c r="B31" s="5" t="s">
        <v>186</v>
      </c>
    </row>
    <row r="32" spans="1:2" x14ac:dyDescent="0.25">
      <c r="A32" s="3" t="s">
        <v>29</v>
      </c>
      <c r="B32" s="5" t="s">
        <v>186</v>
      </c>
    </row>
    <row r="33" spans="1:2" x14ac:dyDescent="0.25">
      <c r="A33" s="3" t="s">
        <v>30</v>
      </c>
      <c r="B33" s="5" t="s">
        <v>186</v>
      </c>
    </row>
    <row r="34" spans="1:2" x14ac:dyDescent="0.25">
      <c r="A34" s="3" t="s">
        <v>31</v>
      </c>
      <c r="B34" s="5" t="s">
        <v>186</v>
      </c>
    </row>
    <row r="35" spans="1:2" x14ac:dyDescent="0.25">
      <c r="A35" s="3" t="s">
        <v>32</v>
      </c>
      <c r="B35" s="5" t="s">
        <v>186</v>
      </c>
    </row>
    <row r="36" spans="1:2" x14ac:dyDescent="0.25">
      <c r="A36" s="3" t="s">
        <v>33</v>
      </c>
      <c r="B36" s="5" t="s">
        <v>186</v>
      </c>
    </row>
    <row r="37" spans="1:2" x14ac:dyDescent="0.25">
      <c r="A37" s="3" t="s">
        <v>34</v>
      </c>
      <c r="B37" s="5" t="s">
        <v>186</v>
      </c>
    </row>
    <row r="38" spans="1:2" x14ac:dyDescent="0.25">
      <c r="A38" s="3" t="s">
        <v>35</v>
      </c>
      <c r="B38" s="5" t="s">
        <v>186</v>
      </c>
    </row>
    <row r="39" spans="1:2" x14ac:dyDescent="0.25">
      <c r="A39" s="3" t="s">
        <v>36</v>
      </c>
      <c r="B39" s="5" t="s">
        <v>186</v>
      </c>
    </row>
    <row r="40" spans="1:2" x14ac:dyDescent="0.25">
      <c r="A40" s="3" t="s">
        <v>37</v>
      </c>
      <c r="B40" s="5" t="s">
        <v>186</v>
      </c>
    </row>
    <row r="41" spans="1:2" x14ac:dyDescent="0.25">
      <c r="A41" s="3" t="s">
        <v>38</v>
      </c>
      <c r="B41" s="5" t="s">
        <v>186</v>
      </c>
    </row>
    <row r="42" spans="1:2" x14ac:dyDescent="0.25">
      <c r="A42" s="3" t="s">
        <v>39</v>
      </c>
      <c r="B42" s="5" t="s">
        <v>186</v>
      </c>
    </row>
    <row r="43" spans="1:2" x14ac:dyDescent="0.25">
      <c r="A43" s="3" t="s">
        <v>40</v>
      </c>
      <c r="B43" s="5" t="s">
        <v>186</v>
      </c>
    </row>
    <row r="44" spans="1:2" x14ac:dyDescent="0.25">
      <c r="A44" s="3" t="s">
        <v>41</v>
      </c>
      <c r="B44" s="5" t="s">
        <v>186</v>
      </c>
    </row>
    <row r="45" spans="1:2" x14ac:dyDescent="0.25">
      <c r="A45" s="3" t="s">
        <v>42</v>
      </c>
      <c r="B45" s="5" t="s">
        <v>186</v>
      </c>
    </row>
    <row r="46" spans="1:2" x14ac:dyDescent="0.25">
      <c r="A46" s="3" t="s">
        <v>43</v>
      </c>
      <c r="B46" s="5" t="s">
        <v>186</v>
      </c>
    </row>
    <row r="47" spans="1:2" x14ac:dyDescent="0.25">
      <c r="A47" s="3" t="s">
        <v>44</v>
      </c>
      <c r="B47" s="5" t="s">
        <v>186</v>
      </c>
    </row>
    <row r="48" spans="1:2" x14ac:dyDescent="0.25">
      <c r="A48" s="3" t="s">
        <v>45</v>
      </c>
      <c r="B48" s="5" t="s">
        <v>186</v>
      </c>
    </row>
    <row r="49" spans="1:2" x14ac:dyDescent="0.25">
      <c r="A49" s="3" t="s">
        <v>46</v>
      </c>
      <c r="B49" s="5" t="s">
        <v>186</v>
      </c>
    </row>
    <row r="50" spans="1:2" x14ac:dyDescent="0.25">
      <c r="A50" s="3" t="s">
        <v>47</v>
      </c>
      <c r="B50" s="5" t="s">
        <v>186</v>
      </c>
    </row>
    <row r="51" spans="1:2" x14ac:dyDescent="0.25">
      <c r="A51" s="3" t="s">
        <v>48</v>
      </c>
      <c r="B51" s="5" t="s">
        <v>186</v>
      </c>
    </row>
    <row r="52" spans="1:2" x14ac:dyDescent="0.25">
      <c r="A52" s="3" t="s">
        <v>49</v>
      </c>
      <c r="B52" s="5" t="s">
        <v>186</v>
      </c>
    </row>
    <row r="53" spans="1:2" x14ac:dyDescent="0.25">
      <c r="A53" s="3" t="s">
        <v>50</v>
      </c>
      <c r="B53" s="5" t="s">
        <v>186</v>
      </c>
    </row>
    <row r="54" spans="1:2" x14ac:dyDescent="0.25">
      <c r="A54" s="3" t="s">
        <v>51</v>
      </c>
      <c r="B54" s="5" t="s">
        <v>186</v>
      </c>
    </row>
    <row r="55" spans="1:2" x14ac:dyDescent="0.25">
      <c r="A55" s="3" t="s">
        <v>52</v>
      </c>
      <c r="B55" s="5" t="s">
        <v>186</v>
      </c>
    </row>
    <row r="56" spans="1:2" x14ac:dyDescent="0.25">
      <c r="A56" s="3" t="s">
        <v>53</v>
      </c>
      <c r="B56" s="5" t="s">
        <v>186</v>
      </c>
    </row>
    <row r="57" spans="1:2" x14ac:dyDescent="0.25">
      <c r="A57" s="3" t="s">
        <v>54</v>
      </c>
      <c r="B57" s="5" t="s">
        <v>186</v>
      </c>
    </row>
    <row r="58" spans="1:2" x14ac:dyDescent="0.25">
      <c r="A58" s="3" t="s">
        <v>55</v>
      </c>
      <c r="B58" s="5" t="s">
        <v>186</v>
      </c>
    </row>
    <row r="59" spans="1:2" x14ac:dyDescent="0.25">
      <c r="A59" s="3" t="s">
        <v>56</v>
      </c>
      <c r="B59" s="5">
        <v>1.7094017094017094E-3</v>
      </c>
    </row>
    <row r="60" spans="1:2" x14ac:dyDescent="0.25">
      <c r="A60" s="3" t="s">
        <v>57</v>
      </c>
      <c r="B60" s="5" t="s">
        <v>186</v>
      </c>
    </row>
    <row r="61" spans="1:2" x14ac:dyDescent="0.25">
      <c r="A61" s="3" t="s">
        <v>58</v>
      </c>
      <c r="B61" s="5" t="s">
        <v>186</v>
      </c>
    </row>
    <row r="62" spans="1:2" x14ac:dyDescent="0.25">
      <c r="A62" s="3" t="s">
        <v>59</v>
      </c>
      <c r="B62" s="5" t="s">
        <v>186</v>
      </c>
    </row>
    <row r="63" spans="1:2" x14ac:dyDescent="0.25">
      <c r="A63" s="3" t="s">
        <v>60</v>
      </c>
      <c r="B63" s="5" t="s">
        <v>186</v>
      </c>
    </row>
    <row r="64" spans="1:2" x14ac:dyDescent="0.25">
      <c r="A64" s="3" t="s">
        <v>61</v>
      </c>
      <c r="B64" s="5" t="s">
        <v>186</v>
      </c>
    </row>
    <row r="65" spans="1:2" x14ac:dyDescent="0.25">
      <c r="A65" s="3" t="s">
        <v>62</v>
      </c>
      <c r="B65" s="5" t="s">
        <v>186</v>
      </c>
    </row>
    <row r="66" spans="1:2" x14ac:dyDescent="0.25">
      <c r="A66" s="3" t="s">
        <v>63</v>
      </c>
      <c r="B66" s="5" t="s">
        <v>186</v>
      </c>
    </row>
    <row r="67" spans="1:2" x14ac:dyDescent="0.25">
      <c r="A67" s="3" t="s">
        <v>64</v>
      </c>
      <c r="B67" s="5" t="s">
        <v>186</v>
      </c>
    </row>
    <row r="68" spans="1:2" x14ac:dyDescent="0.25">
      <c r="A68" s="3" t="s">
        <v>65</v>
      </c>
      <c r="B68" s="5" t="s">
        <v>186</v>
      </c>
    </row>
    <row r="69" spans="1:2" x14ac:dyDescent="0.25">
      <c r="A69" s="3" t="s">
        <v>66</v>
      </c>
      <c r="B69" s="5" t="s">
        <v>186</v>
      </c>
    </row>
    <row r="70" spans="1:2" x14ac:dyDescent="0.25">
      <c r="A70" s="3" t="s">
        <v>67</v>
      </c>
      <c r="B70" s="5" t="s">
        <v>186</v>
      </c>
    </row>
    <row r="71" spans="1:2" x14ac:dyDescent="0.25">
      <c r="A71" s="3" t="s">
        <v>68</v>
      </c>
      <c r="B71" s="5" t="s">
        <v>186</v>
      </c>
    </row>
    <row r="72" spans="1:2" x14ac:dyDescent="0.25">
      <c r="A72" s="3" t="s">
        <v>69</v>
      </c>
      <c r="B72" s="5" t="s">
        <v>186</v>
      </c>
    </row>
    <row r="73" spans="1:2" x14ac:dyDescent="0.25">
      <c r="A73" s="3" t="s">
        <v>70</v>
      </c>
      <c r="B73" s="5" t="s">
        <v>186</v>
      </c>
    </row>
    <row r="74" spans="1:2" x14ac:dyDescent="0.25">
      <c r="A74" s="3" t="s">
        <v>71</v>
      </c>
      <c r="B74" s="5" t="s">
        <v>186</v>
      </c>
    </row>
    <row r="75" spans="1:2" x14ac:dyDescent="0.25">
      <c r="A75" s="3" t="s">
        <v>72</v>
      </c>
      <c r="B75" s="5" t="s">
        <v>186</v>
      </c>
    </row>
    <row r="76" spans="1:2" x14ac:dyDescent="0.25">
      <c r="A76" s="3" t="s">
        <v>73</v>
      </c>
      <c r="B76" s="5" t="s">
        <v>186</v>
      </c>
    </row>
    <row r="77" spans="1:2" x14ac:dyDescent="0.25">
      <c r="A77" s="3" t="s">
        <v>74</v>
      </c>
      <c r="B77" s="5" t="s">
        <v>186</v>
      </c>
    </row>
    <row r="78" spans="1:2" x14ac:dyDescent="0.25">
      <c r="A78" s="3" t="s">
        <v>75</v>
      </c>
      <c r="B78" s="5" t="s">
        <v>186</v>
      </c>
    </row>
    <row r="79" spans="1:2" x14ac:dyDescent="0.25">
      <c r="A79" s="3" t="s">
        <v>76</v>
      </c>
      <c r="B79" s="5" t="s">
        <v>186</v>
      </c>
    </row>
    <row r="80" spans="1:2" x14ac:dyDescent="0.25">
      <c r="A80" s="3" t="s">
        <v>77</v>
      </c>
      <c r="B80" s="5" t="s">
        <v>186</v>
      </c>
    </row>
    <row r="81" spans="1:2" x14ac:dyDescent="0.25">
      <c r="A81" s="3" t="s">
        <v>78</v>
      </c>
      <c r="B81" s="5">
        <v>1.1396011396011395E-3</v>
      </c>
    </row>
    <row r="82" spans="1:2" x14ac:dyDescent="0.25">
      <c r="A82" s="3" t="s">
        <v>79</v>
      </c>
      <c r="B82" s="5" t="s">
        <v>186</v>
      </c>
    </row>
    <row r="83" spans="1:2" x14ac:dyDescent="0.25">
      <c r="A83" s="3" t="s">
        <v>80</v>
      </c>
      <c r="B83" s="5" t="s">
        <v>186</v>
      </c>
    </row>
    <row r="84" spans="1:2" x14ac:dyDescent="0.25">
      <c r="A84" s="3" t="s">
        <v>81</v>
      </c>
      <c r="B84" s="5" t="s">
        <v>186</v>
      </c>
    </row>
    <row r="85" spans="1:2" x14ac:dyDescent="0.25">
      <c r="A85" s="3" t="s">
        <v>82</v>
      </c>
      <c r="B85" s="5" t="s">
        <v>186</v>
      </c>
    </row>
    <row r="86" spans="1:2" x14ac:dyDescent="0.25">
      <c r="A86" s="3" t="s">
        <v>83</v>
      </c>
      <c r="B86" s="5" t="s">
        <v>186</v>
      </c>
    </row>
    <row r="87" spans="1:2" x14ac:dyDescent="0.25">
      <c r="A87" s="3" t="s">
        <v>84</v>
      </c>
      <c r="B87" s="5" t="s">
        <v>186</v>
      </c>
    </row>
    <row r="88" spans="1:2" x14ac:dyDescent="0.25">
      <c r="A88" s="3" t="s">
        <v>85</v>
      </c>
      <c r="B88" s="5" t="s">
        <v>186</v>
      </c>
    </row>
    <row r="89" spans="1:2" x14ac:dyDescent="0.25">
      <c r="A89" s="3" t="s">
        <v>86</v>
      </c>
      <c r="B89" s="5" t="s">
        <v>186</v>
      </c>
    </row>
    <row r="90" spans="1:2" x14ac:dyDescent="0.25">
      <c r="A90" s="3" t="s">
        <v>87</v>
      </c>
      <c r="B90" s="5" t="s">
        <v>186</v>
      </c>
    </row>
    <row r="91" spans="1:2" x14ac:dyDescent="0.25">
      <c r="A91" s="3" t="s">
        <v>88</v>
      </c>
      <c r="B91" s="5" t="s">
        <v>186</v>
      </c>
    </row>
    <row r="92" spans="1:2" x14ac:dyDescent="0.25">
      <c r="A92" s="3" t="s">
        <v>89</v>
      </c>
      <c r="B92" s="5" t="s">
        <v>186</v>
      </c>
    </row>
    <row r="93" spans="1:2" x14ac:dyDescent="0.25">
      <c r="A93" s="3" t="s">
        <v>90</v>
      </c>
      <c r="B93" s="5" t="s">
        <v>186</v>
      </c>
    </row>
    <row r="94" spans="1:2" x14ac:dyDescent="0.25">
      <c r="A94" s="3" t="s">
        <v>91</v>
      </c>
      <c r="B94" s="5" t="s">
        <v>186</v>
      </c>
    </row>
    <row r="95" spans="1:2" x14ac:dyDescent="0.25">
      <c r="A95" s="3" t="s">
        <v>92</v>
      </c>
      <c r="B95" s="5" t="s">
        <v>186</v>
      </c>
    </row>
    <row r="96" spans="1:2" x14ac:dyDescent="0.25">
      <c r="A96" s="3" t="s">
        <v>93</v>
      </c>
      <c r="B96" s="5" t="s">
        <v>186</v>
      </c>
    </row>
    <row r="97" spans="1:2" x14ac:dyDescent="0.25">
      <c r="A97" s="3" t="s">
        <v>94</v>
      </c>
      <c r="B97" s="5" t="s">
        <v>186</v>
      </c>
    </row>
    <row r="98" spans="1:2" x14ac:dyDescent="0.25">
      <c r="A98" s="3" t="s">
        <v>95</v>
      </c>
      <c r="B98" s="5" t="s">
        <v>186</v>
      </c>
    </row>
    <row r="99" spans="1:2" x14ac:dyDescent="0.25">
      <c r="A99" s="3" t="s">
        <v>96</v>
      </c>
      <c r="B99" s="5" t="s">
        <v>186</v>
      </c>
    </row>
    <row r="100" spans="1:2" x14ac:dyDescent="0.25">
      <c r="A100" s="3" t="s">
        <v>97</v>
      </c>
      <c r="B100" s="5" t="s">
        <v>186</v>
      </c>
    </row>
    <row r="101" spans="1:2" x14ac:dyDescent="0.25">
      <c r="A101" s="3" t="s">
        <v>98</v>
      </c>
      <c r="B101" s="5" t="s">
        <v>186</v>
      </c>
    </row>
    <row r="102" spans="1:2" x14ac:dyDescent="0.25">
      <c r="A102" s="3" t="s">
        <v>99</v>
      </c>
      <c r="B102" s="5" t="s">
        <v>186</v>
      </c>
    </row>
    <row r="103" spans="1:2" x14ac:dyDescent="0.25">
      <c r="A103" s="3" t="s">
        <v>100</v>
      </c>
      <c r="B103" s="5">
        <v>7.1225071225071229E-4</v>
      </c>
    </row>
    <row r="104" spans="1:2" x14ac:dyDescent="0.25">
      <c r="A104" s="3" t="s">
        <v>101</v>
      </c>
      <c r="B104" s="5" t="s">
        <v>186</v>
      </c>
    </row>
    <row r="105" spans="1:2" x14ac:dyDescent="0.25">
      <c r="A105" s="3" t="s">
        <v>102</v>
      </c>
      <c r="B105" s="5" t="s">
        <v>186</v>
      </c>
    </row>
    <row r="106" spans="1:2" x14ac:dyDescent="0.25">
      <c r="A106" s="2" t="s">
        <v>103</v>
      </c>
      <c r="B106" s="5" t="s">
        <v>186</v>
      </c>
    </row>
    <row r="107" spans="1:2" x14ac:dyDescent="0.25">
      <c r="A107" s="3" t="s">
        <v>104</v>
      </c>
      <c r="B107" s="5" t="s">
        <v>186</v>
      </c>
    </row>
    <row r="108" spans="1:2" x14ac:dyDescent="0.25">
      <c r="A108" s="2" t="s">
        <v>105</v>
      </c>
      <c r="B108" s="5" t="s">
        <v>186</v>
      </c>
    </row>
    <row r="109" spans="1:2" x14ac:dyDescent="0.25">
      <c r="A109" s="3" t="s">
        <v>106</v>
      </c>
      <c r="B109" s="5" t="s">
        <v>186</v>
      </c>
    </row>
    <row r="110" spans="1:2" x14ac:dyDescent="0.25">
      <c r="A110" s="3" t="s">
        <v>107</v>
      </c>
      <c r="B110" s="5" t="s">
        <v>186</v>
      </c>
    </row>
    <row r="111" spans="1:2" x14ac:dyDescent="0.25">
      <c r="A111" s="3" t="s">
        <v>108</v>
      </c>
      <c r="B111" s="5" t="s">
        <v>186</v>
      </c>
    </row>
    <row r="112" spans="1:2" x14ac:dyDescent="0.25">
      <c r="A112" s="3" t="s">
        <v>109</v>
      </c>
      <c r="B112" s="5">
        <v>3.7037037037037038E-3</v>
      </c>
    </row>
    <row r="113" spans="1:2" x14ac:dyDescent="0.25">
      <c r="A113" s="3" t="s">
        <v>110</v>
      </c>
      <c r="B113" s="5">
        <v>4.2735042735042735E-4</v>
      </c>
    </row>
    <row r="114" spans="1:2" x14ac:dyDescent="0.25">
      <c r="A114" s="3" t="s">
        <v>111</v>
      </c>
      <c r="B114" s="5">
        <v>1.6381766381766381E-2</v>
      </c>
    </row>
    <row r="115" spans="1:2" x14ac:dyDescent="0.25">
      <c r="A115" s="3" t="s">
        <v>112</v>
      </c>
      <c r="B115" s="5" t="s">
        <v>186</v>
      </c>
    </row>
    <row r="116" spans="1:2" x14ac:dyDescent="0.25">
      <c r="A116" s="3" t="s">
        <v>113</v>
      </c>
      <c r="B116" s="5" t="s">
        <v>186</v>
      </c>
    </row>
    <row r="117" spans="1:2" x14ac:dyDescent="0.25">
      <c r="A117" s="3" t="s">
        <v>114</v>
      </c>
      <c r="B117" s="5" t="s">
        <v>186</v>
      </c>
    </row>
    <row r="118" spans="1:2" x14ac:dyDescent="0.25">
      <c r="A118" s="3" t="s">
        <v>115</v>
      </c>
      <c r="B118" s="5" t="s">
        <v>186</v>
      </c>
    </row>
    <row r="119" spans="1:2" x14ac:dyDescent="0.25">
      <c r="A119" s="3" t="s">
        <v>116</v>
      </c>
      <c r="B119" s="5" t="s">
        <v>186</v>
      </c>
    </row>
    <row r="120" spans="1:2" x14ac:dyDescent="0.25">
      <c r="A120" s="3" t="s">
        <v>117</v>
      </c>
      <c r="B120" s="5" t="s">
        <v>186</v>
      </c>
    </row>
    <row r="121" spans="1:2" x14ac:dyDescent="0.25">
      <c r="A121" s="3" t="s">
        <v>118</v>
      </c>
      <c r="B121" s="5" t="s">
        <v>186</v>
      </c>
    </row>
    <row r="122" spans="1:2" x14ac:dyDescent="0.25">
      <c r="A122" s="3" t="s">
        <v>119</v>
      </c>
      <c r="B122" s="5" t="s">
        <v>186</v>
      </c>
    </row>
    <row r="123" spans="1:2" x14ac:dyDescent="0.25">
      <c r="A123" s="3" t="s">
        <v>120</v>
      </c>
      <c r="B123" s="5" t="s">
        <v>186</v>
      </c>
    </row>
    <row r="124" spans="1:2" x14ac:dyDescent="0.25">
      <c r="A124" s="3" t="s">
        <v>121</v>
      </c>
      <c r="B124" s="5" t="s">
        <v>186</v>
      </c>
    </row>
    <row r="125" spans="1:2" x14ac:dyDescent="0.25">
      <c r="A125" s="3" t="s">
        <v>122</v>
      </c>
      <c r="B125" s="5" t="s">
        <v>186</v>
      </c>
    </row>
    <row r="126" spans="1:2" x14ac:dyDescent="0.25">
      <c r="A126" s="3" t="s">
        <v>123</v>
      </c>
      <c r="B126" s="5" t="s">
        <v>186</v>
      </c>
    </row>
    <row r="127" spans="1:2" x14ac:dyDescent="0.25">
      <c r="A127" s="3" t="s">
        <v>124</v>
      </c>
      <c r="B127" s="5" t="s">
        <v>186</v>
      </c>
    </row>
    <row r="128" spans="1:2" x14ac:dyDescent="0.25">
      <c r="A128" s="3" t="s">
        <v>125</v>
      </c>
      <c r="B128" s="5" t="s">
        <v>186</v>
      </c>
    </row>
    <row r="129" spans="1:2" x14ac:dyDescent="0.25">
      <c r="A129" s="3" t="s">
        <v>126</v>
      </c>
      <c r="B129" s="5" t="s">
        <v>186</v>
      </c>
    </row>
    <row r="130" spans="1:2" x14ac:dyDescent="0.25">
      <c r="A130" s="3" t="s">
        <v>127</v>
      </c>
      <c r="B130" s="5" t="s">
        <v>186</v>
      </c>
    </row>
    <row r="131" spans="1:2" x14ac:dyDescent="0.25">
      <c r="A131" s="3" t="s">
        <v>128</v>
      </c>
      <c r="B131" s="5">
        <v>1.1396011396011395E-3</v>
      </c>
    </row>
    <row r="132" spans="1:2" x14ac:dyDescent="0.25">
      <c r="A132" s="3" t="s">
        <v>129</v>
      </c>
      <c r="B132" s="5">
        <v>1.1396011396011395E-3</v>
      </c>
    </row>
    <row r="133" spans="1:2" x14ac:dyDescent="0.25">
      <c r="A133" s="3" t="s">
        <v>130</v>
      </c>
      <c r="B133" s="5">
        <v>2.8490028490028491E-3</v>
      </c>
    </row>
    <row r="134" spans="1:2" x14ac:dyDescent="0.25">
      <c r="A134" s="3" t="s">
        <v>131</v>
      </c>
      <c r="B134" s="5" t="s">
        <v>186</v>
      </c>
    </row>
    <row r="135" spans="1:2" x14ac:dyDescent="0.25">
      <c r="A135" s="3" t="s">
        <v>132</v>
      </c>
      <c r="B135" s="5">
        <v>3.5612535612535613E-3</v>
      </c>
    </row>
    <row r="136" spans="1:2" x14ac:dyDescent="0.25">
      <c r="A136" s="3" t="s">
        <v>133</v>
      </c>
      <c r="B136" s="5" t="s">
        <v>186</v>
      </c>
    </row>
    <row r="137" spans="1:2" x14ac:dyDescent="0.25">
      <c r="A137" s="3" t="s">
        <v>134</v>
      </c>
      <c r="B137" s="5" t="s">
        <v>186</v>
      </c>
    </row>
    <row r="138" spans="1:2" x14ac:dyDescent="0.25">
      <c r="A138" s="3" t="s">
        <v>135</v>
      </c>
      <c r="B138" s="5">
        <v>9.5441595441595438E-3</v>
      </c>
    </row>
    <row r="139" spans="1:2" x14ac:dyDescent="0.25">
      <c r="A139" s="3" t="s">
        <v>136</v>
      </c>
      <c r="B139" s="5">
        <v>4.8433048433048432E-3</v>
      </c>
    </row>
    <row r="140" spans="1:2" x14ac:dyDescent="0.25">
      <c r="A140" s="3" t="s">
        <v>137</v>
      </c>
      <c r="B140" s="5">
        <v>2.4216524216524216E-3</v>
      </c>
    </row>
    <row r="141" spans="1:2" x14ac:dyDescent="0.25">
      <c r="A141" s="3" t="s">
        <v>138</v>
      </c>
      <c r="B141" s="5" t="s">
        <v>186</v>
      </c>
    </row>
    <row r="142" spans="1:2" x14ac:dyDescent="0.25">
      <c r="A142" s="3" t="s">
        <v>139</v>
      </c>
      <c r="B142" s="5">
        <v>4.2735042735042735E-4</v>
      </c>
    </row>
    <row r="143" spans="1:2" x14ac:dyDescent="0.25">
      <c r="A143" s="3" t="s">
        <v>140</v>
      </c>
      <c r="B143" s="5" t="s">
        <v>186</v>
      </c>
    </row>
    <row r="144" spans="1:2" x14ac:dyDescent="0.25">
      <c r="A144" s="3" t="s">
        <v>141</v>
      </c>
      <c r="B144" s="5" t="s">
        <v>186</v>
      </c>
    </row>
    <row r="145" spans="1:2" x14ac:dyDescent="0.25">
      <c r="A145" s="3" t="s">
        <v>142</v>
      </c>
      <c r="B145" s="5" t="s">
        <v>186</v>
      </c>
    </row>
    <row r="146" spans="1:2" x14ac:dyDescent="0.25">
      <c r="A146" s="3" t="s">
        <v>143</v>
      </c>
      <c r="B146" s="5" t="s">
        <v>186</v>
      </c>
    </row>
    <row r="147" spans="1:2" x14ac:dyDescent="0.25">
      <c r="A147" s="3" t="s">
        <v>144</v>
      </c>
      <c r="B147" s="5" t="s">
        <v>186</v>
      </c>
    </row>
    <row r="148" spans="1:2" x14ac:dyDescent="0.25">
      <c r="A148" s="3" t="s">
        <v>145</v>
      </c>
      <c r="B148" s="5" t="s">
        <v>186</v>
      </c>
    </row>
    <row r="149" spans="1:2" x14ac:dyDescent="0.25">
      <c r="A149" s="3" t="s">
        <v>146</v>
      </c>
      <c r="B149" s="5" t="s">
        <v>186</v>
      </c>
    </row>
    <row r="150" spans="1:2" x14ac:dyDescent="0.25">
      <c r="A150" s="3" t="s">
        <v>147</v>
      </c>
      <c r="B150" s="5" t="s">
        <v>186</v>
      </c>
    </row>
    <row r="151" spans="1:2" x14ac:dyDescent="0.25">
      <c r="A151" s="3" t="s">
        <v>148</v>
      </c>
      <c r="B151" s="5">
        <v>4.8433048433048432E-3</v>
      </c>
    </row>
    <row r="152" spans="1:2" x14ac:dyDescent="0.25">
      <c r="A152" s="3" t="s">
        <v>149</v>
      </c>
      <c r="B152" s="5" t="s">
        <v>186</v>
      </c>
    </row>
    <row r="153" spans="1:2" x14ac:dyDescent="0.25">
      <c r="A153" s="3" t="s">
        <v>150</v>
      </c>
      <c r="B153" s="5">
        <v>1.1680911680911682E-2</v>
      </c>
    </row>
    <row r="154" spans="1:2" x14ac:dyDescent="0.25">
      <c r="A154" s="3" t="s">
        <v>151</v>
      </c>
      <c r="B154" s="5" t="s">
        <v>186</v>
      </c>
    </row>
    <row r="155" spans="1:2" x14ac:dyDescent="0.25">
      <c r="A155" s="3" t="s">
        <v>152</v>
      </c>
      <c r="B155" s="5" t="s">
        <v>186</v>
      </c>
    </row>
    <row r="156" spans="1:2" x14ac:dyDescent="0.25">
      <c r="A156" s="3" t="s">
        <v>153</v>
      </c>
      <c r="B156" s="5">
        <v>1.5669515669515671E-2</v>
      </c>
    </row>
    <row r="157" spans="1:2" x14ac:dyDescent="0.25">
      <c r="A157" s="3" t="s">
        <v>154</v>
      </c>
      <c r="B157" s="5" t="s">
        <v>186</v>
      </c>
    </row>
    <row r="158" spans="1:2" x14ac:dyDescent="0.25">
      <c r="A158" s="3" t="s">
        <v>155</v>
      </c>
      <c r="B158" s="5">
        <v>7.8347578347578353E-3</v>
      </c>
    </row>
    <row r="159" spans="1:2" x14ac:dyDescent="0.25">
      <c r="A159" s="3" t="s">
        <v>156</v>
      </c>
      <c r="B159" s="5">
        <v>9.9715099715099714E-3</v>
      </c>
    </row>
    <row r="160" spans="1:2" x14ac:dyDescent="0.25">
      <c r="A160" s="3" t="s">
        <v>157</v>
      </c>
      <c r="B160" s="5" t="s">
        <v>186</v>
      </c>
    </row>
    <row r="161" spans="1:2" x14ac:dyDescent="0.25">
      <c r="A161" s="3" t="s">
        <v>158</v>
      </c>
      <c r="B161" s="5" t="s">
        <v>186</v>
      </c>
    </row>
    <row r="162" spans="1:2" x14ac:dyDescent="0.25">
      <c r="A162" s="3" t="s">
        <v>159</v>
      </c>
      <c r="B162" s="5" t="s">
        <v>186</v>
      </c>
    </row>
    <row r="163" spans="1:2" x14ac:dyDescent="0.25">
      <c r="A163" s="3" t="s">
        <v>160</v>
      </c>
      <c r="B163" s="5" t="s">
        <v>186</v>
      </c>
    </row>
    <row r="164" spans="1:2" x14ac:dyDescent="0.25">
      <c r="A164" s="3" t="s">
        <v>161</v>
      </c>
      <c r="B164" s="5" t="s">
        <v>186</v>
      </c>
    </row>
    <row r="165" spans="1:2" x14ac:dyDescent="0.25">
      <c r="A165" s="3" t="s">
        <v>162</v>
      </c>
      <c r="B165" s="5">
        <v>3.5612535612535613E-3</v>
      </c>
    </row>
    <row r="166" spans="1:2" x14ac:dyDescent="0.25">
      <c r="A166" s="3" t="s">
        <v>163</v>
      </c>
      <c r="B166" s="5">
        <v>2.4216524216524216E-3</v>
      </c>
    </row>
    <row r="167" spans="1:2" x14ac:dyDescent="0.25">
      <c r="A167" s="3" t="s">
        <v>164</v>
      </c>
      <c r="B167" s="5" t="s">
        <v>186</v>
      </c>
    </row>
    <row r="168" spans="1:2" x14ac:dyDescent="0.25">
      <c r="A168" s="3" t="s">
        <v>165</v>
      </c>
      <c r="B168" s="5">
        <v>1.0683760683760682E-2</v>
      </c>
    </row>
    <row r="169" spans="1:2" x14ac:dyDescent="0.25">
      <c r="A169" s="3" t="s">
        <v>166</v>
      </c>
      <c r="B169" s="5" t="s">
        <v>186</v>
      </c>
    </row>
    <row r="170" spans="1:2" x14ac:dyDescent="0.25">
      <c r="A170" s="3" t="s">
        <v>167</v>
      </c>
      <c r="B170" s="5" t="s">
        <v>186</v>
      </c>
    </row>
    <row r="171" spans="1:2" x14ac:dyDescent="0.25">
      <c r="A171" s="3" t="s">
        <v>168</v>
      </c>
      <c r="B171" s="5" t="s">
        <v>186</v>
      </c>
    </row>
    <row r="172" spans="1:2" x14ac:dyDescent="0.25">
      <c r="A172" s="3" t="s">
        <v>169</v>
      </c>
      <c r="B172" s="5" t="s">
        <v>186</v>
      </c>
    </row>
    <row r="173" spans="1:2" x14ac:dyDescent="0.25">
      <c r="A173" s="3" t="s">
        <v>170</v>
      </c>
      <c r="B173" s="5">
        <v>8.4045584045584053E-3</v>
      </c>
    </row>
    <row r="174" spans="1:2" x14ac:dyDescent="0.25">
      <c r="A174" s="3" t="s">
        <v>171</v>
      </c>
      <c r="B174" s="5">
        <v>3.1623931623931623E-2</v>
      </c>
    </row>
    <row r="175" spans="1:2" x14ac:dyDescent="0.25">
      <c r="A175" s="3" t="s">
        <v>172</v>
      </c>
      <c r="B175" s="5" t="s">
        <v>186</v>
      </c>
    </row>
    <row r="176" spans="1:2" x14ac:dyDescent="0.25">
      <c r="A176" s="3" t="s">
        <v>173</v>
      </c>
      <c r="B176" s="5" t="s">
        <v>186</v>
      </c>
    </row>
    <row r="177" spans="1:2" x14ac:dyDescent="0.25">
      <c r="A177" s="3" t="s">
        <v>174</v>
      </c>
      <c r="B177" s="5" t="s">
        <v>186</v>
      </c>
    </row>
    <row r="178" spans="1:2" x14ac:dyDescent="0.25">
      <c r="A178" s="3" t="s">
        <v>175</v>
      </c>
      <c r="B178" s="5" t="s">
        <v>186</v>
      </c>
    </row>
    <row r="179" spans="1:2" x14ac:dyDescent="0.25">
      <c r="A179" s="3" t="s">
        <v>176</v>
      </c>
      <c r="B179" s="5" t="s">
        <v>186</v>
      </c>
    </row>
    <row r="180" spans="1:2" x14ac:dyDescent="0.25">
      <c r="A180" s="3" t="s">
        <v>177</v>
      </c>
      <c r="B180" s="5" t="s">
        <v>186</v>
      </c>
    </row>
    <row r="181" spans="1:2" x14ac:dyDescent="0.25">
      <c r="A181" s="3"/>
      <c r="B181" s="5" t="s">
        <v>186</v>
      </c>
    </row>
    <row r="182" spans="1:2" x14ac:dyDescent="0.25">
      <c r="A182" s="3"/>
      <c r="B182" s="5" t="s">
        <v>186</v>
      </c>
    </row>
    <row r="183" spans="1:2" x14ac:dyDescent="0.25">
      <c r="A183" s="3"/>
      <c r="B183" s="5" t="s">
        <v>186</v>
      </c>
    </row>
    <row r="184" spans="1:2" ht="15.75" thickBot="1" x14ac:dyDescent="0.3">
      <c r="A184" s="4"/>
      <c r="B184" s="5" t="s">
        <v>186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D9" sqref="D9"/>
    </sheetView>
  </sheetViews>
  <sheetFormatPr baseColWidth="10" defaultRowHeight="15" x14ac:dyDescent="0.25"/>
  <cols>
    <col min="3" max="3" width="12" bestFit="1" customWidth="1"/>
    <col min="4" max="4" width="33.42578125" bestFit="1" customWidth="1"/>
  </cols>
  <sheetData>
    <row r="1" spans="1:6" x14ac:dyDescent="0.25">
      <c r="A1" s="6" t="s">
        <v>187</v>
      </c>
      <c r="B1" s="6"/>
    </row>
    <row r="2" spans="1:6" x14ac:dyDescent="0.25">
      <c r="A2" s="6"/>
      <c r="B2" s="6"/>
      <c r="C2" s="7" t="s">
        <v>188</v>
      </c>
      <c r="D2" s="7"/>
      <c r="E2" s="7"/>
      <c r="F2" s="7"/>
    </row>
    <row r="3" spans="1:6" ht="15.75" thickBot="1" x14ac:dyDescent="0.3">
      <c r="C3" s="7"/>
      <c r="D3" s="7"/>
      <c r="E3" s="7"/>
      <c r="F3" s="7"/>
    </row>
    <row r="4" spans="1:6" ht="15.75" thickBot="1" x14ac:dyDescent="0.3">
      <c r="A4" s="8" t="s">
        <v>189</v>
      </c>
      <c r="B4" s="9" t="s">
        <v>179</v>
      </c>
      <c r="C4" s="7"/>
      <c r="D4" s="7"/>
      <c r="E4" s="7"/>
      <c r="F4" s="7"/>
    </row>
    <row r="5" spans="1:6" ht="15.75" thickBot="1" x14ac:dyDescent="0.3">
      <c r="A5" s="10" t="s">
        <v>190</v>
      </c>
      <c r="B5" s="10"/>
      <c r="C5" s="11"/>
    </row>
    <row r="6" spans="1:6" x14ac:dyDescent="0.25">
      <c r="A6" t="s">
        <v>193</v>
      </c>
      <c r="B6">
        <f>MATCH($B$4,Feuil1!$2:$2)</f>
        <v>2</v>
      </c>
    </row>
    <row r="8" spans="1:6" x14ac:dyDescent="0.25">
      <c r="C8" s="12" t="s">
        <v>191</v>
      </c>
      <c r="D8" s="12"/>
    </row>
    <row r="9" spans="1:6" ht="15.75" x14ac:dyDescent="0.25">
      <c r="B9" s="13">
        <v>1</v>
      </c>
      <c r="C9" s="14" t="e">
        <f ca="1">LARGE(OFFSET(Feuil1!$B$3,0,MATCH(Feuil2!$B$4,Feuil1!2:2,0)-1,186,1),1)</f>
        <v>#NUM!</v>
      </c>
      <c r="D9" t="e">
        <f ca="1">VLOOKUP(C9,Feuil1!A3:H185,1,FALSE)</f>
        <v>#NUM!</v>
      </c>
    </row>
    <row r="10" spans="1:6" ht="15.75" x14ac:dyDescent="0.25">
      <c r="B10" s="13">
        <v>2</v>
      </c>
      <c r="C10" s="14" t="e">
        <f ca="1">LARGE(OFFSET(Feuil1!$B$3,0,MATCH(Feuil2!$B$4,Feuil1!3:3,0)-1,186,1),1)</f>
        <v>#N/A</v>
      </c>
      <c r="D10" t="e">
        <f ca="1">INDEX('[1]Suivis hebdomadaires arrêts'!A6:C116,MATCH(C10,'[1]Suivis hebdomadaires arrêts'!$C$5:$C$114,0),2)</f>
        <v>#N/A</v>
      </c>
    </row>
    <row r="11" spans="1:6" ht="15.75" x14ac:dyDescent="0.25">
      <c r="B11" s="13">
        <v>3</v>
      </c>
      <c r="C11" s="14" t="e">
        <f ca="1">LARGE(OFFSET(Feuil1!$B$3,0,MATCH(Feuil2!$B$4,Feuil1!4:4,0)-1,186,1),1)</f>
        <v>#N/A</v>
      </c>
      <c r="D11" t="e">
        <f ca="1">INDEX('[1]Suivis hebdomadaires arrêts'!A7:C117,MATCH(C11,'[1]Suivis hebdomadaires arrêts'!$C$5:$C$114,0),2)</f>
        <v>#N/A</v>
      </c>
    </row>
    <row r="12" spans="1:6" ht="15.75" x14ac:dyDescent="0.25">
      <c r="B12" s="13">
        <v>4</v>
      </c>
      <c r="C12" s="14" t="e">
        <f ca="1">LARGE(OFFSET(Feuil1!$B$3,0,MATCH(Feuil2!$B$4,Feuil1!5:5,0)-1,186,1),1)</f>
        <v>#N/A</v>
      </c>
      <c r="D12" t="e">
        <f ca="1">INDEX('[1]Suivis hebdomadaires arrêts'!A8:C118,MATCH(C12,'[1]Suivis hebdomadaires arrêts'!$C$5:$C$114,0),2)</f>
        <v>#N/A</v>
      </c>
    </row>
    <row r="13" spans="1:6" ht="15.75" x14ac:dyDescent="0.25">
      <c r="B13" s="13">
        <v>5</v>
      </c>
      <c r="C13" s="14" t="e">
        <f ca="1">LARGE(OFFSET(Feuil1!$B$3,0,MATCH(Feuil2!$B$4,Feuil1!6:6,0)-1,186,1),1)</f>
        <v>#N/A</v>
      </c>
      <c r="D13" t="e">
        <f ca="1">INDEX('[1]Suivis hebdomadaires arrêts'!A9:C119,MATCH(C13,'[1]Suivis hebdomadaires arrêts'!$C$5:$C$114,0),2)</f>
        <v>#N/A</v>
      </c>
    </row>
    <row r="14" spans="1:6" ht="15.75" x14ac:dyDescent="0.25">
      <c r="B14" s="13">
        <v>6</v>
      </c>
      <c r="C14" s="14" t="e">
        <f ca="1">LARGE(OFFSET(Feuil1!$B$3,0,MATCH(Feuil2!$B$4,Feuil1!7:7,0)-1,186,1),1)</f>
        <v>#N/A</v>
      </c>
      <c r="D14" t="e">
        <f ca="1">INDEX('[1]Suivis hebdomadaires arrêts'!A10:C120,MATCH(C14,'[1]Suivis hebdomadaires arrêts'!$C$5:$C$114,0),2)</f>
        <v>#N/A</v>
      </c>
    </row>
    <row r="15" spans="1:6" ht="15.75" x14ac:dyDescent="0.25">
      <c r="B15" s="13">
        <v>7</v>
      </c>
      <c r="C15" s="14" t="e">
        <f ca="1">LARGE(OFFSET(Feuil1!$B$3,0,MATCH(Feuil2!$B$4,Feuil1!8:8,0)-1,186,1),1)</f>
        <v>#N/A</v>
      </c>
      <c r="D15" t="e">
        <f ca="1">INDEX('[1]Suivis hebdomadaires arrêts'!A11:C121,MATCH(C15,'[1]Suivis hebdomadaires arrêts'!$C$5:$C$114,0),2)</f>
        <v>#N/A</v>
      </c>
      <c r="F15" t="s">
        <v>192</v>
      </c>
    </row>
    <row r="16" spans="1:6" ht="15.75" x14ac:dyDescent="0.25">
      <c r="B16" s="13">
        <v>8</v>
      </c>
      <c r="C16" s="14" t="e">
        <f ca="1">LARGE(OFFSET(Feuil1!$B$3,0,MATCH(Feuil2!$B$4,Feuil1!9:9,0)-1,186,1),1)</f>
        <v>#N/A</v>
      </c>
      <c r="D16" t="e">
        <f ca="1">INDEX('[1]Suivis hebdomadaires arrêts'!A12:C122,MATCH(C16,'[1]Suivis hebdomadaires arrêts'!$C$5:$C$114,0),2)</f>
        <v>#N/A</v>
      </c>
    </row>
    <row r="17" spans="2:4" ht="15.75" x14ac:dyDescent="0.25">
      <c r="B17" s="13">
        <v>9</v>
      </c>
      <c r="C17" s="14" t="e">
        <f ca="1">LARGE(OFFSET(Feuil1!$B$3,0,MATCH(Feuil2!$B$4,Feuil1!10:10,0)-1,186,1),1)</f>
        <v>#N/A</v>
      </c>
      <c r="D17" t="e">
        <f ca="1">INDEX('[1]Suivis hebdomadaires arrêts'!A13:C123,MATCH(C17,'[1]Suivis hebdomadaires arrêts'!$C$5:$C$114,0),2)</f>
        <v>#N/A</v>
      </c>
    </row>
    <row r="18" spans="2:4" ht="15.75" x14ac:dyDescent="0.25">
      <c r="B18" s="13">
        <v>10</v>
      </c>
      <c r="C18" s="14" t="e">
        <f ca="1">LARGE(OFFSET(Feuil1!$B$3,0,MATCH(Feuil2!$B$4,Feuil1!11:11,0)-1,186,1),1)</f>
        <v>#N/A</v>
      </c>
      <c r="D18" t="e">
        <f ca="1">INDEX('[1]Suivis hebdomadaires arrêts'!A14:C124,MATCH(C18,'[1]Suivis hebdomadaires arrêts'!$C$5:$C$114,0),2)</f>
        <v>#N/A</v>
      </c>
    </row>
  </sheetData>
  <mergeCells count="3">
    <mergeCell ref="A1:B2"/>
    <mergeCell ref="C2:F4"/>
    <mergeCell ref="A5:B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Pasquier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Clep</dc:creator>
  <cp:lastModifiedBy>Cecile Clep</cp:lastModifiedBy>
  <dcterms:created xsi:type="dcterms:W3CDTF">2011-09-05T14:08:31Z</dcterms:created>
  <dcterms:modified xsi:type="dcterms:W3CDTF">2011-09-05T14:17:25Z</dcterms:modified>
</cp:coreProperties>
</file>