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55" tabRatio="214"/>
  </bookViews>
  <sheets>
    <sheet name="CAISSE" sheetId="2" r:id="rId1"/>
  </sheets>
  <calcPr calcId="145621"/>
</workbook>
</file>

<file path=xl/calcChain.xml><?xml version="1.0" encoding="utf-8"?>
<calcChain xmlns="http://schemas.openxmlformats.org/spreadsheetml/2006/main">
  <c r="S28" i="2" l="1"/>
  <c r="S21" i="2"/>
  <c r="N31" i="2"/>
  <c r="O31" i="2"/>
  <c r="P31" i="2"/>
  <c r="Q31" i="2"/>
  <c r="R31" i="2"/>
  <c r="M31" i="2"/>
  <c r="L31" i="2"/>
  <c r="K31" i="2"/>
  <c r="J31" i="2"/>
  <c r="I31" i="2"/>
  <c r="H31" i="2"/>
  <c r="G31" i="2"/>
  <c r="F31" i="2"/>
  <c r="E31" i="2"/>
  <c r="D31" i="2"/>
  <c r="C31" i="2"/>
  <c r="C32" i="2"/>
  <c r="D32" i="2"/>
  <c r="E32" i="2"/>
  <c r="S31" i="2" l="1"/>
  <c r="S27" i="2" l="1"/>
  <c r="S26" i="2"/>
  <c r="S25" i="2"/>
  <c r="S24" i="2"/>
  <c r="S23" i="2"/>
  <c r="S22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R29" i="2" l="1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S29" i="2" l="1"/>
</calcChain>
</file>

<file path=xl/sharedStrings.xml><?xml version="1.0" encoding="utf-8"?>
<sst xmlns="http://schemas.openxmlformats.org/spreadsheetml/2006/main" count="70" uniqueCount="51">
  <si>
    <t xml:space="preserve"> </t>
  </si>
  <si>
    <t>E</t>
  </si>
  <si>
    <t>chemise</t>
  </si>
  <si>
    <t>pantalon</t>
  </si>
  <si>
    <t>jupe</t>
  </si>
  <si>
    <t>robe</t>
  </si>
  <si>
    <t>tee-shirt</t>
  </si>
  <si>
    <t>gilet/veste</t>
  </si>
  <si>
    <t>manteau</t>
  </si>
  <si>
    <t>pull</t>
  </si>
  <si>
    <t>bijoux</t>
  </si>
  <si>
    <t>short</t>
  </si>
  <si>
    <t>anorak</t>
  </si>
  <si>
    <t>tenue ski</t>
  </si>
  <si>
    <t>maillot</t>
  </si>
  <si>
    <t>couverture</t>
  </si>
  <si>
    <t>linge de maison</t>
  </si>
  <si>
    <t>F</t>
  </si>
  <si>
    <t>H</t>
  </si>
  <si>
    <t>ensemble/costume</t>
  </si>
  <si>
    <t>N</t>
  </si>
  <si>
    <t>PRIX</t>
  </si>
  <si>
    <t>CLIENTS</t>
  </si>
  <si>
    <t>ARTICLES</t>
  </si>
  <si>
    <t>GENRE</t>
  </si>
  <si>
    <t>total achats</t>
  </si>
  <si>
    <t>TOTAL</t>
  </si>
  <si>
    <t>prix par genre</t>
  </si>
  <si>
    <t>prix par client</t>
  </si>
  <si>
    <t>f</t>
  </si>
  <si>
    <t>foulard</t>
  </si>
  <si>
    <t>gant/bonnet/écharpe</t>
  </si>
  <si>
    <t>sacs/maroquinerie</t>
  </si>
  <si>
    <t xml:space="preserve">ceinture </t>
  </si>
  <si>
    <t>étole/châle</t>
  </si>
  <si>
    <t xml:space="preserve"> articles par client</t>
  </si>
  <si>
    <t xml:space="preserve"> articles par genre</t>
  </si>
  <si>
    <t>total par client = en ligne 30 le nombre d'article et en ligne 32 le prix total payé</t>
  </si>
  <si>
    <t>moyennes = en ligne 30 nombre d'articles achetés par clients en ligne 32 prix panier moyen</t>
  </si>
  <si>
    <t>colonnes</t>
  </si>
  <si>
    <t xml:space="preserve">regoupement de colonnes </t>
  </si>
  <si>
    <t xml:space="preserve">correspondant à un </t>
  </si>
  <si>
    <t xml:space="preserve">seul </t>
  </si>
  <si>
    <t>client</t>
  </si>
  <si>
    <t>moyenne articles F :</t>
  </si>
  <si>
    <t>moyenne articles H :</t>
  </si>
  <si>
    <t>moyenne articles E :</t>
  </si>
  <si>
    <t>moyenne articles N :</t>
  </si>
  <si>
    <t xml:space="preserve">moyennes = en ligne 33 le nombre d'articles vendu par genre </t>
  </si>
  <si>
    <t>déguisements</t>
  </si>
  <si>
    <t xml:space="preserve">comment verrouiller  les cases avec calcul? fonction de protection et verrouillage introuvables sur cette version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</si>
</sst>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/mm/dd;@"/>
    <numFmt numFmtId="166" formatCode="#,##0.00\ &quot;€&quot;"/>
    <numFmt numFmtId="167" formatCode="#,##0.00\ _€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ECA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</fills>
  <borders count="7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mediumDashed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Dashed">
        <color auto="1"/>
      </right>
      <top style="medium">
        <color auto="1"/>
      </top>
      <bottom/>
      <diagonal/>
    </border>
    <border>
      <left style="mediumDashed">
        <color auto="1"/>
      </left>
      <right style="hair">
        <color auto="1"/>
      </right>
      <top/>
      <bottom/>
      <diagonal/>
    </border>
    <border>
      <left style="hair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 style="mediumDashed">
        <color auto="1"/>
      </right>
      <top style="thin">
        <color auto="1"/>
      </top>
      <bottom/>
      <diagonal/>
    </border>
    <border>
      <left style="mediumDashed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Dashed">
        <color auto="1"/>
      </right>
      <top style="thin">
        <color auto="1"/>
      </top>
      <bottom/>
      <diagonal/>
    </border>
    <border>
      <left style="mediumDashed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 style="mediumDashed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164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0" applyNumberFormat="1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2" fillId="0" borderId="0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right" vertical="center" wrapText="1"/>
    </xf>
    <xf numFmtId="166" fontId="0" fillId="0" borderId="31" xfId="0" applyNumberFormat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1" fontId="0" fillId="3" borderId="27" xfId="0" applyNumberFormat="1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40" xfId="0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wrapText="1"/>
    </xf>
    <xf numFmtId="0" fontId="0" fillId="3" borderId="45" xfId="0" applyFont="1" applyFill="1" applyBorder="1" applyAlignment="1">
      <alignment horizontal="center" vertical="center" wrapText="1"/>
    </xf>
    <xf numFmtId="0" fontId="0" fillId="3" borderId="46" xfId="0" applyFont="1" applyFill="1" applyBorder="1" applyAlignment="1">
      <alignment horizontal="center" vertical="center" wrapText="1"/>
    </xf>
    <xf numFmtId="0" fontId="0" fillId="3" borderId="38" xfId="0" applyFont="1" applyFill="1" applyBorder="1" applyAlignment="1">
      <alignment horizontal="center" vertical="center" wrapText="1"/>
    </xf>
    <xf numFmtId="1" fontId="0" fillId="3" borderId="22" xfId="0" applyNumberFormat="1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41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47" xfId="0" applyFont="1" applyFill="1" applyBorder="1" applyAlignment="1">
      <alignment horizontal="center" vertical="center" wrapText="1"/>
    </xf>
    <xf numFmtId="0" fontId="0" fillId="3" borderId="48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1" fontId="0" fillId="3" borderId="8" xfId="0" applyNumberFormat="1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4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49" xfId="0" applyFont="1" applyFill="1" applyBorder="1" applyAlignment="1">
      <alignment horizontal="center" vertical="center" wrapText="1"/>
    </xf>
    <xf numFmtId="0" fontId="0" fillId="3" borderId="50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1" fontId="0" fillId="3" borderId="12" xfId="0" applyNumberFormat="1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3" borderId="43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51" xfId="0" applyFont="1" applyFill="1" applyBorder="1" applyAlignment="1">
      <alignment horizontal="center" vertical="center" wrapText="1"/>
    </xf>
    <xf numFmtId="0" fontId="0" fillId="3" borderId="5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0" borderId="55" xfId="0" applyFont="1" applyBorder="1" applyAlignment="1">
      <alignment horizontal="center" vertical="center" wrapText="1"/>
    </xf>
    <xf numFmtId="1" fontId="2" fillId="0" borderId="56" xfId="0" applyNumberFormat="1" applyFont="1" applyBorder="1" applyAlignment="1">
      <alignment horizontal="center" vertical="center" wrapText="1"/>
    </xf>
    <xf numFmtId="1" fontId="2" fillId="0" borderId="56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horizontal="right" vertical="center" wrapText="1"/>
    </xf>
    <xf numFmtId="0" fontId="2" fillId="0" borderId="55" xfId="0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0" fillId="0" borderId="5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59" xfId="0" applyFont="1" applyBorder="1" applyAlignment="1">
      <alignment horizontal="center" vertical="center" wrapText="1"/>
    </xf>
    <xf numFmtId="0" fontId="0" fillId="0" borderId="6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" fontId="0" fillId="0" borderId="15" xfId="0" applyNumberFormat="1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0" borderId="63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67" fontId="3" fillId="0" borderId="33" xfId="0" applyNumberFormat="1" applyFont="1" applyBorder="1" applyAlignment="1">
      <alignment horizontal="center" vertical="center"/>
    </xf>
    <xf numFmtId="167" fontId="3" fillId="0" borderId="34" xfId="0" applyNumberFormat="1" applyFont="1" applyBorder="1" applyAlignment="1">
      <alignment horizontal="center" vertical="center"/>
    </xf>
    <xf numFmtId="167" fontId="3" fillId="4" borderId="35" xfId="0" applyNumberFormat="1" applyFont="1" applyFill="1" applyBorder="1" applyAlignment="1">
      <alignment horizontal="center" vertical="center"/>
    </xf>
    <xf numFmtId="167" fontId="3" fillId="0" borderId="44" xfId="0" applyNumberFormat="1" applyFont="1" applyBorder="1" applyAlignment="1">
      <alignment horizontal="center" vertical="center"/>
    </xf>
    <xf numFmtId="167" fontId="3" fillId="0" borderId="53" xfId="0" applyNumberFormat="1" applyFont="1" applyBorder="1" applyAlignment="1">
      <alignment horizontal="center" vertical="center"/>
    </xf>
    <xf numFmtId="167" fontId="3" fillId="4" borderId="54" xfId="0" applyNumberFormat="1" applyFont="1" applyFill="1" applyBorder="1" applyAlignment="1">
      <alignment horizontal="center" vertical="center"/>
    </xf>
    <xf numFmtId="167" fontId="3" fillId="4" borderId="44" xfId="0" applyNumberFormat="1" applyFont="1" applyFill="1" applyBorder="1" applyAlignment="1">
      <alignment horizontal="center" vertical="center"/>
    </xf>
    <xf numFmtId="167" fontId="3" fillId="4" borderId="39" xfId="0" applyNumberFormat="1" applyFont="1" applyFill="1" applyBorder="1" applyAlignment="1">
      <alignment horizontal="center" vertical="center"/>
    </xf>
    <xf numFmtId="167" fontId="0" fillId="0" borderId="15" xfId="0" applyNumberFormat="1" applyFont="1" applyBorder="1" applyAlignment="1">
      <alignment horizontal="center" vertical="center"/>
    </xf>
    <xf numFmtId="167" fontId="0" fillId="0" borderId="16" xfId="0" applyNumberFormat="1" applyFont="1" applyBorder="1" applyAlignment="1">
      <alignment horizontal="center" vertical="center"/>
    </xf>
    <xf numFmtId="167" fontId="0" fillId="0" borderId="17" xfId="0" applyNumberFormat="1" applyFont="1" applyBorder="1" applyAlignment="1">
      <alignment horizontal="center" vertical="center"/>
    </xf>
    <xf numFmtId="167" fontId="0" fillId="0" borderId="61" xfId="0" applyNumberFormat="1" applyFont="1" applyBorder="1" applyAlignment="1">
      <alignment horizontal="center" vertical="center"/>
    </xf>
    <xf numFmtId="167" fontId="0" fillId="0" borderId="62" xfId="0" applyNumberFormat="1" applyFont="1" applyBorder="1" applyAlignment="1">
      <alignment horizontal="center" vertical="center"/>
    </xf>
    <xf numFmtId="167" fontId="0" fillId="0" borderId="63" xfId="0" applyNumberFormat="1" applyFont="1" applyBorder="1" applyAlignment="1">
      <alignment horizontal="center" vertical="center"/>
    </xf>
    <xf numFmtId="167" fontId="3" fillId="0" borderId="33" xfId="0" applyNumberFormat="1" applyFont="1" applyBorder="1" applyAlignment="1">
      <alignment horizontal="center" vertical="center" wrapText="1"/>
    </xf>
    <xf numFmtId="167" fontId="3" fillId="0" borderId="34" xfId="0" applyNumberFormat="1" applyFont="1" applyBorder="1" applyAlignment="1">
      <alignment horizontal="center" vertical="center" wrapText="1"/>
    </xf>
    <xf numFmtId="167" fontId="3" fillId="4" borderId="35" xfId="0" applyNumberFormat="1" applyFont="1" applyFill="1" applyBorder="1" applyAlignment="1">
      <alignment horizontal="center" vertical="center" wrapText="1"/>
    </xf>
    <xf numFmtId="167" fontId="3" fillId="0" borderId="44" xfId="0" applyNumberFormat="1" applyFont="1" applyBorder="1" applyAlignment="1">
      <alignment horizontal="center" vertical="center" wrapText="1"/>
    </xf>
    <xf numFmtId="167" fontId="3" fillId="0" borderId="53" xfId="0" applyNumberFormat="1" applyFont="1" applyBorder="1" applyAlignment="1">
      <alignment horizontal="center" vertical="center" wrapText="1"/>
    </xf>
    <xf numFmtId="167" fontId="3" fillId="4" borderId="54" xfId="0" applyNumberFormat="1" applyFont="1" applyFill="1" applyBorder="1" applyAlignment="1">
      <alignment horizontal="center" vertical="center" wrapText="1"/>
    </xf>
    <xf numFmtId="167" fontId="3" fillId="4" borderId="44" xfId="0" applyNumberFormat="1" applyFont="1" applyFill="1" applyBorder="1" applyAlignment="1">
      <alignment horizontal="center" vertical="center" wrapText="1"/>
    </xf>
    <xf numFmtId="167" fontId="3" fillId="4" borderId="39" xfId="0" applyNumberFormat="1" applyFont="1" applyFill="1" applyBorder="1" applyAlignment="1">
      <alignment horizontal="center" vertical="center" wrapText="1"/>
    </xf>
    <xf numFmtId="0" fontId="0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2" fillId="6" borderId="0" xfId="0" applyFont="1" applyFill="1" applyAlignment="1">
      <alignment horizontal="left" vertical="center"/>
    </xf>
    <xf numFmtId="0" fontId="3" fillId="0" borderId="30" xfId="0" applyFont="1" applyBorder="1" applyAlignment="1">
      <alignment horizontal="center" vertical="center" wrapText="1"/>
    </xf>
    <xf numFmtId="167" fontId="0" fillId="5" borderId="36" xfId="0" applyNumberFormat="1" applyFont="1" applyFill="1" applyBorder="1" applyAlignment="1">
      <alignment horizontal="center" vertical="center" wrapText="1"/>
    </xf>
    <xf numFmtId="167" fontId="0" fillId="0" borderId="30" xfId="0" applyNumberFormat="1" applyFont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166" fontId="0" fillId="0" borderId="37" xfId="0" applyNumberFormat="1" applyFont="1" applyFill="1" applyBorder="1" applyAlignment="1">
      <alignment horizontal="center" vertical="center" wrapText="1"/>
    </xf>
    <xf numFmtId="166" fontId="3" fillId="0" borderId="70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67" fontId="3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7" fontId="3" fillId="6" borderId="6" xfId="0" applyNumberFormat="1" applyFont="1" applyFill="1" applyBorder="1" applyAlignment="1">
      <alignment horizontal="center" vertical="center"/>
    </xf>
    <xf numFmtId="167" fontId="3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5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5" xfId="0" applyFont="1" applyFill="1" applyBorder="1" applyAlignment="1">
      <alignment horizontal="left" wrapText="1"/>
    </xf>
  </cellXfs>
  <cellStyles count="1">
    <cellStyle name="Normal" xfId="0" builtinId="0"/>
  </cellStyles>
  <dxfs count="2">
    <dxf>
      <border>
        <left style="dashDot">
          <color rgb="FFFF0066"/>
        </left>
        <vertical/>
        <horizontal/>
      </border>
    </dxf>
    <dxf>
      <font>
        <color rgb="FFFF0000"/>
      </font>
    </dxf>
  </dxfs>
  <tableStyles count="0" defaultTableStyle="TableStyleMedium2" defaultPivotStyle="PivotStyleLight16"/>
  <colors>
    <mruColors>
      <color rgb="FFFF6600"/>
      <color rgb="FFFEECA8"/>
      <color rgb="FF080808"/>
      <color rgb="FF6666FF"/>
      <color rgb="FFFFFF66"/>
      <color rgb="FF00CC00"/>
      <color rgb="FFFEE68C"/>
      <color rgb="FF00AFB8"/>
      <color rgb="FFFF6699"/>
      <color rgb="FF00B7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7"/>
  <sheetViews>
    <sheetView tabSelected="1" topLeftCell="A5" workbookViewId="0">
      <selection sqref="A1:XFD1"/>
    </sheetView>
  </sheetViews>
  <sheetFormatPr baseColWidth="10" defaultColWidth="10.5703125" defaultRowHeight="15.75" customHeight="1" x14ac:dyDescent="0.25"/>
  <cols>
    <col min="1" max="1" width="10.5703125" style="6"/>
    <col min="2" max="2" width="20.7109375" style="3" customWidth="1"/>
    <col min="3" max="3" width="7.42578125" style="10" customWidth="1"/>
    <col min="4" max="18" width="7.42578125" style="7" customWidth="1"/>
    <col min="19" max="19" width="7.42578125" style="4" customWidth="1"/>
    <col min="20" max="32" width="3" style="3" customWidth="1"/>
    <col min="33" max="16384" width="10.5703125" style="3"/>
  </cols>
  <sheetData>
    <row r="1" spans="1:19" s="2" customFormat="1" ht="15.75" customHeight="1" x14ac:dyDescent="0.25">
      <c r="A1" s="5"/>
      <c r="B1" s="12"/>
      <c r="C1" s="13"/>
      <c r="D1" s="1"/>
      <c r="E1" s="9"/>
      <c r="I1" s="9"/>
      <c r="L1" s="9"/>
      <c r="S1" s="9"/>
    </row>
    <row r="2" spans="1:19" s="2" customFormat="1" ht="15.75" customHeight="1" x14ac:dyDescent="0.25">
      <c r="A2" s="5"/>
      <c r="B2" s="9"/>
      <c r="C2" s="8"/>
      <c r="D2" s="1"/>
      <c r="E2" s="9"/>
      <c r="I2" s="9"/>
      <c r="L2" s="9"/>
      <c r="S2" s="9"/>
    </row>
    <row r="3" spans="1:19" ht="15.75" customHeight="1" thickBot="1" x14ac:dyDescent="0.3">
      <c r="A3" s="18"/>
      <c r="B3" s="17"/>
      <c r="C3" s="19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20"/>
    </row>
    <row r="4" spans="1:19" ht="9.75" customHeight="1" x14ac:dyDescent="0.25">
      <c r="A4" s="24" t="s">
        <v>21</v>
      </c>
      <c r="B4" s="25" t="s">
        <v>22</v>
      </c>
      <c r="C4" s="30">
        <v>1</v>
      </c>
      <c r="D4" s="31">
        <v>1</v>
      </c>
      <c r="E4" s="32">
        <v>1</v>
      </c>
      <c r="F4" s="33">
        <v>2</v>
      </c>
      <c r="G4" s="34">
        <v>3</v>
      </c>
      <c r="H4" s="32">
        <v>3</v>
      </c>
      <c r="I4" s="35">
        <v>4</v>
      </c>
      <c r="J4" s="31">
        <v>4</v>
      </c>
      <c r="K4" s="36">
        <v>4</v>
      </c>
      <c r="L4" s="34">
        <v>5</v>
      </c>
      <c r="M4" s="32">
        <v>5</v>
      </c>
      <c r="N4" s="35">
        <v>6</v>
      </c>
      <c r="O4" s="31">
        <v>6</v>
      </c>
      <c r="P4" s="36">
        <v>6</v>
      </c>
      <c r="Q4" s="33">
        <v>7</v>
      </c>
      <c r="R4" s="37">
        <v>8</v>
      </c>
      <c r="S4" s="21" t="s">
        <v>26</v>
      </c>
    </row>
    <row r="5" spans="1:19" ht="9.75" customHeight="1" x14ac:dyDescent="0.25">
      <c r="A5" s="26"/>
      <c r="B5" s="27" t="s">
        <v>24</v>
      </c>
      <c r="C5" s="38" t="s">
        <v>17</v>
      </c>
      <c r="D5" s="39" t="s">
        <v>1</v>
      </c>
      <c r="E5" s="40" t="s">
        <v>20</v>
      </c>
      <c r="F5" s="41" t="s">
        <v>18</v>
      </c>
      <c r="G5" s="42" t="s">
        <v>17</v>
      </c>
      <c r="H5" s="40" t="s">
        <v>20</v>
      </c>
      <c r="I5" s="43" t="s">
        <v>17</v>
      </c>
      <c r="J5" s="39" t="s">
        <v>18</v>
      </c>
      <c r="K5" s="44" t="s">
        <v>1</v>
      </c>
      <c r="L5" s="42" t="s">
        <v>17</v>
      </c>
      <c r="M5" s="40" t="s">
        <v>18</v>
      </c>
      <c r="N5" s="43" t="s">
        <v>1</v>
      </c>
      <c r="O5" s="39" t="s">
        <v>17</v>
      </c>
      <c r="P5" s="44" t="s">
        <v>20</v>
      </c>
      <c r="Q5" s="41" t="s">
        <v>1</v>
      </c>
      <c r="R5" s="45" t="s">
        <v>29</v>
      </c>
      <c r="S5" s="22"/>
    </row>
    <row r="6" spans="1:19" ht="11.25" customHeight="1" x14ac:dyDescent="0.25">
      <c r="A6" s="26"/>
      <c r="B6" s="134" t="s">
        <v>23</v>
      </c>
      <c r="C6" s="46"/>
      <c r="D6" s="47"/>
      <c r="E6" s="48"/>
      <c r="F6" s="49"/>
      <c r="G6" s="50"/>
      <c r="H6" s="48"/>
      <c r="I6" s="51"/>
      <c r="J6" s="47"/>
      <c r="K6" s="52"/>
      <c r="L6" s="50"/>
      <c r="M6" s="48"/>
      <c r="N6" s="51"/>
      <c r="O6" s="47"/>
      <c r="P6" s="52"/>
      <c r="Q6" s="49"/>
      <c r="R6" s="53"/>
      <c r="S6" s="22"/>
    </row>
    <row r="7" spans="1:19" ht="10.5" customHeight="1" x14ac:dyDescent="0.25">
      <c r="A7" s="28">
        <v>7</v>
      </c>
      <c r="B7" s="29" t="s">
        <v>19</v>
      </c>
      <c r="C7" s="54"/>
      <c r="D7" s="55"/>
      <c r="E7" s="56"/>
      <c r="F7" s="57"/>
      <c r="G7" s="58"/>
      <c r="H7" s="56"/>
      <c r="I7" s="59"/>
      <c r="J7" s="55"/>
      <c r="K7" s="60"/>
      <c r="L7" s="58"/>
      <c r="M7" s="56">
        <v>1</v>
      </c>
      <c r="N7" s="59"/>
      <c r="O7" s="55"/>
      <c r="P7" s="60"/>
      <c r="Q7" s="57">
        <v>1</v>
      </c>
      <c r="R7" s="61"/>
      <c r="S7" s="23">
        <f t="shared" ref="S7:S15" si="0">SUM(C7:R7)</f>
        <v>2</v>
      </c>
    </row>
    <row r="8" spans="1:19" ht="10.5" customHeight="1" x14ac:dyDescent="0.25">
      <c r="A8" s="28">
        <v>4</v>
      </c>
      <c r="B8" s="29" t="s">
        <v>3</v>
      </c>
      <c r="C8" s="54"/>
      <c r="D8" s="55"/>
      <c r="E8" s="56"/>
      <c r="F8" s="57">
        <v>3</v>
      </c>
      <c r="G8" s="58"/>
      <c r="H8" s="56"/>
      <c r="I8" s="59" t="s">
        <v>0</v>
      </c>
      <c r="J8" s="55"/>
      <c r="K8" s="60"/>
      <c r="L8" s="58"/>
      <c r="M8" s="56"/>
      <c r="N8" s="59"/>
      <c r="O8" s="55"/>
      <c r="P8" s="60"/>
      <c r="Q8" s="57"/>
      <c r="R8" s="61"/>
      <c r="S8" s="23">
        <f t="shared" si="0"/>
        <v>3</v>
      </c>
    </row>
    <row r="9" spans="1:19" ht="10.5" customHeight="1" x14ac:dyDescent="0.25">
      <c r="A9" s="28">
        <v>2</v>
      </c>
      <c r="B9" s="29" t="s">
        <v>11</v>
      </c>
      <c r="C9" s="54"/>
      <c r="D9" s="55">
        <v>3</v>
      </c>
      <c r="E9" s="56"/>
      <c r="F9" s="57"/>
      <c r="G9" s="58"/>
      <c r="H9" s="56"/>
      <c r="I9" s="59"/>
      <c r="J9" s="55">
        <v>2</v>
      </c>
      <c r="K9" s="60">
        <v>2</v>
      </c>
      <c r="L9" s="58"/>
      <c r="M9" s="56"/>
      <c r="N9" s="59"/>
      <c r="O9" s="55"/>
      <c r="P9" s="60">
        <v>2</v>
      </c>
      <c r="Q9" s="57"/>
      <c r="R9" s="61">
        <v>2</v>
      </c>
      <c r="S9" s="23">
        <f t="shared" si="0"/>
        <v>11</v>
      </c>
    </row>
    <row r="10" spans="1:19" ht="10.5" customHeight="1" x14ac:dyDescent="0.25">
      <c r="A10" s="28">
        <v>3</v>
      </c>
      <c r="B10" s="29" t="s">
        <v>4</v>
      </c>
      <c r="C10" s="54">
        <v>1</v>
      </c>
      <c r="D10" s="55"/>
      <c r="E10" s="56"/>
      <c r="F10" s="57"/>
      <c r="G10" s="58"/>
      <c r="H10" s="56"/>
      <c r="I10" s="59">
        <v>2</v>
      </c>
      <c r="J10" s="55"/>
      <c r="K10" s="60"/>
      <c r="L10" s="58"/>
      <c r="M10" s="56"/>
      <c r="N10" s="59">
        <v>2</v>
      </c>
      <c r="O10" s="55"/>
      <c r="P10" s="60"/>
      <c r="Q10" s="57"/>
      <c r="R10" s="61"/>
      <c r="S10" s="23">
        <f t="shared" si="0"/>
        <v>5</v>
      </c>
    </row>
    <row r="11" spans="1:19" ht="10.5" customHeight="1" x14ac:dyDescent="0.25">
      <c r="A11" s="28">
        <v>4</v>
      </c>
      <c r="B11" s="29" t="s">
        <v>5</v>
      </c>
      <c r="C11" s="54"/>
      <c r="D11" s="55"/>
      <c r="E11" s="56"/>
      <c r="F11" s="57"/>
      <c r="G11" s="58" t="s">
        <v>0</v>
      </c>
      <c r="H11" s="56"/>
      <c r="I11" s="59">
        <v>1</v>
      </c>
      <c r="J11" s="55"/>
      <c r="K11" s="60"/>
      <c r="L11" s="58"/>
      <c r="M11" s="56"/>
      <c r="N11" s="59"/>
      <c r="O11" s="55"/>
      <c r="P11" s="60"/>
      <c r="Q11" s="57"/>
      <c r="R11" s="61"/>
      <c r="S11" s="23">
        <f t="shared" si="0"/>
        <v>1</v>
      </c>
    </row>
    <row r="12" spans="1:19" ht="10.5" customHeight="1" x14ac:dyDescent="0.25">
      <c r="A12" s="28">
        <v>3</v>
      </c>
      <c r="B12" s="29" t="s">
        <v>2</v>
      </c>
      <c r="C12" s="54">
        <v>1</v>
      </c>
      <c r="D12" s="55"/>
      <c r="E12" s="56"/>
      <c r="F12" s="57">
        <v>3</v>
      </c>
      <c r="G12" s="58"/>
      <c r="H12" s="56"/>
      <c r="I12" s="59">
        <v>3</v>
      </c>
      <c r="J12" s="55"/>
      <c r="K12" s="60"/>
      <c r="L12" s="58"/>
      <c r="M12" s="56">
        <v>1</v>
      </c>
      <c r="N12" s="59">
        <v>3</v>
      </c>
      <c r="O12" s="55"/>
      <c r="P12" s="60"/>
      <c r="Q12" s="57"/>
      <c r="R12" s="61"/>
      <c r="S12" s="23">
        <f t="shared" si="0"/>
        <v>11</v>
      </c>
    </row>
    <row r="13" spans="1:19" ht="10.5" customHeight="1" x14ac:dyDescent="0.25">
      <c r="A13" s="28">
        <v>2</v>
      </c>
      <c r="B13" s="29" t="s">
        <v>6</v>
      </c>
      <c r="C13" s="54">
        <v>2</v>
      </c>
      <c r="D13" s="55">
        <v>3</v>
      </c>
      <c r="E13" s="56"/>
      <c r="F13" s="57"/>
      <c r="G13" s="58"/>
      <c r="H13" s="56"/>
      <c r="I13" s="59"/>
      <c r="J13" s="55">
        <v>2</v>
      </c>
      <c r="K13" s="60">
        <v>4</v>
      </c>
      <c r="L13" s="58"/>
      <c r="M13" s="56"/>
      <c r="N13" s="59"/>
      <c r="O13" s="55"/>
      <c r="P13" s="60"/>
      <c r="Q13" s="57">
        <v>5</v>
      </c>
      <c r="R13" s="61">
        <v>2</v>
      </c>
      <c r="S13" s="23">
        <f t="shared" si="0"/>
        <v>18</v>
      </c>
    </row>
    <row r="14" spans="1:19" ht="10.5" customHeight="1" x14ac:dyDescent="0.25">
      <c r="A14" s="28">
        <v>4</v>
      </c>
      <c r="B14" s="29" t="s">
        <v>9</v>
      </c>
      <c r="C14" s="54"/>
      <c r="D14" s="55"/>
      <c r="E14" s="56"/>
      <c r="F14" s="57"/>
      <c r="G14" s="58"/>
      <c r="H14" s="56"/>
      <c r="I14" s="59"/>
      <c r="J14" s="55"/>
      <c r="K14" s="60"/>
      <c r="L14" s="58"/>
      <c r="M14" s="56"/>
      <c r="N14" s="59"/>
      <c r="O14" s="55"/>
      <c r="P14" s="60"/>
      <c r="Q14" s="57"/>
      <c r="R14" s="61"/>
      <c r="S14" s="23">
        <f t="shared" si="0"/>
        <v>0</v>
      </c>
    </row>
    <row r="15" spans="1:19" ht="10.5" customHeight="1" x14ac:dyDescent="0.25">
      <c r="A15" s="28">
        <v>4</v>
      </c>
      <c r="B15" s="29" t="s">
        <v>7</v>
      </c>
      <c r="C15" s="54"/>
      <c r="D15" s="55"/>
      <c r="E15" s="56"/>
      <c r="F15" s="57">
        <v>1</v>
      </c>
      <c r="G15" s="58"/>
      <c r="H15" s="56"/>
      <c r="I15" s="59"/>
      <c r="J15" s="55"/>
      <c r="K15" s="60"/>
      <c r="L15" s="58"/>
      <c r="M15" s="56"/>
      <c r="N15" s="59"/>
      <c r="O15" s="55"/>
      <c r="P15" s="60"/>
      <c r="Q15" s="57"/>
      <c r="R15" s="61"/>
      <c r="S15" s="23">
        <f t="shared" si="0"/>
        <v>1</v>
      </c>
    </row>
    <row r="16" spans="1:19" ht="10.5" customHeight="1" x14ac:dyDescent="0.25">
      <c r="A16" s="28">
        <v>6</v>
      </c>
      <c r="B16" s="29" t="s">
        <v>8</v>
      </c>
      <c r="C16" s="54"/>
      <c r="D16" s="55"/>
      <c r="E16" s="56"/>
      <c r="F16" s="57"/>
      <c r="G16" s="58"/>
      <c r="H16" s="56"/>
      <c r="I16" s="59"/>
      <c r="J16" s="55"/>
      <c r="K16" s="60"/>
      <c r="L16" s="58"/>
      <c r="M16" s="56"/>
      <c r="N16" s="59"/>
      <c r="O16" s="55"/>
      <c r="P16" s="60"/>
      <c r="Q16" s="57"/>
      <c r="R16" s="61"/>
      <c r="S16" s="23">
        <f t="shared" ref="S16:S28" si="1">SUM(C16:R16)</f>
        <v>0</v>
      </c>
    </row>
    <row r="17" spans="1:20" ht="10.5" customHeight="1" x14ac:dyDescent="0.25">
      <c r="A17" s="28">
        <v>6</v>
      </c>
      <c r="B17" s="29" t="s">
        <v>12</v>
      </c>
      <c r="C17" s="54"/>
      <c r="D17" s="55"/>
      <c r="E17" s="56"/>
      <c r="F17" s="57"/>
      <c r="G17" s="58"/>
      <c r="H17" s="56"/>
      <c r="I17" s="59"/>
      <c r="J17" s="55">
        <v>1</v>
      </c>
      <c r="K17" s="60"/>
      <c r="L17" s="58"/>
      <c r="M17" s="56"/>
      <c r="N17" s="59"/>
      <c r="O17" s="55"/>
      <c r="P17" s="60"/>
      <c r="Q17" s="57"/>
      <c r="R17" s="61"/>
      <c r="S17" s="23">
        <f t="shared" si="1"/>
        <v>1</v>
      </c>
    </row>
    <row r="18" spans="1:20" ht="10.5" customHeight="1" x14ac:dyDescent="0.25">
      <c r="A18" s="28">
        <v>7</v>
      </c>
      <c r="B18" s="29" t="s">
        <v>13</v>
      </c>
      <c r="C18" s="54"/>
      <c r="D18" s="55"/>
      <c r="E18" s="56"/>
      <c r="F18" s="57"/>
      <c r="G18" s="58"/>
      <c r="H18" s="56"/>
      <c r="I18" s="59"/>
      <c r="J18" s="55"/>
      <c r="K18" s="60"/>
      <c r="L18" s="58"/>
      <c r="M18" s="56"/>
      <c r="N18" s="59"/>
      <c r="O18" s="55"/>
      <c r="P18" s="60"/>
      <c r="Q18" s="57"/>
      <c r="R18" s="61"/>
      <c r="S18" s="23">
        <f t="shared" si="1"/>
        <v>0</v>
      </c>
    </row>
    <row r="19" spans="1:20" ht="10.5" customHeight="1" x14ac:dyDescent="0.25">
      <c r="A19" s="28">
        <v>1</v>
      </c>
      <c r="B19" s="29" t="s">
        <v>14</v>
      </c>
      <c r="C19" s="54"/>
      <c r="D19" s="55"/>
      <c r="E19" s="56"/>
      <c r="F19" s="57"/>
      <c r="G19" s="58"/>
      <c r="H19" s="56"/>
      <c r="I19" s="59"/>
      <c r="J19" s="55"/>
      <c r="K19" s="60"/>
      <c r="L19" s="58"/>
      <c r="M19" s="56"/>
      <c r="N19" s="59">
        <v>1</v>
      </c>
      <c r="O19" s="55"/>
      <c r="P19" s="60"/>
      <c r="Q19" s="57"/>
      <c r="R19" s="61">
        <v>1</v>
      </c>
      <c r="S19" s="23">
        <f t="shared" si="1"/>
        <v>2</v>
      </c>
    </row>
    <row r="20" spans="1:20" ht="10.5" customHeight="1" x14ac:dyDescent="0.25">
      <c r="A20" s="28">
        <v>1</v>
      </c>
      <c r="B20" s="29" t="s">
        <v>30</v>
      </c>
      <c r="C20" s="54"/>
      <c r="D20" s="55"/>
      <c r="E20" s="56"/>
      <c r="F20" s="57"/>
      <c r="G20" s="58">
        <v>1</v>
      </c>
      <c r="H20" s="56"/>
      <c r="I20" s="59"/>
      <c r="J20" s="55"/>
      <c r="K20" s="60"/>
      <c r="L20" s="58"/>
      <c r="M20" s="56"/>
      <c r="N20" s="59"/>
      <c r="O20" s="55"/>
      <c r="P20" s="60"/>
      <c r="Q20" s="57"/>
      <c r="R20" s="61">
        <v>1</v>
      </c>
      <c r="S20" s="23">
        <f t="shared" si="1"/>
        <v>2</v>
      </c>
      <c r="T20" s="3" t="s">
        <v>0</v>
      </c>
    </row>
    <row r="21" spans="1:20" s="7" customFormat="1" ht="10.5" customHeight="1" x14ac:dyDescent="0.25">
      <c r="A21" s="28">
        <v>2</v>
      </c>
      <c r="B21" s="29" t="s">
        <v>34</v>
      </c>
      <c r="C21" s="54"/>
      <c r="D21" s="55"/>
      <c r="E21" s="56"/>
      <c r="F21" s="57"/>
      <c r="G21" s="58" t="s">
        <v>0</v>
      </c>
      <c r="H21" s="56"/>
      <c r="I21" s="59"/>
      <c r="J21" s="55"/>
      <c r="K21" s="60"/>
      <c r="L21" s="58">
        <v>1</v>
      </c>
      <c r="M21" s="56"/>
      <c r="N21" s="59"/>
      <c r="O21" s="55"/>
      <c r="P21" s="60"/>
      <c r="Q21" s="57"/>
      <c r="R21" s="61"/>
      <c r="S21" s="23">
        <f t="shared" si="1"/>
        <v>1</v>
      </c>
    </row>
    <row r="22" spans="1:20" ht="10.5" customHeight="1" x14ac:dyDescent="0.25">
      <c r="A22" s="28">
        <v>2</v>
      </c>
      <c r="B22" s="29" t="s">
        <v>31</v>
      </c>
      <c r="C22" s="54"/>
      <c r="D22" s="55"/>
      <c r="E22" s="56"/>
      <c r="F22" s="57"/>
      <c r="G22" s="58"/>
      <c r="H22" s="56"/>
      <c r="I22" s="59"/>
      <c r="J22" s="55"/>
      <c r="K22" s="60"/>
      <c r="L22" s="58"/>
      <c r="M22" s="56"/>
      <c r="N22" s="59"/>
      <c r="O22" s="55"/>
      <c r="P22" s="60"/>
      <c r="Q22" s="57">
        <v>8</v>
      </c>
      <c r="R22" s="61"/>
      <c r="S22" s="23">
        <f t="shared" si="1"/>
        <v>8</v>
      </c>
    </row>
    <row r="23" spans="1:20" ht="10.5" customHeight="1" x14ac:dyDescent="0.25">
      <c r="A23" s="28">
        <v>2</v>
      </c>
      <c r="B23" s="29" t="s">
        <v>33</v>
      </c>
      <c r="C23" s="54"/>
      <c r="D23" s="55"/>
      <c r="E23" s="56">
        <v>2</v>
      </c>
      <c r="F23" s="57"/>
      <c r="G23" s="58"/>
      <c r="H23" s="56">
        <v>1</v>
      </c>
      <c r="I23" s="59"/>
      <c r="J23" s="55">
        <v>1</v>
      </c>
      <c r="K23" s="60"/>
      <c r="L23" s="58" t="s">
        <v>0</v>
      </c>
      <c r="M23" s="56">
        <v>1</v>
      </c>
      <c r="N23" s="59"/>
      <c r="O23" s="55"/>
      <c r="P23" s="60"/>
      <c r="Q23" s="57"/>
      <c r="R23" s="61"/>
      <c r="S23" s="23">
        <f t="shared" si="1"/>
        <v>5</v>
      </c>
    </row>
    <row r="24" spans="1:20" ht="10.5" customHeight="1" x14ac:dyDescent="0.25">
      <c r="A24" s="28">
        <v>3</v>
      </c>
      <c r="B24" s="29" t="s">
        <v>32</v>
      </c>
      <c r="C24" s="54"/>
      <c r="D24" s="55"/>
      <c r="E24" s="56"/>
      <c r="F24" s="57"/>
      <c r="G24" s="58"/>
      <c r="H24" s="56">
        <v>1</v>
      </c>
      <c r="I24" s="59"/>
      <c r="J24" s="55"/>
      <c r="K24" s="60"/>
      <c r="L24" s="58">
        <v>1</v>
      </c>
      <c r="M24" s="56"/>
      <c r="N24" s="59"/>
      <c r="O24" s="55">
        <v>1</v>
      </c>
      <c r="P24" s="60"/>
      <c r="Q24" s="57"/>
      <c r="R24" s="61"/>
      <c r="S24" s="23">
        <f t="shared" si="1"/>
        <v>3</v>
      </c>
    </row>
    <row r="25" spans="1:20" ht="10.5" customHeight="1" x14ac:dyDescent="0.25">
      <c r="A25" s="28">
        <v>2</v>
      </c>
      <c r="B25" s="29" t="s">
        <v>10</v>
      </c>
      <c r="C25" s="54"/>
      <c r="D25" s="55"/>
      <c r="E25" s="56"/>
      <c r="F25" s="57"/>
      <c r="G25" s="58"/>
      <c r="H25" s="56"/>
      <c r="I25" s="59"/>
      <c r="J25" s="55"/>
      <c r="K25" s="60"/>
      <c r="L25" s="58">
        <v>1</v>
      </c>
      <c r="M25" s="56"/>
      <c r="N25" s="59" t="s">
        <v>0</v>
      </c>
      <c r="O25" s="55"/>
      <c r="P25" s="60"/>
      <c r="Q25" s="57"/>
      <c r="R25" s="61"/>
      <c r="S25" s="23">
        <f t="shared" si="1"/>
        <v>1</v>
      </c>
    </row>
    <row r="26" spans="1:20" ht="10.5" customHeight="1" x14ac:dyDescent="0.25">
      <c r="A26" s="28">
        <v>4</v>
      </c>
      <c r="B26" s="29" t="s">
        <v>15</v>
      </c>
      <c r="C26" s="54"/>
      <c r="D26" s="55"/>
      <c r="E26" s="56" t="s">
        <v>0</v>
      </c>
      <c r="F26" s="57"/>
      <c r="G26" s="58"/>
      <c r="H26" s="56" t="s">
        <v>0</v>
      </c>
      <c r="I26" s="59"/>
      <c r="J26" s="55"/>
      <c r="K26" s="60"/>
      <c r="L26" s="58"/>
      <c r="M26" s="56"/>
      <c r="N26" s="59"/>
      <c r="O26" s="55"/>
      <c r="P26" s="60"/>
      <c r="Q26" s="57"/>
      <c r="R26" s="61" t="s">
        <v>0</v>
      </c>
      <c r="S26" s="23">
        <f t="shared" si="1"/>
        <v>0</v>
      </c>
    </row>
    <row r="27" spans="1:20" ht="10.5" customHeight="1" x14ac:dyDescent="0.25">
      <c r="A27" s="28">
        <v>2</v>
      </c>
      <c r="B27" s="29" t="s">
        <v>16</v>
      </c>
      <c r="C27" s="54"/>
      <c r="D27" s="55"/>
      <c r="E27" s="56">
        <v>1</v>
      </c>
      <c r="F27" s="57"/>
      <c r="G27" s="58"/>
      <c r="H27" s="56"/>
      <c r="I27" s="59"/>
      <c r="J27" s="55"/>
      <c r="K27" s="60"/>
      <c r="L27" s="58"/>
      <c r="M27" s="56"/>
      <c r="N27" s="59"/>
      <c r="O27" s="55"/>
      <c r="P27" s="60"/>
      <c r="Q27" s="57"/>
      <c r="R27" s="61"/>
      <c r="S27" s="23">
        <f t="shared" si="1"/>
        <v>1</v>
      </c>
    </row>
    <row r="28" spans="1:20" ht="10.5" customHeight="1" thickBot="1" x14ac:dyDescent="0.3">
      <c r="A28" s="119">
        <v>3</v>
      </c>
      <c r="B28" s="71" t="s">
        <v>49</v>
      </c>
      <c r="C28" s="16"/>
      <c r="D28" s="14"/>
      <c r="E28" s="15"/>
      <c r="F28" s="72"/>
      <c r="G28" s="73"/>
      <c r="H28" s="15"/>
      <c r="I28" s="74"/>
      <c r="J28" s="14"/>
      <c r="K28" s="75"/>
      <c r="L28" s="73"/>
      <c r="M28" s="15"/>
      <c r="N28" s="74"/>
      <c r="O28" s="14"/>
      <c r="P28" s="75"/>
      <c r="Q28" s="72"/>
      <c r="R28" s="76"/>
      <c r="S28" s="23">
        <f t="shared" si="1"/>
        <v>0</v>
      </c>
    </row>
    <row r="29" spans="1:20" ht="12" customHeight="1" x14ac:dyDescent="0.25">
      <c r="A29" s="120" t="s">
        <v>25</v>
      </c>
      <c r="B29" s="107" t="s">
        <v>36</v>
      </c>
      <c r="C29" s="77">
        <f t="shared" ref="C29:H29" si="2">SUM(C7:C28)</f>
        <v>4</v>
      </c>
      <c r="D29" s="78">
        <f t="shared" si="2"/>
        <v>6</v>
      </c>
      <c r="E29" s="79">
        <f t="shared" si="2"/>
        <v>3</v>
      </c>
      <c r="F29" s="80">
        <f t="shared" si="2"/>
        <v>7</v>
      </c>
      <c r="G29" s="81">
        <f t="shared" si="2"/>
        <v>1</v>
      </c>
      <c r="H29" s="79">
        <f t="shared" si="2"/>
        <v>2</v>
      </c>
      <c r="I29" s="82">
        <f t="shared" ref="I29:R29" si="3">SUM(I7:I28)</f>
        <v>6</v>
      </c>
      <c r="J29" s="78">
        <f t="shared" si="3"/>
        <v>6</v>
      </c>
      <c r="K29" s="83">
        <f t="shared" si="3"/>
        <v>6</v>
      </c>
      <c r="L29" s="81">
        <f t="shared" si="3"/>
        <v>3</v>
      </c>
      <c r="M29" s="79">
        <f t="shared" si="3"/>
        <v>3</v>
      </c>
      <c r="N29" s="82">
        <f t="shared" si="3"/>
        <v>6</v>
      </c>
      <c r="O29" s="78">
        <f t="shared" si="3"/>
        <v>1</v>
      </c>
      <c r="P29" s="83">
        <f t="shared" si="3"/>
        <v>2</v>
      </c>
      <c r="Q29" s="80">
        <f t="shared" si="3"/>
        <v>14</v>
      </c>
      <c r="R29" s="84">
        <f t="shared" si="3"/>
        <v>6</v>
      </c>
      <c r="S29" s="113">
        <f>SUM(C29:R29)</f>
        <v>76</v>
      </c>
    </row>
    <row r="30" spans="1:20" ht="12" customHeight="1" thickBot="1" x14ac:dyDescent="0.3">
      <c r="A30" s="109"/>
      <c r="B30" s="108" t="s">
        <v>35</v>
      </c>
      <c r="C30" s="85"/>
      <c r="D30" s="86"/>
      <c r="E30" s="87"/>
      <c r="F30" s="88"/>
      <c r="G30" s="85"/>
      <c r="H30" s="87"/>
      <c r="I30" s="89"/>
      <c r="J30" s="86"/>
      <c r="K30" s="90"/>
      <c r="L30" s="85"/>
      <c r="M30" s="87"/>
      <c r="N30" s="89"/>
      <c r="O30" s="86"/>
      <c r="P30" s="90"/>
      <c r="Q30" s="91"/>
      <c r="R30" s="92"/>
      <c r="S30" s="114"/>
    </row>
    <row r="31" spans="1:20" ht="12" customHeight="1" x14ac:dyDescent="0.25">
      <c r="A31" s="109"/>
      <c r="B31" s="107" t="s">
        <v>27</v>
      </c>
      <c r="C31" s="93">
        <f>SUMPRODUCT($A$7:$A$28,C7:C28)</f>
        <v>10</v>
      </c>
      <c r="D31" s="94">
        <f>SUMPRODUCT($A$7:$A$28,D7:D28)</f>
        <v>12</v>
      </c>
      <c r="E31" s="95">
        <f>SUMPRODUCT($A$7:$A$28,E7:E28)</f>
        <v>6</v>
      </c>
      <c r="F31" s="96">
        <f>SUMPRODUCT($A$7:$A$28,F7:F28)</f>
        <v>25</v>
      </c>
      <c r="G31" s="93">
        <f>SUMPRODUCT($A$7:$A$28,G7:G28)</f>
        <v>1</v>
      </c>
      <c r="H31" s="95">
        <f>SUMPRODUCT($A$7:$A$28,H7:H28)</f>
        <v>5</v>
      </c>
      <c r="I31" s="97">
        <f>SUMPRODUCT($A$7:$A$28,I7:I28)</f>
        <v>19</v>
      </c>
      <c r="J31" s="94">
        <f>SUMPRODUCT($A$7:$A$28,J7:J28)</f>
        <v>16</v>
      </c>
      <c r="K31" s="98">
        <f>SUMPRODUCT($A$7:$A$28,K7:K28)</f>
        <v>12</v>
      </c>
      <c r="L31" s="93">
        <f>SUMPRODUCT($A$7:$A$28,L7:L28)</f>
        <v>7</v>
      </c>
      <c r="M31" s="95">
        <f>SUMPRODUCT($A$7:$A$28,M7:M28)</f>
        <v>12</v>
      </c>
      <c r="N31" s="97">
        <f>SUMPRODUCT($A$7:$A$28,N7:N28)</f>
        <v>16</v>
      </c>
      <c r="O31" s="94">
        <f>SUMPRODUCT($A$7:$A$28,O7:O28)</f>
        <v>3</v>
      </c>
      <c r="P31" s="98">
        <f>SUMPRODUCT($A$7:$A$28,P7:P28)</f>
        <v>4</v>
      </c>
      <c r="Q31" s="96">
        <f>SUMPRODUCT($A$7:$A$28,Q7:Q28)</f>
        <v>33</v>
      </c>
      <c r="R31" s="93">
        <f>SUMPRODUCT($A$7:$A$28,R7:R28)</f>
        <v>10</v>
      </c>
      <c r="S31" s="115">
        <f>SUM(C31:R31)</f>
        <v>191</v>
      </c>
    </row>
    <row r="32" spans="1:20" ht="12" customHeight="1" thickBot="1" x14ac:dyDescent="0.3">
      <c r="A32" s="110"/>
      <c r="B32" s="108" t="s">
        <v>28</v>
      </c>
      <c r="C32" s="99" t="str">
        <f>IF(C$4=D$4,"",SUMPRODUCT(($C$4:$R$4=C$4)*$C$28:$R$28))</f>
        <v/>
      </c>
      <c r="D32" s="100" t="str">
        <f>IF(D$4=E$4,"",SUMPRODUCT(($C$4:$R$4=D$4)*$C$28:$R$28))</f>
        <v/>
      </c>
      <c r="E32" s="101">
        <f>IF(E$4=F$4,"",SUMPRODUCT(($C$4:$R$4=E$4)*$C$28:$R$28))</f>
        <v>0</v>
      </c>
      <c r="F32" s="102"/>
      <c r="G32" s="99"/>
      <c r="H32" s="101"/>
      <c r="I32" s="103"/>
      <c r="J32" s="100"/>
      <c r="K32" s="104"/>
      <c r="L32" s="99"/>
      <c r="M32" s="101"/>
      <c r="N32" s="103"/>
      <c r="O32" s="100"/>
      <c r="P32" s="104"/>
      <c r="Q32" s="105"/>
      <c r="R32" s="106"/>
      <c r="S32" s="116"/>
    </row>
    <row r="33" spans="1:19" s="70" customFormat="1" ht="12" customHeight="1" thickBot="1" x14ac:dyDescent="0.3">
      <c r="A33" s="111"/>
      <c r="B33" s="117"/>
      <c r="C33" s="122" t="s">
        <v>44</v>
      </c>
      <c r="D33" s="123"/>
      <c r="E33" s="123"/>
      <c r="F33" s="124"/>
      <c r="G33" s="125" t="s">
        <v>45</v>
      </c>
      <c r="H33" s="126"/>
      <c r="I33" s="126"/>
      <c r="J33" s="124"/>
      <c r="K33" s="125" t="s">
        <v>46</v>
      </c>
      <c r="L33" s="126"/>
      <c r="M33" s="126"/>
      <c r="N33" s="124"/>
      <c r="O33" s="125" t="s">
        <v>47</v>
      </c>
      <c r="P33" s="126"/>
      <c r="Q33" s="126"/>
      <c r="R33" s="124"/>
      <c r="S33" s="118"/>
    </row>
    <row r="34" spans="1:19" s="7" customFormat="1" ht="12" customHeight="1" x14ac:dyDescent="0.25">
      <c r="A34" s="6"/>
      <c r="B34" s="68" t="s">
        <v>40</v>
      </c>
      <c r="C34" s="66" t="s">
        <v>39</v>
      </c>
      <c r="D34" s="127"/>
      <c r="E34" s="63" t="s">
        <v>37</v>
      </c>
      <c r="F34" s="129"/>
      <c r="G34" s="63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s="11" customFormat="1" ht="12" customHeight="1" x14ac:dyDescent="0.25">
      <c r="A35" s="62"/>
      <c r="B35" s="69" t="s">
        <v>41</v>
      </c>
      <c r="C35" s="67" t="s">
        <v>42</v>
      </c>
      <c r="D35" s="128"/>
      <c r="E35" s="64" t="s">
        <v>38</v>
      </c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131"/>
    </row>
    <row r="36" spans="1:19" ht="12" customHeight="1" x14ac:dyDescent="0.25">
      <c r="B36" s="65" t="s">
        <v>43</v>
      </c>
      <c r="C36" s="66"/>
      <c r="D36" s="127"/>
      <c r="E36" s="112" t="s">
        <v>48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32"/>
    </row>
    <row r="37" spans="1:19" ht="12" customHeight="1" x14ac:dyDescent="0.25">
      <c r="D37" s="127"/>
      <c r="E37" s="121" t="s">
        <v>50</v>
      </c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</row>
  </sheetData>
  <mergeCells count="22">
    <mergeCell ref="E37:S37"/>
    <mergeCell ref="A4:A6"/>
    <mergeCell ref="A29:A33"/>
    <mergeCell ref="C33:E33"/>
    <mergeCell ref="O5:O6"/>
    <mergeCell ref="P5:P6"/>
    <mergeCell ref="Q5:Q6"/>
    <mergeCell ref="R5:R6"/>
    <mergeCell ref="K5:K6"/>
    <mergeCell ref="L5:L6"/>
    <mergeCell ref="M5:M6"/>
    <mergeCell ref="N5:N6"/>
    <mergeCell ref="S4:S6"/>
    <mergeCell ref="F5:F6"/>
    <mergeCell ref="G5:G6"/>
    <mergeCell ref="H5:H6"/>
    <mergeCell ref="I5:I6"/>
    <mergeCell ref="J5:J6"/>
    <mergeCell ref="B1:C1"/>
    <mergeCell ref="C5:C6"/>
    <mergeCell ref="D5:D6"/>
    <mergeCell ref="E5:E6"/>
  </mergeCells>
  <conditionalFormatting sqref="S7:S29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CAISSE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2025-09-27T02:00:38Z</cp:lastPrinted>
  <dcterms:created xsi:type="dcterms:W3CDTF">2025-09-26T22:14:26Z</dcterms:created>
  <dcterms:modified xsi:type="dcterms:W3CDTF">2025-09-28T17:27:52Z</dcterms:modified>
</cp:coreProperties>
</file>