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4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3"/>
  <c r="F2"/>
  <c r="E7"/>
  <c r="E8"/>
  <c r="E9"/>
  <c r="E10"/>
  <c r="E11"/>
  <c r="E12"/>
  <c r="E13"/>
  <c r="E6"/>
  <c r="E5"/>
  <c r="E4"/>
  <c r="E3"/>
  <c r="E2"/>
</calcChain>
</file>

<file path=xl/sharedStrings.xml><?xml version="1.0" encoding="utf-8"?>
<sst xmlns="http://schemas.openxmlformats.org/spreadsheetml/2006/main" count="58" uniqueCount="38">
  <si>
    <t>yi</t>
  </si>
  <si>
    <t>xi²</t>
  </si>
  <si>
    <t>Résultats</t>
  </si>
  <si>
    <t>Coefficent angulaire            a =</t>
  </si>
  <si>
    <t>Constante                            b =</t>
  </si>
  <si>
    <t>Moyenne xi</t>
  </si>
  <si>
    <t>Moyenne yi</t>
  </si>
  <si>
    <t>Total xi</t>
  </si>
  <si>
    <t>Total yi</t>
  </si>
  <si>
    <t>Total xi yi</t>
  </si>
  <si>
    <t>Total xi²</t>
  </si>
  <si>
    <t>Ecrire un programme en C</t>
  </si>
  <si>
    <t>L'écriture de la procédure de calcul des coefficients de la droite de régression est une simple application des formules données ci-dessus. Aucune complication comme vous pouvez en juger:</t>
  </si>
  <si>
    <t>void RegLineaire(double x[], double y[], int n, double *a, double *b)</t>
  </si>
  <si>
    <t>{</t>
  </si>
  <si>
    <t>int i; double xsomme, ysomme, xysomme, xxsomme;</t>
  </si>
  <si>
    <t>double ai,bi;</t>
  </si>
  <si>
    <t>xsomme = 0.0; ysomme = 0.0;</t>
  </si>
  <si>
    <t>xysomme = 0.0; xxsomme = 0.0;</t>
  </si>
  <si>
    <t>for (i=0;i&lt;n;i++)</t>
  </si>
  <si>
    <t>xsomme = xsomme + x[i]; ysomme = ysomme + y[i];</t>
  </si>
  <si>
    <t>xysomme = xysomme + x[i]*y[i];</t>
  </si>
  <si>
    <t>xxsomme = xxsomme + x[i]*x[i];</t>
  </si>
  <si>
    <t>}</t>
  </si>
  <si>
    <t>ai = (n*xysomme - xsomme*ysomme)/(n*xxsomme - xsomme*xsomme);</t>
  </si>
  <si>
    <t>bi = (ysomme - ai*xsomme)/n;</t>
  </si>
  <si>
    <t>*a = ai;</t>
  </si>
  <si>
    <t>*b = bi;</t>
  </si>
  <si>
    <t>return;</t>
  </si>
  <si>
    <t>xi</t>
  </si>
  <si>
    <t>xi*yi</t>
  </si>
  <si>
    <t>Valeurs de la tendance</t>
  </si>
  <si>
    <t>CoefSaisonnier</t>
  </si>
  <si>
    <t>Analyse d'une série chronologique</t>
  </si>
  <si>
    <t>Nombre de points                 n =</t>
  </si>
  <si>
    <t>Droite d'équation</t>
  </si>
  <si>
    <t>y = - 1,958 x + 319,39</t>
  </si>
  <si>
    <t>Valeurs  ajustées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</si>
</sst>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00"/>
    <numFmt numFmtId="166" formatCode="0.00000"/>
  </numFmts>
  <fonts count="10">
    <font>
      <sz val="11"/>
      <color theme="1"/>
      <name val="Calibri"/>
      <family val="2"/>
      <scheme val="minor"/>
    </font>
    <font>
      <sz val="9"/>
      <name val="Arial"/>
      <family val="2"/>
    </font>
    <font>
      <sz val="14"/>
      <name val="Times New Roman"/>
      <family val="1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name val="Times New Roman"/>
      <family val="1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166" fontId="2" fillId="2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" fontId="8" fillId="0" borderId="0" xfId="0" applyNumberFormat="1" applyFont="1"/>
    <xf numFmtId="0" fontId="3" fillId="0" borderId="1" xfId="0" applyFont="1" applyBorder="1" applyAlignment="1">
      <alignment horizontal="left"/>
    </xf>
    <xf numFmtId="164" fontId="9" fillId="0" borderId="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right"/>
    </xf>
    <xf numFmtId="2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0</xdr:row>
      <xdr:rowOff>38100</xdr:rowOff>
    </xdr:from>
    <xdr:to>
      <xdr:col>9</xdr:col>
      <xdr:colOff>123825</xdr:colOff>
      <xdr:row>29</xdr:row>
      <xdr:rowOff>19050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57825" y="38100"/>
          <a:ext cx="4552950" cy="5915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4"/>
  <sheetViews>
    <sheetView tabSelected="1" workbookViewId="0">
      <selection activeCell="K7" sqref="K7"/>
    </sheetView>
  </sheetViews>
  <sheetFormatPr baseColWidth="10" defaultRowHeight="15"/>
  <cols>
    <col min="6" max="6" width="18.7109375" customWidth="1"/>
    <col min="7" max="7" width="31" bestFit="1" customWidth="1"/>
    <col min="8" max="8" width="21.7109375" bestFit="1" customWidth="1"/>
    <col min="9" max="9" width="19.7109375" customWidth="1"/>
  </cols>
  <sheetData>
    <row r="1" spans="1:10" ht="37.5">
      <c r="A1" s="2" t="s">
        <v>29</v>
      </c>
      <c r="B1" s="2" t="s">
        <v>0</v>
      </c>
      <c r="C1" s="2" t="s">
        <v>30</v>
      </c>
      <c r="D1" s="2" t="s">
        <v>1</v>
      </c>
      <c r="E1" s="2" t="s">
        <v>37</v>
      </c>
      <c r="F1" s="2" t="s">
        <v>32</v>
      </c>
      <c r="G1" s="14" t="s">
        <v>33</v>
      </c>
      <c r="H1" s="15"/>
      <c r="I1" s="15"/>
      <c r="J1" s="16"/>
    </row>
    <row r="2" spans="1:10" ht="15.75">
      <c r="A2" s="3">
        <v>1</v>
      </c>
      <c r="B2" s="3">
        <v>250</v>
      </c>
      <c r="C2" s="3">
        <v>250</v>
      </c>
      <c r="D2" s="3">
        <v>1</v>
      </c>
      <c r="E2" s="19">
        <f>$H$4*A2+$H$5</f>
        <v>317.43589743589752</v>
      </c>
      <c r="F2" s="19">
        <f>B2/E2</f>
        <v>0.78756058158319853</v>
      </c>
      <c r="G2" s="17" t="s">
        <v>2</v>
      </c>
      <c r="H2" s="18"/>
      <c r="I2" s="5"/>
    </row>
    <row r="3" spans="1:10" ht="15.75">
      <c r="A3" s="3">
        <v>2</v>
      </c>
      <c r="B3" s="3">
        <v>430</v>
      </c>
      <c r="C3" s="3">
        <v>860</v>
      </c>
      <c r="D3" s="3">
        <v>4</v>
      </c>
      <c r="E3" s="19">
        <f>$H$4*A3+$H$5</f>
        <v>315.47785547785554</v>
      </c>
      <c r="F3" s="19">
        <f>B3/E3</f>
        <v>1.3630116743017582</v>
      </c>
      <c r="G3" s="6"/>
      <c r="H3" s="7"/>
      <c r="I3" s="5"/>
    </row>
    <row r="4" spans="1:10" ht="15.75">
      <c r="A4" s="3">
        <v>3</v>
      </c>
      <c r="B4" s="3">
        <v>380</v>
      </c>
      <c r="C4" s="3">
        <v>1140</v>
      </c>
      <c r="D4" s="3">
        <v>9</v>
      </c>
      <c r="E4" s="19">
        <f>$H$4*A4+$H$5</f>
        <v>313.51981351981357</v>
      </c>
      <c r="F4" s="19">
        <f t="shared" ref="F4:F13" si="0">B4/E4</f>
        <v>1.2120446096654274</v>
      </c>
      <c r="G4" s="6" t="s">
        <v>3</v>
      </c>
      <c r="H4" s="8">
        <v>-1.9580419580419683</v>
      </c>
      <c r="I4" s="5"/>
    </row>
    <row r="5" spans="1:10" ht="15.75">
      <c r="A5" s="3">
        <v>4</v>
      </c>
      <c r="B5" s="3">
        <v>120</v>
      </c>
      <c r="C5" s="3">
        <v>480</v>
      </c>
      <c r="D5" s="3">
        <v>16</v>
      </c>
      <c r="E5" s="19">
        <f>$H$4*A5+$H$5</f>
        <v>311.56177156177159</v>
      </c>
      <c r="F5" s="19">
        <f t="shared" si="0"/>
        <v>0.38515636690109228</v>
      </c>
      <c r="G5" s="6" t="s">
        <v>4</v>
      </c>
      <c r="H5" s="9">
        <v>319.39393939393949</v>
      </c>
      <c r="I5" s="5"/>
    </row>
    <row r="6" spans="1:10" ht="15.75">
      <c r="A6" s="3">
        <v>5</v>
      </c>
      <c r="B6" s="3">
        <v>270</v>
      </c>
      <c r="C6" s="3">
        <v>1350</v>
      </c>
      <c r="D6" s="3">
        <v>25</v>
      </c>
      <c r="E6" s="19">
        <f>$H$4*A6+$H$5</f>
        <v>309.60372960372968</v>
      </c>
      <c r="F6" s="19">
        <f t="shared" si="0"/>
        <v>0.87208251769311829</v>
      </c>
      <c r="G6" s="6" t="s">
        <v>5</v>
      </c>
      <c r="H6" s="9">
        <v>6.5</v>
      </c>
      <c r="I6" s="5"/>
    </row>
    <row r="7" spans="1:10" ht="15.75">
      <c r="A7" s="3">
        <v>6</v>
      </c>
      <c r="B7" s="3">
        <v>450</v>
      </c>
      <c r="C7" s="3">
        <v>2700</v>
      </c>
      <c r="D7" s="3">
        <v>36</v>
      </c>
      <c r="E7" s="19">
        <f t="shared" ref="E7:E13" si="1">$H$4*A7+$H$5</f>
        <v>307.6456876456877</v>
      </c>
      <c r="F7" s="19">
        <f t="shared" si="0"/>
        <v>1.4627216244885586</v>
      </c>
      <c r="G7" s="6" t="s">
        <v>6</v>
      </c>
      <c r="H7" s="9">
        <v>306.66666666666669</v>
      </c>
      <c r="I7" s="5"/>
    </row>
    <row r="8" spans="1:10" ht="15.75">
      <c r="A8" s="3">
        <v>7</v>
      </c>
      <c r="B8" s="3">
        <v>370</v>
      </c>
      <c r="C8" s="3">
        <v>2590</v>
      </c>
      <c r="D8" s="3">
        <v>49</v>
      </c>
      <c r="E8" s="19">
        <f t="shared" si="1"/>
        <v>305.68764568764573</v>
      </c>
      <c r="F8" s="19">
        <f t="shared" si="0"/>
        <v>1.210385847186213</v>
      </c>
      <c r="G8" s="6" t="s">
        <v>34</v>
      </c>
      <c r="H8" s="10">
        <v>12</v>
      </c>
      <c r="I8" s="5"/>
    </row>
    <row r="9" spans="1:10" ht="15.75">
      <c r="A9" s="3">
        <v>8</v>
      </c>
      <c r="B9" s="3">
        <v>120</v>
      </c>
      <c r="C9" s="3">
        <v>960</v>
      </c>
      <c r="D9" s="3">
        <v>64</v>
      </c>
      <c r="E9" s="19">
        <f t="shared" si="1"/>
        <v>303.72960372960375</v>
      </c>
      <c r="F9" s="19">
        <f t="shared" si="0"/>
        <v>0.39508825786646196</v>
      </c>
      <c r="G9" s="6" t="s">
        <v>7</v>
      </c>
      <c r="H9" s="10">
        <v>78</v>
      </c>
      <c r="I9" s="5"/>
    </row>
    <row r="10" spans="1:10" ht="15.75">
      <c r="A10" s="3">
        <v>9</v>
      </c>
      <c r="B10" s="3">
        <v>280</v>
      </c>
      <c r="C10" s="3">
        <v>2520</v>
      </c>
      <c r="D10" s="3">
        <v>81</v>
      </c>
      <c r="E10" s="19">
        <f t="shared" si="1"/>
        <v>301.77156177156178</v>
      </c>
      <c r="F10" s="19">
        <f t="shared" si="0"/>
        <v>0.92785416344816929</v>
      </c>
      <c r="G10" s="6" t="s">
        <v>8</v>
      </c>
      <c r="H10" s="10">
        <v>3680</v>
      </c>
      <c r="I10" s="5"/>
    </row>
    <row r="11" spans="1:10" ht="15.75">
      <c r="A11" s="3">
        <v>10</v>
      </c>
      <c r="B11" s="3">
        <v>470</v>
      </c>
      <c r="C11" s="3">
        <v>4700</v>
      </c>
      <c r="D11" s="3">
        <v>100</v>
      </c>
      <c r="E11" s="19">
        <f t="shared" si="1"/>
        <v>299.8135198135198</v>
      </c>
      <c r="F11" s="19">
        <f t="shared" si="0"/>
        <v>1.5676411133571762</v>
      </c>
      <c r="G11" s="6" t="s">
        <v>9</v>
      </c>
      <c r="H11" s="10">
        <v>23640</v>
      </c>
      <c r="I11" s="5"/>
    </row>
    <row r="12" spans="1:10" ht="15.75">
      <c r="A12" s="3">
        <v>11</v>
      </c>
      <c r="B12" s="3">
        <v>390</v>
      </c>
      <c r="C12" s="3">
        <v>4290</v>
      </c>
      <c r="D12" s="3">
        <v>121</v>
      </c>
      <c r="E12" s="19">
        <f t="shared" si="1"/>
        <v>297.85547785547783</v>
      </c>
      <c r="F12" s="19">
        <f t="shared" si="0"/>
        <v>1.3093598372202224</v>
      </c>
      <c r="G12" s="6" t="s">
        <v>10</v>
      </c>
      <c r="H12" s="10">
        <v>650</v>
      </c>
      <c r="I12" s="5"/>
    </row>
    <row r="13" spans="1:10" ht="15.75">
      <c r="A13" s="3">
        <v>12</v>
      </c>
      <c r="B13" s="3">
        <v>150</v>
      </c>
      <c r="C13" s="3">
        <v>1800</v>
      </c>
      <c r="D13" s="3">
        <v>144</v>
      </c>
      <c r="E13" s="19">
        <f t="shared" si="1"/>
        <v>295.89743589743586</v>
      </c>
      <c r="F13" s="19">
        <f t="shared" si="0"/>
        <v>0.50693240901213177</v>
      </c>
      <c r="G13" s="6" t="s">
        <v>35</v>
      </c>
      <c r="H13" s="10" t="s">
        <v>36</v>
      </c>
      <c r="I13" s="5"/>
    </row>
    <row r="14" spans="1:10" ht="15.75">
      <c r="A14" s="11"/>
      <c r="B14" s="11"/>
      <c r="C14" s="12"/>
      <c r="D14" s="12"/>
      <c r="E14" s="13"/>
      <c r="F14" s="13"/>
    </row>
  </sheetData>
  <mergeCells count="2">
    <mergeCell ref="G1:J1"/>
    <mergeCell ref="G2:H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9"/>
  <sheetViews>
    <sheetView workbookViewId="0">
      <selection activeCell="F12" sqref="F11:F12"/>
    </sheetView>
  </sheetViews>
  <sheetFormatPr baseColWidth="10" defaultRowHeight="15"/>
  <sheetData>
    <row r="1" spans="1:1" ht="15.75">
      <c r="A1" s="1" t="s">
        <v>11</v>
      </c>
    </row>
    <row r="3" spans="1:1">
      <c r="A3" t="s">
        <v>12</v>
      </c>
    </row>
    <row r="5" spans="1:1">
      <c r="A5" t="s">
        <v>13</v>
      </c>
    </row>
    <row r="7" spans="1:1">
      <c r="A7" t="s">
        <v>14</v>
      </c>
    </row>
    <row r="9" spans="1:1">
      <c r="A9" t="s">
        <v>15</v>
      </c>
    </row>
    <row r="11" spans="1:1">
      <c r="A11" t="s">
        <v>16</v>
      </c>
    </row>
    <row r="13" spans="1:1">
      <c r="A13" t="s">
        <v>17</v>
      </c>
    </row>
    <row r="15" spans="1:1">
      <c r="A15" t="s">
        <v>18</v>
      </c>
    </row>
    <row r="17" spans="1:1">
      <c r="A17" t="s">
        <v>19</v>
      </c>
    </row>
    <row r="19" spans="1:1">
      <c r="A19" t="s">
        <v>14</v>
      </c>
    </row>
    <row r="21" spans="1:1">
      <c r="A21" t="s">
        <v>20</v>
      </c>
    </row>
    <row r="23" spans="1:1">
      <c r="A23" t="s">
        <v>21</v>
      </c>
    </row>
    <row r="25" spans="1:1">
      <c r="A25" t="s">
        <v>22</v>
      </c>
    </row>
    <row r="27" spans="1:1">
      <c r="A27" t="s">
        <v>23</v>
      </c>
    </row>
    <row r="29" spans="1:1">
      <c r="A29" t="s">
        <v>24</v>
      </c>
    </row>
    <row r="31" spans="1:1">
      <c r="A31" t="s">
        <v>25</v>
      </c>
    </row>
    <row r="33" spans="1:1">
      <c r="A33" t="s">
        <v>26</v>
      </c>
    </row>
    <row r="35" spans="1:1">
      <c r="A35" t="s">
        <v>27</v>
      </c>
    </row>
    <row r="37" spans="1:1">
      <c r="A37" t="s">
        <v>28</v>
      </c>
    </row>
    <row r="39" spans="1:1">
      <c r="A39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4"/>
  <sheetViews>
    <sheetView workbookViewId="0">
      <selection sqref="A1:XFD1048576"/>
    </sheetView>
  </sheetViews>
  <sheetFormatPr baseColWidth="10" defaultRowHeight="15"/>
  <cols>
    <col min="7" max="7" width="31" bestFit="1" customWidth="1"/>
    <col min="8" max="8" width="21.7109375" bestFit="1" customWidth="1"/>
    <col min="9" max="9" width="19.7109375" customWidth="1"/>
  </cols>
  <sheetData>
    <row r="1" spans="1:10" ht="56.25">
      <c r="A1" s="2" t="s">
        <v>29</v>
      </c>
      <c r="B1" s="2" t="s">
        <v>0</v>
      </c>
      <c r="C1" s="2" t="s">
        <v>30</v>
      </c>
      <c r="D1" s="2" t="s">
        <v>1</v>
      </c>
      <c r="E1" s="2" t="s">
        <v>31</v>
      </c>
      <c r="F1" s="2" t="s">
        <v>32</v>
      </c>
      <c r="G1" s="14" t="s">
        <v>33</v>
      </c>
      <c r="H1" s="15"/>
      <c r="I1" s="15"/>
      <c r="J1" s="16"/>
    </row>
    <row r="2" spans="1:10" ht="15.75">
      <c r="A2" s="3">
        <v>1</v>
      </c>
      <c r="B2" s="3">
        <v>250</v>
      </c>
      <c r="C2" s="3">
        <v>250</v>
      </c>
      <c r="D2" s="3">
        <v>1</v>
      </c>
      <c r="E2" s="4">
        <v>317.43589743589752</v>
      </c>
      <c r="F2" s="4">
        <v>0.78756058158319853</v>
      </c>
      <c r="G2" s="17" t="s">
        <v>2</v>
      </c>
      <c r="H2" s="18"/>
      <c r="I2" s="5"/>
    </row>
    <row r="3" spans="1:10" ht="15.75">
      <c r="A3" s="3">
        <v>2</v>
      </c>
      <c r="B3" s="3">
        <v>430</v>
      </c>
      <c r="C3" s="3">
        <v>860</v>
      </c>
      <c r="D3" s="3">
        <v>4</v>
      </c>
      <c r="E3" s="4">
        <v>315.47785547785554</v>
      </c>
      <c r="F3" s="4">
        <v>1.3630116743017582</v>
      </c>
      <c r="G3" s="6"/>
      <c r="H3" s="7"/>
      <c r="I3" s="5"/>
    </row>
    <row r="4" spans="1:10" ht="15.75">
      <c r="A4" s="3">
        <v>3</v>
      </c>
      <c r="B4" s="3">
        <v>380</v>
      </c>
      <c r="C4" s="3">
        <v>1140</v>
      </c>
      <c r="D4" s="3">
        <v>9</v>
      </c>
      <c r="E4" s="4">
        <v>313.51981351981357</v>
      </c>
      <c r="F4" s="4">
        <v>1.2120446096654274</v>
      </c>
      <c r="G4" s="6" t="s">
        <v>3</v>
      </c>
      <c r="H4" s="8">
        <v>-1.9580419580419683</v>
      </c>
      <c r="I4" s="5"/>
    </row>
    <row r="5" spans="1:10" ht="15.75">
      <c r="A5" s="3">
        <v>4</v>
      </c>
      <c r="B5" s="3">
        <v>120</v>
      </c>
      <c r="C5" s="3">
        <v>480</v>
      </c>
      <c r="D5" s="3">
        <v>16</v>
      </c>
      <c r="E5" s="4">
        <v>311.56177156177159</v>
      </c>
      <c r="F5" s="4">
        <v>0.38515636690109228</v>
      </c>
      <c r="G5" s="6" t="s">
        <v>4</v>
      </c>
      <c r="H5" s="9">
        <v>319.39393939393949</v>
      </c>
      <c r="I5" s="5"/>
    </row>
    <row r="6" spans="1:10" ht="15.75">
      <c r="A6" s="3">
        <v>5</v>
      </c>
      <c r="B6" s="3">
        <v>270</v>
      </c>
      <c r="C6" s="3">
        <v>1350</v>
      </c>
      <c r="D6" s="3">
        <v>25</v>
      </c>
      <c r="E6" s="4">
        <v>309.60372960372968</v>
      </c>
      <c r="F6" s="4">
        <v>0.87208251769311829</v>
      </c>
      <c r="G6" s="6" t="s">
        <v>5</v>
      </c>
      <c r="H6" s="9">
        <v>6.5</v>
      </c>
      <c r="I6" s="5"/>
    </row>
    <row r="7" spans="1:10" ht="15.75">
      <c r="A7" s="3">
        <v>6</v>
      </c>
      <c r="B7" s="3">
        <v>450</v>
      </c>
      <c r="C7" s="3">
        <v>2700</v>
      </c>
      <c r="D7" s="3">
        <v>36</v>
      </c>
      <c r="E7" s="4">
        <v>307.6456876456877</v>
      </c>
      <c r="F7" s="4">
        <v>1.4627216244885586</v>
      </c>
      <c r="G7" s="6" t="s">
        <v>6</v>
      </c>
      <c r="H7" s="10">
        <v>306.66666666666669</v>
      </c>
      <c r="I7" s="5"/>
    </row>
    <row r="8" spans="1:10" ht="15.75">
      <c r="A8" s="3">
        <v>7</v>
      </c>
      <c r="B8" s="3">
        <v>370</v>
      </c>
      <c r="C8" s="3">
        <v>2590</v>
      </c>
      <c r="D8" s="3">
        <v>49</v>
      </c>
      <c r="E8" s="4">
        <v>305.68764568764573</v>
      </c>
      <c r="F8" s="4">
        <v>1.210385847186213</v>
      </c>
      <c r="G8" s="6" t="s">
        <v>34</v>
      </c>
      <c r="H8" s="10">
        <v>12</v>
      </c>
      <c r="I8" s="5"/>
    </row>
    <row r="9" spans="1:10" ht="15.75">
      <c r="A9" s="3">
        <v>8</v>
      </c>
      <c r="B9" s="3">
        <v>120</v>
      </c>
      <c r="C9" s="3">
        <v>960</v>
      </c>
      <c r="D9" s="3">
        <v>64</v>
      </c>
      <c r="E9" s="4">
        <v>303.72960372960375</v>
      </c>
      <c r="F9" s="4">
        <v>0.39508825786646196</v>
      </c>
      <c r="G9" s="6" t="s">
        <v>7</v>
      </c>
      <c r="H9" s="10">
        <v>78</v>
      </c>
      <c r="I9" s="5"/>
    </row>
    <row r="10" spans="1:10" ht="15.75">
      <c r="A10" s="3">
        <v>9</v>
      </c>
      <c r="B10" s="3">
        <v>280</v>
      </c>
      <c r="C10" s="3">
        <v>2520</v>
      </c>
      <c r="D10" s="3">
        <v>81</v>
      </c>
      <c r="E10" s="4">
        <v>301.77156177156178</v>
      </c>
      <c r="F10" s="4">
        <v>0.92785416344816929</v>
      </c>
      <c r="G10" s="6" t="s">
        <v>8</v>
      </c>
      <c r="H10" s="10">
        <v>3680</v>
      </c>
      <c r="I10" s="5"/>
    </row>
    <row r="11" spans="1:10" ht="15.75">
      <c r="A11" s="3">
        <v>10</v>
      </c>
      <c r="B11" s="3">
        <v>470</v>
      </c>
      <c r="C11" s="3">
        <v>4700</v>
      </c>
      <c r="D11" s="3">
        <v>100</v>
      </c>
      <c r="E11" s="4">
        <v>299.8135198135198</v>
      </c>
      <c r="F11" s="4">
        <v>1.5676411133571762</v>
      </c>
      <c r="G11" s="6" t="s">
        <v>9</v>
      </c>
      <c r="H11" s="10">
        <v>23640</v>
      </c>
      <c r="I11" s="5"/>
    </row>
    <row r="12" spans="1:10" ht="15.75">
      <c r="A12" s="3">
        <v>11</v>
      </c>
      <c r="B12" s="3">
        <v>390</v>
      </c>
      <c r="C12" s="3">
        <v>4290</v>
      </c>
      <c r="D12" s="3">
        <v>121</v>
      </c>
      <c r="E12" s="4">
        <v>297.85547785547783</v>
      </c>
      <c r="F12" s="4">
        <v>1.3093598372202224</v>
      </c>
      <c r="G12" s="6" t="s">
        <v>10</v>
      </c>
      <c r="H12" s="10">
        <v>650</v>
      </c>
      <c r="I12" s="5"/>
    </row>
    <row r="13" spans="1:10" ht="15.75">
      <c r="A13" s="3">
        <v>12</v>
      </c>
      <c r="B13" s="3">
        <v>150</v>
      </c>
      <c r="C13" s="3">
        <v>1800</v>
      </c>
      <c r="D13" s="3">
        <v>144</v>
      </c>
      <c r="E13" s="4">
        <v>295.89743589743586</v>
      </c>
      <c r="F13" s="4">
        <v>0.50693240901213177</v>
      </c>
      <c r="G13" s="6" t="s">
        <v>35</v>
      </c>
      <c r="H13" s="10" t="s">
        <v>36</v>
      </c>
      <c r="I13" s="5"/>
    </row>
    <row r="14" spans="1:10" ht="15.75">
      <c r="A14" s="11"/>
      <c r="B14" s="11"/>
      <c r="C14" s="12"/>
      <c r="D14" s="12"/>
      <c r="E14" s="13"/>
      <c r="F14" s="13"/>
    </row>
  </sheetData>
  <mergeCells count="2">
    <mergeCell ref="G1:J1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</dc:creator>
  <cp:lastModifiedBy>Chel</cp:lastModifiedBy>
  <dcterms:created xsi:type="dcterms:W3CDTF">2012-09-17T08:04:04Z</dcterms:created>
  <dcterms:modified xsi:type="dcterms:W3CDTF">2012-10-04T09:54:47Z</dcterms:modified>
</cp:coreProperties>
</file>