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one4u-my.sharepoint.com/personal/stephane_lorin_suez_com/Documents/Dossiers privés/excel/"/>
    </mc:Choice>
  </mc:AlternateContent>
  <xr:revisionPtr revIDLastSave="0" documentId="8_{2696605D-CDC5-494E-A03F-B205688D8C02}" xr6:coauthVersionLast="47" xr6:coauthVersionMax="47" xr10:uidLastSave="{00000000-0000-0000-0000-000000000000}"/>
  <bookViews>
    <workbookView xWindow="-120" yWindow="-120" windowWidth="38640" windowHeight="21120" activeTab="1" xr2:uid="{6F6E5C57-7581-4276-AA1A-2023E39E5DBC}"/>
  </bookViews>
  <sheets>
    <sheet name="POC3" sheetId="14" r:id="rId1"/>
    <sheet name="Feuil1" sheetId="15" r:id="rId2"/>
  </sheets>
  <definedNames>
    <definedName name="AL_Allemagne">'POC3'!$K$2:$K$10</definedName>
    <definedName name="Am_Amérique">'POC3'!$D$2:$D$6</definedName>
    <definedName name="As_Asie">'POC3'!$E$2:$E$6</definedName>
    <definedName name="BE_Belgique">'POC3'!$J$2:$J$10</definedName>
    <definedName name="CH_Chine">'POC3'!$N$2:$N$10</definedName>
    <definedName name="CO_Corée">'POC3'!$O$2:$O$10</definedName>
    <definedName name="Continent">'POC3'!$A$2:$A$4</definedName>
    <definedName name="ES_Espagne">'POC3'!$H$2:$H$10</definedName>
    <definedName name="Eu_Europe">'POC3'!$C$2:$C$6</definedName>
    <definedName name="FR_France">'POC3'!$G$2:$G$10</definedName>
    <definedName name="IT_Italie">'POC3'!$I$2:$I$10</definedName>
    <definedName name="JA_Japon">'POC3'!$M$2:$M$10</definedName>
    <definedName name="Param_Continent">Paramètres[Continent]</definedName>
    <definedName name="Param_Pays">_xlfn.LAMBDA(_xlpm.x,OFFSET(Paramètres[[#Headers],[Pays]],MATCH(_xlpm.x,Paramètres[Continent],0),,COUNTIF(Paramètres[Continent],_xlpm.x)))</definedName>
    <definedName name="Param_Ville">_xlfn.LAMBDA(_xlpm.x,OFFSET(Paramètres[[#Headers],[Ville]],MATCH(_xlpm.x,Paramètres[Pays],0),,COUNTIF(Paramètres[Pays],_xlpm.x)))</definedName>
    <definedName name="US_USA">'POC3'!$L$2:$L$10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5" i="15" l="1"/>
  <c r="H6" i="15"/>
  <c r="H7" i="15"/>
  <c r="H8" i="15"/>
  <c r="H9" i="15"/>
  <c r="H25" i="14" l="1"/>
  <c r="F25" i="14"/>
  <c r="D25" i="14"/>
  <c r="J25" i="14" s="1"/>
  <c r="I25" i="14"/>
  <c r="F16" i="1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119AB5D-D785-426B-BFD1-147398E88A0E}" keepAlive="1" name="Requête - Bd_Phase" description="Connexion à la requête « Bd_Phase » dans le classeur." type="5" refreshedVersion="0" background="1">
    <dbPr connection="Provider=Microsoft.Mashup.OleDb.1;Data Source=$Workbook$;Location=Bd_Phase;Extended Properties=&quot;&quot;" command="SELECT * FROM [Bd_Phase]"/>
  </connection>
</connections>
</file>

<file path=xl/sharedStrings.xml><?xml version="1.0" encoding="utf-8"?>
<sst xmlns="http://schemas.openxmlformats.org/spreadsheetml/2006/main" count="166" uniqueCount="68">
  <si>
    <t>Continent</t>
  </si>
  <si>
    <t>Choix</t>
  </si>
  <si>
    <t>Pays</t>
  </si>
  <si>
    <t>Ville</t>
  </si>
  <si>
    <t>Concat</t>
  </si>
  <si>
    <t>Am_Amérique</t>
  </si>
  <si>
    <t>Eu_Europe</t>
  </si>
  <si>
    <t>As_Asie</t>
  </si>
  <si>
    <t>FR_France</t>
  </si>
  <si>
    <t>ES_Espagne</t>
  </si>
  <si>
    <t>IT_Italie</t>
  </si>
  <si>
    <t>BE_Belgique</t>
  </si>
  <si>
    <t>AL_Allemagne</t>
  </si>
  <si>
    <t>US_USA</t>
  </si>
  <si>
    <t>JA_Japon</t>
  </si>
  <si>
    <t>CH_Chine</t>
  </si>
  <si>
    <t>CO_Corée</t>
  </si>
  <si>
    <t>FR1_Paris</t>
  </si>
  <si>
    <t>FR3_Le Havre</t>
  </si>
  <si>
    <t>FR4_Boulogne-sur-Mer</t>
  </si>
  <si>
    <t>FR5_Marseille</t>
  </si>
  <si>
    <t>FR6_Calais</t>
  </si>
  <si>
    <t>FR7_Strasbourg</t>
  </si>
  <si>
    <t>FR8_Brest</t>
  </si>
  <si>
    <t>FR9_Lorient</t>
  </si>
  <si>
    <t>ES1_Madrid</t>
  </si>
  <si>
    <t>ES2_Barcelone</t>
  </si>
  <si>
    <t>IT1_Rome</t>
  </si>
  <si>
    <t>IT2_Naples</t>
  </si>
  <si>
    <t>IT3_Venise</t>
  </si>
  <si>
    <t>BE1_Ypres</t>
  </si>
  <si>
    <t>BE2_La panne</t>
  </si>
  <si>
    <t>BE3_Ostende</t>
  </si>
  <si>
    <t>BE4_Bruges</t>
  </si>
  <si>
    <t>BE5_Bruxelles</t>
  </si>
  <si>
    <t>AL1_Berlin</t>
  </si>
  <si>
    <t>AL2_Hambourg</t>
  </si>
  <si>
    <t>AL3_Mannheim</t>
  </si>
  <si>
    <t>US1_New-York</t>
  </si>
  <si>
    <t>US2_Los Angeles</t>
  </si>
  <si>
    <t>US3_San Francisco</t>
  </si>
  <si>
    <t>US4_Las Vegas</t>
  </si>
  <si>
    <t>US5_Washington</t>
  </si>
  <si>
    <t>JA1_Tokyo</t>
  </si>
  <si>
    <t>JA2_Sapporo</t>
  </si>
  <si>
    <t>JA3_Nara</t>
  </si>
  <si>
    <t>JA4_Yokohama</t>
  </si>
  <si>
    <t>CH1_Pékin</t>
  </si>
  <si>
    <t>CO1_Séoul</t>
  </si>
  <si>
    <t>CO2_Busan</t>
  </si>
  <si>
    <t>FR2_Rouen</t>
  </si>
  <si>
    <t>Table Paramètres</t>
  </si>
  <si>
    <t>Validation de données</t>
  </si>
  <si>
    <t>en G2</t>
  </si>
  <si>
    <t>en H2</t>
  </si>
  <si>
    <t>en I2</t>
  </si>
  <si>
    <t>=Param_Continent</t>
  </si>
  <si>
    <t>=Param_Pays(G2)</t>
  </si>
  <si>
    <t>=Param_Ville(H2)</t>
  </si>
  <si>
    <t>Noms définis</t>
  </si>
  <si>
    <t>Param_Continent</t>
  </si>
  <si>
    <t>=Paramètres[Continent]</t>
  </si>
  <si>
    <t>Param_Pays</t>
  </si>
  <si>
    <t>=LAMBDA(x;DECALER(Paramètres[[#En-têtes];[Pays]];EQUIV(x;Paramètres[Continent];0);;NB.SI(Paramètres[Continent];x)))</t>
  </si>
  <si>
    <t>Param_Ville</t>
  </si>
  <si>
    <t>=LAMBDA(x;DECALER(Paramètres[[#En-têtes];[Ville]];EQUIV(x;Paramètres[Pays];0);;NB.SI(Paramètres[Pays];x)))</t>
  </si>
  <si>
    <t>Formule "Concat"</t>
  </si>
  <si>
    <t>=JOINDRE.TEXTE(" - ";;Tableau2[@[Continent]:[Ville]])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</si>
</sst>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0" fillId="0" borderId="1" xfId="0" applyBorder="1"/>
    <xf numFmtId="0" fontId="1" fillId="0" borderId="1" xfId="0" applyFont="1" applyBorder="1"/>
    <xf numFmtId="0" fontId="4" fillId="0" borderId="1" xfId="0" applyFont="1" applyBorder="1" applyAlignment="1">
      <alignment horizontal="center"/>
    </xf>
    <xf numFmtId="0" fontId="1" fillId="0" borderId="2" xfId="0" applyFont="1" applyBorder="1"/>
    <xf numFmtId="0" fontId="5" fillId="2" borderId="2" xfId="0" applyFont="1" applyFill="1" applyBorder="1"/>
    <xf numFmtId="0" fontId="0" fillId="0" borderId="0" xfId="0" quotePrefix="1"/>
    <xf numFmtId="0" fontId="1" fillId="0" borderId="0" xfId="0" applyFont="1"/>
  </cellXfs>
  <cellStyles count="2">
    <cellStyle name="Normal" xfId="0" builtinId="0"/>
    <cellStyle name="Normal 2 2" xfId="1" xr:uid="{722D3618-06C7-4158-9203-883A6EBB31EC}"/>
  </cellStyles>
  <dxfs count="7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6E4260-BE82-4018-BCCF-A7976F158F7D}" name="Paramètres" displayName="Paramètres" ref="A4:C24" totalsRowShown="0" headerRowDxfId="4" headerRowBorderDxfId="5" tableBorderDxfId="6">
  <autoFilter ref="A4:C24" xr:uid="{CA6E4260-BE82-4018-BCCF-A7976F158F7D}"/>
  <tableColumns count="3">
    <tableColumn id="1" xr3:uid="{A3751344-C4D5-4785-B1B5-05E841066BA2}" name="Continent"/>
    <tableColumn id="2" xr3:uid="{872DA871-4722-4898-A2AD-FDD3F1463A3D}" name="Pays"/>
    <tableColumn id="3" xr3:uid="{28AC1D14-D6D0-4AD2-8240-3CA355BFE431}" name="Vil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205E008-295E-4C08-8C12-E97923463E7B}" name="Tableau2" displayName="Tableau2" ref="E4:H9" totalsRowShown="0" headerRowDxfId="1" headerRowBorderDxfId="2" tableBorderDxfId="3">
  <autoFilter ref="E4:H9" xr:uid="{5205E008-295E-4C08-8C12-E97923463E7B}"/>
  <tableColumns count="4">
    <tableColumn id="1" xr3:uid="{63812C1C-CE9E-4FA2-90D4-F99AAC1F035C}" name="Continent"/>
    <tableColumn id="2" xr3:uid="{6A4CC5DE-5325-43E3-9A01-06E3F0A9D9BD}" name="Pays"/>
    <tableColumn id="3" xr3:uid="{EE70CDC0-CEBB-4345-A633-96769F597165}" name="Ville"/>
    <tableColumn id="4" xr3:uid="{0D4CD1E4-5703-4210-9E3D-EFF5FA2AD6CA}" name="Concat" dataDxfId="0">
      <calculatedColumnFormula>_xlfn.TEXTJOIN(" - ",,Tableau2[[#This Row],[Continent]:[Ville]])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01D84-171B-478F-BF10-B1202D3BB274}">
  <dimension ref="A1:O27"/>
  <sheetViews>
    <sheetView workbookViewId="0">
      <selection activeCell="C24" sqref="C24"/>
    </sheetView>
  </sheetViews>
  <sheetFormatPr baseColWidth="10" defaultRowHeight="15" x14ac:dyDescent="0.25"/>
  <cols>
    <col min="1" max="1" width="20.42578125" bestFit="1" customWidth="1"/>
    <col min="3" max="3" width="13.7109375" bestFit="1" customWidth="1"/>
    <col min="4" max="4" width="13.85546875" bestFit="1" customWidth="1"/>
    <col min="5" max="5" width="15" bestFit="1" customWidth="1"/>
    <col min="6" max="6" width="31.140625" bestFit="1" customWidth="1"/>
    <col min="7" max="15" width="15.7109375" customWidth="1"/>
    <col min="16" max="16" width="11.42578125" customWidth="1"/>
    <col min="17" max="17" width="25.7109375" customWidth="1"/>
    <col min="18" max="18" width="4" bestFit="1" customWidth="1"/>
    <col min="19" max="19" width="25.7109375" customWidth="1"/>
    <col min="20" max="20" width="3.28515625" bestFit="1" customWidth="1"/>
    <col min="21" max="21" width="25.7109375" customWidth="1"/>
    <col min="22" max="22" width="4.28515625" bestFit="1" customWidth="1"/>
    <col min="23" max="23" width="25.7109375" customWidth="1"/>
  </cols>
  <sheetData>
    <row r="1" spans="1:15" x14ac:dyDescent="0.25">
      <c r="A1" t="s">
        <v>0</v>
      </c>
      <c r="C1" t="s">
        <v>6</v>
      </c>
      <c r="D1" t="s">
        <v>5</v>
      </c>
      <c r="E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  <c r="N1" t="s">
        <v>15</v>
      </c>
      <c r="O1" t="s">
        <v>16</v>
      </c>
    </row>
    <row r="2" spans="1:15" x14ac:dyDescent="0.25">
      <c r="A2" t="s">
        <v>6</v>
      </c>
      <c r="C2" t="s">
        <v>8</v>
      </c>
      <c r="D2" t="s">
        <v>13</v>
      </c>
      <c r="E2" t="s">
        <v>14</v>
      </c>
      <c r="G2" t="s">
        <v>17</v>
      </c>
      <c r="H2" t="s">
        <v>25</v>
      </c>
      <c r="I2" t="s">
        <v>27</v>
      </c>
      <c r="J2" t="s">
        <v>30</v>
      </c>
      <c r="K2" t="s">
        <v>35</v>
      </c>
      <c r="L2" t="s">
        <v>38</v>
      </c>
      <c r="M2" t="s">
        <v>43</v>
      </c>
      <c r="N2" t="s">
        <v>47</v>
      </c>
      <c r="O2" t="s">
        <v>48</v>
      </c>
    </row>
    <row r="3" spans="1:15" x14ac:dyDescent="0.25">
      <c r="A3" t="s">
        <v>5</v>
      </c>
      <c r="C3" t="s">
        <v>9</v>
      </c>
      <c r="E3" t="s">
        <v>15</v>
      </c>
      <c r="G3" t="s">
        <v>50</v>
      </c>
      <c r="H3" t="s">
        <v>26</v>
      </c>
      <c r="I3" t="s">
        <v>28</v>
      </c>
      <c r="J3" t="s">
        <v>31</v>
      </c>
      <c r="K3" t="s">
        <v>36</v>
      </c>
      <c r="L3" t="s">
        <v>39</v>
      </c>
      <c r="M3" t="s">
        <v>44</v>
      </c>
      <c r="O3" t="s">
        <v>49</v>
      </c>
    </row>
    <row r="4" spans="1:15" x14ac:dyDescent="0.25">
      <c r="A4" t="s">
        <v>7</v>
      </c>
      <c r="C4" t="s">
        <v>10</v>
      </c>
      <c r="E4" t="s">
        <v>16</v>
      </c>
      <c r="G4" t="s">
        <v>18</v>
      </c>
      <c r="I4" t="s">
        <v>29</v>
      </c>
      <c r="J4" t="s">
        <v>32</v>
      </c>
      <c r="K4" t="s">
        <v>37</v>
      </c>
      <c r="L4" t="s">
        <v>40</v>
      </c>
      <c r="M4" t="s">
        <v>45</v>
      </c>
    </row>
    <row r="5" spans="1:15" x14ac:dyDescent="0.25">
      <c r="C5" t="s">
        <v>11</v>
      </c>
      <c r="G5" t="s">
        <v>19</v>
      </c>
      <c r="J5" t="s">
        <v>33</v>
      </c>
      <c r="L5" t="s">
        <v>41</v>
      </c>
      <c r="M5" t="s">
        <v>46</v>
      </c>
    </row>
    <row r="6" spans="1:15" x14ac:dyDescent="0.25">
      <c r="C6" t="s">
        <v>12</v>
      </c>
      <c r="G6" t="s">
        <v>20</v>
      </c>
      <c r="J6" t="s">
        <v>34</v>
      </c>
      <c r="L6" t="s">
        <v>42</v>
      </c>
    </row>
    <row r="7" spans="1:15" x14ac:dyDescent="0.25">
      <c r="G7" t="s">
        <v>21</v>
      </c>
    </row>
    <row r="8" spans="1:15" x14ac:dyDescent="0.25">
      <c r="G8" t="s">
        <v>22</v>
      </c>
    </row>
    <row r="9" spans="1:15" x14ac:dyDescent="0.25">
      <c r="G9" t="s">
        <v>23</v>
      </c>
    </row>
    <row r="10" spans="1:15" x14ac:dyDescent="0.25">
      <c r="G10" t="s">
        <v>24</v>
      </c>
    </row>
    <row r="14" spans="1:15" ht="18.75" x14ac:dyDescent="0.3">
      <c r="C14" s="3" t="s">
        <v>1</v>
      </c>
      <c r="D14" s="3"/>
      <c r="E14" s="3"/>
      <c r="F14" s="3"/>
    </row>
    <row r="15" spans="1:15" x14ac:dyDescent="0.25">
      <c r="C15" s="2" t="s">
        <v>0</v>
      </c>
      <c r="D15" s="2" t="s">
        <v>2</v>
      </c>
      <c r="E15" s="2" t="s">
        <v>3</v>
      </c>
      <c r="F15" s="2" t="s">
        <v>4</v>
      </c>
    </row>
    <row r="16" spans="1:15" x14ac:dyDescent="0.25">
      <c r="C16" s="1" t="s">
        <v>6</v>
      </c>
      <c r="D16" s="1" t="s">
        <v>8</v>
      </c>
      <c r="E16" s="1"/>
      <c r="F16" s="1" t="str">
        <f>_xlfn.CONCAT(C16,"-",D16,"-",E16)</f>
        <v>Eu_Europe-FR_France-</v>
      </c>
    </row>
    <row r="17" spans="3:10" x14ac:dyDescent="0.25">
      <c r="C17" s="1"/>
      <c r="D17" s="1"/>
      <c r="E17" s="1"/>
      <c r="F17" s="1"/>
    </row>
    <row r="18" spans="3:10" x14ac:dyDescent="0.25">
      <c r="C18" s="1"/>
      <c r="D18" s="1"/>
      <c r="E18" s="1"/>
      <c r="F18" s="1"/>
    </row>
    <row r="23" spans="3:10" ht="18.75" x14ac:dyDescent="0.3">
      <c r="C23" s="3" t="s">
        <v>1</v>
      </c>
      <c r="D23" s="3"/>
      <c r="E23" s="3"/>
      <c r="F23" s="3"/>
      <c r="G23" s="3"/>
      <c r="H23" s="3"/>
      <c r="I23" s="3"/>
      <c r="J23" s="1"/>
    </row>
    <row r="24" spans="3:10" x14ac:dyDescent="0.25">
      <c r="C24" s="2" t="s">
        <v>0</v>
      </c>
      <c r="D24" s="2"/>
      <c r="E24" s="2" t="s">
        <v>2</v>
      </c>
      <c r="F24" s="2"/>
      <c r="G24" s="2" t="s">
        <v>3</v>
      </c>
      <c r="H24" s="2"/>
      <c r="I24" s="2" t="s">
        <v>4</v>
      </c>
      <c r="J24" s="2" t="s">
        <v>4</v>
      </c>
    </row>
    <row r="25" spans="3:10" x14ac:dyDescent="0.25">
      <c r="C25" s="1" t="s">
        <v>5</v>
      </c>
      <c r="D25" s="1" t="str">
        <f>LEFT(C25,FIND("_",C25)-1)</f>
        <v>Am</v>
      </c>
      <c r="E25" s="1" t="s">
        <v>13</v>
      </c>
      <c r="F25" s="1" t="str">
        <f>LEFT(E25,FIND("_",E25)-1)</f>
        <v>US</v>
      </c>
      <c r="G25" s="1" t="s">
        <v>41</v>
      </c>
      <c r="H25" s="1" t="str">
        <f>LEFT(G25,FIND("_",G25)-1)</f>
        <v>US4</v>
      </c>
      <c r="I25" s="1" t="str">
        <f>_xlfn.CONCAT(C25,"-",E25,"-",G25)</f>
        <v>Am_Amérique-US_USA-US4_Las Vegas</v>
      </c>
      <c r="J25" s="1" t="str">
        <f>_xlfn.CONCAT(D25,"-",F25,"-",H25)</f>
        <v>Am-US-US4</v>
      </c>
    </row>
    <row r="26" spans="3:10" x14ac:dyDescent="0.25">
      <c r="C26" s="1"/>
      <c r="D26" s="1"/>
      <c r="E26" s="1"/>
      <c r="F26" s="1"/>
      <c r="G26" s="1"/>
      <c r="H26" s="1"/>
      <c r="I26" s="1"/>
      <c r="J26" s="1"/>
    </row>
    <row r="27" spans="3:10" x14ac:dyDescent="0.25">
      <c r="C27" s="1"/>
      <c r="D27" s="1"/>
      <c r="E27" s="1"/>
      <c r="F27" s="1"/>
      <c r="G27" s="1"/>
      <c r="H27" s="1"/>
      <c r="I27" s="1"/>
      <c r="J27" s="1"/>
    </row>
  </sheetData>
  <mergeCells count="2">
    <mergeCell ref="C14:F14"/>
    <mergeCell ref="C23:I23"/>
  </mergeCells>
  <phoneticPr fontId="3" type="noConversion"/>
  <dataValidations count="4">
    <dataValidation type="list" allowBlank="1" showInputMessage="1" showErrorMessage="1" sqref="C16:C21 C25:C27" xr:uid="{1B54B53B-7EB9-41FF-8C3E-674E143F134E}">
      <formula1>Continent</formula1>
    </dataValidation>
    <dataValidation type="list" allowBlank="1" showInputMessage="1" showErrorMessage="1" sqref="D16:E21" xr:uid="{CA2111D6-D094-4F52-BE3F-90EF3B504055}">
      <formula1>INDIRECT(C16)</formula1>
    </dataValidation>
    <dataValidation type="list" allowBlank="1" showInputMessage="1" showErrorMessage="1" sqref="E25:E27 F26:F27" xr:uid="{75F267E4-3B85-4992-9081-D2A3D5D03599}">
      <formula1>INDIRECT(C25)</formula1>
    </dataValidation>
    <dataValidation type="list" allowBlank="1" showInputMessage="1" showErrorMessage="1" sqref="G25:G27 H26:H27" xr:uid="{D19477F7-B04E-42A5-B048-D3AE6C4A7CDD}">
      <formula1>INDIRECT(D25)</formula1>
    </dataValidation>
  </dataValidations>
  <pageMargins left="0.7" right="0.7" top="0.75" bottom="0.75" header="0.3" footer="0.3"/>
  <headerFooter>
    <oddFooter>&amp;L_x000D_&amp;1#&amp;"Calibri"&amp;10&amp;K000000 General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61787-13B1-4797-8F31-3EF68E1F8EBC}">
  <dimension ref="A2:H24"/>
  <sheetViews>
    <sheetView tabSelected="1" workbookViewId="0">
      <selection activeCell="E2" sqref="E2"/>
    </sheetView>
  </sheetViews>
  <sheetFormatPr baseColWidth="10" defaultRowHeight="15" x14ac:dyDescent="0.25"/>
  <cols>
    <col min="1" max="1" width="12" customWidth="1"/>
    <col min="3" max="3" width="21.5703125" bestFit="1" customWidth="1"/>
    <col min="5" max="5" width="12" customWidth="1"/>
  </cols>
  <sheetData>
    <row r="2" spans="1:8" x14ac:dyDescent="0.25">
      <c r="A2" s="7" t="s">
        <v>51</v>
      </c>
      <c r="E2" s="7" t="s">
        <v>1</v>
      </c>
    </row>
    <row r="4" spans="1:8" x14ac:dyDescent="0.25">
      <c r="A4" s="4" t="s">
        <v>0</v>
      </c>
      <c r="B4" s="4" t="s">
        <v>2</v>
      </c>
      <c r="C4" s="4" t="s">
        <v>3</v>
      </c>
      <c r="E4" s="5" t="s">
        <v>0</v>
      </c>
      <c r="F4" s="5" t="s">
        <v>2</v>
      </c>
      <c r="G4" s="5" t="s">
        <v>3</v>
      </c>
      <c r="H4" s="5" t="s">
        <v>4</v>
      </c>
    </row>
    <row r="5" spans="1:8" x14ac:dyDescent="0.25">
      <c r="A5" t="s">
        <v>6</v>
      </c>
      <c r="B5" t="s">
        <v>8</v>
      </c>
      <c r="C5" t="s">
        <v>17</v>
      </c>
      <c r="E5" t="s">
        <v>7</v>
      </c>
      <c r="F5" t="s">
        <v>16</v>
      </c>
      <c r="G5" t="s">
        <v>48</v>
      </c>
      <c r="H5" t="str">
        <f>_xlfn.TEXTJOIN(" - ",,Tableau2[[#This Row],[Continent]:[Ville]])</f>
        <v>As_Asie - CO_Corée - CO1_Séoul</v>
      </c>
    </row>
    <row r="6" spans="1:8" x14ac:dyDescent="0.25">
      <c r="A6" t="s">
        <v>6</v>
      </c>
      <c r="B6" t="s">
        <v>8</v>
      </c>
      <c r="C6" t="s">
        <v>50</v>
      </c>
      <c r="E6" t="s">
        <v>6</v>
      </c>
      <c r="F6" t="s">
        <v>8</v>
      </c>
      <c r="G6" t="s">
        <v>17</v>
      </c>
      <c r="H6" t="str">
        <f>_xlfn.TEXTJOIN(" - ",,Tableau2[[#This Row],[Continent]:[Ville]])</f>
        <v>Eu_Europe - FR_France - FR1_Paris</v>
      </c>
    </row>
    <row r="7" spans="1:8" x14ac:dyDescent="0.25">
      <c r="A7" t="s">
        <v>6</v>
      </c>
      <c r="B7" t="s">
        <v>8</v>
      </c>
      <c r="C7" t="s">
        <v>18</v>
      </c>
      <c r="H7" t="str">
        <f>_xlfn.TEXTJOIN(" - ",,Tableau2[[#This Row],[Continent]:[Ville]])</f>
        <v/>
      </c>
    </row>
    <row r="8" spans="1:8" x14ac:dyDescent="0.25">
      <c r="A8" t="s">
        <v>6</v>
      </c>
      <c r="B8" t="s">
        <v>8</v>
      </c>
      <c r="C8" t="s">
        <v>19</v>
      </c>
      <c r="H8" t="str">
        <f>_xlfn.TEXTJOIN(" - ",,Tableau2[[#This Row],[Continent]:[Ville]])</f>
        <v/>
      </c>
    </row>
    <row r="9" spans="1:8" x14ac:dyDescent="0.25">
      <c r="A9" t="s">
        <v>6</v>
      </c>
      <c r="B9" t="s">
        <v>8</v>
      </c>
      <c r="C9" t="s">
        <v>20</v>
      </c>
      <c r="H9" t="str">
        <f>_xlfn.TEXTJOIN(" - ",,Tableau2[[#This Row],[Continent]:[Ville]])</f>
        <v/>
      </c>
    </row>
    <row r="10" spans="1:8" x14ac:dyDescent="0.25">
      <c r="A10" t="s">
        <v>6</v>
      </c>
      <c r="B10" t="s">
        <v>8</v>
      </c>
      <c r="C10" t="s">
        <v>21</v>
      </c>
    </row>
    <row r="11" spans="1:8" x14ac:dyDescent="0.25">
      <c r="A11" t="s">
        <v>6</v>
      </c>
      <c r="B11" t="s">
        <v>8</v>
      </c>
      <c r="C11" t="s">
        <v>22</v>
      </c>
    </row>
    <row r="12" spans="1:8" x14ac:dyDescent="0.25">
      <c r="A12" t="s">
        <v>6</v>
      </c>
      <c r="B12" t="s">
        <v>8</v>
      </c>
      <c r="C12" t="s">
        <v>23</v>
      </c>
      <c r="E12" s="7" t="s">
        <v>52</v>
      </c>
    </row>
    <row r="13" spans="1:8" x14ac:dyDescent="0.25">
      <c r="A13" t="s">
        <v>6</v>
      </c>
      <c r="B13" t="s">
        <v>8</v>
      </c>
      <c r="C13" t="s">
        <v>24</v>
      </c>
      <c r="E13" t="s">
        <v>53</v>
      </c>
      <c r="F13" s="6" t="s">
        <v>56</v>
      </c>
    </row>
    <row r="14" spans="1:8" x14ac:dyDescent="0.25">
      <c r="A14" t="s">
        <v>6</v>
      </c>
      <c r="B14" t="s">
        <v>11</v>
      </c>
      <c r="C14" t="s">
        <v>30</v>
      </c>
      <c r="E14" t="s">
        <v>54</v>
      </c>
      <c r="F14" s="6" t="s">
        <v>57</v>
      </c>
    </row>
    <row r="15" spans="1:8" x14ac:dyDescent="0.25">
      <c r="A15" t="s">
        <v>6</v>
      </c>
      <c r="B15" t="s">
        <v>11</v>
      </c>
      <c r="C15" t="s">
        <v>31</v>
      </c>
      <c r="E15" t="s">
        <v>55</v>
      </c>
      <c r="F15" s="6" t="s">
        <v>58</v>
      </c>
    </row>
    <row r="16" spans="1:8" x14ac:dyDescent="0.25">
      <c r="A16" t="s">
        <v>6</v>
      </c>
      <c r="B16" t="s">
        <v>11</v>
      </c>
      <c r="C16" t="s">
        <v>32</v>
      </c>
    </row>
    <row r="17" spans="1:6" x14ac:dyDescent="0.25">
      <c r="A17" t="s">
        <v>6</v>
      </c>
      <c r="B17" t="s">
        <v>11</v>
      </c>
      <c r="C17" t="s">
        <v>33</v>
      </c>
    </row>
    <row r="18" spans="1:6" x14ac:dyDescent="0.25">
      <c r="A18" t="s">
        <v>6</v>
      </c>
      <c r="B18" t="s">
        <v>11</v>
      </c>
      <c r="C18" t="s">
        <v>34</v>
      </c>
      <c r="E18" s="7" t="s">
        <v>59</v>
      </c>
    </row>
    <row r="19" spans="1:6" x14ac:dyDescent="0.25">
      <c r="A19" t="s">
        <v>7</v>
      </c>
      <c r="B19" t="s">
        <v>14</v>
      </c>
      <c r="C19" t="s">
        <v>43</v>
      </c>
      <c r="E19" t="s">
        <v>60</v>
      </c>
      <c r="F19" t="s">
        <v>61</v>
      </c>
    </row>
    <row r="20" spans="1:6" x14ac:dyDescent="0.25">
      <c r="A20" t="s">
        <v>7</v>
      </c>
      <c r="B20" t="s">
        <v>14</v>
      </c>
      <c r="C20" t="s">
        <v>44</v>
      </c>
      <c r="E20" t="s">
        <v>62</v>
      </c>
      <c r="F20" t="s">
        <v>63</v>
      </c>
    </row>
    <row r="21" spans="1:6" x14ac:dyDescent="0.25">
      <c r="A21" t="s">
        <v>7</v>
      </c>
      <c r="B21" t="s">
        <v>14</v>
      </c>
      <c r="C21" t="s">
        <v>45</v>
      </c>
      <c r="E21" t="s">
        <v>64</v>
      </c>
      <c r="F21" t="s">
        <v>65</v>
      </c>
    </row>
    <row r="22" spans="1:6" x14ac:dyDescent="0.25">
      <c r="A22" t="s">
        <v>7</v>
      </c>
      <c r="B22" t="s">
        <v>14</v>
      </c>
      <c r="C22" t="s">
        <v>46</v>
      </c>
    </row>
    <row r="23" spans="1:6" x14ac:dyDescent="0.25">
      <c r="A23" t="s">
        <v>7</v>
      </c>
      <c r="B23" t="s">
        <v>16</v>
      </c>
      <c r="C23" t="s">
        <v>48</v>
      </c>
      <c r="E23" s="7" t="s">
        <v>66</v>
      </c>
    </row>
    <row r="24" spans="1:6" x14ac:dyDescent="0.25">
      <c r="A24" t="s">
        <v>7</v>
      </c>
      <c r="B24" t="s">
        <v>16</v>
      </c>
      <c r="C24" t="s">
        <v>49</v>
      </c>
      <c r="E24" s="6" t="s">
        <v>67</v>
      </c>
    </row>
  </sheetData>
  <dataValidations count="3">
    <dataValidation type="list" allowBlank="1" showInputMessage="1" showErrorMessage="1" sqref="G5:G9" xr:uid="{8561A341-8C20-435B-90EE-6A041ED63711}">
      <formula1>Param_Ville(F5)</formula1>
    </dataValidation>
    <dataValidation type="list" allowBlank="1" showInputMessage="1" showErrorMessage="1" sqref="F5:F9" xr:uid="{BFE3A14C-4AD0-4C2C-A786-A8516C15D162}">
      <formula1>Param_Pays(E5)</formula1>
    </dataValidation>
    <dataValidation type="list" allowBlank="1" showInputMessage="1" showErrorMessage="1" sqref="E5:E9" xr:uid="{451E9016-2819-4606-B5D6-BCDE5C7F0C0B}">
      <formula1>Param_Continent</formula1>
    </dataValidation>
  </dataValidations>
  <pageMargins left="0.7" right="0.7" top="0.75" bottom="0.75" header="0.3" footer="0.3"/>
  <headerFooter>
    <oddFooter>&amp;L_x000D_&amp;1#&amp;"Calibri"&amp;10&amp;K000000 General</oddFooter>
  </headerFooter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8D7FBF3-D4B0-447A-9857-9DF27044D40A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04d09258-035b-4e4f-ae3e-d79ff3d418d8}" enabled="1" method="Standard" siteId="{f4a12867-922d-4b9d-bb85-9ee7898512a0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</vt:i4>
      </vt:variant>
    </vt:vector>
  </HeadingPairs>
  <TitlesOfParts>
    <vt:vector size="16" baseType="lpstr">
      <vt:lpstr>POC3</vt:lpstr>
      <vt:lpstr>Feuil1</vt:lpstr>
      <vt:lpstr>AL_Allemagne</vt:lpstr>
      <vt:lpstr>Am_Amérique</vt:lpstr>
      <vt:lpstr>As_Asie</vt:lpstr>
      <vt:lpstr>BE_Belgique</vt:lpstr>
      <vt:lpstr>CH_Chine</vt:lpstr>
      <vt:lpstr>CO_Corée</vt:lpstr>
      <vt:lpstr>Continent</vt:lpstr>
      <vt:lpstr>ES_Espagne</vt:lpstr>
      <vt:lpstr>Eu_Europe</vt:lpstr>
      <vt:lpstr>FR_France</vt:lpstr>
      <vt:lpstr>IT_Italie</vt:lpstr>
      <vt:lpstr>JA_Japon</vt:lpstr>
      <vt:lpstr>Param_Continent</vt:lpstr>
      <vt:lpstr>US_USA</vt:lpstr>
    </vt:vector>
  </TitlesOfParts>
  <Company>EKIUM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Celine BARTHOLOMEUS</dc:creator>
  <cp:lastModifiedBy>Lorin, Stephane</cp:lastModifiedBy>
  <cp:lastPrinted>2021-01-27T09:09:08Z</cp:lastPrinted>
  <dcterms:created xsi:type="dcterms:W3CDTF">2021-01-27T07:51:53Z</dcterms:created>
  <dcterms:modified xsi:type="dcterms:W3CDTF">2025-11-10T09:03:16Z</dcterms:modified>
</cp:coreProperties>
</file>