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690" windowWidth="19635" windowHeight="6915" activeTab="1"/>
  </bookViews>
  <sheets>
    <sheet name="données 1" sheetId="1" r:id="rId1"/>
    <sheet name="Synthèse données 1" sheetId="5" r:id="rId2"/>
    <sheet name="données 2" sheetId="2" r:id="rId3"/>
    <sheet name="données 3" sheetId="3" r:id="rId4"/>
    <sheet name="Synthèse" sheetId="4" r:id="rId5"/>
  </sheets>
  <calcPr calcId="125725"/>
</workbook>
</file>

<file path=xl/calcChain.xml><?xml version="1.0" encoding="utf-8"?>
<calcChain xmlns="http://schemas.openxmlformats.org/spreadsheetml/2006/main">
  <c r="K7" i="1"/>
  <c r="K8"/>
  <c r="K9"/>
  <c r="K10"/>
  <c r="K11"/>
  <c r="K12"/>
  <c r="K13"/>
  <c r="K14"/>
  <c r="K15"/>
  <c r="K5"/>
  <c r="A6" i="5"/>
  <c r="H6" s="1"/>
  <c r="A7"/>
  <c r="H7" l="1"/>
  <c r="I7"/>
  <c r="A8"/>
  <c r="H8" s="1"/>
  <c r="A9"/>
  <c r="H9" s="1"/>
  <c r="A10"/>
  <c r="H10" s="1"/>
  <c r="A11"/>
  <c r="B7"/>
  <c r="C7"/>
  <c r="F7"/>
  <c r="G7"/>
  <c r="D7"/>
  <c r="I8" l="1"/>
  <c r="I10"/>
  <c r="I9"/>
  <c r="H11"/>
  <c r="I11"/>
  <c r="G11" s="1"/>
  <c r="A12"/>
  <c r="H12" s="1"/>
  <c r="A5"/>
  <c r="I5" s="1"/>
  <c r="I6" s="1"/>
  <c r="C4"/>
  <c r="D4"/>
  <c r="E4"/>
  <c r="F4"/>
  <c r="G4"/>
  <c r="B4"/>
  <c r="K9" i="3"/>
  <c r="H6" i="4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5"/>
  <c r="K15" i="3"/>
  <c r="K14"/>
  <c r="K13"/>
  <c r="K12"/>
  <c r="K11"/>
  <c r="K10"/>
  <c r="K8"/>
  <c r="K7"/>
  <c r="K6"/>
  <c r="K5"/>
  <c r="K15" i="2"/>
  <c r="K14"/>
  <c r="K13"/>
  <c r="K12"/>
  <c r="K11"/>
  <c r="K10"/>
  <c r="K9"/>
  <c r="K8"/>
  <c r="K7"/>
  <c r="K6"/>
  <c r="K5"/>
  <c r="K6" i="1"/>
  <c r="F11" i="5"/>
  <c r="D11"/>
  <c r="B11"/>
  <c r="F6"/>
  <c r="E6"/>
  <c r="D6"/>
  <c r="C6"/>
  <c r="B6"/>
  <c r="G6"/>
  <c r="E7"/>
  <c r="E8"/>
  <c r="F8"/>
  <c r="F5"/>
  <c r="E9"/>
  <c r="C5"/>
  <c r="F9"/>
  <c r="B5"/>
  <c r="C8"/>
  <c r="B8"/>
  <c r="D9"/>
  <c r="G5"/>
  <c r="D5"/>
  <c r="C11" l="1"/>
  <c r="E11"/>
  <c r="I12"/>
  <c r="D12" s="1"/>
  <c r="H5"/>
  <c r="C10"/>
  <c r="E10"/>
  <c r="B10"/>
  <c r="B9"/>
  <c r="E5"/>
  <c r="D8"/>
  <c r="G9"/>
  <c r="G10"/>
  <c r="D10"/>
  <c r="F10"/>
  <c r="C9"/>
  <c r="G8"/>
  <c r="F12" l="1"/>
  <c r="G12"/>
  <c r="C12"/>
  <c r="E12"/>
  <c r="B12"/>
</calcChain>
</file>

<file path=xl/sharedStrings.xml><?xml version="1.0" encoding="utf-8"?>
<sst xmlns="http://schemas.openxmlformats.org/spreadsheetml/2006/main" count="99" uniqueCount="47">
  <si>
    <t>Date de fin de contrat</t>
  </si>
  <si>
    <t>Départ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</si>
  <si>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</si>
  <si>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</si>
  <si>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</si>
  <si>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</si>
  <si>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</si>
  <si>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</si>
  <si>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</si>
  <si>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</si>
  <si>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</si>
  <si>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Etablissement 1</t>
  </si>
  <si>
    <t>Etablissement 2</t>
  </si>
  <si>
    <t>Etablissement 3</t>
  </si>
  <si>
    <t>bla bla</t>
  </si>
  <si>
    <t>bli</t>
  </si>
  <si>
    <t>blo</t>
  </si>
  <si>
    <t>blu</t>
  </si>
  <si>
    <t>ma</t>
  </si>
  <si>
    <t>mi</t>
  </si>
  <si>
    <t>mo</t>
  </si>
  <si>
    <t>mu</t>
  </si>
  <si>
    <t>ku</t>
  </si>
  <si>
    <t>ko</t>
  </si>
  <si>
    <t>ki</t>
  </si>
  <si>
    <t>ka</t>
  </si>
  <si>
    <t>wa</t>
  </si>
  <si>
    <t>we</t>
  </si>
  <si>
    <t>xee</t>
  </si>
  <si>
    <t>xaa</t>
  </si>
  <si>
    <t>ca</t>
  </si>
  <si>
    <t>cee</t>
  </si>
  <si>
    <t>err</t>
  </si>
  <si>
    <t>arr</t>
  </si>
  <si>
    <t>urr</t>
  </si>
  <si>
    <t>ezr</t>
  </si>
  <si>
    <t>arz</t>
  </si>
  <si>
    <t>are</t>
  </si>
  <si>
    <t>vb</t>
  </si>
  <si>
    <t>bv</t>
  </si>
  <si>
    <t>bc</t>
  </si>
  <si>
    <t>er</t>
  </si>
  <si>
    <t>rrr</t>
  </si>
  <si>
    <t>A l'aide de formule, j'aimerais regrouper les départs imminents dans ce tableau en les classant de la date la plus proche à la plus éloignée sans prendre en compte les onglets. Il ne faut pas faire apparaitre les dates suppérieurs à 2ans et les formules doivent être mises à jours tous les jours.</t>
  </si>
  <si>
    <t>Index</t>
  </si>
  <si>
    <t>test</t>
  </si>
  <si>
    <t>tes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</si>
</sst>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textRotation="90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left" vertical="center" wrapText="1"/>
    </xf>
    <xf numFmtId="164" fontId="5" fillId="0" borderId="0" xfId="0" applyNumberFormat="1" applyFont="1" applyFill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0" fontId="3" fillId="0" borderId="1" xfId="0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35"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E7" sqref="E7"/>
    </sheetView>
  </sheetViews>
  <sheetFormatPr baseColWidth="10" defaultRowHeight="15"/>
  <cols>
    <col min="10" max="10" width="11.42578125" style="11"/>
    <col min="11" max="11" width="18" customWidth="1"/>
  </cols>
  <sheetData>
    <row r="1" spans="1:11" ht="21">
      <c r="A1" s="24" t="s">
        <v>11</v>
      </c>
      <c r="B1" s="24"/>
      <c r="C1" s="24"/>
      <c r="D1" s="24"/>
      <c r="E1" s="24"/>
      <c r="F1" s="24"/>
      <c r="G1" s="24"/>
      <c r="H1" s="1"/>
      <c r="I1" s="1"/>
      <c r="J1" s="10"/>
      <c r="K1" s="1"/>
    </row>
    <row r="2" spans="1:11">
      <c r="A2" s="2"/>
      <c r="B2" s="3"/>
      <c r="C2" s="4"/>
      <c r="D2" s="4"/>
      <c r="E2" s="5"/>
      <c r="F2" s="6"/>
      <c r="G2" s="6"/>
      <c r="H2" s="5"/>
      <c r="I2" s="7"/>
      <c r="J2" s="8"/>
      <c r="K2" s="5"/>
    </row>
    <row r="3" spans="1:11">
      <c r="A3" s="2"/>
      <c r="B3" s="3"/>
      <c r="C3" s="9"/>
      <c r="D3" s="9"/>
      <c r="E3" s="5"/>
      <c r="F3" s="5"/>
      <c r="G3" s="5"/>
      <c r="H3" s="5"/>
      <c r="I3" s="7"/>
      <c r="J3" s="8"/>
      <c r="K3" s="5"/>
    </row>
    <row r="4" spans="1:11" ht="30">
      <c r="A4" s="12" t="s">
        <v>2</v>
      </c>
      <c r="B4" s="12" t="s">
        <v>3</v>
      </c>
      <c r="C4" s="12" t="s">
        <v>4</v>
      </c>
      <c r="D4" s="12" t="s">
        <v>5</v>
      </c>
      <c r="E4" s="12" t="s">
        <v>6</v>
      </c>
      <c r="F4" s="12" t="s">
        <v>7</v>
      </c>
      <c r="G4" s="12" t="s">
        <v>8</v>
      </c>
      <c r="H4" s="12" t="s">
        <v>9</v>
      </c>
      <c r="I4" s="12" t="s">
        <v>10</v>
      </c>
      <c r="J4" s="13" t="s">
        <v>0</v>
      </c>
      <c r="K4" s="13" t="s">
        <v>1</v>
      </c>
    </row>
    <row r="5" spans="1:11" ht="33">
      <c r="A5" s="14" t="s">
        <v>14</v>
      </c>
      <c r="B5" s="14" t="s">
        <v>15</v>
      </c>
      <c r="C5" s="14" t="s">
        <v>16</v>
      </c>
      <c r="D5" s="14" t="s">
        <v>17</v>
      </c>
      <c r="E5" s="14"/>
      <c r="F5" s="14"/>
      <c r="G5" s="14"/>
      <c r="H5" s="14"/>
      <c r="I5" s="14"/>
      <c r="J5" s="15">
        <v>41136</v>
      </c>
      <c r="K5" s="16" t="str">
        <f ca="1">IF(J5="","",IF(J5-TODAY()&lt;30,"Départ dans le mois",IF(J5-TODAY()&lt;60,"Départ dans moins de 2 mois",IF(J5-TODAY()&lt;90,"Départ dans moins de 3 mois",IF(J5-TODAY()&lt;120,"Départ dans moins de 4 mois",IF(J5-TODAY()&lt;180,"Départ dans moins de 6 mois",IF(J5-TODAY()&lt;360,"Départ dans moins d'un an",IF(J5-TODAY()&lt;720,"Départ dans moins de 2ans",""))))))))</f>
        <v>Départ dans le mois</v>
      </c>
    </row>
    <row r="6" spans="1:11" ht="33">
      <c r="A6" s="14" t="s">
        <v>18</v>
      </c>
      <c r="B6" s="14" t="s">
        <v>19</v>
      </c>
      <c r="C6" s="14" t="s">
        <v>20</v>
      </c>
      <c r="D6" s="14" t="s">
        <v>21</v>
      </c>
      <c r="E6" s="14"/>
      <c r="F6" s="14"/>
      <c r="G6" s="14"/>
      <c r="H6" s="14"/>
      <c r="I6" s="14"/>
      <c r="J6" s="15">
        <v>41293</v>
      </c>
      <c r="K6" s="16" t="str">
        <f t="shared" ref="K6:K15" ca="1" si="0">IF(J6="","",IF(J6-TODAY()&lt;30,"Départ dans le mois",IF(J6-TODAY()&lt;60,"Départ dans moins de 2 mois",IF(J6-TODAY()&lt;90,"Départ dans moins de 3 mois",IF(J6-TODAY()&lt;120,"Départ dans moins de 4 mois",IF(J6-TODAY()&lt;180,"Départ dans moins de 6 mois",IF(J6-TODAY()&lt;360,"Départ dans moins d'un an",IF(J6-TODAY()&lt;720,"Départ dans moins de 2ans",""))))))))</f>
        <v>Départ dans moins de 6 mois</v>
      </c>
    </row>
    <row r="7" spans="1:11" ht="33">
      <c r="A7" s="14" t="s">
        <v>45</v>
      </c>
      <c r="B7" s="14" t="s">
        <v>45</v>
      </c>
      <c r="C7" s="14" t="s">
        <v>46</v>
      </c>
      <c r="D7" s="14" t="s">
        <v>46</v>
      </c>
      <c r="E7" s="14"/>
      <c r="F7" s="14"/>
      <c r="G7" s="14"/>
      <c r="H7" s="14"/>
      <c r="I7" s="14"/>
      <c r="J7" s="15">
        <v>41136</v>
      </c>
      <c r="K7" s="16" t="str">
        <f t="shared" ca="1" si="0"/>
        <v>Départ dans le mois</v>
      </c>
    </row>
    <row r="8" spans="1:11" ht="16.5">
      <c r="A8" s="14"/>
      <c r="B8" s="14"/>
      <c r="C8" s="14"/>
      <c r="D8" s="14"/>
      <c r="E8" s="14"/>
      <c r="F8" s="14"/>
      <c r="G8" s="14"/>
      <c r="H8" s="14"/>
      <c r="I8" s="14"/>
      <c r="J8" s="15"/>
      <c r="K8" s="16" t="str">
        <f t="shared" ca="1" si="0"/>
        <v/>
      </c>
    </row>
    <row r="9" spans="1:11" ht="16.5">
      <c r="A9" s="14"/>
      <c r="B9" s="14"/>
      <c r="C9" s="14"/>
      <c r="D9" s="14"/>
      <c r="E9" s="14"/>
      <c r="F9" s="14"/>
      <c r="G9" s="14"/>
      <c r="H9" s="14"/>
      <c r="I9" s="14"/>
      <c r="J9" s="15"/>
      <c r="K9" s="16" t="str">
        <f t="shared" ca="1" si="0"/>
        <v/>
      </c>
    </row>
    <row r="10" spans="1:11" ht="33">
      <c r="A10" s="14" t="s">
        <v>25</v>
      </c>
      <c r="B10" s="14" t="s">
        <v>24</v>
      </c>
      <c r="C10" s="14" t="s">
        <v>23</v>
      </c>
      <c r="D10" s="14" t="s">
        <v>22</v>
      </c>
      <c r="E10" s="14"/>
      <c r="F10" s="14"/>
      <c r="G10" s="14"/>
      <c r="H10" s="14"/>
      <c r="I10" s="14"/>
      <c r="J10" s="15">
        <v>41253</v>
      </c>
      <c r="K10" s="16" t="str">
        <f t="shared" ca="1" si="0"/>
        <v>Départ dans moins de 4 mois</v>
      </c>
    </row>
    <row r="11" spans="1:11" ht="16.5">
      <c r="A11" s="14"/>
      <c r="B11" s="14"/>
      <c r="C11" s="14"/>
      <c r="D11" s="14"/>
      <c r="E11" s="14"/>
      <c r="F11" s="14"/>
      <c r="G11" s="14"/>
      <c r="H11" s="14"/>
      <c r="I11" s="14"/>
      <c r="J11" s="15"/>
      <c r="K11" s="16" t="str">
        <f t="shared" ca="1" si="0"/>
        <v/>
      </c>
    </row>
    <row r="12" spans="1:11" ht="16.5">
      <c r="A12" s="14"/>
      <c r="B12" s="14" t="s">
        <v>41</v>
      </c>
      <c r="C12" s="14" t="s">
        <v>42</v>
      </c>
      <c r="D12" s="14"/>
      <c r="E12" s="14"/>
      <c r="F12" s="14"/>
      <c r="G12" s="14"/>
      <c r="H12" s="14"/>
      <c r="I12" s="14"/>
      <c r="J12" s="15">
        <v>42134</v>
      </c>
      <c r="K12" s="16" t="str">
        <f t="shared" ca="1" si="0"/>
        <v/>
      </c>
    </row>
    <row r="13" spans="1:11" ht="33">
      <c r="A13" s="14" t="s">
        <v>38</v>
      </c>
      <c r="B13" s="14" t="s">
        <v>39</v>
      </c>
      <c r="C13" s="14" t="s">
        <v>40</v>
      </c>
      <c r="D13" s="14"/>
      <c r="E13" s="14"/>
      <c r="F13" s="14"/>
      <c r="G13" s="14"/>
      <c r="H13" s="14"/>
      <c r="I13" s="14"/>
      <c r="J13" s="15">
        <v>41800</v>
      </c>
      <c r="K13" s="16" t="str">
        <f t="shared" ca="1" si="0"/>
        <v>Départ dans moins de 2ans</v>
      </c>
    </row>
    <row r="14" spans="1:11" ht="16.5">
      <c r="A14" s="14"/>
      <c r="B14" s="14"/>
      <c r="C14" s="14"/>
      <c r="D14" s="14"/>
      <c r="E14" s="14"/>
      <c r="F14" s="14"/>
      <c r="G14" s="14"/>
      <c r="H14" s="14"/>
      <c r="I14" s="14"/>
      <c r="J14" s="15"/>
      <c r="K14" s="16" t="str">
        <f t="shared" ca="1" si="0"/>
        <v/>
      </c>
    </row>
    <row r="15" spans="1:11" ht="16.5">
      <c r="A15" s="14"/>
      <c r="B15" s="14"/>
      <c r="C15" s="14"/>
      <c r="D15" s="14"/>
      <c r="E15" s="14"/>
      <c r="F15" s="14"/>
      <c r="G15" s="14"/>
      <c r="H15" s="14"/>
      <c r="I15" s="14"/>
      <c r="J15" s="15"/>
      <c r="K15" s="16" t="str">
        <f t="shared" ca="1" si="0"/>
        <v/>
      </c>
    </row>
  </sheetData>
  <mergeCells count="1">
    <mergeCell ref="A1:G1"/>
  </mergeCells>
  <conditionalFormatting sqref="K2:K3">
    <cfRule type="containsText" dxfId="34" priority="6" operator="containsText" text="départ dans le mois">
      <formula>NOT(ISERROR(SEARCH("départ dans le mois",K2)))</formula>
    </cfRule>
    <cfRule type="containsText" dxfId="33" priority="7" operator="containsText" text="2 mois">
      <formula>NOT(ISERROR(SEARCH("2 mois",K2)))</formula>
    </cfRule>
    <cfRule type="containsText" dxfId="32" priority="8" operator="containsText" text="3 mois">
      <formula>NOT(ISERROR(SEARCH("3 mois",K2)))</formula>
    </cfRule>
    <cfRule type="containsText" dxfId="31" priority="9" operator="containsText" text="4 mois">
      <formula>NOT(ISERROR(SEARCH("4 mois",K2)))</formula>
    </cfRule>
    <cfRule type="containsText" dxfId="30" priority="10" operator="containsText" text="6 mois">
      <formula>NOT(ISERROR(SEARCH("6 mois",K2)))</formula>
    </cfRule>
  </conditionalFormatting>
  <conditionalFormatting sqref="K5:K15">
    <cfRule type="containsText" dxfId="29" priority="1" operator="containsText" text="départ dans le mois">
      <formula>NOT(ISERROR(SEARCH("départ dans le mois",K5)))</formula>
    </cfRule>
    <cfRule type="containsText" dxfId="28" priority="2" operator="containsText" text="2 mois">
      <formula>NOT(ISERROR(SEARCH("2 mois",K5)))</formula>
    </cfRule>
    <cfRule type="containsText" dxfId="27" priority="3" operator="containsText" text="3 mois">
      <formula>NOT(ISERROR(SEARCH("3 mois",K5)))</formula>
    </cfRule>
    <cfRule type="containsText" dxfId="26" priority="4" operator="containsText" text="4 mois">
      <formula>NOT(ISERROR(SEARCH("4 mois",K5)))</formula>
    </cfRule>
    <cfRule type="containsText" dxfId="25" priority="5" operator="containsText" text="6 mois">
      <formula>NOT(ISERROR(SEARCH("6 mois",K5)))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I13"/>
  <sheetViews>
    <sheetView tabSelected="1" workbookViewId="0">
      <selection activeCell="A7" sqref="A7"/>
    </sheetView>
  </sheetViews>
  <sheetFormatPr baseColWidth="10" defaultRowHeight="15"/>
  <cols>
    <col min="1" max="1" width="11.42578125" style="21"/>
    <col min="2" max="9" width="11.42578125" style="20"/>
  </cols>
  <sheetData>
    <row r="3" spans="1:9">
      <c r="I3" s="20" t="s">
        <v>44</v>
      </c>
    </row>
    <row r="4" spans="1:9" ht="30">
      <c r="A4" s="21" t="s">
        <v>0</v>
      </c>
      <c r="B4" s="20" t="str">
        <f>'données 1'!B4</f>
        <v>Info 2</v>
      </c>
      <c r="C4" s="20" t="str">
        <f>'données 1'!C4</f>
        <v>Info 3</v>
      </c>
      <c r="D4" s="20" t="str">
        <f>'données 1'!D4</f>
        <v>Info 4</v>
      </c>
      <c r="E4" s="20" t="str">
        <f>'données 1'!E4</f>
        <v>Info 5</v>
      </c>
      <c r="F4" s="20" t="str">
        <f>'données 1'!F4</f>
        <v>Info 6</v>
      </c>
      <c r="G4" s="20" t="str">
        <f>'données 1'!G4</f>
        <v>Info 7</v>
      </c>
      <c r="H4" s="20" t="s">
        <v>1</v>
      </c>
      <c r="I4" s="20">
        <v>0</v>
      </c>
    </row>
    <row r="5" spans="1:9" ht="30">
      <c r="A5" s="21">
        <f ca="1">IF(ISERROR(SMALL(IF('données 1'!$J$5:$J$15-TODAY()&lt;180,'données 1'!$J$5:$J$15),ROW()-4)),"",SMALL(IF('données 1'!$J$5:$J$15-TODAY()&lt;180,'données 1'!$J$5:$J$15),ROW()-4))</f>
        <v>41136</v>
      </c>
      <c r="B5" s="20" t="str">
        <f ca="1">IF($I5="","",INDIRECT("'données 1'!"&amp;CHAR(COLUMN()+64)&amp;$I5+2))</f>
        <v>bli</v>
      </c>
      <c r="C5" s="20" t="str">
        <f t="shared" ref="C5:G12" ca="1" si="0">IF($I5="","",INDIRECT("'données 1'!"&amp;CHAR(COLUMN()+64)&amp;$I5+2))</f>
        <v>blo</v>
      </c>
      <c r="D5" s="20" t="str">
        <f t="shared" ca="1" si="0"/>
        <v>blu</v>
      </c>
      <c r="E5" s="20">
        <f t="shared" ca="1" si="0"/>
        <v>0</v>
      </c>
      <c r="F5" s="20">
        <f t="shared" ca="1" si="0"/>
        <v>0</v>
      </c>
      <c r="G5" s="20">
        <f t="shared" ca="1" si="0"/>
        <v>0</v>
      </c>
      <c r="H5" s="20" t="str">
        <f ca="1">IF(A5="","",IF(A5-TODAY()&lt;0,"Contrat terminé",IF(A5-TODAY()&lt;30,"Départ dans le mois",IF(A5-TODAY()&lt;60,"Départ dans moins de 2 mois",IF(A5-TODAY()&lt;90,"Départ dans moins de 3 mois",IF(A5-TODAY()&lt;120,"Départ dans moins de 4 mois",IF(A5-TODAY()&lt;180,"Départ dans moins de 6 mois",IF(A5-TODAY()&lt;360,"Départ dans moins d'un an",IF(A5-TODAY()&lt;720,"Départ dans moins de 2ans","")))))))))</f>
        <v>Contrat terminé</v>
      </c>
      <c r="I5" s="20">
        <f ca="1">IF(A5="","",IF(COUNTIF('données 1'!$J$5:$J$15,A5)&gt;1,ROW(INDEX(OFFSET('données 1'!$C$5:$J$15,I4,),MATCH(A5,OFFSET('données 1'!$J$5:$J$15,I4,),0),8))-2,ROW(INDEX('données 1'!$C$5:$J$15,MATCH(A5,'données 1'!$J$5:$J$15,0),8))-2))</f>
        <v>3</v>
      </c>
    </row>
    <row r="6" spans="1:9" ht="30">
      <c r="A6" s="21">
        <f ca="1">IF(ISERROR(SMALL(IF('données 1'!$J$5:$J$15-TODAY()&lt;180,'données 1'!$J$5:$J$15),ROW()-4)),"",SMALL(IF('données 1'!$J$5:$J$15-TODAY()&lt;180,'données 1'!$J$5:$J$15),ROW()-4))</f>
        <v>41136</v>
      </c>
      <c r="B6" s="20" t="e">
        <f t="shared" ref="B6:B12" ca="1" si="1">IF($I6="","",INDIRECT("'données 1'!"&amp;CHAR(COLUMN()+64)&amp;$I6+2))</f>
        <v>#N/A</v>
      </c>
      <c r="C6" s="20" t="e">
        <f t="shared" ca="1" si="0"/>
        <v>#N/A</v>
      </c>
      <c r="D6" s="20" t="e">
        <f t="shared" ca="1" si="0"/>
        <v>#N/A</v>
      </c>
      <c r="E6" s="20" t="e">
        <f t="shared" ca="1" si="0"/>
        <v>#N/A</v>
      </c>
      <c r="F6" s="20" t="e">
        <f t="shared" ca="1" si="0"/>
        <v>#N/A</v>
      </c>
      <c r="G6" s="20" t="e">
        <f t="shared" ca="1" si="0"/>
        <v>#N/A</v>
      </c>
      <c r="H6" s="20" t="str">
        <f t="shared" ref="H6:H12" ca="1" si="2">IF(A6="","",IF(A6-TODAY()&lt;0,"Contrat terminé",IF(A6-TODAY()&lt;30,"Départ dans le mois",IF(A6-TODAY()&lt;60,"Départ dans moins de 2 mois",IF(A6-TODAY()&lt;90,"Départ dans moins de 3 mois",IF(A6-TODAY()&lt;120,"Départ dans moins de 4 mois",IF(A6-TODAY()&lt;180,"Départ dans moins de 6 mois",IF(A6-TODAY()&lt;360,"Départ dans moins d'un an",IF(A6-TODAY()&lt;720,"Départ dans moins de 2ans","")))))))))</f>
        <v>Contrat terminé</v>
      </c>
      <c r="I6" s="20" t="e">
        <f ca="1">IF(A6="","",IF(COUNTIF('données 1'!$J$5:$J$15,A6)&gt;1,ROW(INDEX(OFFSET('données 1'!$C$5:$J$15,I5,),MATCH(A6,OFFSET('données 1'!$J$5:$J$15,I5,),0),8))-2,ROW(INDEX('données 1'!$C$5:$J$15,MATCH(A6,'données 1'!$J$5:$J$15,0),8))-2))</f>
        <v>#N/A</v>
      </c>
    </row>
    <row r="7" spans="1:9" ht="45">
      <c r="A7" s="21">
        <f ca="1">IF(ISERROR(SMALL(IF('données 1'!$J$5:$J$15-TODAY()&lt;180,'données 1'!$J$5:$J$15),ROW()-4)),"",SMALL(IF('données 1'!$J$5:$J$15-TODAY()&lt;180,'données 1'!$J$5:$J$15),ROW()-4))</f>
        <v>41253</v>
      </c>
      <c r="B7" s="20" t="str">
        <f t="shared" ca="1" si="1"/>
        <v>ki</v>
      </c>
      <c r="C7" s="20" t="str">
        <f t="shared" ca="1" si="0"/>
        <v>ko</v>
      </c>
      <c r="D7" s="20" t="str">
        <f t="shared" ca="1" si="0"/>
        <v>ku</v>
      </c>
      <c r="E7" s="20">
        <f t="shared" ca="1" si="0"/>
        <v>0</v>
      </c>
      <c r="F7" s="20">
        <f t="shared" ca="1" si="0"/>
        <v>0</v>
      </c>
      <c r="G7" s="20">
        <f t="shared" ca="1" si="0"/>
        <v>0</v>
      </c>
      <c r="H7" s="20" t="str">
        <f t="shared" ca="1" si="2"/>
        <v>Départ dans moins de 4 mois</v>
      </c>
      <c r="I7" s="20">
        <f ca="1">IF(A7="","",IF(COUNTIF('données 1'!$J$5:$J$15,A7)&gt;1,ROW(INDEX(OFFSET('données 1'!$C$5:$J$15,I6,),MATCH(A7,OFFSET('données 1'!$J$5:$J$15,I6,),0),8))-2,ROW(INDEX('données 1'!$C$5:$J$15,MATCH(A7,'données 1'!$J$5:$J$15,0),8))-2))</f>
        <v>8</v>
      </c>
    </row>
    <row r="8" spans="1:9" ht="45">
      <c r="A8" s="21">
        <f ca="1">IF(ISERROR(SMALL(IF('données 1'!$J$5:$J$15-TODAY()&lt;180,'données 1'!$J$5:$J$15),ROW()-4)),"",SMALL(IF('données 1'!$J$5:$J$15-TODAY()&lt;180,'données 1'!$J$5:$J$15),ROW()-4))</f>
        <v>41293</v>
      </c>
      <c r="B8" s="20" t="str">
        <f t="shared" ca="1" si="1"/>
        <v>mi</v>
      </c>
      <c r="C8" s="20" t="str">
        <f t="shared" ca="1" si="0"/>
        <v>mo</v>
      </c>
      <c r="D8" s="20" t="str">
        <f t="shared" ca="1" si="0"/>
        <v>mu</v>
      </c>
      <c r="E8" s="20">
        <f t="shared" ca="1" si="0"/>
        <v>0</v>
      </c>
      <c r="F8" s="20">
        <f t="shared" ca="1" si="0"/>
        <v>0</v>
      </c>
      <c r="G8" s="20">
        <f t="shared" ca="1" si="0"/>
        <v>0</v>
      </c>
      <c r="H8" s="20" t="str">
        <f t="shared" ca="1" si="2"/>
        <v>Départ dans moins de 6 mois</v>
      </c>
      <c r="I8" s="20">
        <f ca="1">IF(A8="","",IF(COUNTIF('données 1'!$J$5:$J$15,A8)&gt;1,ROW(INDEX(OFFSET('données 1'!$C$5:$J$15,I7,),MATCH(A8,OFFSET('données 1'!$J$5:$J$15,I7,),0),8))-2,ROW(INDEX('données 1'!$C$5:$J$15,MATCH(A8,'données 1'!$J$5:$J$15,0),8))-2))</f>
        <v>4</v>
      </c>
    </row>
    <row r="9" spans="1:9" ht="45">
      <c r="A9" s="21">
        <f ca="1">IF(ISERROR(SMALL(IF('données 1'!$J$5:$J$15-TODAY()&lt;180,'données 1'!$J$5:$J$15),ROW()-4)),"",SMALL(IF('données 1'!$J$5:$J$15-TODAY()&lt;180,'données 1'!$J$5:$J$15),ROW()-4))</f>
        <v>41800</v>
      </c>
      <c r="B9" s="20" t="str">
        <f t="shared" ca="1" si="1"/>
        <v>bv</v>
      </c>
      <c r="C9" s="20" t="str">
        <f t="shared" ca="1" si="0"/>
        <v>bc</v>
      </c>
      <c r="D9" s="20">
        <f t="shared" ca="1" si="0"/>
        <v>0</v>
      </c>
      <c r="E9" s="20">
        <f t="shared" ca="1" si="0"/>
        <v>0</v>
      </c>
      <c r="F9" s="20">
        <f t="shared" ca="1" si="0"/>
        <v>0</v>
      </c>
      <c r="G9" s="20">
        <f t="shared" ca="1" si="0"/>
        <v>0</v>
      </c>
      <c r="H9" s="20" t="str">
        <f t="shared" ca="1" si="2"/>
        <v>Départ dans moins de 2ans</v>
      </c>
      <c r="I9" s="20">
        <f ca="1">IF(A9="","",IF(COUNTIF('données 1'!$J$5:$J$15,A9)&gt;1,ROW(INDEX(OFFSET('données 1'!$C$5:$J$15,I8,),MATCH(A9,OFFSET('données 1'!$J$5:$J$15,I8,),0),8))-2,ROW(INDEX('données 1'!$C$5:$J$15,MATCH(A9,'données 1'!$J$5:$J$15,0),8))-2))</f>
        <v>11</v>
      </c>
    </row>
    <row r="10" spans="1:9">
      <c r="A10" s="21">
        <f ca="1">IF(ISERROR(SMALL(IF('données 1'!$J$5:$J$15-TODAY()&lt;180,'données 1'!$J$5:$J$15),ROW()-4)),"",SMALL(IF('données 1'!$J$5:$J$15-TODAY()&lt;180,'données 1'!$J$5:$J$15),ROW()-4))</f>
        <v>42134</v>
      </c>
      <c r="B10" s="20" t="str">
        <f t="shared" ca="1" si="1"/>
        <v>er</v>
      </c>
      <c r="C10" s="20" t="str">
        <f t="shared" ca="1" si="0"/>
        <v>rrr</v>
      </c>
      <c r="D10" s="20">
        <f t="shared" ca="1" si="0"/>
        <v>0</v>
      </c>
      <c r="E10" s="20">
        <f t="shared" ca="1" si="0"/>
        <v>0</v>
      </c>
      <c r="F10" s="20">
        <f t="shared" ca="1" si="0"/>
        <v>0</v>
      </c>
      <c r="G10" s="20">
        <f t="shared" ca="1" si="0"/>
        <v>0</v>
      </c>
      <c r="H10" s="20" t="str">
        <f t="shared" ca="1" si="2"/>
        <v/>
      </c>
      <c r="I10" s="20">
        <f ca="1">IF(A10="","",IF(COUNTIF('données 1'!$J$5:$J$15,A10)&gt;1,ROW(INDEX(OFFSET('données 1'!$C$5:$J$15,I9,),MATCH(A10,OFFSET('données 1'!$J$5:$J$15,I9,),0),8))-2,ROW(INDEX('données 1'!$C$5:$J$15,MATCH(A10,'données 1'!$J$5:$J$15,0),8))-2))</f>
        <v>10</v>
      </c>
    </row>
    <row r="11" spans="1:9">
      <c r="A11" s="21" t="str">
        <f ca="1">IF(ISERROR(SMALL(IF('données 1'!$J$5:$J$15-TODAY()&lt;180,'données 1'!$J$5:$J$15),ROW()-4)),"",SMALL(IF('données 1'!$J$5:$J$15-TODAY()&lt;180,'données 1'!$J$5:$J$15),ROW()-4))</f>
        <v/>
      </c>
      <c r="B11" s="20" t="str">
        <f t="shared" ca="1" si="1"/>
        <v/>
      </c>
      <c r="C11" s="20" t="str">
        <f t="shared" ca="1" si="0"/>
        <v/>
      </c>
      <c r="D11" s="20" t="str">
        <f t="shared" ca="1" si="0"/>
        <v/>
      </c>
      <c r="E11" s="20" t="str">
        <f t="shared" ca="1" si="0"/>
        <v/>
      </c>
      <c r="F11" s="20" t="str">
        <f t="shared" ca="1" si="0"/>
        <v/>
      </c>
      <c r="G11" s="20" t="str">
        <f t="shared" ca="1" si="0"/>
        <v/>
      </c>
      <c r="H11" s="20" t="str">
        <f t="shared" ca="1" si="2"/>
        <v/>
      </c>
      <c r="I11" s="20" t="str">
        <f ca="1">IF(A11="","",IF(COUNTIF('données 1'!$J$5:$J$15,A11)&gt;1,ROW(INDEX(OFFSET('données 1'!$C$5:$J$15,I10,),MATCH(A11,OFFSET('données 1'!$J$5:$J$15,I10,),0),8))-2,ROW(INDEX('données 1'!$C$5:$J$15,MATCH(A11,'données 1'!$J$5:$J$15,0),8))-2))</f>
        <v/>
      </c>
    </row>
    <row r="12" spans="1:9">
      <c r="A12" s="21" t="str">
        <f ca="1">IF(ISERROR(SMALL(IF('données 1'!$J$5:$J$15-TODAY()&lt;180,'données 1'!$J$5:$J$15),ROW()-4)),"",SMALL(IF('données 1'!$J$5:$J$15-TODAY()&lt;180,'données 1'!$J$5:$J$15),ROW()-4))</f>
        <v/>
      </c>
      <c r="B12" s="20" t="str">
        <f t="shared" ca="1" si="1"/>
        <v/>
      </c>
      <c r="C12" s="20" t="str">
        <f t="shared" ca="1" si="0"/>
        <v/>
      </c>
      <c r="D12" s="20" t="str">
        <f t="shared" ca="1" si="0"/>
        <v/>
      </c>
      <c r="E12" s="20" t="str">
        <f t="shared" ca="1" si="0"/>
        <v/>
      </c>
      <c r="F12" s="20" t="str">
        <f t="shared" ca="1" si="0"/>
        <v/>
      </c>
      <c r="G12" s="20" t="str">
        <f t="shared" ca="1" si="0"/>
        <v/>
      </c>
      <c r="H12" s="20" t="str">
        <f t="shared" ca="1" si="2"/>
        <v/>
      </c>
      <c r="I12" s="20" t="str">
        <f ca="1">IF(A12="","",IF(COUNTIF('données 1'!$J$5:$J$15,A12)&gt;1,ROW(INDEX(OFFSET('données 1'!$C$5:$J$15,I11,),MATCH(A12,OFFSET('données 1'!$J$5:$J$15,I11,),0),8))-2,ROW(INDEX('données 1'!$C$5:$J$15,MATCH(A12,'données 1'!$J$5:$J$15,0),8))-2))</f>
        <v/>
      </c>
    </row>
    <row r="13" spans="1:9">
      <c r="A13" s="22"/>
      <c r="B13" s="23"/>
      <c r="C13" s="23"/>
      <c r="D13" s="23"/>
      <c r="E13" s="23"/>
      <c r="F13" s="23"/>
      <c r="G13" s="23"/>
      <c r="H13" s="23"/>
      <c r="I13" s="23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J7" sqref="J7"/>
    </sheetView>
  </sheetViews>
  <sheetFormatPr baseColWidth="10" defaultRowHeight="15"/>
  <cols>
    <col min="10" max="10" width="11.42578125" style="11"/>
    <col min="11" max="11" width="20.5703125" customWidth="1"/>
  </cols>
  <sheetData>
    <row r="1" spans="1:11" ht="21">
      <c r="A1" s="24" t="s">
        <v>12</v>
      </c>
      <c r="B1" s="24"/>
      <c r="C1" s="24"/>
      <c r="D1" s="24"/>
      <c r="E1" s="24"/>
      <c r="F1" s="24"/>
      <c r="G1" s="24"/>
      <c r="H1" s="1"/>
      <c r="I1" s="1"/>
      <c r="J1" s="10"/>
      <c r="K1" s="1"/>
    </row>
    <row r="2" spans="1:11">
      <c r="A2" s="2"/>
      <c r="B2" s="3"/>
      <c r="C2" s="4"/>
      <c r="D2" s="4"/>
      <c r="E2" s="5"/>
      <c r="F2" s="6"/>
      <c r="G2" s="6"/>
      <c r="H2" s="5"/>
      <c r="I2" s="7"/>
      <c r="J2" s="8"/>
      <c r="K2" s="5"/>
    </row>
    <row r="3" spans="1:11">
      <c r="A3" s="2"/>
      <c r="B3" s="3"/>
      <c r="C3" s="9"/>
      <c r="D3" s="9"/>
      <c r="E3" s="5"/>
      <c r="F3" s="5"/>
      <c r="G3" s="5"/>
      <c r="H3" s="5"/>
      <c r="I3" s="7"/>
      <c r="J3" s="8"/>
      <c r="K3" s="5"/>
    </row>
    <row r="4" spans="1:11" ht="30">
      <c r="A4" s="12" t="s">
        <v>2</v>
      </c>
      <c r="B4" s="12" t="s">
        <v>3</v>
      </c>
      <c r="C4" s="12" t="s">
        <v>4</v>
      </c>
      <c r="D4" s="12" t="s">
        <v>5</v>
      </c>
      <c r="E4" s="12" t="s">
        <v>6</v>
      </c>
      <c r="F4" s="12" t="s">
        <v>7</v>
      </c>
      <c r="G4" s="12" t="s">
        <v>8</v>
      </c>
      <c r="H4" s="12" t="s">
        <v>9</v>
      </c>
      <c r="I4" s="12" t="s">
        <v>10</v>
      </c>
      <c r="J4" s="13" t="s">
        <v>0</v>
      </c>
      <c r="K4" s="13" t="s">
        <v>1</v>
      </c>
    </row>
    <row r="5" spans="1:11" ht="33">
      <c r="A5" s="14" t="s">
        <v>26</v>
      </c>
      <c r="B5" s="14" t="s">
        <v>27</v>
      </c>
      <c r="C5" s="14"/>
      <c r="D5" s="14"/>
      <c r="E5" s="14"/>
      <c r="F5" s="14"/>
      <c r="G5" s="14"/>
      <c r="H5" s="14"/>
      <c r="I5" s="14"/>
      <c r="J5" s="15">
        <v>41273</v>
      </c>
      <c r="K5" s="16" t="str">
        <f ca="1">IF(J5="","",IF(J5-TODAY()&lt;30,"Départ dans le mois",IF(J5-TODAY()&lt;60,"Départ dans moins de 2 mois",IF(J5-TODAY()&lt;90,"Départ dans moins de 3 mois",IF(J5-TODAY()&lt;120,"Départ dans moins de 4 mois",IF(J5-TODAY()&lt;180,"Départ dans moins de 6 mois",IF(J5-TODAY()&lt;360,"Départ dans moins d'un an",IF(J5-TODAY()&lt;720,"Départ dans moins de 2ans",""))))))))</f>
        <v>Départ dans moins de 6 mois</v>
      </c>
    </row>
    <row r="6" spans="1:11" ht="16.5">
      <c r="A6" s="14"/>
      <c r="B6" s="14"/>
      <c r="C6" s="14"/>
      <c r="D6" s="14"/>
      <c r="E6" s="14"/>
      <c r="F6" s="14"/>
      <c r="G6" s="14"/>
      <c r="H6" s="14"/>
      <c r="I6" s="14"/>
      <c r="J6" s="15"/>
      <c r="K6" s="16" t="str">
        <f t="shared" ref="K6:K15" ca="1" si="0">IF(J6="","",IF(J6-TODAY()&lt;30,"Départ dans le mois",IF(J6-TODAY()&lt;60,"Départ dans moins de 2 mois",IF(J6-TODAY()&lt;90,"Départ dans moins de 3 mois",IF(J6-TODAY()&lt;120,"Départ dans moins de 4 mois",IF(J6-TODAY()&lt;180,"Départ dans moins de 6 mois",IF(J6-TODAY()&lt;360,"Départ dans moins d'un an",IF(J6-TODAY()&lt;720,"Départ dans moins de 2ans",""))))))))</f>
        <v/>
      </c>
    </row>
    <row r="7" spans="1:11" ht="33">
      <c r="A7" s="14" t="s">
        <v>29</v>
      </c>
      <c r="B7" s="14" t="s">
        <v>28</v>
      </c>
      <c r="C7" s="14"/>
      <c r="D7" s="14"/>
      <c r="E7" s="14"/>
      <c r="F7" s="14"/>
      <c r="G7" s="14"/>
      <c r="H7" s="14"/>
      <c r="I7" s="14"/>
      <c r="J7" s="15">
        <v>41313</v>
      </c>
      <c r="K7" s="16" t="str">
        <f t="shared" ca="1" si="0"/>
        <v>Départ dans moins de 6 mois</v>
      </c>
    </row>
    <row r="8" spans="1:11" ht="16.5">
      <c r="A8" s="14"/>
      <c r="B8" s="14"/>
      <c r="C8" s="14"/>
      <c r="D8" s="14"/>
      <c r="E8" s="14"/>
      <c r="F8" s="14"/>
      <c r="G8" s="14"/>
      <c r="H8" s="14"/>
      <c r="I8" s="14"/>
      <c r="J8" s="15"/>
      <c r="K8" s="16" t="str">
        <f t="shared" ca="1" si="0"/>
        <v/>
      </c>
    </row>
    <row r="9" spans="1:11" ht="16.5">
      <c r="A9" s="14"/>
      <c r="B9" s="14"/>
      <c r="C9" s="14"/>
      <c r="D9" s="14"/>
      <c r="E9" s="14"/>
      <c r="F9" s="14"/>
      <c r="G9" s="14"/>
      <c r="H9" s="14"/>
      <c r="I9" s="14"/>
      <c r="J9" s="15"/>
      <c r="K9" s="16" t="str">
        <f t="shared" ca="1" si="0"/>
        <v/>
      </c>
    </row>
    <row r="10" spans="1:11" ht="33">
      <c r="A10" s="14" t="s">
        <v>30</v>
      </c>
      <c r="B10" s="14" t="s">
        <v>31</v>
      </c>
      <c r="C10" s="14"/>
      <c r="D10" s="14"/>
      <c r="E10" s="14"/>
      <c r="F10" s="14"/>
      <c r="G10" s="14"/>
      <c r="H10" s="14"/>
      <c r="I10" s="14"/>
      <c r="J10" s="15">
        <v>41192</v>
      </c>
      <c r="K10" s="16" t="str">
        <f t="shared" ca="1" si="0"/>
        <v>Départ dans moins de 2 mois</v>
      </c>
    </row>
    <row r="11" spans="1:11" ht="16.5">
      <c r="A11" s="14"/>
      <c r="B11" s="14"/>
      <c r="C11" s="14"/>
      <c r="D11" s="14"/>
      <c r="E11" s="14"/>
      <c r="F11" s="14"/>
      <c r="G11" s="14"/>
      <c r="H11" s="14"/>
      <c r="I11" s="14"/>
      <c r="J11" s="15"/>
      <c r="K11" s="16" t="str">
        <f t="shared" ca="1" si="0"/>
        <v/>
      </c>
    </row>
    <row r="12" spans="1:11" ht="16.5">
      <c r="A12" s="14"/>
      <c r="B12" s="14"/>
      <c r="C12" s="14"/>
      <c r="D12" s="14"/>
      <c r="E12" s="14"/>
      <c r="F12" s="14"/>
      <c r="G12" s="14"/>
      <c r="H12" s="14"/>
      <c r="I12" s="14"/>
      <c r="J12" s="15"/>
      <c r="K12" s="16" t="str">
        <f t="shared" ca="1" si="0"/>
        <v/>
      </c>
    </row>
    <row r="13" spans="1:11" ht="16.5">
      <c r="A13" s="14"/>
      <c r="B13" s="14"/>
      <c r="C13" s="14"/>
      <c r="D13" s="14"/>
      <c r="E13" s="14"/>
      <c r="F13" s="14"/>
      <c r="G13" s="14"/>
      <c r="H13" s="14"/>
      <c r="I13" s="14"/>
      <c r="J13" s="15"/>
      <c r="K13" s="16" t="str">
        <f t="shared" ca="1" si="0"/>
        <v/>
      </c>
    </row>
    <row r="14" spans="1:11" ht="16.5">
      <c r="A14" s="14"/>
      <c r="B14" s="14"/>
      <c r="C14" s="14"/>
      <c r="D14" s="14"/>
      <c r="E14" s="14"/>
      <c r="F14" s="14"/>
      <c r="G14" s="14"/>
      <c r="H14" s="14"/>
      <c r="I14" s="14"/>
      <c r="J14" s="15"/>
      <c r="K14" s="16" t="str">
        <f t="shared" ca="1" si="0"/>
        <v/>
      </c>
    </row>
    <row r="15" spans="1:11" ht="16.5">
      <c r="A15" s="14"/>
      <c r="B15" s="14"/>
      <c r="C15" s="14"/>
      <c r="D15" s="14"/>
      <c r="E15" s="14"/>
      <c r="F15" s="14"/>
      <c r="G15" s="14"/>
      <c r="H15" s="14"/>
      <c r="I15" s="14"/>
      <c r="J15" s="15"/>
      <c r="K15" s="16" t="str">
        <f t="shared" ca="1" si="0"/>
        <v/>
      </c>
    </row>
  </sheetData>
  <mergeCells count="1">
    <mergeCell ref="A1:G1"/>
  </mergeCells>
  <conditionalFormatting sqref="K2:K3">
    <cfRule type="containsText" dxfId="24" priority="6" operator="containsText" text="départ dans le mois">
      <formula>NOT(ISERROR(SEARCH("départ dans le mois",K2)))</formula>
    </cfRule>
    <cfRule type="containsText" dxfId="23" priority="7" operator="containsText" text="2 mois">
      <formula>NOT(ISERROR(SEARCH("2 mois",K2)))</formula>
    </cfRule>
    <cfRule type="containsText" dxfId="22" priority="8" operator="containsText" text="3 mois">
      <formula>NOT(ISERROR(SEARCH("3 mois",K2)))</formula>
    </cfRule>
    <cfRule type="containsText" dxfId="21" priority="9" operator="containsText" text="4 mois">
      <formula>NOT(ISERROR(SEARCH("4 mois",K2)))</formula>
    </cfRule>
    <cfRule type="containsText" dxfId="20" priority="10" operator="containsText" text="6 mois">
      <formula>NOT(ISERROR(SEARCH("6 mois",K2)))</formula>
    </cfRule>
  </conditionalFormatting>
  <conditionalFormatting sqref="K5:K15">
    <cfRule type="containsText" dxfId="19" priority="1" operator="containsText" text="départ dans le mois">
      <formula>NOT(ISERROR(SEARCH("départ dans le mois",K5)))</formula>
    </cfRule>
    <cfRule type="containsText" dxfId="18" priority="2" operator="containsText" text="2 mois">
      <formula>NOT(ISERROR(SEARCH("2 mois",K5)))</formula>
    </cfRule>
    <cfRule type="containsText" dxfId="17" priority="3" operator="containsText" text="3 mois">
      <formula>NOT(ISERROR(SEARCH("3 mois",K5)))</formula>
    </cfRule>
    <cfRule type="containsText" dxfId="16" priority="4" operator="containsText" text="4 mois">
      <formula>NOT(ISERROR(SEARCH("4 mois",K5)))</formula>
    </cfRule>
    <cfRule type="containsText" dxfId="15" priority="5" operator="containsText" text="6 mois">
      <formula>NOT(ISERROR(SEARCH("6 mois",K5)))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J7" sqref="J7"/>
    </sheetView>
  </sheetViews>
  <sheetFormatPr baseColWidth="10" defaultRowHeight="15"/>
  <cols>
    <col min="10" max="10" width="11.42578125" style="11"/>
    <col min="11" max="11" width="16.42578125" customWidth="1"/>
  </cols>
  <sheetData>
    <row r="1" spans="1:11" ht="21">
      <c r="A1" s="24" t="s">
        <v>13</v>
      </c>
      <c r="B1" s="24"/>
      <c r="C1" s="24"/>
      <c r="D1" s="24"/>
      <c r="E1" s="24"/>
      <c r="F1" s="24"/>
      <c r="G1" s="24"/>
      <c r="H1" s="1"/>
      <c r="I1" s="1"/>
      <c r="J1" s="10"/>
      <c r="K1" s="1"/>
    </row>
    <row r="2" spans="1:11">
      <c r="A2" s="2"/>
      <c r="B2" s="3"/>
      <c r="C2" s="4"/>
      <c r="D2" s="4"/>
      <c r="E2" s="5"/>
      <c r="F2" s="6"/>
      <c r="G2" s="6"/>
      <c r="H2" s="5"/>
      <c r="I2" s="7"/>
      <c r="J2" s="8"/>
      <c r="K2" s="5"/>
    </row>
    <row r="3" spans="1:11">
      <c r="A3" s="2"/>
      <c r="B3" s="3"/>
      <c r="C3" s="9"/>
      <c r="D3" s="9"/>
      <c r="E3" s="5"/>
      <c r="F3" s="5"/>
      <c r="G3" s="5"/>
      <c r="H3" s="5"/>
      <c r="I3" s="7"/>
      <c r="J3" s="8"/>
      <c r="K3" s="5"/>
    </row>
    <row r="4" spans="1:11" ht="30">
      <c r="A4" s="12" t="s">
        <v>2</v>
      </c>
      <c r="B4" s="12" t="s">
        <v>3</v>
      </c>
      <c r="C4" s="12" t="s">
        <v>4</v>
      </c>
      <c r="D4" s="12" t="s">
        <v>5</v>
      </c>
      <c r="E4" s="12" t="s">
        <v>6</v>
      </c>
      <c r="F4" s="12" t="s">
        <v>7</v>
      </c>
      <c r="G4" s="12" t="s">
        <v>8</v>
      </c>
      <c r="H4" s="12" t="s">
        <v>9</v>
      </c>
      <c r="I4" s="12" t="s">
        <v>10</v>
      </c>
      <c r="J4" s="13" t="s">
        <v>0</v>
      </c>
      <c r="K4" s="13" t="s">
        <v>1</v>
      </c>
    </row>
    <row r="5" spans="1:11" ht="16.5">
      <c r="A5" s="14"/>
      <c r="B5" s="14"/>
      <c r="C5" s="14"/>
      <c r="D5" s="14"/>
      <c r="E5" s="14"/>
      <c r="F5" s="14"/>
      <c r="G5" s="14"/>
      <c r="H5" s="14"/>
      <c r="I5" s="14"/>
      <c r="J5" s="15"/>
      <c r="K5" s="16" t="str">
        <f ca="1">IF(J5="","",IF(J5-TODAY()&lt;30,"Départ dans le mois",IF(J5-TODAY()&lt;60,"Départ dans moins de 2 mois",IF(J5-TODAY()&lt;90,"Départ dans moins de 3 mois",IF(J5-TODAY()&lt;120,"Départ dans moins de 4 mois",IF(J5-TODAY()&lt;180,"Départ dans moins de 6 mois",IF(J5-TODAY()&lt;360,"Départ dans moins d'un an",IF(J5-TODAY()&lt;720,"Départ dans moins de 2ans",""))))))))</f>
        <v/>
      </c>
    </row>
    <row r="6" spans="1:11" ht="16.5">
      <c r="A6" s="14"/>
      <c r="B6" s="14"/>
      <c r="C6" s="14"/>
      <c r="D6" s="14"/>
      <c r="E6" s="14"/>
      <c r="F6" s="14"/>
      <c r="G6" s="14"/>
      <c r="H6" s="14"/>
      <c r="I6" s="14"/>
      <c r="J6" s="15"/>
      <c r="K6" s="16" t="str">
        <f t="shared" ref="K6:K15" ca="1" si="0">IF(J6="","",IF(J6-TODAY()&lt;30,"Départ dans le mois",IF(J6-TODAY()&lt;60,"Départ dans moins de 2 mois",IF(J6-TODAY()&lt;90,"Départ dans moins de 3 mois",IF(J6-TODAY()&lt;120,"Départ dans moins de 4 mois",IF(J6-TODAY()&lt;180,"Départ dans moins de 6 mois",IF(J6-TODAY()&lt;360,"Départ dans moins d'un an",IF(J6-TODAY()&lt;720,"Départ dans moins de 2ans",""))))))))</f>
        <v/>
      </c>
    </row>
    <row r="7" spans="1:11" ht="49.5">
      <c r="A7" s="14" t="s">
        <v>32</v>
      </c>
      <c r="B7" s="14" t="s">
        <v>33</v>
      </c>
      <c r="C7" s="14" t="s">
        <v>34</v>
      </c>
      <c r="D7" s="14"/>
      <c r="E7" s="14"/>
      <c r="F7" s="14"/>
      <c r="G7" s="14"/>
      <c r="H7" s="14"/>
      <c r="I7" s="14"/>
      <c r="J7" s="15">
        <v>41241</v>
      </c>
      <c r="K7" s="16" t="str">
        <f t="shared" ca="1" si="0"/>
        <v>Départ dans moins de 4 mois</v>
      </c>
    </row>
    <row r="8" spans="1:11" ht="16.5">
      <c r="A8" s="14"/>
      <c r="B8" s="14"/>
      <c r="C8" s="14"/>
      <c r="D8" s="14"/>
      <c r="E8" s="14"/>
      <c r="F8" s="14"/>
      <c r="G8" s="14"/>
      <c r="H8" s="14"/>
      <c r="I8" s="14"/>
      <c r="J8" s="15"/>
      <c r="K8" s="16" t="str">
        <f t="shared" ca="1" si="0"/>
        <v/>
      </c>
    </row>
    <row r="9" spans="1:11" ht="33">
      <c r="A9" s="14" t="s">
        <v>35</v>
      </c>
      <c r="B9" s="14" t="s">
        <v>36</v>
      </c>
      <c r="C9" s="14" t="s">
        <v>37</v>
      </c>
      <c r="D9" s="14"/>
      <c r="E9" s="14"/>
      <c r="F9" s="14"/>
      <c r="G9" s="14"/>
      <c r="H9" s="14"/>
      <c r="I9" s="14"/>
      <c r="J9" s="15">
        <v>41149</v>
      </c>
      <c r="K9" s="16" t="str">
        <f ca="1">IF(J9="","",IF(J9-TODAY()&lt;30,"Départ dans le mois",IF(J9-TODAY()&lt;60,"Départ dans moins de 2 mois",IF(J9-TODAY()&lt;90,"Départ dans moins de 3 mois",IF(J9-TODAY()&lt;120,"Départ dans moins de 4 mois",IF(J9-TODAY()&lt;180,"Départ dans moins de 6 mois",IF(J9-TODAY()&lt;360,"Départ dans moins d'un an",IF(J9-TODAY()&lt;720,"Départ dans moins de 2ans",""))))))))</f>
        <v>Départ dans le mois</v>
      </c>
    </row>
    <row r="10" spans="1:11" ht="16.5">
      <c r="A10" s="14"/>
      <c r="B10" s="14"/>
      <c r="C10" s="14"/>
      <c r="D10" s="14"/>
      <c r="E10" s="14"/>
      <c r="F10" s="14"/>
      <c r="G10" s="14"/>
      <c r="H10" s="14"/>
      <c r="I10" s="14"/>
      <c r="J10" s="15"/>
      <c r="K10" s="16" t="str">
        <f t="shared" ca="1" si="0"/>
        <v/>
      </c>
    </row>
    <row r="11" spans="1:11" ht="16.5">
      <c r="A11" s="14"/>
      <c r="B11" s="14"/>
      <c r="C11" s="14"/>
      <c r="D11" s="14"/>
      <c r="E11" s="14"/>
      <c r="F11" s="14"/>
      <c r="G11" s="14"/>
      <c r="H11" s="14"/>
      <c r="I11" s="14"/>
      <c r="J11" s="15"/>
      <c r="K11" s="16" t="str">
        <f t="shared" ca="1" si="0"/>
        <v/>
      </c>
    </row>
    <row r="12" spans="1:11" ht="16.5">
      <c r="A12" s="14"/>
      <c r="B12" s="14"/>
      <c r="C12" s="14"/>
      <c r="D12" s="14"/>
      <c r="E12" s="14"/>
      <c r="F12" s="14"/>
      <c r="G12" s="14"/>
      <c r="H12" s="14"/>
      <c r="I12" s="14"/>
      <c r="J12" s="15"/>
      <c r="K12" s="16" t="str">
        <f t="shared" ca="1" si="0"/>
        <v/>
      </c>
    </row>
    <row r="13" spans="1:11" ht="16.5">
      <c r="A13" s="14"/>
      <c r="B13" s="14"/>
      <c r="C13" s="14"/>
      <c r="D13" s="14"/>
      <c r="E13" s="14"/>
      <c r="F13" s="14"/>
      <c r="G13" s="14"/>
      <c r="H13" s="14"/>
      <c r="I13" s="14"/>
      <c r="J13" s="15"/>
      <c r="K13" s="16" t="str">
        <f t="shared" ca="1" si="0"/>
        <v/>
      </c>
    </row>
    <row r="14" spans="1:11" ht="16.5">
      <c r="A14" s="14"/>
      <c r="B14" s="14"/>
      <c r="C14" s="14"/>
      <c r="D14" s="14"/>
      <c r="E14" s="14"/>
      <c r="F14" s="14"/>
      <c r="G14" s="14"/>
      <c r="H14" s="14"/>
      <c r="I14" s="14"/>
      <c r="J14" s="15"/>
      <c r="K14" s="16" t="str">
        <f t="shared" ca="1" si="0"/>
        <v/>
      </c>
    </row>
    <row r="15" spans="1:11" ht="16.5">
      <c r="A15" s="14"/>
      <c r="B15" s="14"/>
      <c r="C15" s="14"/>
      <c r="D15" s="14"/>
      <c r="E15" s="14"/>
      <c r="F15" s="14"/>
      <c r="G15" s="14"/>
      <c r="H15" s="14"/>
      <c r="I15" s="14"/>
      <c r="J15" s="15"/>
      <c r="K15" s="16" t="str">
        <f t="shared" ca="1" si="0"/>
        <v/>
      </c>
    </row>
  </sheetData>
  <mergeCells count="1">
    <mergeCell ref="A1:G1"/>
  </mergeCells>
  <conditionalFormatting sqref="K2:K3">
    <cfRule type="containsText" dxfId="14" priority="6" operator="containsText" text="départ dans le mois">
      <formula>NOT(ISERROR(SEARCH("départ dans le mois",K2)))</formula>
    </cfRule>
    <cfRule type="containsText" dxfId="13" priority="7" operator="containsText" text="2 mois">
      <formula>NOT(ISERROR(SEARCH("2 mois",K2)))</formula>
    </cfRule>
    <cfRule type="containsText" dxfId="12" priority="8" operator="containsText" text="3 mois">
      <formula>NOT(ISERROR(SEARCH("3 mois",K2)))</formula>
    </cfRule>
    <cfRule type="containsText" dxfId="11" priority="9" operator="containsText" text="4 mois">
      <formula>NOT(ISERROR(SEARCH("4 mois",K2)))</formula>
    </cfRule>
    <cfRule type="containsText" dxfId="10" priority="10" operator="containsText" text="6 mois">
      <formula>NOT(ISERROR(SEARCH("6 mois",K2)))</formula>
    </cfRule>
  </conditionalFormatting>
  <conditionalFormatting sqref="K5:K15">
    <cfRule type="containsText" dxfId="9" priority="1" operator="containsText" text="départ dans le mois">
      <formula>NOT(ISERROR(SEARCH("départ dans le mois",K5)))</formula>
    </cfRule>
    <cfRule type="containsText" dxfId="8" priority="2" operator="containsText" text="2 mois">
      <formula>NOT(ISERROR(SEARCH("2 mois",K5)))</formula>
    </cfRule>
    <cfRule type="containsText" dxfId="7" priority="3" operator="containsText" text="3 mois">
      <formula>NOT(ISERROR(SEARCH("3 mois",K5)))</formula>
    </cfRule>
    <cfRule type="containsText" dxfId="6" priority="4" operator="containsText" text="4 mois">
      <formula>NOT(ISERROR(SEARCH("4 mois",K5)))</formula>
    </cfRule>
    <cfRule type="containsText" dxfId="5" priority="5" operator="containsText" text="6 mois">
      <formula>NOT(ISERROR(SEARCH("6 mois",K5)))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4:M25"/>
  <sheetViews>
    <sheetView workbookViewId="0">
      <selection activeCell="H5" sqref="H5"/>
    </sheetView>
  </sheetViews>
  <sheetFormatPr baseColWidth="10" defaultRowHeight="15"/>
  <cols>
    <col min="8" max="8" width="19.140625" customWidth="1"/>
  </cols>
  <sheetData>
    <row r="4" spans="1:13" s="18" customFormat="1" ht="30">
      <c r="A4" s="19" t="s">
        <v>0</v>
      </c>
      <c r="B4" s="19" t="s">
        <v>3</v>
      </c>
      <c r="C4" s="19" t="s">
        <v>4</v>
      </c>
      <c r="D4" s="19" t="s">
        <v>5</v>
      </c>
      <c r="E4" s="19" t="s">
        <v>6</v>
      </c>
      <c r="F4" s="19" t="s">
        <v>7</v>
      </c>
      <c r="G4" s="19" t="s">
        <v>8</v>
      </c>
      <c r="H4" s="13" t="s">
        <v>1</v>
      </c>
    </row>
    <row r="5" spans="1:13" ht="33" customHeight="1">
      <c r="A5" s="15">
        <v>41136</v>
      </c>
      <c r="B5" s="14" t="s">
        <v>15</v>
      </c>
      <c r="C5" s="14" t="s">
        <v>16</v>
      </c>
      <c r="D5" s="14" t="s">
        <v>17</v>
      </c>
      <c r="E5" s="14"/>
      <c r="F5" s="14"/>
      <c r="G5" s="14"/>
      <c r="H5" s="16" t="str">
        <f ca="1">IF(A5="","",IF(A5-TODAY()&lt;30,"Départ dans le mois",IF(A5-TODAY()&lt;60,"Départ dans moins de 2 mois",IF(A5-TODAY()&lt;90,"Départ dans moins de 3 mois",IF(A5-TODAY()&lt;120,"Départ dans moins de 4 mois",IF(A5-TODAY()&lt;180,"Départ dans moins de 6 mois",IF(A5-TODAY()&lt;360,"Départ dans moins d'un an",IF(A5-TODAY()&lt;720,"Départ dans moins de 2ans",""))))))))</f>
        <v>Départ dans le mois</v>
      </c>
      <c r="J5" s="25" t="s">
        <v>43</v>
      </c>
      <c r="K5" s="25"/>
      <c r="L5" s="25"/>
      <c r="M5" s="25"/>
    </row>
    <row r="6" spans="1:13" ht="33">
      <c r="A6" s="15">
        <v>41170</v>
      </c>
      <c r="B6" s="14" t="s">
        <v>19</v>
      </c>
      <c r="C6" s="14" t="s">
        <v>20</v>
      </c>
      <c r="D6" s="14" t="s">
        <v>21</v>
      </c>
      <c r="E6" s="14"/>
      <c r="F6" s="14"/>
      <c r="G6" s="14"/>
      <c r="H6" s="16" t="str">
        <f t="shared" ref="H6:H25" ca="1" si="0">IF(A6="","",IF(A6-TODAY()&lt;30,"Départ dans le mois",IF(A6-TODAY()&lt;60,"Départ dans moins de 2 mois",IF(A6-TODAY()&lt;90,"Départ dans moins de 3 mois",IF(A6-TODAY()&lt;120,"Départ dans moins de 4 mois",IF(A6-TODAY()&lt;180,"Départ dans moins de 6 mois",IF(A6-TODAY()&lt;360,"Départ dans moins d'un an",IF(A6-TODAY()&lt;720,"Départ dans moins de 2ans",""))))))))</f>
        <v>Départ dans le mois</v>
      </c>
      <c r="J6" s="25"/>
      <c r="K6" s="25"/>
      <c r="L6" s="25"/>
      <c r="M6" s="25"/>
    </row>
    <row r="7" spans="1:13" ht="33">
      <c r="A7" s="15">
        <v>41149</v>
      </c>
      <c r="B7" s="14" t="s">
        <v>36</v>
      </c>
      <c r="C7" s="14" t="s">
        <v>37</v>
      </c>
      <c r="D7" s="14"/>
      <c r="E7" s="14"/>
      <c r="F7" s="14"/>
      <c r="G7" s="14"/>
      <c r="H7" s="16" t="str">
        <f t="shared" ca="1" si="0"/>
        <v>Départ dans le mois</v>
      </c>
      <c r="J7" s="25"/>
      <c r="K7" s="25"/>
      <c r="L7" s="25"/>
      <c r="M7" s="25"/>
    </row>
    <row r="8" spans="1:13" ht="33">
      <c r="A8" s="15">
        <v>41192</v>
      </c>
      <c r="B8" s="14" t="s">
        <v>31</v>
      </c>
      <c r="C8" s="14"/>
      <c r="D8" s="14"/>
      <c r="E8" s="14"/>
      <c r="F8" s="14"/>
      <c r="G8" s="14"/>
      <c r="H8" s="16" t="str">
        <f t="shared" ca="1" si="0"/>
        <v>Départ dans moins de 2 mois</v>
      </c>
      <c r="J8" s="17"/>
      <c r="K8" s="17"/>
      <c r="L8" s="17"/>
      <c r="M8" s="17"/>
    </row>
    <row r="9" spans="1:13" ht="33">
      <c r="A9" s="15">
        <v>41241</v>
      </c>
      <c r="B9" s="14" t="s">
        <v>33</v>
      </c>
      <c r="C9" s="14" t="s">
        <v>34</v>
      </c>
      <c r="D9" s="14"/>
      <c r="E9" s="14"/>
      <c r="F9" s="14"/>
      <c r="G9" s="14"/>
      <c r="H9" s="16" t="str">
        <f t="shared" ca="1" si="0"/>
        <v>Départ dans moins de 4 mois</v>
      </c>
      <c r="J9" s="17"/>
      <c r="K9" s="17"/>
      <c r="L9" s="17"/>
      <c r="M9" s="17"/>
    </row>
    <row r="10" spans="1:13" ht="33">
      <c r="A10" s="15">
        <v>41253</v>
      </c>
      <c r="B10" s="14" t="s">
        <v>24</v>
      </c>
      <c r="C10" s="14" t="s">
        <v>23</v>
      </c>
      <c r="D10" s="14" t="s">
        <v>22</v>
      </c>
      <c r="E10" s="14"/>
      <c r="F10" s="14"/>
      <c r="G10" s="14"/>
      <c r="H10" s="16" t="str">
        <f t="shared" ca="1" si="0"/>
        <v>Départ dans moins de 4 mois</v>
      </c>
      <c r="J10" s="17"/>
      <c r="K10" s="17"/>
      <c r="L10" s="17"/>
      <c r="M10" s="17"/>
    </row>
    <row r="11" spans="1:13" ht="33">
      <c r="A11" s="15">
        <v>41273</v>
      </c>
      <c r="B11" s="14" t="s">
        <v>27</v>
      </c>
      <c r="C11" s="14"/>
      <c r="D11" s="14"/>
      <c r="E11" s="14"/>
      <c r="F11" s="14"/>
      <c r="G11" s="14"/>
      <c r="H11" s="16" t="str">
        <f t="shared" ca="1" si="0"/>
        <v>Départ dans moins de 6 mois</v>
      </c>
    </row>
    <row r="12" spans="1:13" ht="33">
      <c r="A12" s="15">
        <v>41313</v>
      </c>
      <c r="B12" s="14" t="s">
        <v>28</v>
      </c>
      <c r="C12" s="14"/>
      <c r="D12" s="14"/>
      <c r="E12" s="14"/>
      <c r="F12" s="14"/>
      <c r="G12" s="14"/>
      <c r="H12" s="16" t="str">
        <f t="shared" ca="1" si="0"/>
        <v>Départ dans moins de 6 mois</v>
      </c>
    </row>
    <row r="13" spans="1:13" ht="33">
      <c r="A13" s="15">
        <v>41800</v>
      </c>
      <c r="B13" s="14" t="s">
        <v>39</v>
      </c>
      <c r="C13" s="14" t="s">
        <v>40</v>
      </c>
      <c r="D13" s="14"/>
      <c r="E13" s="14"/>
      <c r="F13" s="14"/>
      <c r="G13" s="14"/>
      <c r="H13" s="16" t="str">
        <f t="shared" ca="1" si="0"/>
        <v>Départ dans moins de 2ans</v>
      </c>
    </row>
    <row r="14" spans="1:13" ht="16.5">
      <c r="A14" s="14"/>
      <c r="B14" s="14"/>
      <c r="C14" s="14"/>
      <c r="D14" s="14"/>
      <c r="E14" s="14"/>
      <c r="F14" s="14"/>
      <c r="G14" s="14"/>
      <c r="H14" s="16" t="str">
        <f t="shared" ca="1" si="0"/>
        <v/>
      </c>
    </row>
    <row r="15" spans="1:13" ht="16.5">
      <c r="A15" s="14"/>
      <c r="B15" s="14"/>
      <c r="C15" s="14"/>
      <c r="D15" s="14"/>
      <c r="E15" s="14"/>
      <c r="F15" s="14"/>
      <c r="G15" s="14"/>
      <c r="H15" s="16" t="str">
        <f t="shared" ca="1" si="0"/>
        <v/>
      </c>
    </row>
    <row r="16" spans="1:13" ht="16.5">
      <c r="A16" s="14"/>
      <c r="B16" s="14"/>
      <c r="C16" s="14"/>
      <c r="D16" s="14"/>
      <c r="E16" s="14"/>
      <c r="F16" s="14"/>
      <c r="G16" s="14"/>
      <c r="H16" s="16" t="str">
        <f t="shared" ca="1" si="0"/>
        <v/>
      </c>
    </row>
    <row r="17" spans="1:8" ht="16.5">
      <c r="A17" s="14"/>
      <c r="B17" s="14"/>
      <c r="C17" s="14"/>
      <c r="D17" s="14"/>
      <c r="E17" s="14"/>
      <c r="F17" s="14"/>
      <c r="G17" s="14"/>
      <c r="H17" s="16" t="str">
        <f t="shared" ca="1" si="0"/>
        <v/>
      </c>
    </row>
    <row r="18" spans="1:8" ht="16.5">
      <c r="A18" s="14"/>
      <c r="B18" s="14"/>
      <c r="C18" s="14"/>
      <c r="D18" s="14"/>
      <c r="E18" s="14"/>
      <c r="F18" s="14"/>
      <c r="G18" s="14"/>
      <c r="H18" s="16" t="str">
        <f t="shared" ca="1" si="0"/>
        <v/>
      </c>
    </row>
    <row r="19" spans="1:8" ht="16.5">
      <c r="A19" s="14"/>
      <c r="B19" s="14"/>
      <c r="C19" s="14"/>
      <c r="D19" s="14"/>
      <c r="E19" s="14"/>
      <c r="F19" s="14"/>
      <c r="G19" s="14"/>
      <c r="H19" s="16" t="str">
        <f t="shared" ca="1" si="0"/>
        <v/>
      </c>
    </row>
    <row r="20" spans="1:8" ht="16.5">
      <c r="A20" s="14"/>
      <c r="B20" s="14"/>
      <c r="C20" s="14"/>
      <c r="D20" s="14"/>
      <c r="E20" s="14"/>
      <c r="F20" s="14"/>
      <c r="G20" s="14"/>
      <c r="H20" s="16" t="str">
        <f t="shared" ca="1" si="0"/>
        <v/>
      </c>
    </row>
    <row r="21" spans="1:8" ht="16.5">
      <c r="A21" s="14"/>
      <c r="B21" s="14"/>
      <c r="C21" s="14"/>
      <c r="D21" s="14"/>
      <c r="E21" s="14"/>
      <c r="F21" s="14"/>
      <c r="G21" s="14"/>
      <c r="H21" s="16" t="str">
        <f t="shared" ca="1" si="0"/>
        <v/>
      </c>
    </row>
    <row r="22" spans="1:8" ht="16.5">
      <c r="A22" s="14"/>
      <c r="B22" s="14"/>
      <c r="C22" s="14"/>
      <c r="D22" s="14"/>
      <c r="E22" s="14"/>
      <c r="F22" s="14"/>
      <c r="G22" s="14"/>
      <c r="H22" s="16" t="str">
        <f t="shared" ca="1" si="0"/>
        <v/>
      </c>
    </row>
    <row r="23" spans="1:8" ht="16.5">
      <c r="A23" s="14"/>
      <c r="B23" s="14"/>
      <c r="C23" s="14"/>
      <c r="D23" s="14"/>
      <c r="E23" s="14"/>
      <c r="F23" s="14"/>
      <c r="G23" s="14"/>
      <c r="H23" s="16" t="str">
        <f t="shared" ca="1" si="0"/>
        <v/>
      </c>
    </row>
    <row r="24" spans="1:8" ht="16.5">
      <c r="A24" s="14"/>
      <c r="B24" s="14"/>
      <c r="C24" s="14"/>
      <c r="D24" s="14"/>
      <c r="E24" s="14"/>
      <c r="F24" s="14"/>
      <c r="G24" s="14"/>
      <c r="H24" s="16" t="str">
        <f t="shared" ca="1" si="0"/>
        <v/>
      </c>
    </row>
    <row r="25" spans="1:8" ht="16.5">
      <c r="A25" s="14"/>
      <c r="B25" s="14"/>
      <c r="C25" s="14"/>
      <c r="D25" s="14"/>
      <c r="E25" s="14"/>
      <c r="F25" s="14"/>
      <c r="G25" s="14"/>
      <c r="H25" s="16" t="str">
        <f t="shared" ca="1" si="0"/>
        <v/>
      </c>
    </row>
  </sheetData>
  <mergeCells count="1">
    <mergeCell ref="J5:M7"/>
  </mergeCells>
  <conditionalFormatting sqref="H5:H25">
    <cfRule type="containsText" dxfId="4" priority="1" operator="containsText" text="départ dans le mois">
      <formula>NOT(ISERROR(SEARCH("départ dans le mois",H5)))</formula>
    </cfRule>
    <cfRule type="containsText" dxfId="3" priority="2" operator="containsText" text="2 mois">
      <formula>NOT(ISERROR(SEARCH("2 mois",H5)))</formula>
    </cfRule>
    <cfRule type="containsText" dxfId="2" priority="3" operator="containsText" text="3 mois">
      <formula>NOT(ISERROR(SEARCH("3 mois",H5)))</formula>
    </cfRule>
    <cfRule type="containsText" dxfId="1" priority="4" operator="containsText" text="4 mois">
      <formula>NOT(ISERROR(SEARCH("4 mois",H5)))</formula>
    </cfRule>
    <cfRule type="containsText" dxfId="0" priority="5" operator="containsText" text="6 mois">
      <formula>NOT(ISERROR(SEARCH("6 mois",H5)))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 1</vt:lpstr>
      <vt:lpstr>Synthèse données 1</vt:lpstr>
      <vt:lpstr>données 2</vt:lpstr>
      <vt:lpstr>données 3</vt:lpstr>
      <vt:lpstr>Synthèse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stagiaireyuzu2</dc:creator>
  <cp:lastModifiedBy>stagiaireyuzu2</cp:lastModifiedBy>
  <dcterms:created xsi:type="dcterms:W3CDTF">2012-07-26T08:01:04Z</dcterms:created>
  <dcterms:modified xsi:type="dcterms:W3CDTF">2012-08-20T12:14:42Z</dcterms:modified>
</cp:coreProperties>
</file>