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MAI\"/>
    </mc:Choice>
  </mc:AlternateContent>
  <xr:revisionPtr revIDLastSave="0" documentId="13_ncr:1_{52023E8D-699D-4290-81C7-86B517464CFB}" xr6:coauthVersionLast="43" xr6:coauthVersionMax="43" xr10:uidLastSave="{00000000-0000-0000-0000-000000000000}"/>
  <bookViews>
    <workbookView xWindow="-120" yWindow="-120" windowWidth="29040" windowHeight="15840" xr2:uid="{CD3C412D-7E6E-480B-B990-AC73BC573C33}"/>
  </bookViews>
  <sheets>
    <sheet name="macro1" sheetId="1" r:id="rId1"/>
    <sheet name="macro2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50" i="1" l="1"/>
  <c r="K46" i="1"/>
  <c r="K42" i="1"/>
  <c r="K38" i="1"/>
  <c r="K34" i="1"/>
  <c r="K44" i="1"/>
  <c r="K36" i="1"/>
  <c r="K47" i="1"/>
  <c r="K39" i="1"/>
  <c r="K31" i="1"/>
  <c r="K49" i="1"/>
  <c r="K45" i="1"/>
  <c r="K41" i="1"/>
  <c r="K37" i="1"/>
  <c r="K33" i="1"/>
  <c r="K48" i="1"/>
  <c r="K40" i="1"/>
  <c r="K32" i="1"/>
  <c r="K43" i="1"/>
  <c r="K35" i="1"/>
  <c r="K17" i="1"/>
  <c r="K24" i="1"/>
  <c r="K8" i="1"/>
  <c r="K15" i="1"/>
  <c r="K10" i="1"/>
  <c r="K10" i="2"/>
  <c r="K15" i="2"/>
  <c r="K14" i="2"/>
  <c r="K20" i="2"/>
  <c r="K22" i="2"/>
  <c r="K7" i="2"/>
  <c r="K21" i="2"/>
  <c r="K13" i="1"/>
  <c r="K20" i="1"/>
  <c r="K18" i="1"/>
  <c r="K11" i="1"/>
  <c r="K6" i="1"/>
  <c r="K23" i="2"/>
  <c r="K16" i="2"/>
  <c r="K24" i="2"/>
  <c r="K19" i="2"/>
  <c r="K9" i="2"/>
  <c r="K25" i="1"/>
  <c r="K9" i="1"/>
  <c r="K16" i="1"/>
  <c r="K23" i="1"/>
  <c r="K7" i="1"/>
  <c r="K6" i="2"/>
  <c r="K17" i="2"/>
  <c r="K12" i="2"/>
  <c r="K25" i="2"/>
  <c r="K21" i="1"/>
  <c r="K14" i="1"/>
  <c r="K12" i="1"/>
  <c r="K19" i="1"/>
  <c r="K22" i="1"/>
  <c r="K18" i="2"/>
  <c r="K8" i="2"/>
  <c r="K11" i="2"/>
  <c r="K13" i="2"/>
</calcChain>
</file>

<file path=xl/sharedStrings.xml><?xml version="1.0" encoding="utf-8"?>
<sst xmlns="http://schemas.openxmlformats.org/spreadsheetml/2006/main" count="507" uniqueCount="94">
  <si>
    <t>MUSIQUE</t>
  </si>
  <si>
    <t>N°</t>
  </si>
  <si>
    <t>Cheval</t>
  </si>
  <si>
    <t>Def.</t>
  </si>
  <si>
    <t>Record</t>
  </si>
  <si>
    <t>Temp</t>
  </si>
  <si>
    <t>Sexe</t>
  </si>
  <si>
    <t>Age</t>
  </si>
  <si>
    <t>Distance</t>
  </si>
  <si>
    <t>Dernières Perf.</t>
  </si>
  <si>
    <t>HIPPODROME DE LONGCHAMP (R1)</t>
  </si>
  <si>
    <t>Réunions de la journée du jeudi 23 mai 2019</t>
  </si>
  <si>
    <t xml:space="preserve">                                                  Copyright © Tous droits réservés Turf-France</t>
  </si>
  <si>
    <t>1 PRIX DU PONT ALEXANDRE III Plat 1400m 10 partants allocation de 40 000,00€ départ vers 17:15 (Course très Difficile)</t>
  </si>
  <si>
    <t>BIG BOOTS</t>
  </si>
  <si>
    <t/>
  </si>
  <si>
    <t>1'30''10</t>
  </si>
  <si>
    <t>M</t>
  </si>
  <si>
    <t>EAGLEWAY</t>
  </si>
  <si>
    <t>1'20''97</t>
  </si>
  <si>
    <t>DROIT DE PAROLE</t>
  </si>
  <si>
    <t>1'27''17</t>
  </si>
  <si>
    <t>4p-1p-6p-(18)-7p-3p-2p-1p-3p</t>
  </si>
  <si>
    <t>BOBYDARGENT</t>
  </si>
  <si>
    <t>1'25''34</t>
  </si>
  <si>
    <t>8p-9p-5p-1p-1p-(18)-2p-5p</t>
  </si>
  <si>
    <t>PNYX</t>
  </si>
  <si>
    <t>1'22''23</t>
  </si>
  <si>
    <t>F</t>
  </si>
  <si>
    <t>J'AURAIS DU</t>
  </si>
  <si>
    <t>X</t>
  </si>
  <si>
    <t>1'27''50</t>
  </si>
  <si>
    <t>BAILEYS COQUETTE</t>
  </si>
  <si>
    <t>1'24''35</t>
  </si>
  <si>
    <t>ART PREMIER</t>
  </si>
  <si>
    <t>1'23''55</t>
  </si>
  <si>
    <t>H</t>
  </si>
  <si>
    <t>TOSEN SHAUNA</t>
  </si>
  <si>
    <t>1'30''25</t>
  </si>
  <si>
    <t>JAMALA</t>
  </si>
  <si>
    <t>0p-0p-1p-6p-9p-(18)-7p-12p-1p-4p-5p</t>
  </si>
  <si>
    <t>1p-3p-2p-1p-2p-(18)-3p-4p-14s-2p-2p-1p</t>
  </si>
  <si>
    <t>p = plat</t>
  </si>
  <si>
    <t>o = obstacle</t>
  </si>
  <si>
    <t>s = saut</t>
  </si>
  <si>
    <t>h = haies</t>
  </si>
  <si>
    <t>1p-3p-1p-14p-11h-2p-3p-(18)-9p-2p-1p-6p-4p-5p</t>
  </si>
  <si>
    <t>0p</t>
  </si>
  <si>
    <t>10p</t>
  </si>
  <si>
    <t>11p</t>
  </si>
  <si>
    <t>12p</t>
  </si>
  <si>
    <t>13p</t>
  </si>
  <si>
    <t>14p</t>
  </si>
  <si>
    <t>15p</t>
  </si>
  <si>
    <t>16p</t>
  </si>
  <si>
    <t>17p</t>
  </si>
  <si>
    <t>18p</t>
  </si>
  <si>
    <t>19p</t>
  </si>
  <si>
    <t>20p</t>
  </si>
  <si>
    <t>9p</t>
  </si>
  <si>
    <t>=</t>
  </si>
  <si>
    <t>1p-1p-13s-2p-2h-5p-6p-(18)-3p-0p-9p-3p-3p-3p-11p</t>
  </si>
  <si>
    <t>SHAUNAS</t>
  </si>
  <si>
    <t>MUSIQUE PLAT</t>
  </si>
  <si>
    <t>Tp-0p-0p-1p-1p-13s-2p-2h-5p-6p-(18)-3p-0p-9p-3p-3p-3p-11p</t>
  </si>
  <si>
    <t>(18)-3p-2h-2p-2h-1p-Tp-4p-2p-6h3p-4p</t>
  </si>
  <si>
    <t>Ap-4p-6p-7p-(18)-2p-2p-13o-2p-2p-1p-8p</t>
  </si>
  <si>
    <t>1h-7p-6p-6p-2h-(18)-6p-6p-(17)-1p-Ap-4p-3h-(16)-3p-8p-6p-3p-6p</t>
  </si>
  <si>
    <t>1s-6p-3p-1p-2p</t>
  </si>
  <si>
    <t>a = attelé</t>
  </si>
  <si>
    <t>m = monté</t>
  </si>
  <si>
    <t>c = cross</t>
  </si>
  <si>
    <t>5 PRIX DU MUSEE RODIN Plat 1600m 12 partants allocation de 30 000,00€ départ vers 19:35 (Course très Difficile)</t>
  </si>
  <si>
    <t>MARBELLA</t>
  </si>
  <si>
    <t>7p-(18)-7p</t>
  </si>
  <si>
    <t>ROSEYA</t>
  </si>
  <si>
    <t xml:space="preserve"> 4p</t>
  </si>
  <si>
    <t>ETERNAL SUMMER</t>
  </si>
  <si>
    <t>9p-4p-(18)-5p</t>
  </si>
  <si>
    <t>WISHFULLY</t>
  </si>
  <si>
    <t>2p-2p</t>
  </si>
  <si>
    <t>SPINALUNGA</t>
  </si>
  <si>
    <t xml:space="preserve"> 7p</t>
  </si>
  <si>
    <t>PEVENSEY BAY</t>
  </si>
  <si>
    <t>(18)-0p</t>
  </si>
  <si>
    <t>WILPENA</t>
  </si>
  <si>
    <t>CELTIC</t>
  </si>
  <si>
    <t>2p-5p</t>
  </si>
  <si>
    <t>GWENDOLA</t>
  </si>
  <si>
    <t xml:space="preserve"> 2p</t>
  </si>
  <si>
    <t>DRAGONESS</t>
  </si>
  <si>
    <t>-</t>
  </si>
  <si>
    <t>AIR DE VALSE</t>
  </si>
  <si>
    <t>NOORAMUNGA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</si>
</sst>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F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6"/>
      <name val="Arial"/>
      <family val="2"/>
    </font>
    <font>
      <b/>
      <sz val="11"/>
      <color theme="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auto="1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/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9" fillId="0" borderId="4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4" xfId="0" applyFont="1" applyFill="1" applyBorder="1"/>
    <xf numFmtId="0" fontId="11" fillId="2" borderId="3" xfId="0" applyFont="1" applyFill="1" applyBorder="1" applyAlignment="1">
      <alignment horizontal="center" vertical="center"/>
    </xf>
    <xf numFmtId="0" fontId="11" fillId="2" borderId="5" xfId="0" applyFont="1" applyFill="1" applyBorder="1"/>
    <xf numFmtId="0" fontId="11" fillId="2" borderId="5" xfId="0" applyFont="1" applyFill="1" applyBorder="1" applyAlignment="1">
      <alignment horizontal="left"/>
    </xf>
    <xf numFmtId="0" fontId="11" fillId="2" borderId="4" xfId="0" applyFont="1" applyFill="1" applyBorder="1" applyAlignment="1">
      <alignment horizontal="left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9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11" xfId="0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1" fillId="3" borderId="13" xfId="0" applyFont="1" applyFill="1" applyBorder="1"/>
    <xf numFmtId="0" fontId="0" fillId="3" borderId="13" xfId="0" applyFill="1" applyBorder="1" applyAlignment="1">
      <alignment horizontal="center" vertical="center"/>
    </xf>
    <xf numFmtId="0" fontId="12" fillId="3" borderId="13" xfId="0" applyFont="1" applyFill="1" applyBorder="1" applyAlignment="1">
      <alignment horizontal="left"/>
    </xf>
    <xf numFmtId="0" fontId="9" fillId="3" borderId="1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4" fillId="0" borderId="3" xfId="0" applyFont="1" applyFill="1" applyBorder="1"/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/>
    </xf>
    <xf numFmtId="0" fontId="4" fillId="0" borderId="15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left"/>
    </xf>
    <xf numFmtId="0" fontId="2" fillId="0" borderId="18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left"/>
    </xf>
    <xf numFmtId="0" fontId="8" fillId="0" borderId="19" xfId="0" applyFont="1" applyFill="1" applyBorder="1"/>
    <xf numFmtId="0" fontId="10" fillId="0" borderId="15" xfId="0" applyFont="1" applyFill="1" applyBorder="1" applyAlignment="1">
      <alignment horizontal="left"/>
    </xf>
    <xf numFmtId="0" fontId="0" fillId="0" borderId="21" xfId="0" applyFont="1" applyFill="1" applyBorder="1" applyAlignment="1">
      <alignment horizontal="left"/>
    </xf>
    <xf numFmtId="0" fontId="8" fillId="0" borderId="22" xfId="0" applyFont="1" applyFill="1" applyBorder="1"/>
    <xf numFmtId="0" fontId="0" fillId="0" borderId="23" xfId="0" applyFill="1" applyBorder="1" applyAlignment="1">
      <alignment horizontal="center" vertical="center"/>
    </xf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5" xfId="0" applyFill="1" applyBorder="1" applyAlignment="1">
      <alignment horizontal="left"/>
    </xf>
    <xf numFmtId="0" fontId="0" fillId="0" borderId="26" xfId="0" applyFill="1" applyBorder="1" applyAlignment="1">
      <alignment horizontal="left"/>
    </xf>
    <xf numFmtId="0" fontId="0" fillId="0" borderId="23" xfId="0" applyFill="1" applyBorder="1" applyAlignment="1">
      <alignment horizontal="left"/>
    </xf>
    <xf numFmtId="0" fontId="0" fillId="0" borderId="27" xfId="0" applyFont="1" applyFill="1" applyBorder="1" applyAlignment="1">
      <alignment horizontal="left"/>
    </xf>
    <xf numFmtId="0" fontId="13" fillId="2" borderId="2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left"/>
    </xf>
    <xf numFmtId="0" fontId="0" fillId="0" borderId="11" xfId="0" applyFont="1" applyFill="1" applyBorder="1" applyAlignment="1">
      <alignment horizontal="left"/>
    </xf>
    <xf numFmtId="0" fontId="0" fillId="0" borderId="23" xfId="0" applyFont="1" applyFill="1" applyBorder="1" applyAlignment="1">
      <alignment horizontal="left"/>
    </xf>
    <xf numFmtId="0" fontId="12" fillId="2" borderId="13" xfId="0" applyFont="1" applyFill="1" applyBorder="1" applyAlignment="1">
      <alignment horizontal="left"/>
    </xf>
    <xf numFmtId="0" fontId="14" fillId="0" borderId="21" xfId="0" applyFont="1" applyFill="1" applyBorder="1" applyAlignment="1">
      <alignment horizontal="left"/>
    </xf>
  </cellXfs>
  <cellStyles count="1">
    <cellStyle name="Normal" xfId="0" builtinId="0"/>
  </cellStyles>
  <dxfs count="21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695325</xdr:colOff>
      <xdr:row>3</xdr:row>
      <xdr:rowOff>180975</xdr:rowOff>
    </xdr:from>
    <xdr:to>
      <xdr:col>10</xdr:col>
      <xdr:colOff>838200</xdr:colOff>
      <xdr:row>5</xdr:row>
      <xdr:rowOff>66675</xdr:rowOff>
    </xdr:to>
    <xdr:sp macro="" textlink="">
      <xdr:nvSpPr>
        <xdr:cNvPr id="21" name="Flèche : bas 20">
          <a:extLst>
            <a:ext uri="{FF2B5EF4-FFF2-40B4-BE49-F238E27FC236}">
              <a16:creationId xmlns:a16="http://schemas.microsoft.com/office/drawing/2014/main" id="{35ADCD35-2689-49D1-B95B-B9647022DF17}"/>
            </a:ext>
          </a:extLst>
        </xdr:cNvPr>
        <xdr:cNvSpPr/>
      </xdr:nvSpPr>
      <xdr:spPr>
        <a:xfrm>
          <a:off x="10448925" y="885825"/>
          <a:ext cx="142875" cy="4191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600075</xdr:colOff>
      <xdr:row>2</xdr:row>
      <xdr:rowOff>152400</xdr:rowOff>
    </xdr:from>
    <xdr:to>
      <xdr:col>10</xdr:col>
      <xdr:colOff>904875</xdr:colOff>
      <xdr:row>3</xdr:row>
      <xdr:rowOff>228600</xdr:rowOff>
    </xdr:to>
    <xdr:sp macro="" textlink="">
      <xdr:nvSpPr>
        <xdr:cNvPr id="24" name="Signe de multiplication 23">
          <a:extLst>
            <a:ext uri="{FF2B5EF4-FFF2-40B4-BE49-F238E27FC236}">
              <a16:creationId xmlns:a16="http://schemas.microsoft.com/office/drawing/2014/main" id="{CE6B413F-2C17-4383-8E19-E0C2C2305A55}"/>
            </a:ext>
          </a:extLst>
        </xdr:cNvPr>
        <xdr:cNvSpPr/>
      </xdr:nvSpPr>
      <xdr:spPr>
        <a:xfrm>
          <a:off x="10353675" y="619125"/>
          <a:ext cx="304800" cy="314325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1952625</xdr:colOff>
      <xdr:row>10</xdr:row>
      <xdr:rowOff>114300</xdr:rowOff>
    </xdr:from>
    <xdr:to>
      <xdr:col>10</xdr:col>
      <xdr:colOff>2184293</xdr:colOff>
      <xdr:row>13</xdr:row>
      <xdr:rowOff>58350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6B0B0D37-8CFD-4B55-91B6-2DD7F6E7D4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06225" y="2552700"/>
          <a:ext cx="231668" cy="658425"/>
        </a:xfrm>
        <a:prstGeom prst="rect">
          <a:avLst/>
        </a:prstGeom>
      </xdr:spPr>
    </xdr:pic>
    <xdr:clientData/>
  </xdr:twoCellAnchor>
  <xdr:twoCellAnchor editAs="oneCell">
    <xdr:from>
      <xdr:col>10</xdr:col>
      <xdr:colOff>1000125</xdr:colOff>
      <xdr:row>8</xdr:row>
      <xdr:rowOff>123825</xdr:rowOff>
    </xdr:from>
    <xdr:to>
      <xdr:col>10</xdr:col>
      <xdr:colOff>1231793</xdr:colOff>
      <xdr:row>11</xdr:row>
      <xdr:rowOff>67875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EE88D036-6BE5-41CD-90B0-6DAE70959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753725" y="2085975"/>
          <a:ext cx="231668" cy="658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DCD59-BA7D-4E44-8EE6-5F87CBE5511F}">
  <sheetPr codeName="Feuil1"/>
  <dimension ref="A1:Q51"/>
  <sheetViews>
    <sheetView tabSelected="1" workbookViewId="0">
      <selection activeCell="N38" sqref="N38"/>
    </sheetView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1" width="42.7109375" customWidth="1"/>
    <col min="12" max="12" width="7.42578125" customWidth="1"/>
    <col min="15" max="17" width="7.7109375" customWidth="1"/>
  </cols>
  <sheetData>
    <row r="1" spans="1:17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</row>
    <row r="2" spans="1:17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</row>
    <row r="3" spans="1:17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</row>
    <row r="4" spans="1:17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</row>
    <row r="5" spans="1:17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M5" s="64" t="s">
        <v>42</v>
      </c>
      <c r="O5" s="37" t="s">
        <v>47</v>
      </c>
      <c r="P5" s="35" t="s">
        <v>60</v>
      </c>
      <c r="Q5" s="35" t="s">
        <v>59</v>
      </c>
    </row>
    <row r="6" spans="1:17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50" t="str">
        <f t="shared" ref="K6:K25" si="0">MusiqueEpuree(J6)</f>
        <v>1p 3p 1p 9p 2p 3p 9p 2p 1p 6p 4p 5p</v>
      </c>
      <c r="M6" s="34" t="s">
        <v>43</v>
      </c>
      <c r="O6" s="37" t="s">
        <v>48</v>
      </c>
      <c r="P6" s="35" t="s">
        <v>60</v>
      </c>
      <c r="Q6" s="35" t="s">
        <v>59</v>
      </c>
    </row>
    <row r="7" spans="1:17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50" t="str">
        <f t="shared" si="0"/>
        <v>1p 3p 2p 1p 2p 3p 4p 2p 2p 1p</v>
      </c>
      <c r="M7" s="34" t="s">
        <v>44</v>
      </c>
      <c r="O7" s="37" t="s">
        <v>49</v>
      </c>
      <c r="P7" s="35" t="s">
        <v>60</v>
      </c>
      <c r="Q7" s="35" t="s">
        <v>59</v>
      </c>
    </row>
    <row r="8" spans="1:17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50" t="str">
        <f t="shared" si="0"/>
        <v>4p 1p 6p 7p 3p 2p 1p 3p</v>
      </c>
      <c r="M8" s="34" t="s">
        <v>45</v>
      </c>
      <c r="O8" s="37" t="s">
        <v>50</v>
      </c>
      <c r="P8" s="35" t="s">
        <v>60</v>
      </c>
      <c r="Q8" s="35" t="s">
        <v>59</v>
      </c>
    </row>
    <row r="9" spans="1:17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50" t="str">
        <f t="shared" si="0"/>
        <v>8p 9p 5p 1p 1p 2p 5p</v>
      </c>
      <c r="M9" s="34" t="s">
        <v>69</v>
      </c>
      <c r="O9" s="37" t="s">
        <v>51</v>
      </c>
      <c r="P9" s="35" t="s">
        <v>60</v>
      </c>
      <c r="Q9" s="35" t="s">
        <v>59</v>
      </c>
    </row>
    <row r="10" spans="1:17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50" t="str">
        <f t="shared" si="0"/>
        <v>3p 2p 1p 4p 2p 4p</v>
      </c>
      <c r="M10" s="34" t="s">
        <v>71</v>
      </c>
      <c r="O10" s="37" t="s">
        <v>52</v>
      </c>
      <c r="P10" s="35" t="s">
        <v>60</v>
      </c>
      <c r="Q10" s="35" t="s">
        <v>59</v>
      </c>
    </row>
    <row r="11" spans="1:17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50" t="str">
        <f t="shared" si="0"/>
        <v>7p 6p 6p 6p 6p 1p 4p 3p 8p 6p 3p 6p</v>
      </c>
      <c r="M11" s="34" t="s">
        <v>70</v>
      </c>
      <c r="O11" s="37" t="s">
        <v>53</v>
      </c>
      <c r="P11" s="35" t="s">
        <v>60</v>
      </c>
      <c r="Q11" s="35" t="s">
        <v>59</v>
      </c>
    </row>
    <row r="12" spans="1:17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50" t="str">
        <f t="shared" si="0"/>
        <v>9p 9p 1p 6p 9p 7p 9p 1p 4p 5p</v>
      </c>
      <c r="M12" s="34" t="s">
        <v>71</v>
      </c>
      <c r="O12" s="37" t="s">
        <v>54</v>
      </c>
      <c r="P12" s="35" t="s">
        <v>60</v>
      </c>
      <c r="Q12" s="35" t="s">
        <v>59</v>
      </c>
    </row>
    <row r="13" spans="1:17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50" t="str">
        <f t="shared" si="0"/>
        <v>6p 3p 1p 2p</v>
      </c>
      <c r="O13" s="37" t="s">
        <v>55</v>
      </c>
      <c r="P13" s="35" t="s">
        <v>60</v>
      </c>
      <c r="Q13" s="35" t="s">
        <v>59</v>
      </c>
    </row>
    <row r="14" spans="1:17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50" t="str">
        <f t="shared" si="0"/>
        <v>1p 1p 2p 5p 6p 3p 9p 9p 3p 3p 3p 9p</v>
      </c>
      <c r="O14" s="37" t="s">
        <v>56</v>
      </c>
      <c r="P14" s="35" t="s">
        <v>60</v>
      </c>
      <c r="Q14" s="35" t="s">
        <v>59</v>
      </c>
    </row>
    <row r="15" spans="1:17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50" t="str">
        <f t="shared" si="0"/>
        <v>4p 6p 7p 2p 2p 2p 2p 1p 8p</v>
      </c>
      <c r="O15" s="37" t="s">
        <v>57</v>
      </c>
      <c r="P15" s="35" t="s">
        <v>60</v>
      </c>
      <c r="Q15" s="35" t="s">
        <v>59</v>
      </c>
    </row>
    <row r="16" spans="1:17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50" t="str">
        <f t="shared" si="0"/>
        <v>9p 9p 1p 1p 2p 5p 6p 3p 9p 9p 3p 3p 3p 9p</v>
      </c>
      <c r="O16" s="37" t="s">
        <v>58</v>
      </c>
      <c r="P16" s="35" t="s">
        <v>60</v>
      </c>
      <c r="Q16" s="35" t="s">
        <v>59</v>
      </c>
    </row>
    <row r="17" spans="1:11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50" t="str">
        <f t="shared" si="0"/>
        <v/>
      </c>
    </row>
    <row r="18" spans="1:11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50" t="str">
        <f t="shared" si="0"/>
        <v/>
      </c>
    </row>
    <row r="19" spans="1:11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50" t="str">
        <f t="shared" si="0"/>
        <v/>
      </c>
    </row>
    <row r="20" spans="1:11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50" t="str">
        <f t="shared" si="0"/>
        <v/>
      </c>
    </row>
    <row r="21" spans="1:11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50" t="str">
        <f t="shared" si="0"/>
        <v/>
      </c>
    </row>
    <row r="22" spans="1:11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50" t="str">
        <f t="shared" si="0"/>
        <v/>
      </c>
    </row>
    <row r="23" spans="1:11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50" t="str">
        <f t="shared" si="0"/>
        <v/>
      </c>
    </row>
    <row r="24" spans="1:11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50" t="str">
        <f t="shared" si="0"/>
        <v/>
      </c>
    </row>
    <row r="25" spans="1:11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59" t="str">
        <f t="shared" si="0"/>
        <v/>
      </c>
    </row>
    <row r="26" spans="1:11" ht="18.75" thickTop="1" x14ac:dyDescent="0.25">
      <c r="A26" s="38">
        <v>5</v>
      </c>
      <c r="B26" s="39" t="s">
        <v>10</v>
      </c>
      <c r="C26" s="40"/>
      <c r="D26" s="41"/>
      <c r="E26" s="40"/>
      <c r="F26" s="40"/>
      <c r="G26" s="42"/>
      <c r="H26" s="42"/>
      <c r="I26" s="42"/>
      <c r="J26" s="42"/>
      <c r="K26" s="43"/>
    </row>
    <row r="27" spans="1:11" ht="18" x14ac:dyDescent="0.25">
      <c r="A27" s="44"/>
      <c r="B27" s="1" t="s">
        <v>11</v>
      </c>
      <c r="C27" s="2"/>
      <c r="D27" s="3"/>
      <c r="E27" s="2"/>
      <c r="F27" s="2"/>
      <c r="G27" s="4"/>
      <c r="H27" s="4"/>
      <c r="I27" s="4"/>
      <c r="J27" s="4"/>
      <c r="K27" s="45"/>
    </row>
    <row r="28" spans="1:11" ht="18.75" thickBot="1" x14ac:dyDescent="0.3">
      <c r="A28" s="46"/>
      <c r="B28" s="5" t="s">
        <v>12</v>
      </c>
      <c r="C28" s="6"/>
      <c r="D28" s="7"/>
      <c r="E28" s="6"/>
      <c r="F28" s="6"/>
      <c r="G28" s="8"/>
      <c r="H28" s="8"/>
      <c r="I28" s="8"/>
      <c r="J28" s="8"/>
      <c r="K28" s="47"/>
    </row>
    <row r="29" spans="1:11" ht="20.25" thickTop="1" thickBot="1" x14ac:dyDescent="0.35">
      <c r="A29" s="48"/>
      <c r="B29" s="9" t="s">
        <v>72</v>
      </c>
      <c r="C29" s="10"/>
      <c r="D29" s="11"/>
      <c r="E29" s="10"/>
      <c r="F29" s="10"/>
      <c r="G29" s="12"/>
      <c r="H29" s="12"/>
      <c r="I29" s="12"/>
      <c r="J29" s="13" t="s">
        <v>0</v>
      </c>
      <c r="K29" s="49"/>
    </row>
    <row r="30" spans="1:11" ht="20.25" thickTop="1" thickBot="1" x14ac:dyDescent="0.35">
      <c r="A30" s="48"/>
      <c r="B30" s="14" t="s">
        <v>1</v>
      </c>
      <c r="C30" s="15" t="s">
        <v>2</v>
      </c>
      <c r="D30" s="16" t="s">
        <v>3</v>
      </c>
      <c r="E30" s="17" t="s">
        <v>4</v>
      </c>
      <c r="F30" s="17" t="s">
        <v>5</v>
      </c>
      <c r="G30" s="18" t="s">
        <v>6</v>
      </c>
      <c r="H30" s="18" t="s">
        <v>7</v>
      </c>
      <c r="I30" s="18" t="s">
        <v>8</v>
      </c>
      <c r="J30" s="19" t="s">
        <v>9</v>
      </c>
      <c r="K30" s="60" t="s">
        <v>63</v>
      </c>
    </row>
    <row r="31" spans="1:11" ht="19.5" thickTop="1" x14ac:dyDescent="0.3">
      <c r="A31" s="48"/>
      <c r="B31" s="20">
        <v>1</v>
      </c>
      <c r="C31" s="21" t="s">
        <v>73</v>
      </c>
      <c r="D31" s="20" t="s">
        <v>15</v>
      </c>
      <c r="E31" s="22">
        <v>5</v>
      </c>
      <c r="F31" s="23" t="s">
        <v>15</v>
      </c>
      <c r="G31" s="24" t="s">
        <v>28</v>
      </c>
      <c r="H31" s="24">
        <v>3</v>
      </c>
      <c r="I31" s="25">
        <v>58</v>
      </c>
      <c r="J31" s="26" t="s">
        <v>74</v>
      </c>
      <c r="K31" s="50" t="str">
        <f t="shared" ref="K31:K50" si="1">MusiqueEpuree(J31)</f>
        <v>7p 7p</v>
      </c>
    </row>
    <row r="32" spans="1:11" ht="18.75" x14ac:dyDescent="0.3">
      <c r="A32" s="48"/>
      <c r="B32" s="27">
        <v>2</v>
      </c>
      <c r="C32" s="28" t="s">
        <v>75</v>
      </c>
      <c r="D32" s="27" t="s">
        <v>15</v>
      </c>
      <c r="E32" s="29">
        <v>4</v>
      </c>
      <c r="F32" s="30" t="s">
        <v>15</v>
      </c>
      <c r="G32" s="31" t="s">
        <v>28</v>
      </c>
      <c r="H32" s="31">
        <v>3</v>
      </c>
      <c r="I32" s="32">
        <v>58</v>
      </c>
      <c r="J32" s="33" t="s">
        <v>76</v>
      </c>
      <c r="K32" s="65" t="e">
        <f t="shared" si="1"/>
        <v>#VALUE!</v>
      </c>
    </row>
    <row r="33" spans="1:11" ht="18.75" x14ac:dyDescent="0.3">
      <c r="A33" s="48"/>
      <c r="B33" s="27">
        <v>3</v>
      </c>
      <c r="C33" s="28" t="s">
        <v>77</v>
      </c>
      <c r="D33" s="27" t="s">
        <v>15</v>
      </c>
      <c r="E33" s="29">
        <v>6</v>
      </c>
      <c r="F33" s="30" t="s">
        <v>15</v>
      </c>
      <c r="G33" s="31" t="s">
        <v>28</v>
      </c>
      <c r="H33" s="31">
        <v>3</v>
      </c>
      <c r="I33" s="32">
        <v>58</v>
      </c>
      <c r="J33" s="33" t="s">
        <v>78</v>
      </c>
      <c r="K33" s="50" t="str">
        <f t="shared" si="1"/>
        <v>9p 4p 5p</v>
      </c>
    </row>
    <row r="34" spans="1:11" ht="18.75" x14ac:dyDescent="0.3">
      <c r="A34" s="48"/>
      <c r="B34" s="27">
        <v>4</v>
      </c>
      <c r="C34" s="28" t="s">
        <v>79</v>
      </c>
      <c r="D34" s="27" t="s">
        <v>15</v>
      </c>
      <c r="E34" s="29">
        <v>1</v>
      </c>
      <c r="F34" s="30" t="s">
        <v>15</v>
      </c>
      <c r="G34" s="31" t="s">
        <v>28</v>
      </c>
      <c r="H34" s="31">
        <v>3</v>
      </c>
      <c r="I34" s="32">
        <v>58</v>
      </c>
      <c r="J34" s="33" t="s">
        <v>80</v>
      </c>
      <c r="K34" s="50" t="str">
        <f t="shared" si="1"/>
        <v>2p 2p</v>
      </c>
    </row>
    <row r="35" spans="1:11" ht="18.75" x14ac:dyDescent="0.3">
      <c r="A35" s="48"/>
      <c r="B35" s="27">
        <v>5</v>
      </c>
      <c r="C35" s="28" t="s">
        <v>81</v>
      </c>
      <c r="D35" s="27" t="s">
        <v>15</v>
      </c>
      <c r="E35" s="29">
        <v>10</v>
      </c>
      <c r="F35" s="30" t="s">
        <v>15</v>
      </c>
      <c r="G35" s="31" t="s">
        <v>28</v>
      </c>
      <c r="H35" s="31">
        <v>3</v>
      </c>
      <c r="I35" s="32">
        <v>58</v>
      </c>
      <c r="J35" s="33" t="s">
        <v>82</v>
      </c>
      <c r="K35" s="65" t="e">
        <f t="shared" si="1"/>
        <v>#VALUE!</v>
      </c>
    </row>
    <row r="36" spans="1:11" ht="18.75" x14ac:dyDescent="0.3">
      <c r="A36" s="48"/>
      <c r="B36" s="27">
        <v>6</v>
      </c>
      <c r="C36" s="28" t="s">
        <v>83</v>
      </c>
      <c r="D36" s="27" t="s">
        <v>15</v>
      </c>
      <c r="E36" s="29">
        <v>12</v>
      </c>
      <c r="F36" s="30" t="s">
        <v>15</v>
      </c>
      <c r="G36" s="31" t="s">
        <v>28</v>
      </c>
      <c r="H36" s="31">
        <v>3</v>
      </c>
      <c r="I36" s="32">
        <v>58</v>
      </c>
      <c r="J36" s="33" t="s">
        <v>84</v>
      </c>
      <c r="K36" s="50" t="str">
        <f t="shared" si="1"/>
        <v>9p</v>
      </c>
    </row>
    <row r="37" spans="1:11" ht="18.75" x14ac:dyDescent="0.3">
      <c r="A37" s="48"/>
      <c r="B37" s="27">
        <v>7</v>
      </c>
      <c r="C37" s="28" t="s">
        <v>85</v>
      </c>
      <c r="D37" s="27" t="s">
        <v>15</v>
      </c>
      <c r="E37" s="29">
        <v>3</v>
      </c>
      <c r="F37" s="30" t="s">
        <v>15</v>
      </c>
      <c r="G37" s="31" t="s">
        <v>28</v>
      </c>
      <c r="H37" s="31">
        <v>3</v>
      </c>
      <c r="I37" s="32">
        <v>58</v>
      </c>
      <c r="J37" s="33" t="s">
        <v>82</v>
      </c>
      <c r="K37" s="65" t="e">
        <f t="shared" si="1"/>
        <v>#VALUE!</v>
      </c>
    </row>
    <row r="38" spans="1:11" ht="18.75" x14ac:dyDescent="0.3">
      <c r="A38" s="48"/>
      <c r="B38" s="27">
        <v>8</v>
      </c>
      <c r="C38" s="28" t="s">
        <v>86</v>
      </c>
      <c r="D38" s="27" t="s">
        <v>15</v>
      </c>
      <c r="E38" s="29">
        <v>9</v>
      </c>
      <c r="F38" s="30" t="s">
        <v>15</v>
      </c>
      <c r="G38" s="31" t="s">
        <v>28</v>
      </c>
      <c r="H38" s="31">
        <v>3</v>
      </c>
      <c r="I38" s="32">
        <v>54.5</v>
      </c>
      <c r="J38" s="33" t="s">
        <v>87</v>
      </c>
      <c r="K38" s="50" t="str">
        <f t="shared" si="1"/>
        <v>2p 5p</v>
      </c>
    </row>
    <row r="39" spans="1:11" ht="18.75" x14ac:dyDescent="0.3">
      <c r="A39" s="48"/>
      <c r="B39" s="27">
        <v>9</v>
      </c>
      <c r="C39" s="28" t="s">
        <v>88</v>
      </c>
      <c r="D39" s="27" t="s">
        <v>15</v>
      </c>
      <c r="E39" s="29">
        <v>2</v>
      </c>
      <c r="F39" s="30" t="s">
        <v>15</v>
      </c>
      <c r="G39" s="31" t="s">
        <v>28</v>
      </c>
      <c r="H39" s="31">
        <v>3</v>
      </c>
      <c r="I39" s="32">
        <v>58</v>
      </c>
      <c r="J39" s="33" t="s">
        <v>89</v>
      </c>
      <c r="K39" s="65" t="e">
        <f t="shared" si="1"/>
        <v>#VALUE!</v>
      </c>
    </row>
    <row r="40" spans="1:11" ht="18.75" x14ac:dyDescent="0.3">
      <c r="A40" s="48"/>
      <c r="B40" s="27">
        <v>10</v>
      </c>
      <c r="C40" s="28" t="s">
        <v>90</v>
      </c>
      <c r="D40" s="27" t="s">
        <v>15</v>
      </c>
      <c r="E40" s="29">
        <v>8</v>
      </c>
      <c r="F40" s="30" t="s">
        <v>15</v>
      </c>
      <c r="G40" s="31" t="s">
        <v>28</v>
      </c>
      <c r="H40" s="31">
        <v>3</v>
      </c>
      <c r="I40" s="32">
        <v>56</v>
      </c>
      <c r="J40" s="33" t="s">
        <v>91</v>
      </c>
      <c r="K40" s="65" t="e">
        <f t="shared" si="1"/>
        <v>#VALUE!</v>
      </c>
    </row>
    <row r="41" spans="1:11" ht="18.75" x14ac:dyDescent="0.3">
      <c r="A41" s="48"/>
      <c r="B41" s="27">
        <v>11</v>
      </c>
      <c r="C41" s="28" t="s">
        <v>92</v>
      </c>
      <c r="D41" s="27" t="s">
        <v>15</v>
      </c>
      <c r="E41" s="29">
        <v>11</v>
      </c>
      <c r="F41" s="30" t="s">
        <v>15</v>
      </c>
      <c r="G41" s="31" t="s">
        <v>28</v>
      </c>
      <c r="H41" s="31">
        <v>3</v>
      </c>
      <c r="I41" s="32">
        <v>56</v>
      </c>
      <c r="J41" s="33" t="s">
        <v>91</v>
      </c>
      <c r="K41" s="65" t="e">
        <f t="shared" si="1"/>
        <v>#VALUE!</v>
      </c>
    </row>
    <row r="42" spans="1:11" ht="18.75" x14ac:dyDescent="0.3">
      <c r="A42" s="48"/>
      <c r="B42" s="27">
        <v>12</v>
      </c>
      <c r="C42" s="28" t="s">
        <v>93</v>
      </c>
      <c r="D42" s="27" t="s">
        <v>15</v>
      </c>
      <c r="E42" s="29">
        <v>7</v>
      </c>
      <c r="F42" s="30" t="s">
        <v>15</v>
      </c>
      <c r="G42" s="31" t="s">
        <v>28</v>
      </c>
      <c r="H42" s="31">
        <v>3</v>
      </c>
      <c r="I42" s="32">
        <v>56</v>
      </c>
      <c r="J42" s="33" t="s">
        <v>91</v>
      </c>
      <c r="K42" s="65" t="e">
        <f t="shared" si="1"/>
        <v>#VALUE!</v>
      </c>
    </row>
    <row r="43" spans="1:11" ht="18.75" x14ac:dyDescent="0.3">
      <c r="A43" s="48"/>
      <c r="B43" s="27">
        <v>13</v>
      </c>
      <c r="C43" s="28" t="s">
        <v>15</v>
      </c>
      <c r="D43" s="27" t="s">
        <v>15</v>
      </c>
      <c r="E43" s="29" t="s">
        <v>15</v>
      </c>
      <c r="F43" s="30" t="s">
        <v>15</v>
      </c>
      <c r="G43" s="31" t="s">
        <v>15</v>
      </c>
      <c r="H43" s="31" t="s">
        <v>15</v>
      </c>
      <c r="I43" s="32" t="s">
        <v>15</v>
      </c>
      <c r="J43" s="33" t="s">
        <v>15</v>
      </c>
      <c r="K43" s="50" t="str">
        <f t="shared" si="1"/>
        <v/>
      </c>
    </row>
    <row r="44" spans="1:11" ht="18.75" x14ac:dyDescent="0.3">
      <c r="A44" s="48"/>
      <c r="B44" s="27">
        <v>14</v>
      </c>
      <c r="C44" s="28" t="s">
        <v>15</v>
      </c>
      <c r="D44" s="27" t="s">
        <v>15</v>
      </c>
      <c r="E44" s="29" t="s">
        <v>15</v>
      </c>
      <c r="F44" s="30" t="s">
        <v>15</v>
      </c>
      <c r="G44" s="31" t="s">
        <v>15</v>
      </c>
      <c r="H44" s="31" t="s">
        <v>15</v>
      </c>
      <c r="I44" s="32" t="s">
        <v>15</v>
      </c>
      <c r="J44" s="33" t="s">
        <v>15</v>
      </c>
      <c r="K44" s="50" t="str">
        <f t="shared" si="1"/>
        <v/>
      </c>
    </row>
    <row r="45" spans="1:11" ht="18.75" x14ac:dyDescent="0.3">
      <c r="A45" s="48"/>
      <c r="B45" s="27">
        <v>15</v>
      </c>
      <c r="C45" s="28" t="s">
        <v>15</v>
      </c>
      <c r="D45" s="27" t="s">
        <v>15</v>
      </c>
      <c r="E45" s="29" t="s">
        <v>15</v>
      </c>
      <c r="F45" s="30" t="s">
        <v>15</v>
      </c>
      <c r="G45" s="31" t="s">
        <v>15</v>
      </c>
      <c r="H45" s="31" t="s">
        <v>15</v>
      </c>
      <c r="I45" s="32" t="s">
        <v>15</v>
      </c>
      <c r="J45" s="33" t="s">
        <v>15</v>
      </c>
      <c r="K45" s="50" t="str">
        <f t="shared" si="1"/>
        <v/>
      </c>
    </row>
    <row r="46" spans="1:11" ht="18.75" x14ac:dyDescent="0.3">
      <c r="A46" s="48"/>
      <c r="B46" s="27">
        <v>16</v>
      </c>
      <c r="C46" s="28" t="s">
        <v>15</v>
      </c>
      <c r="D46" s="27" t="s">
        <v>15</v>
      </c>
      <c r="E46" s="29" t="s">
        <v>15</v>
      </c>
      <c r="F46" s="30" t="s">
        <v>15</v>
      </c>
      <c r="G46" s="31" t="s">
        <v>15</v>
      </c>
      <c r="H46" s="31" t="s">
        <v>15</v>
      </c>
      <c r="I46" s="32" t="s">
        <v>15</v>
      </c>
      <c r="J46" s="33" t="s">
        <v>15</v>
      </c>
      <c r="K46" s="50" t="str">
        <f t="shared" si="1"/>
        <v/>
      </c>
    </row>
    <row r="47" spans="1:11" ht="18.75" x14ac:dyDescent="0.3">
      <c r="A47" s="48"/>
      <c r="B47" s="27">
        <v>17</v>
      </c>
      <c r="C47" s="28" t="s">
        <v>15</v>
      </c>
      <c r="D47" s="27" t="s">
        <v>15</v>
      </c>
      <c r="E47" s="29" t="s">
        <v>15</v>
      </c>
      <c r="F47" s="30" t="s">
        <v>15</v>
      </c>
      <c r="G47" s="31" t="s">
        <v>15</v>
      </c>
      <c r="H47" s="31" t="s">
        <v>15</v>
      </c>
      <c r="I47" s="32" t="s">
        <v>15</v>
      </c>
      <c r="J47" s="33" t="s">
        <v>15</v>
      </c>
      <c r="K47" s="50" t="str">
        <f t="shared" si="1"/>
        <v/>
      </c>
    </row>
    <row r="48" spans="1:11" ht="18.75" x14ac:dyDescent="0.3">
      <c r="A48" s="48"/>
      <c r="B48" s="27">
        <v>18</v>
      </c>
      <c r="C48" s="28" t="s">
        <v>15</v>
      </c>
      <c r="D48" s="27" t="s">
        <v>15</v>
      </c>
      <c r="E48" s="29" t="s">
        <v>15</v>
      </c>
      <c r="F48" s="30" t="s">
        <v>15</v>
      </c>
      <c r="G48" s="31" t="s">
        <v>15</v>
      </c>
      <c r="H48" s="31" t="s">
        <v>15</v>
      </c>
      <c r="I48" s="32" t="s">
        <v>15</v>
      </c>
      <c r="J48" s="33" t="s">
        <v>15</v>
      </c>
      <c r="K48" s="50" t="str">
        <f t="shared" si="1"/>
        <v/>
      </c>
    </row>
    <row r="49" spans="1:11" ht="18.75" x14ac:dyDescent="0.3">
      <c r="A49" s="48"/>
      <c r="B49" s="27">
        <v>19</v>
      </c>
      <c r="C49" s="28" t="s">
        <v>15</v>
      </c>
      <c r="D49" s="27" t="s">
        <v>15</v>
      </c>
      <c r="E49" s="29" t="s">
        <v>15</v>
      </c>
      <c r="F49" s="30" t="s">
        <v>15</v>
      </c>
      <c r="G49" s="31" t="s">
        <v>15</v>
      </c>
      <c r="H49" s="31" t="s">
        <v>15</v>
      </c>
      <c r="I49" s="32" t="s">
        <v>15</v>
      </c>
      <c r="J49" s="33" t="s">
        <v>15</v>
      </c>
      <c r="K49" s="50" t="str">
        <f t="shared" si="1"/>
        <v/>
      </c>
    </row>
    <row r="50" spans="1:11" ht="19.5" thickBot="1" x14ac:dyDescent="0.35">
      <c r="A50" s="51"/>
      <c r="B50" s="52">
        <v>20</v>
      </c>
      <c r="C50" s="53" t="s">
        <v>15</v>
      </c>
      <c r="D50" s="52" t="s">
        <v>15</v>
      </c>
      <c r="E50" s="54" t="s">
        <v>15</v>
      </c>
      <c r="F50" s="55" t="s">
        <v>15</v>
      </c>
      <c r="G50" s="56" t="s">
        <v>15</v>
      </c>
      <c r="H50" s="56" t="s">
        <v>15</v>
      </c>
      <c r="I50" s="57" t="s">
        <v>15</v>
      </c>
      <c r="J50" s="58" t="s">
        <v>15</v>
      </c>
      <c r="K50" s="59" t="str">
        <f t="shared" si="1"/>
        <v/>
      </c>
    </row>
    <row r="51" spans="1:11" ht="15.75" thickTop="1" x14ac:dyDescent="0.25"/>
  </sheetData>
  <conditionalFormatting sqref="B6:B25">
    <cfRule type="duplicateValues" dxfId="20" priority="14"/>
  </conditionalFormatting>
  <conditionalFormatting sqref="B6:B25">
    <cfRule type="duplicateValues" dxfId="19" priority="13"/>
  </conditionalFormatting>
  <conditionalFormatting sqref="B6:B25">
    <cfRule type="duplicateValues" dxfId="18" priority="12"/>
  </conditionalFormatting>
  <conditionalFormatting sqref="B6:B25">
    <cfRule type="duplicateValues" dxfId="17" priority="11"/>
  </conditionalFormatting>
  <conditionalFormatting sqref="D6:D25">
    <cfRule type="containsText" dxfId="16" priority="8" operator="containsText" text="D4">
      <formula>NOT(ISERROR(SEARCH("D4",D6)))</formula>
    </cfRule>
    <cfRule type="containsText" dxfId="15" priority="9" operator="containsText" text="DP">
      <formula>NOT(ISERROR(SEARCH("DP",D6)))</formula>
    </cfRule>
    <cfRule type="containsText" dxfId="14" priority="10" operator="containsText" text="DA">
      <formula>NOT(ISERROR(SEARCH("DA",D6)))</formula>
    </cfRule>
  </conditionalFormatting>
  <conditionalFormatting sqref="B31:B50">
    <cfRule type="duplicateValues" dxfId="6" priority="7"/>
  </conditionalFormatting>
  <conditionalFormatting sqref="B31:B50">
    <cfRule type="duplicateValues" dxfId="5" priority="6"/>
  </conditionalFormatting>
  <conditionalFormatting sqref="B31:B50">
    <cfRule type="duplicateValues" dxfId="4" priority="5"/>
  </conditionalFormatting>
  <conditionalFormatting sqref="B31:B50">
    <cfRule type="duplicateValues" dxfId="3" priority="4"/>
  </conditionalFormatting>
  <conditionalFormatting sqref="D31:D50">
    <cfRule type="containsText" dxfId="2" priority="1" operator="containsText" text="D4">
      <formula>NOT(ISERROR(SEARCH("D4",D31)))</formula>
    </cfRule>
    <cfRule type="containsText" dxfId="1" priority="2" operator="containsText" text="DP">
      <formula>NOT(ISERROR(SEARCH("DP",D31)))</formula>
    </cfRule>
    <cfRule type="containsText" dxfId="0" priority="3" operator="containsText" text="DA">
      <formula>NOT(ISERROR(SEARCH("DA",D31)))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58411-1E4C-4D95-A726-6B0DA4E00189}">
  <sheetPr codeName="Feuil2"/>
  <dimension ref="A1:Q26"/>
  <sheetViews>
    <sheetView workbookViewId="0">
      <selection activeCell="M27" sqref="M27"/>
    </sheetView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1" width="42.7109375" customWidth="1"/>
    <col min="15" max="17" width="7.7109375" customWidth="1"/>
  </cols>
  <sheetData>
    <row r="1" spans="1:17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</row>
    <row r="2" spans="1:17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</row>
    <row r="3" spans="1:17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</row>
    <row r="4" spans="1:17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</row>
    <row r="5" spans="1:17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M5" s="36" t="s">
        <v>42</v>
      </c>
      <c r="O5" s="37" t="s">
        <v>47</v>
      </c>
      <c r="P5" s="35" t="s">
        <v>60</v>
      </c>
      <c r="Q5" s="35" t="s">
        <v>59</v>
      </c>
    </row>
    <row r="6" spans="1:17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61" t="str">
        <f ca="1">IF(OR(ISERROR(MusiqueEpuree1(J6)),MusiqueEpuree1(J6)=0),"",MusiqueEpuree1(J6))</f>
        <v xml:space="preserve"> 1p 3p 1p1 4p1 2p 3p 9p 2p 1p 6p 4p 5p</v>
      </c>
      <c r="M6" s="34" t="s">
        <v>43</v>
      </c>
      <c r="O6" s="37" t="s">
        <v>48</v>
      </c>
      <c r="P6" s="35" t="s">
        <v>60</v>
      </c>
      <c r="Q6" s="35" t="s">
        <v>59</v>
      </c>
    </row>
    <row r="7" spans="1:17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62" t="str">
        <f ca="1">IF(OR(ISERROR(MusiqueEpuree1(J7)),MusiqueEpuree1(J7)=0),"",MusiqueEpuree1(J7))</f>
        <v xml:space="preserve"> 1p 3p 2p 1p 2p 3p 4p1 2p 2p 1p</v>
      </c>
      <c r="M7" s="34" t="s">
        <v>44</v>
      </c>
      <c r="O7" s="37" t="s">
        <v>49</v>
      </c>
      <c r="P7" s="35" t="s">
        <v>60</v>
      </c>
      <c r="Q7" s="35" t="s">
        <v>59</v>
      </c>
    </row>
    <row r="8" spans="1:17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62" t="str">
        <f ca="1">IF(OR(ISERROR(MusiqueEpuree1(J8)),MusiqueEpuree1(J8)=0),"",MusiqueEpuree1(J8))</f>
        <v xml:space="preserve"> 4p 1p 6p 7p 3p 2p 1p 3p</v>
      </c>
      <c r="M8" s="34" t="s">
        <v>45</v>
      </c>
      <c r="O8" s="37" t="s">
        <v>50</v>
      </c>
      <c r="P8" s="35" t="s">
        <v>60</v>
      </c>
      <c r="Q8" s="35" t="s">
        <v>59</v>
      </c>
    </row>
    <row r="9" spans="1:17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62" t="str">
        <f ca="1">IF(OR(ISERROR(MusiqueEpuree1(J9)),MusiqueEpuree1(J9)=0),"",MusiqueEpuree1(J9))</f>
        <v xml:space="preserve"> 8p 9p 5p 1p 1p 2p 5p</v>
      </c>
      <c r="O9" s="37" t="s">
        <v>51</v>
      </c>
      <c r="P9" s="35" t="s">
        <v>60</v>
      </c>
      <c r="Q9" s="35" t="s">
        <v>59</v>
      </c>
    </row>
    <row r="10" spans="1:17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62" t="str">
        <f ca="1">IF(OR(ISERROR(MusiqueEpuree1(J10)),MusiqueEpuree1(J10)=0),"",MusiqueEpuree1(J10))</f>
        <v xml:space="preserve"> 3p 2p 1p 4p 2p 3p 4p</v>
      </c>
      <c r="O10" s="37" t="s">
        <v>52</v>
      </c>
      <c r="P10" s="35" t="s">
        <v>60</v>
      </c>
      <c r="Q10" s="35" t="s">
        <v>59</v>
      </c>
    </row>
    <row r="11" spans="1:17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62" t="str">
        <f ca="1">IF(OR(ISERROR(MusiqueEpuree1(J11)),MusiqueEpuree1(J11)=0),"",MusiqueEpuree1(J11))</f>
        <v xml:space="preserve"> 7p 6p 6p 6p 6p 1p 4p 3p 8p 6p 3p 6p</v>
      </c>
      <c r="O11" s="37" t="s">
        <v>53</v>
      </c>
      <c r="P11" s="35" t="s">
        <v>60</v>
      </c>
      <c r="Q11" s="35" t="s">
        <v>59</v>
      </c>
    </row>
    <row r="12" spans="1:17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62" t="str">
        <f ca="1">IF(OR(ISERROR(MusiqueEpuree1(J12)),MusiqueEpuree1(J12)=0),"",MusiqueEpuree1(J12))</f>
        <v xml:space="preserve">  9p  9p 1p 6p 9p 7p1 2p 1p 4p 5p</v>
      </c>
      <c r="O12" s="37" t="s">
        <v>54</v>
      </c>
      <c r="P12" s="35" t="s">
        <v>60</v>
      </c>
      <c r="Q12" s="35" t="s">
        <v>59</v>
      </c>
    </row>
    <row r="13" spans="1:17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62" t="str">
        <f ca="1">IF(OR(ISERROR(MusiqueEpuree1(J13)),MusiqueEpuree1(J13)=0),"",MusiqueEpuree1(J13))</f>
        <v xml:space="preserve"> 6p 3p 1p 2p</v>
      </c>
      <c r="O13" s="37" t="s">
        <v>55</v>
      </c>
      <c r="P13" s="35" t="s">
        <v>60</v>
      </c>
      <c r="Q13" s="35" t="s">
        <v>59</v>
      </c>
    </row>
    <row r="14" spans="1:17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62" t="str">
        <f ca="1">IF(OR(ISERROR(MusiqueEpuree1(J14)),MusiqueEpuree1(J14)=0),"",MusiqueEpuree1(J14))</f>
        <v xml:space="preserve"> 1p 1p1 2p 5p 6p 3p  9p 9p 3p 3p 3p1 1p</v>
      </c>
      <c r="O14" s="37" t="s">
        <v>56</v>
      </c>
      <c r="P14" s="35" t="s">
        <v>60</v>
      </c>
      <c r="Q14" s="35" t="s">
        <v>59</v>
      </c>
    </row>
    <row r="15" spans="1:17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62" t="str">
        <f ca="1">IF(OR(ISERROR(MusiqueEpuree1(J15)),MusiqueEpuree1(J15)=0),"",MusiqueEpuree1(J15))</f>
        <v xml:space="preserve"> 4p 6p 7p 2p 2p1 2p 2p 1p 8p</v>
      </c>
      <c r="O15" s="37" t="s">
        <v>57</v>
      </c>
      <c r="P15" s="35" t="s">
        <v>60</v>
      </c>
      <c r="Q15" s="35" t="s">
        <v>59</v>
      </c>
    </row>
    <row r="16" spans="1:17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62" t="str">
        <f ca="1">IF(OR(ISERROR(MusiqueEpuree1(J16)),MusiqueEpuree1(J16)=0),"",MusiqueEpuree1(J16))</f>
        <v xml:space="preserve">  9p  9p 1p 1p1 2p 5p 6p 3p  9p 9p 3p 3p 3p1 1p</v>
      </c>
      <c r="O16" s="37" t="s">
        <v>58</v>
      </c>
      <c r="P16" s="35" t="s">
        <v>60</v>
      </c>
      <c r="Q16" s="35" t="s">
        <v>59</v>
      </c>
    </row>
    <row r="17" spans="1:11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62" t="str">
        <f ca="1">IF(OR(ISERROR(MusiqueEpuree1(J17)),MusiqueEpuree1(J17)=0),"",MusiqueEpuree1(J17))</f>
        <v/>
      </c>
    </row>
    <row r="18" spans="1:11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62" t="str">
        <f ca="1">IF(OR(ISERROR(MusiqueEpuree1(J18)),MusiqueEpuree1(J18)=0),"",MusiqueEpuree1(J18))</f>
        <v/>
      </c>
    </row>
    <row r="19" spans="1:11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62" t="str">
        <f ca="1">IF(OR(ISERROR(MusiqueEpuree1(J19)),MusiqueEpuree1(J19)=0),"",MusiqueEpuree1(J19))</f>
        <v/>
      </c>
    </row>
    <row r="20" spans="1:11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62" t="str">
        <f ca="1">IF(OR(ISERROR(MusiqueEpuree1(J20)),MusiqueEpuree1(J20)=0),"",MusiqueEpuree1(J20))</f>
        <v/>
      </c>
    </row>
    <row r="21" spans="1:11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62" t="str">
        <f ca="1">IF(OR(ISERROR(MusiqueEpuree1(J21)),MusiqueEpuree1(J21)=0),"",MusiqueEpuree1(J21))</f>
        <v/>
      </c>
    </row>
    <row r="22" spans="1:11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62" t="str">
        <f ca="1">IF(OR(ISERROR(MusiqueEpuree1(J22)),MusiqueEpuree1(J22)=0),"",MusiqueEpuree1(J22))</f>
        <v/>
      </c>
    </row>
    <row r="23" spans="1:11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62" t="str">
        <f ca="1">IF(OR(ISERROR(MusiqueEpuree1(J23)),MusiqueEpuree1(J23)=0),"",MusiqueEpuree1(J23))</f>
        <v/>
      </c>
    </row>
    <row r="24" spans="1:11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62" t="str">
        <f ca="1">IF(OR(ISERROR(MusiqueEpuree1(J24)),MusiqueEpuree1(J24)=0),"",MusiqueEpuree1(J24))</f>
        <v/>
      </c>
    </row>
    <row r="25" spans="1:11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63" t="str">
        <f ca="1">IF(OR(ISERROR(MusiqueEpuree1(J25)),MusiqueEpuree1(J25)=0),"",MusiqueEpuree1(J25))</f>
        <v/>
      </c>
    </row>
    <row r="26" spans="1:11" ht="15.75" thickTop="1" x14ac:dyDescent="0.25"/>
  </sheetData>
  <conditionalFormatting sqref="B6:B25">
    <cfRule type="duplicateValues" dxfId="13" priority="7"/>
  </conditionalFormatting>
  <conditionalFormatting sqref="B6:B25">
    <cfRule type="duplicateValues" dxfId="12" priority="6"/>
  </conditionalFormatting>
  <conditionalFormatting sqref="B6:B25">
    <cfRule type="duplicateValues" dxfId="11" priority="5"/>
  </conditionalFormatting>
  <conditionalFormatting sqref="B6:B25">
    <cfRule type="duplicateValues" dxfId="10" priority="4"/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D4" id="{303F3630-A09D-40AA-B369-6418D02CF993}">
            <xm:f>NOT(ISERROR(SEARCH("D4",macro1!D6)))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2" operator="containsText" text="DP" id="{AC33A7CB-DF8A-4738-BCFC-426BD9DA4CA1}">
            <xm:f>NOT(ISERROR(SEARCH("DP",macro1!D6)))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3" operator="containsText" text="DA" id="{5AC09727-7CDF-4F3F-9023-3DF4CC731A41}">
            <xm:f>NOT(ISERROR(SEARCH("DA",macro1!D6)))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m:sqref>D6:D25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macro1</vt:lpstr>
      <vt:lpstr>macro2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2019-05-23T20:09:40Z</dcterms:created>
  <dcterms:modified xsi:type="dcterms:W3CDTF">2019-05-25T09:45:38Z</dcterms:modified>
</cp:coreProperties>
</file>