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fileSharing readOnlyRecommended="1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istributionelectricite-my.sharepoint.com/personal/yasin-externe_dursin_enedis_fr/Documents/"/>
    </mc:Choice>
  </mc:AlternateContent>
  <xr:revisionPtr revIDLastSave="0" documentId="8_{3E2102B7-9D5E-438E-B763-D2F30B6C0B9F}" xr6:coauthVersionLast="47" xr6:coauthVersionMax="47" xr10:uidLastSave="{00000000-0000-0000-0000-000000000000}"/>
  <bookViews>
    <workbookView xWindow="-110" yWindow="-110" windowWidth="19420" windowHeight="10300" activeTab="5" xr2:uid="{00000000-000D-0000-FFFF-FFFF00000000}"/>
  </bookViews>
  <sheets>
    <sheet name="SOURCE" sheetId="11" r:id="rId1"/>
    <sheet name="SUIVI" sheetId="12" r:id="rId2"/>
    <sheet name="Fac tisea" sheetId="13" r:id="rId3"/>
    <sheet name="Fac Presta" sheetId="14" r:id="rId4"/>
    <sheet name="RAC-25-2FDO7YLJR7" sheetId="16" r:id="rId5"/>
    <sheet name="Comm" sheetId="15" r:id="rId6"/>
    <sheet name="Dates événements projets" sheetId="1" state="hidden" r:id="rId7"/>
    <sheet name="Dates de chute" sheetId="3" state="hidden" r:id="rId8"/>
  </sheets>
  <definedNames>
    <definedName name="_xlnm._FilterDatabase" localSheetId="3" hidden="1">'Fac Presta'!$B$3:$V$3</definedName>
    <definedName name="_xlnm._FilterDatabase" localSheetId="2" hidden="1">'Fac tisea'!$A$3:$AH$3</definedName>
    <definedName name="_xlnm._FilterDatabase" localSheetId="1" hidden="1">SUIVI!$A$2:$BR$291</definedName>
    <definedName name="CP">SOURCE!$M$2:$M$23</definedName>
    <definedName name="Etude">SOURCE!$G$2:$G$4</definedName>
    <definedName name="FAITPASFAIT">SOURCE!$K$2:$K$4</definedName>
    <definedName name="Finalité">SOURCE!$A$2:$A$41</definedName>
    <definedName name="MOIS">SOURCE!$L$2:$L$14</definedName>
    <definedName name="ok_pasok">#REF!</definedName>
    <definedName name="OUI_NON">SOURCE!$I$2:$I$4</definedName>
    <definedName name="perimetres">#REF!</definedName>
    <definedName name="Prestataire">SOURCE!$D$2:$D$16</definedName>
    <definedName name="Priorite">SOURCE!$H$2:$H$7</definedName>
    <definedName name="Situation">SOURCE!$F$2:$F$8</definedName>
    <definedName name="Statut">SOURCE!$C$2:$C$9</definedName>
    <definedName name="statutProjet">#REF!</definedName>
    <definedName name="VALIDATION">SOURCE!$J$2:$J$6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A5" i="12" l="1"/>
  <c r="AA14" i="12"/>
  <c r="AA15" i="12"/>
  <c r="AA16" i="12"/>
  <c r="AA17" i="12"/>
  <c r="AA19" i="12"/>
  <c r="AA20" i="12"/>
  <c r="AA24" i="12"/>
  <c r="AA25" i="12"/>
  <c r="AA26" i="12"/>
  <c r="AA27" i="12"/>
  <c r="AA28" i="12"/>
  <c r="AA29" i="12"/>
  <c r="AA30" i="12"/>
  <c r="AA31" i="12"/>
  <c r="AA32" i="12"/>
  <c r="AA33" i="12"/>
  <c r="AA34" i="12"/>
  <c r="AA35" i="12"/>
  <c r="AA36" i="12"/>
  <c r="AA37" i="12"/>
  <c r="AA39" i="12"/>
  <c r="AA40" i="12"/>
  <c r="AA41" i="12"/>
  <c r="AA42" i="12"/>
  <c r="AA43" i="12"/>
  <c r="AA44" i="12"/>
  <c r="AA45" i="12"/>
  <c r="AA46" i="12"/>
  <c r="AA47" i="12"/>
  <c r="AA48" i="12"/>
  <c r="AA49" i="12"/>
  <c r="AA50" i="12"/>
  <c r="AA51" i="12"/>
  <c r="AA52" i="12"/>
  <c r="AA53" i="12"/>
  <c r="AA54" i="12"/>
  <c r="AA55" i="12"/>
  <c r="AA56" i="12"/>
  <c r="AA57" i="12"/>
  <c r="AA58" i="12"/>
  <c r="AA59" i="12"/>
  <c r="AA60" i="12"/>
  <c r="AA61" i="12"/>
  <c r="AA62" i="12"/>
  <c r="AA63" i="12"/>
  <c r="AA64" i="12"/>
  <c r="AA65" i="12"/>
  <c r="AA66" i="12"/>
  <c r="AA67" i="12"/>
  <c r="AA68" i="12"/>
  <c r="AA69" i="12"/>
  <c r="AA70" i="12"/>
  <c r="AA71" i="12"/>
  <c r="AA72" i="12"/>
  <c r="AA73" i="12"/>
  <c r="AA74" i="12"/>
  <c r="AA75" i="12"/>
  <c r="AA76" i="12"/>
  <c r="AA77" i="12"/>
  <c r="AA78" i="12"/>
  <c r="AA79" i="12"/>
  <c r="AA80" i="12"/>
  <c r="AA81" i="12"/>
  <c r="AA82" i="12"/>
  <c r="AA83" i="12"/>
  <c r="AA84" i="12"/>
  <c r="AA85" i="12"/>
  <c r="AA86" i="12"/>
  <c r="AA87" i="12"/>
  <c r="AA88" i="12"/>
  <c r="AA89" i="12"/>
  <c r="AA90" i="12"/>
  <c r="AA91" i="12"/>
  <c r="AA92" i="12"/>
  <c r="AA93" i="12"/>
  <c r="AA94" i="12"/>
  <c r="AA95" i="12"/>
  <c r="AA96" i="12"/>
  <c r="AA97" i="12"/>
  <c r="AA98" i="12"/>
  <c r="AA99" i="12"/>
  <c r="AA100" i="12"/>
  <c r="AA101" i="12"/>
  <c r="AA102" i="12"/>
  <c r="AA103" i="12"/>
  <c r="AA104" i="12"/>
  <c r="AA105" i="12"/>
  <c r="AA106" i="12"/>
  <c r="AA107" i="12"/>
  <c r="AA108" i="12"/>
  <c r="AA109" i="12"/>
  <c r="AA110" i="12"/>
  <c r="AA111" i="12"/>
  <c r="AA112" i="12"/>
  <c r="AA113" i="12"/>
  <c r="AA114" i="12"/>
  <c r="AA115" i="12"/>
  <c r="AA116" i="12"/>
  <c r="AA117" i="12"/>
  <c r="AA118" i="12"/>
  <c r="AA119" i="12"/>
  <c r="AA120" i="12"/>
  <c r="AA121" i="12"/>
  <c r="AA122" i="12"/>
  <c r="AA123" i="12"/>
  <c r="AA124" i="12"/>
  <c r="AA125" i="12"/>
  <c r="AA126" i="12"/>
  <c r="AA127" i="12"/>
  <c r="AA128" i="12"/>
  <c r="AA129" i="12"/>
  <c r="AA130" i="12"/>
  <c r="AA131" i="12"/>
  <c r="AA132" i="12"/>
  <c r="AA133" i="12"/>
  <c r="AA134" i="12"/>
  <c r="AA135" i="12"/>
  <c r="AA136" i="12"/>
  <c r="AA137" i="12"/>
  <c r="AA138" i="12"/>
  <c r="AA139" i="12"/>
  <c r="AA140" i="12"/>
  <c r="AA141" i="12"/>
  <c r="AA142" i="12"/>
  <c r="AA143" i="12"/>
  <c r="AA144" i="12"/>
  <c r="AA145" i="12"/>
  <c r="AA146" i="12"/>
  <c r="AA147" i="12"/>
  <c r="AA148" i="12"/>
  <c r="AA149" i="12"/>
  <c r="AA150" i="12"/>
  <c r="AA151" i="12"/>
  <c r="AA152" i="12"/>
  <c r="AA153" i="12"/>
  <c r="AA154" i="12"/>
  <c r="AA155" i="12"/>
  <c r="AA156" i="12"/>
  <c r="AA157" i="12"/>
  <c r="AA158" i="12"/>
  <c r="AA159" i="12"/>
  <c r="AA160" i="12"/>
  <c r="AA161" i="12"/>
  <c r="AA162" i="12"/>
  <c r="AA163" i="12"/>
  <c r="AA164" i="12"/>
  <c r="AA165" i="12"/>
  <c r="AA166" i="12"/>
  <c r="AA167" i="12"/>
  <c r="AA168" i="12"/>
  <c r="AA169" i="12"/>
  <c r="AA170" i="12"/>
  <c r="AA171" i="12"/>
  <c r="AA172" i="12"/>
  <c r="AA173" i="12"/>
  <c r="AA174" i="12"/>
  <c r="AA175" i="12"/>
  <c r="AA176" i="12"/>
  <c r="AA177" i="12"/>
  <c r="AA178" i="12"/>
  <c r="AA179" i="12"/>
  <c r="AA180" i="12"/>
  <c r="AA181" i="12"/>
  <c r="AA182" i="12"/>
  <c r="AA183" i="12"/>
  <c r="AA184" i="12"/>
  <c r="AA185" i="12"/>
  <c r="AA186" i="12"/>
  <c r="AA187" i="12"/>
  <c r="AA188" i="12"/>
  <c r="AA189" i="12"/>
  <c r="AA190" i="12"/>
  <c r="AA191" i="12"/>
  <c r="AA192" i="12"/>
  <c r="AA193" i="12"/>
  <c r="AA194" i="12"/>
  <c r="AA195" i="12"/>
  <c r="AA196" i="12"/>
  <c r="AA197" i="12"/>
  <c r="AA198" i="12"/>
  <c r="AA199" i="12"/>
  <c r="AA200" i="12"/>
  <c r="AA201" i="12"/>
  <c r="AA202" i="12"/>
  <c r="AA203" i="12"/>
  <c r="AA204" i="12"/>
  <c r="AA205" i="12"/>
  <c r="AA206" i="12"/>
  <c r="AA207" i="12"/>
  <c r="AA208" i="12"/>
  <c r="AA209" i="12"/>
  <c r="AA210" i="12"/>
  <c r="AA211" i="12"/>
  <c r="AA212" i="12"/>
  <c r="AA213" i="12"/>
  <c r="AA214" i="12"/>
  <c r="AA215" i="12"/>
  <c r="AA216" i="12"/>
  <c r="AA217" i="12"/>
  <c r="AA218" i="12"/>
  <c r="AA219" i="12"/>
  <c r="AA220" i="12"/>
  <c r="AA221" i="12"/>
  <c r="AA222" i="12"/>
  <c r="AA223" i="12"/>
  <c r="AA224" i="12"/>
  <c r="AA225" i="12"/>
  <c r="AA226" i="12"/>
  <c r="AA227" i="12"/>
  <c r="AA228" i="12"/>
  <c r="AA229" i="12"/>
  <c r="AA230" i="12"/>
  <c r="AA231" i="12"/>
  <c r="AA232" i="12"/>
  <c r="AA233" i="12"/>
  <c r="AA234" i="12"/>
  <c r="AA235" i="12"/>
  <c r="AA236" i="12"/>
  <c r="AA237" i="12"/>
  <c r="AA238" i="12"/>
  <c r="AA239" i="12"/>
  <c r="AA240" i="12"/>
  <c r="AA241" i="12"/>
  <c r="AA242" i="12"/>
  <c r="AA243" i="12"/>
  <c r="AA244" i="12"/>
  <c r="AA245" i="12"/>
  <c r="AA246" i="12"/>
  <c r="AA247" i="12"/>
  <c r="AA248" i="12"/>
  <c r="AA249" i="12"/>
  <c r="AA250" i="12"/>
  <c r="AA251" i="12"/>
  <c r="AA252" i="12"/>
  <c r="AA253" i="12"/>
  <c r="AA254" i="12"/>
  <c r="AA255" i="12"/>
  <c r="AA256" i="12"/>
  <c r="AA257" i="12"/>
  <c r="AA258" i="12"/>
  <c r="AA259" i="12"/>
  <c r="AA260" i="12"/>
  <c r="AA261" i="12"/>
  <c r="AA262" i="12"/>
  <c r="AA263" i="12"/>
  <c r="AA264" i="12"/>
  <c r="AA265" i="12"/>
  <c r="AA266" i="12"/>
  <c r="AA267" i="12"/>
  <c r="AA268" i="12"/>
  <c r="AA269" i="12"/>
  <c r="AA270" i="12"/>
  <c r="AA271" i="12"/>
  <c r="AA272" i="12"/>
  <c r="AA273" i="12"/>
  <c r="AA274" i="12"/>
  <c r="AA275" i="12"/>
  <c r="AA276" i="12"/>
  <c r="AA277" i="12"/>
  <c r="AA278" i="12"/>
  <c r="AA279" i="12"/>
  <c r="AA280" i="12"/>
  <c r="AA281" i="12"/>
  <c r="AA282" i="12"/>
  <c r="AA283" i="12"/>
  <c r="AA284" i="12"/>
  <c r="AA285" i="12"/>
  <c r="AA286" i="12"/>
  <c r="AA287" i="12"/>
  <c r="AA288" i="12"/>
  <c r="AA289" i="12"/>
  <c r="AA290" i="12"/>
  <c r="AA291" i="12"/>
  <c r="A5" i="14"/>
  <c r="B5" i="14"/>
  <c r="C5" i="14"/>
  <c r="D5" i="14"/>
  <c r="A6" i="14"/>
  <c r="B6" i="14"/>
  <c r="C6" i="14"/>
  <c r="D6" i="14"/>
  <c r="A7" i="14"/>
  <c r="B7" i="14"/>
  <c r="C7" i="14"/>
  <c r="D7" i="14"/>
  <c r="A8" i="14"/>
  <c r="B8" i="14"/>
  <c r="C8" i="14"/>
  <c r="D8" i="14"/>
  <c r="A9" i="14"/>
  <c r="B9" i="14"/>
  <c r="C9" i="14"/>
  <c r="D9" i="14"/>
  <c r="A10" i="14"/>
  <c r="B10" i="14"/>
  <c r="C10" i="14"/>
  <c r="D10" i="14"/>
  <c r="A11" i="14"/>
  <c r="B11" i="14"/>
  <c r="C11" i="14"/>
  <c r="D11" i="14"/>
  <c r="A12" i="14"/>
  <c r="B12" i="14"/>
  <c r="C12" i="14"/>
  <c r="D12" i="14"/>
  <c r="A13" i="14"/>
  <c r="B13" i="14"/>
  <c r="C13" i="14"/>
  <c r="D13" i="14"/>
  <c r="A14" i="14"/>
  <c r="B14" i="14"/>
  <c r="C14" i="14"/>
  <c r="D14" i="14"/>
  <c r="A15" i="14"/>
  <c r="B15" i="14"/>
  <c r="C15" i="14"/>
  <c r="D15" i="14"/>
  <c r="A16" i="14"/>
  <c r="B16" i="14"/>
  <c r="C16" i="14"/>
  <c r="D16" i="14"/>
  <c r="A17" i="14"/>
  <c r="B17" i="14"/>
  <c r="C17" i="14"/>
  <c r="D17" i="14"/>
  <c r="A18" i="14"/>
  <c r="B18" i="14"/>
  <c r="C18" i="14"/>
  <c r="D18" i="14"/>
  <c r="A19" i="14"/>
  <c r="B19" i="14"/>
  <c r="C19" i="14"/>
  <c r="D19" i="14"/>
  <c r="A20" i="14"/>
  <c r="B20" i="14"/>
  <c r="C20" i="14"/>
  <c r="D20" i="14"/>
  <c r="A21" i="14"/>
  <c r="B21" i="14"/>
  <c r="C21" i="14"/>
  <c r="D21" i="14"/>
  <c r="A22" i="14"/>
  <c r="B22" i="14"/>
  <c r="C22" i="14"/>
  <c r="D22" i="14"/>
  <c r="A23" i="14"/>
  <c r="B23" i="14"/>
  <c r="C23" i="14"/>
  <c r="D23" i="14"/>
  <c r="A24" i="14"/>
  <c r="B24" i="14"/>
  <c r="C24" i="14"/>
  <c r="D24" i="14"/>
  <c r="A25" i="14"/>
  <c r="B25" i="14"/>
  <c r="C25" i="14"/>
  <c r="D25" i="14"/>
  <c r="A26" i="14"/>
  <c r="B26" i="14"/>
  <c r="C26" i="14"/>
  <c r="D26" i="14"/>
  <c r="A27" i="14"/>
  <c r="B27" i="14"/>
  <c r="C27" i="14"/>
  <c r="D27" i="14"/>
  <c r="A28" i="14"/>
  <c r="B28" i="14"/>
  <c r="C28" i="14"/>
  <c r="D28" i="14"/>
  <c r="A29" i="14"/>
  <c r="B29" i="14"/>
  <c r="C29" i="14"/>
  <c r="D29" i="14"/>
  <c r="A30" i="14"/>
  <c r="B30" i="14"/>
  <c r="C30" i="14"/>
  <c r="D30" i="14"/>
  <c r="A31" i="14"/>
  <c r="B31" i="14"/>
  <c r="C31" i="14"/>
  <c r="D31" i="14"/>
  <c r="A32" i="14"/>
  <c r="B32" i="14"/>
  <c r="C32" i="14"/>
  <c r="D32" i="14"/>
  <c r="A33" i="14"/>
  <c r="B33" i="14"/>
  <c r="C33" i="14"/>
  <c r="D33" i="14"/>
  <c r="A34" i="14"/>
  <c r="B34" i="14"/>
  <c r="C34" i="14"/>
  <c r="D34" i="14"/>
  <c r="A35" i="14"/>
  <c r="B35" i="14"/>
  <c r="C35" i="14"/>
  <c r="D35" i="14"/>
  <c r="A36" i="14"/>
  <c r="B36" i="14"/>
  <c r="C36" i="14"/>
  <c r="D36" i="14"/>
  <c r="A37" i="14"/>
  <c r="B37" i="14"/>
  <c r="C37" i="14"/>
  <c r="D37" i="14"/>
  <c r="A38" i="14"/>
  <c r="B38" i="14"/>
  <c r="C38" i="14"/>
  <c r="D38" i="14"/>
  <c r="A39" i="14"/>
  <c r="B39" i="14"/>
  <c r="C39" i="14"/>
  <c r="D39" i="14"/>
  <c r="A40" i="14"/>
  <c r="B40" i="14"/>
  <c r="C40" i="14"/>
  <c r="D40" i="14"/>
  <c r="A41" i="14"/>
  <c r="B41" i="14"/>
  <c r="C41" i="14"/>
  <c r="D41" i="14"/>
  <c r="A42" i="14"/>
  <c r="B42" i="14"/>
  <c r="C42" i="14"/>
  <c r="D42" i="14"/>
  <c r="A43" i="14"/>
  <c r="B43" i="14"/>
  <c r="C43" i="14"/>
  <c r="D43" i="14"/>
  <c r="A44" i="14"/>
  <c r="B44" i="14"/>
  <c r="C44" i="14"/>
  <c r="D44" i="14"/>
  <c r="A45" i="14"/>
  <c r="B45" i="14"/>
  <c r="C45" i="14"/>
  <c r="D45" i="14"/>
  <c r="A46" i="14"/>
  <c r="B46" i="14"/>
  <c r="C46" i="14"/>
  <c r="D46" i="14"/>
  <c r="A47" i="14"/>
  <c r="B47" i="14"/>
  <c r="C47" i="14"/>
  <c r="D47" i="14"/>
  <c r="A48" i="14"/>
  <c r="B48" i="14"/>
  <c r="C48" i="14"/>
  <c r="D48" i="14"/>
  <c r="A49" i="14"/>
  <c r="B49" i="14"/>
  <c r="C49" i="14"/>
  <c r="D49" i="14"/>
  <c r="A50" i="14"/>
  <c r="B50" i="14"/>
  <c r="C50" i="14"/>
  <c r="D50" i="14"/>
  <c r="A51" i="14"/>
  <c r="B51" i="14"/>
  <c r="C51" i="14"/>
  <c r="D51" i="14"/>
  <c r="A52" i="14"/>
  <c r="B52" i="14"/>
  <c r="C52" i="14"/>
  <c r="D52" i="14"/>
  <c r="A53" i="14"/>
  <c r="B53" i="14"/>
  <c r="C53" i="14"/>
  <c r="D53" i="14"/>
  <c r="A54" i="14"/>
  <c r="B54" i="14"/>
  <c r="C54" i="14"/>
  <c r="D54" i="14"/>
  <c r="A55" i="14"/>
  <c r="B55" i="14"/>
  <c r="C55" i="14"/>
  <c r="D55" i="14"/>
  <c r="A56" i="14"/>
  <c r="B56" i="14"/>
  <c r="C56" i="14"/>
  <c r="D56" i="14"/>
  <c r="A57" i="14"/>
  <c r="B57" i="14"/>
  <c r="C57" i="14"/>
  <c r="D57" i="14"/>
  <c r="A58" i="14"/>
  <c r="B58" i="14"/>
  <c r="C58" i="14"/>
  <c r="D58" i="14"/>
  <c r="A59" i="14"/>
  <c r="B59" i="14"/>
  <c r="C59" i="14"/>
  <c r="D59" i="14"/>
  <c r="A60" i="14"/>
  <c r="B60" i="14"/>
  <c r="C60" i="14"/>
  <c r="D60" i="14"/>
  <c r="A61" i="14"/>
  <c r="B61" i="14"/>
  <c r="C61" i="14"/>
  <c r="D61" i="14"/>
  <c r="A62" i="14"/>
  <c r="B62" i="14"/>
  <c r="C62" i="14"/>
  <c r="D62" i="14"/>
  <c r="A63" i="14"/>
  <c r="B63" i="14"/>
  <c r="C63" i="14"/>
  <c r="D63" i="14"/>
  <c r="A64" i="14"/>
  <c r="B64" i="14"/>
  <c r="C64" i="14"/>
  <c r="D64" i="14"/>
  <c r="A65" i="14"/>
  <c r="B65" i="14"/>
  <c r="C65" i="14"/>
  <c r="D65" i="14"/>
  <c r="A66" i="14"/>
  <c r="B66" i="14"/>
  <c r="C66" i="14"/>
  <c r="D66" i="14"/>
  <c r="A67" i="14"/>
  <c r="B67" i="14"/>
  <c r="C67" i="14"/>
  <c r="D67" i="14"/>
  <c r="A68" i="14"/>
  <c r="B68" i="14"/>
  <c r="C68" i="14"/>
  <c r="D68" i="14"/>
  <c r="A69" i="14"/>
  <c r="B69" i="14"/>
  <c r="C69" i="14"/>
  <c r="D69" i="14"/>
  <c r="A70" i="14"/>
  <c r="B70" i="14"/>
  <c r="C70" i="14"/>
  <c r="D70" i="14"/>
  <c r="A71" i="14"/>
  <c r="B71" i="14"/>
  <c r="C71" i="14"/>
  <c r="D71" i="14"/>
  <c r="A72" i="14"/>
  <c r="B72" i="14"/>
  <c r="C72" i="14"/>
  <c r="D72" i="14"/>
  <c r="A73" i="14"/>
  <c r="B73" i="14"/>
  <c r="C73" i="14"/>
  <c r="D73" i="14"/>
  <c r="A74" i="14"/>
  <c r="B74" i="14"/>
  <c r="C74" i="14"/>
  <c r="D74" i="14"/>
  <c r="A75" i="14"/>
  <c r="B75" i="14"/>
  <c r="C75" i="14"/>
  <c r="D75" i="14"/>
  <c r="A76" i="14"/>
  <c r="B76" i="14"/>
  <c r="C76" i="14"/>
  <c r="D76" i="14"/>
  <c r="A77" i="14"/>
  <c r="B77" i="14"/>
  <c r="C77" i="14"/>
  <c r="D77" i="14"/>
  <c r="A78" i="14"/>
  <c r="B78" i="14"/>
  <c r="C78" i="14"/>
  <c r="D78" i="14"/>
  <c r="A79" i="14"/>
  <c r="B79" i="14"/>
  <c r="C79" i="14"/>
  <c r="D79" i="14"/>
  <c r="A80" i="14"/>
  <c r="B80" i="14"/>
  <c r="C80" i="14"/>
  <c r="D80" i="14"/>
  <c r="A81" i="14"/>
  <c r="B81" i="14"/>
  <c r="C81" i="14"/>
  <c r="D81" i="14"/>
  <c r="A82" i="14"/>
  <c r="B82" i="14"/>
  <c r="C82" i="14"/>
  <c r="D82" i="14"/>
  <c r="A83" i="14"/>
  <c r="B83" i="14"/>
  <c r="C83" i="14"/>
  <c r="D83" i="14"/>
  <c r="A84" i="14"/>
  <c r="B84" i="14"/>
  <c r="C84" i="14"/>
  <c r="D84" i="14"/>
  <c r="A85" i="14"/>
  <c r="B85" i="14"/>
  <c r="C85" i="14"/>
  <c r="D85" i="14"/>
  <c r="A86" i="14"/>
  <c r="B86" i="14"/>
  <c r="C86" i="14"/>
  <c r="D86" i="14"/>
  <c r="A87" i="14"/>
  <c r="B87" i="14"/>
  <c r="C87" i="14"/>
  <c r="D87" i="14"/>
  <c r="A88" i="14"/>
  <c r="B88" i="14"/>
  <c r="C88" i="14"/>
  <c r="D88" i="14"/>
  <c r="A89" i="14"/>
  <c r="B89" i="14"/>
  <c r="C89" i="14"/>
  <c r="D89" i="14"/>
  <c r="A90" i="14"/>
  <c r="B90" i="14"/>
  <c r="C90" i="14"/>
  <c r="D90" i="14"/>
  <c r="A91" i="14"/>
  <c r="B91" i="14"/>
  <c r="C91" i="14"/>
  <c r="D91" i="14"/>
  <c r="A92" i="14"/>
  <c r="B92" i="14"/>
  <c r="C92" i="14"/>
  <c r="D92" i="14"/>
  <c r="A93" i="14"/>
  <c r="B93" i="14"/>
  <c r="C93" i="14"/>
  <c r="D93" i="14"/>
  <c r="A94" i="14"/>
  <c r="B94" i="14"/>
  <c r="C94" i="14"/>
  <c r="D94" i="14"/>
  <c r="A95" i="14"/>
  <c r="B95" i="14"/>
  <c r="C95" i="14"/>
  <c r="D95" i="14"/>
  <c r="A96" i="14"/>
  <c r="B96" i="14"/>
  <c r="C96" i="14"/>
  <c r="D96" i="14"/>
  <c r="A97" i="14"/>
  <c r="B97" i="14"/>
  <c r="C97" i="14"/>
  <c r="D97" i="14"/>
  <c r="A98" i="14"/>
  <c r="B98" i="14"/>
  <c r="C98" i="14"/>
  <c r="D98" i="14"/>
  <c r="A99" i="14"/>
  <c r="B99" i="14"/>
  <c r="C99" i="14"/>
  <c r="D99" i="14"/>
  <c r="A100" i="14"/>
  <c r="B100" i="14"/>
  <c r="C100" i="14"/>
  <c r="D100" i="14"/>
  <c r="A101" i="14"/>
  <c r="B101" i="14"/>
  <c r="C101" i="14"/>
  <c r="D101" i="14"/>
  <c r="A102" i="14"/>
  <c r="B102" i="14"/>
  <c r="C102" i="14"/>
  <c r="D102" i="14"/>
  <c r="A103" i="14"/>
  <c r="B103" i="14"/>
  <c r="C103" i="14"/>
  <c r="D103" i="14"/>
  <c r="A104" i="14"/>
  <c r="B104" i="14"/>
  <c r="C104" i="14"/>
  <c r="D104" i="14"/>
  <c r="A105" i="14"/>
  <c r="B105" i="14"/>
  <c r="C105" i="14"/>
  <c r="D105" i="14"/>
  <c r="A106" i="14"/>
  <c r="B106" i="14"/>
  <c r="C106" i="14"/>
  <c r="D106" i="14"/>
  <c r="A107" i="14"/>
  <c r="B107" i="14"/>
  <c r="C107" i="14"/>
  <c r="D107" i="14"/>
  <c r="A108" i="14"/>
  <c r="B108" i="14"/>
  <c r="C108" i="14"/>
  <c r="D108" i="14"/>
  <c r="A109" i="14"/>
  <c r="B109" i="14"/>
  <c r="C109" i="14"/>
  <c r="D109" i="14"/>
  <c r="A110" i="14"/>
  <c r="B110" i="14"/>
  <c r="C110" i="14"/>
  <c r="D110" i="14"/>
  <c r="A111" i="14"/>
  <c r="B111" i="14"/>
  <c r="C111" i="14"/>
  <c r="D111" i="14"/>
  <c r="A112" i="14"/>
  <c r="B112" i="14"/>
  <c r="C112" i="14"/>
  <c r="D112" i="14"/>
  <c r="A113" i="14"/>
  <c r="B113" i="14"/>
  <c r="C113" i="14"/>
  <c r="D113" i="14"/>
  <c r="A114" i="14"/>
  <c r="B114" i="14"/>
  <c r="C114" i="14"/>
  <c r="D114" i="14"/>
  <c r="A115" i="14"/>
  <c r="B115" i="14"/>
  <c r="C115" i="14"/>
  <c r="D115" i="14"/>
  <c r="A116" i="14"/>
  <c r="B116" i="14"/>
  <c r="C116" i="14"/>
  <c r="D116" i="14"/>
  <c r="A117" i="14"/>
  <c r="B117" i="14"/>
  <c r="C117" i="14"/>
  <c r="D117" i="14"/>
  <c r="A118" i="14"/>
  <c r="B118" i="14"/>
  <c r="C118" i="14"/>
  <c r="D118" i="14"/>
  <c r="A119" i="14"/>
  <c r="B119" i="14"/>
  <c r="C119" i="14"/>
  <c r="D119" i="14"/>
  <c r="A120" i="14"/>
  <c r="B120" i="14"/>
  <c r="C120" i="14"/>
  <c r="D120" i="14"/>
  <c r="A121" i="14"/>
  <c r="B121" i="14"/>
  <c r="C121" i="14"/>
  <c r="D121" i="14"/>
  <c r="A122" i="14"/>
  <c r="B122" i="14"/>
  <c r="C122" i="14"/>
  <c r="D122" i="14"/>
  <c r="A123" i="14"/>
  <c r="B123" i="14"/>
  <c r="C123" i="14"/>
  <c r="D123" i="14"/>
  <c r="A124" i="14"/>
  <c r="B124" i="14"/>
  <c r="C124" i="14"/>
  <c r="D124" i="14"/>
  <c r="A125" i="14"/>
  <c r="B125" i="14"/>
  <c r="C125" i="14"/>
  <c r="D125" i="14"/>
  <c r="A126" i="14"/>
  <c r="B126" i="14"/>
  <c r="C126" i="14"/>
  <c r="D126" i="14"/>
  <c r="A127" i="14"/>
  <c r="B127" i="14"/>
  <c r="C127" i="14"/>
  <c r="D127" i="14"/>
  <c r="A128" i="14"/>
  <c r="B128" i="14"/>
  <c r="C128" i="14"/>
  <c r="D128" i="14"/>
  <c r="A129" i="14"/>
  <c r="B129" i="14"/>
  <c r="C129" i="14"/>
  <c r="D129" i="14"/>
  <c r="A130" i="14"/>
  <c r="B130" i="14"/>
  <c r="C130" i="14"/>
  <c r="D130" i="14"/>
  <c r="A131" i="14"/>
  <c r="B131" i="14"/>
  <c r="C131" i="14"/>
  <c r="D131" i="14"/>
  <c r="A132" i="14"/>
  <c r="B132" i="14"/>
  <c r="C132" i="14"/>
  <c r="D132" i="14"/>
  <c r="A133" i="14"/>
  <c r="B133" i="14"/>
  <c r="C133" i="14"/>
  <c r="D133" i="14"/>
  <c r="A134" i="14"/>
  <c r="B134" i="14"/>
  <c r="C134" i="14"/>
  <c r="D134" i="14"/>
  <c r="A135" i="14"/>
  <c r="B135" i="14"/>
  <c r="C135" i="14"/>
  <c r="D135" i="14"/>
  <c r="A136" i="14"/>
  <c r="B136" i="14"/>
  <c r="C136" i="14"/>
  <c r="D136" i="14"/>
  <c r="A137" i="14"/>
  <c r="B137" i="14"/>
  <c r="C137" i="14"/>
  <c r="D137" i="14"/>
  <c r="A138" i="14"/>
  <c r="B138" i="14"/>
  <c r="C138" i="14"/>
  <c r="D138" i="14"/>
  <c r="A139" i="14"/>
  <c r="B139" i="14"/>
  <c r="C139" i="14"/>
  <c r="D139" i="14"/>
  <c r="A140" i="14"/>
  <c r="B140" i="14"/>
  <c r="C140" i="14"/>
  <c r="D140" i="14"/>
  <c r="A141" i="14"/>
  <c r="B141" i="14"/>
  <c r="C141" i="14"/>
  <c r="D141" i="14"/>
  <c r="A142" i="14"/>
  <c r="B142" i="14"/>
  <c r="C142" i="14"/>
  <c r="D142" i="14"/>
  <c r="A143" i="14"/>
  <c r="B143" i="14"/>
  <c r="C143" i="14"/>
  <c r="D143" i="14"/>
  <c r="A144" i="14"/>
  <c r="B144" i="14"/>
  <c r="C144" i="14"/>
  <c r="D144" i="14"/>
  <c r="A145" i="14"/>
  <c r="B145" i="14"/>
  <c r="C145" i="14"/>
  <c r="D145" i="14"/>
  <c r="A146" i="14"/>
  <c r="B146" i="14"/>
  <c r="C146" i="14"/>
  <c r="D146" i="14"/>
  <c r="A147" i="14"/>
  <c r="B147" i="14"/>
  <c r="C147" i="14"/>
  <c r="D147" i="14"/>
  <c r="A148" i="14"/>
  <c r="B148" i="14"/>
  <c r="C148" i="14"/>
  <c r="D148" i="14"/>
  <c r="A149" i="14"/>
  <c r="B149" i="14"/>
  <c r="C149" i="14"/>
  <c r="D149" i="14"/>
  <c r="A150" i="14"/>
  <c r="B150" i="14"/>
  <c r="C150" i="14"/>
  <c r="D150" i="14"/>
  <c r="A151" i="14"/>
  <c r="B151" i="14"/>
  <c r="C151" i="14"/>
  <c r="D151" i="14"/>
  <c r="A152" i="14"/>
  <c r="B152" i="14"/>
  <c r="C152" i="14"/>
  <c r="D152" i="14"/>
  <c r="A153" i="14"/>
  <c r="B153" i="14"/>
  <c r="C153" i="14"/>
  <c r="D153" i="14"/>
  <c r="A154" i="14"/>
  <c r="B154" i="14"/>
  <c r="C154" i="14"/>
  <c r="D154" i="14"/>
  <c r="A155" i="14"/>
  <c r="B155" i="14"/>
  <c r="C155" i="14"/>
  <c r="D155" i="14"/>
  <c r="A156" i="14"/>
  <c r="B156" i="14"/>
  <c r="C156" i="14"/>
  <c r="D156" i="14"/>
  <c r="A157" i="14"/>
  <c r="B157" i="14"/>
  <c r="C157" i="14"/>
  <c r="D157" i="14"/>
  <c r="A158" i="14"/>
  <c r="B158" i="14"/>
  <c r="C158" i="14"/>
  <c r="D158" i="14"/>
  <c r="A159" i="14"/>
  <c r="B159" i="14"/>
  <c r="C159" i="14"/>
  <c r="D159" i="14"/>
  <c r="A160" i="14"/>
  <c r="B160" i="14"/>
  <c r="C160" i="14"/>
  <c r="D160" i="14"/>
  <c r="A161" i="14"/>
  <c r="B161" i="14"/>
  <c r="C161" i="14"/>
  <c r="D161" i="14"/>
  <c r="A162" i="14"/>
  <c r="B162" i="14"/>
  <c r="C162" i="14"/>
  <c r="D162" i="14"/>
  <c r="A163" i="14"/>
  <c r="B163" i="14"/>
  <c r="C163" i="14"/>
  <c r="D163" i="14"/>
  <c r="A164" i="14"/>
  <c r="B164" i="14"/>
  <c r="C164" i="14"/>
  <c r="D164" i="14"/>
  <c r="A165" i="14"/>
  <c r="B165" i="14"/>
  <c r="C165" i="14"/>
  <c r="D165" i="14"/>
  <c r="A166" i="14"/>
  <c r="B166" i="14"/>
  <c r="C166" i="14"/>
  <c r="D166" i="14"/>
  <c r="A167" i="14"/>
  <c r="B167" i="14"/>
  <c r="C167" i="14"/>
  <c r="D167" i="14"/>
  <c r="A168" i="14"/>
  <c r="B168" i="14"/>
  <c r="C168" i="14"/>
  <c r="D168" i="14"/>
  <c r="A169" i="14"/>
  <c r="B169" i="14"/>
  <c r="C169" i="14"/>
  <c r="D169" i="14"/>
  <c r="A170" i="14"/>
  <c r="B170" i="14"/>
  <c r="C170" i="14"/>
  <c r="D170" i="14"/>
  <c r="A171" i="14"/>
  <c r="B171" i="14"/>
  <c r="C171" i="14"/>
  <c r="D171" i="14"/>
  <c r="A172" i="14"/>
  <c r="B172" i="14"/>
  <c r="C172" i="14"/>
  <c r="D172" i="14"/>
  <c r="A173" i="14"/>
  <c r="B173" i="14"/>
  <c r="C173" i="14"/>
  <c r="D173" i="14"/>
  <c r="A174" i="14"/>
  <c r="B174" i="14"/>
  <c r="C174" i="14"/>
  <c r="D174" i="14"/>
  <c r="A175" i="14"/>
  <c r="B175" i="14"/>
  <c r="C175" i="14"/>
  <c r="D175" i="14"/>
  <c r="A176" i="14"/>
  <c r="B176" i="14"/>
  <c r="C176" i="14"/>
  <c r="D176" i="14"/>
  <c r="A177" i="14"/>
  <c r="B177" i="14"/>
  <c r="C177" i="14"/>
  <c r="D177" i="14"/>
  <c r="A178" i="14"/>
  <c r="B178" i="14"/>
  <c r="C178" i="14"/>
  <c r="D178" i="14"/>
  <c r="A179" i="14"/>
  <c r="B179" i="14"/>
  <c r="C179" i="14"/>
  <c r="D179" i="14"/>
  <c r="A180" i="14"/>
  <c r="B180" i="14"/>
  <c r="C180" i="14"/>
  <c r="D180" i="14"/>
  <c r="A181" i="14"/>
  <c r="B181" i="14"/>
  <c r="C181" i="14"/>
  <c r="D181" i="14"/>
  <c r="A182" i="14"/>
  <c r="B182" i="14"/>
  <c r="C182" i="14"/>
  <c r="D182" i="14"/>
  <c r="A183" i="14"/>
  <c r="B183" i="14"/>
  <c r="C183" i="14"/>
  <c r="D183" i="14"/>
  <c r="A184" i="14"/>
  <c r="B184" i="14"/>
  <c r="C184" i="14"/>
  <c r="D184" i="14"/>
  <c r="A185" i="14"/>
  <c r="B185" i="14"/>
  <c r="C185" i="14"/>
  <c r="D185" i="14"/>
  <c r="A186" i="14"/>
  <c r="B186" i="14"/>
  <c r="C186" i="14"/>
  <c r="D186" i="14"/>
  <c r="A187" i="14"/>
  <c r="B187" i="14"/>
  <c r="C187" i="14"/>
  <c r="D187" i="14"/>
  <c r="A188" i="14"/>
  <c r="B188" i="14"/>
  <c r="C188" i="14"/>
  <c r="D188" i="14"/>
  <c r="A189" i="14"/>
  <c r="B189" i="14"/>
  <c r="C189" i="14"/>
  <c r="D189" i="14"/>
  <c r="A190" i="14"/>
  <c r="B190" i="14"/>
  <c r="C190" i="14"/>
  <c r="D190" i="14"/>
  <c r="A191" i="14"/>
  <c r="B191" i="14"/>
  <c r="C191" i="14"/>
  <c r="D191" i="14"/>
  <c r="A192" i="14"/>
  <c r="B192" i="14"/>
  <c r="C192" i="14"/>
  <c r="D192" i="14"/>
  <c r="A193" i="14"/>
  <c r="B193" i="14"/>
  <c r="C193" i="14"/>
  <c r="D193" i="14"/>
  <c r="A194" i="14"/>
  <c r="B194" i="14"/>
  <c r="C194" i="14"/>
  <c r="D194" i="14"/>
  <c r="A195" i="14"/>
  <c r="B195" i="14"/>
  <c r="C195" i="14"/>
  <c r="D195" i="14"/>
  <c r="A196" i="14"/>
  <c r="B196" i="14"/>
  <c r="C196" i="14"/>
  <c r="D196" i="14"/>
  <c r="A197" i="14"/>
  <c r="B197" i="14"/>
  <c r="C197" i="14"/>
  <c r="D197" i="14"/>
  <c r="A198" i="14"/>
  <c r="B198" i="14"/>
  <c r="C198" i="14"/>
  <c r="D198" i="14"/>
  <c r="A199" i="14"/>
  <c r="B199" i="14"/>
  <c r="C199" i="14"/>
  <c r="D199" i="14"/>
  <c r="A200" i="14"/>
  <c r="B200" i="14"/>
  <c r="C200" i="14"/>
  <c r="D200" i="14"/>
  <c r="A201" i="14"/>
  <c r="B201" i="14"/>
  <c r="C201" i="14"/>
  <c r="D201" i="14"/>
  <c r="A202" i="14"/>
  <c r="B202" i="14"/>
  <c r="C202" i="14"/>
  <c r="D202" i="14"/>
  <c r="A203" i="14"/>
  <c r="B203" i="14"/>
  <c r="C203" i="14"/>
  <c r="D203" i="14"/>
  <c r="A204" i="14"/>
  <c r="B204" i="14"/>
  <c r="C204" i="14"/>
  <c r="D204" i="14"/>
  <c r="A205" i="14"/>
  <c r="B205" i="14"/>
  <c r="C205" i="14"/>
  <c r="D205" i="14"/>
  <c r="A206" i="14"/>
  <c r="B206" i="14"/>
  <c r="C206" i="14"/>
  <c r="D206" i="14"/>
  <c r="A207" i="14"/>
  <c r="B207" i="14"/>
  <c r="C207" i="14"/>
  <c r="D207" i="14"/>
  <c r="A208" i="14"/>
  <c r="B208" i="14"/>
  <c r="C208" i="14"/>
  <c r="D208" i="14"/>
  <c r="A209" i="14"/>
  <c r="B209" i="14"/>
  <c r="C209" i="14"/>
  <c r="D209" i="14"/>
  <c r="A210" i="14"/>
  <c r="B210" i="14"/>
  <c r="C210" i="14"/>
  <c r="D210" i="14"/>
  <c r="A211" i="14"/>
  <c r="B211" i="14"/>
  <c r="C211" i="14"/>
  <c r="D211" i="14"/>
  <c r="A212" i="14"/>
  <c r="B212" i="14"/>
  <c r="C212" i="14"/>
  <c r="D212" i="14"/>
  <c r="A213" i="14"/>
  <c r="B213" i="14"/>
  <c r="C213" i="14"/>
  <c r="D213" i="14"/>
  <c r="A214" i="14"/>
  <c r="B214" i="14"/>
  <c r="C214" i="14"/>
  <c r="D214" i="14"/>
  <c r="A215" i="14"/>
  <c r="B215" i="14"/>
  <c r="C215" i="14"/>
  <c r="D215" i="14"/>
  <c r="A216" i="14"/>
  <c r="B216" i="14"/>
  <c r="C216" i="14"/>
  <c r="D216" i="14"/>
  <c r="A217" i="14"/>
  <c r="B217" i="14"/>
  <c r="C217" i="14"/>
  <c r="D217" i="14"/>
  <c r="A218" i="14"/>
  <c r="B218" i="14"/>
  <c r="C218" i="14"/>
  <c r="D218" i="14"/>
  <c r="A219" i="14"/>
  <c r="B219" i="14"/>
  <c r="C219" i="14"/>
  <c r="D219" i="14"/>
  <c r="A220" i="14"/>
  <c r="B220" i="14"/>
  <c r="C220" i="14"/>
  <c r="D220" i="14"/>
  <c r="A221" i="14"/>
  <c r="B221" i="14"/>
  <c r="C221" i="14"/>
  <c r="D221" i="14"/>
  <c r="A222" i="14"/>
  <c r="B222" i="14"/>
  <c r="C222" i="14"/>
  <c r="D222" i="14"/>
  <c r="A223" i="14"/>
  <c r="B223" i="14"/>
  <c r="C223" i="14"/>
  <c r="D223" i="14"/>
  <c r="A224" i="14"/>
  <c r="B224" i="14"/>
  <c r="C224" i="14"/>
  <c r="D224" i="14"/>
  <c r="A225" i="14"/>
  <c r="B225" i="14"/>
  <c r="C225" i="14"/>
  <c r="D225" i="14"/>
  <c r="A226" i="14"/>
  <c r="B226" i="14"/>
  <c r="C226" i="14"/>
  <c r="D226" i="14"/>
  <c r="A227" i="14"/>
  <c r="B227" i="14"/>
  <c r="C227" i="14"/>
  <c r="D227" i="14"/>
  <c r="A228" i="14"/>
  <c r="B228" i="14"/>
  <c r="C228" i="14"/>
  <c r="D228" i="14"/>
  <c r="A229" i="14"/>
  <c r="B229" i="14"/>
  <c r="C229" i="14"/>
  <c r="D229" i="14"/>
  <c r="A230" i="14"/>
  <c r="B230" i="14"/>
  <c r="C230" i="14"/>
  <c r="D230" i="14"/>
  <c r="A231" i="14"/>
  <c r="B231" i="14"/>
  <c r="C231" i="14"/>
  <c r="D231" i="14"/>
  <c r="A232" i="14"/>
  <c r="B232" i="14"/>
  <c r="C232" i="14"/>
  <c r="D232" i="14"/>
  <c r="A233" i="14"/>
  <c r="B233" i="14"/>
  <c r="C233" i="14"/>
  <c r="D233" i="14"/>
  <c r="A234" i="14"/>
  <c r="B234" i="14"/>
  <c r="C234" i="14"/>
  <c r="D234" i="14"/>
  <c r="A235" i="14"/>
  <c r="B235" i="14"/>
  <c r="C235" i="14"/>
  <c r="D235" i="14"/>
  <c r="A236" i="14"/>
  <c r="B236" i="14"/>
  <c r="C236" i="14"/>
  <c r="D236" i="14"/>
  <c r="A237" i="14"/>
  <c r="B237" i="14"/>
  <c r="C237" i="14"/>
  <c r="D237" i="14"/>
  <c r="A238" i="14"/>
  <c r="B238" i="14"/>
  <c r="C238" i="14"/>
  <c r="D238" i="14"/>
  <c r="A239" i="14"/>
  <c r="B239" i="14"/>
  <c r="C239" i="14"/>
  <c r="D239" i="14"/>
  <c r="A240" i="14"/>
  <c r="B240" i="14"/>
  <c r="C240" i="14"/>
  <c r="D240" i="14"/>
  <c r="A241" i="14"/>
  <c r="B241" i="14"/>
  <c r="C241" i="14"/>
  <c r="D241" i="14"/>
  <c r="A242" i="14"/>
  <c r="B242" i="14"/>
  <c r="C242" i="14"/>
  <c r="D242" i="14"/>
  <c r="A243" i="14"/>
  <c r="B243" i="14"/>
  <c r="C243" i="14"/>
  <c r="D243" i="14"/>
  <c r="A244" i="14"/>
  <c r="B244" i="14"/>
  <c r="C244" i="14"/>
  <c r="D244" i="14"/>
  <c r="A245" i="14"/>
  <c r="B245" i="14"/>
  <c r="C245" i="14"/>
  <c r="D245" i="14"/>
  <c r="A246" i="14"/>
  <c r="B246" i="14"/>
  <c r="C246" i="14"/>
  <c r="D246" i="14"/>
  <c r="A247" i="14"/>
  <c r="B247" i="14"/>
  <c r="C247" i="14"/>
  <c r="D247" i="14"/>
  <c r="A248" i="14"/>
  <c r="B248" i="14"/>
  <c r="C248" i="14"/>
  <c r="D248" i="14"/>
  <c r="A249" i="14"/>
  <c r="B249" i="14"/>
  <c r="C249" i="14"/>
  <c r="D249" i="14"/>
  <c r="A250" i="14"/>
  <c r="B250" i="14"/>
  <c r="C250" i="14"/>
  <c r="D250" i="14"/>
  <c r="A251" i="14"/>
  <c r="B251" i="14"/>
  <c r="C251" i="14"/>
  <c r="D251" i="14"/>
  <c r="A252" i="14"/>
  <c r="B252" i="14"/>
  <c r="C252" i="14"/>
  <c r="D252" i="14"/>
  <c r="A253" i="14"/>
  <c r="B253" i="14"/>
  <c r="C253" i="14"/>
  <c r="D253" i="14"/>
  <c r="A254" i="14"/>
  <c r="B254" i="14"/>
  <c r="C254" i="14"/>
  <c r="D254" i="14"/>
  <c r="A255" i="14"/>
  <c r="B255" i="14"/>
  <c r="C255" i="14"/>
  <c r="D255" i="14"/>
  <c r="A256" i="14"/>
  <c r="B256" i="14"/>
  <c r="C256" i="14"/>
  <c r="D256" i="14"/>
  <c r="A257" i="14"/>
  <c r="B257" i="14"/>
  <c r="C257" i="14"/>
  <c r="D257" i="14"/>
  <c r="A258" i="14"/>
  <c r="B258" i="14"/>
  <c r="C258" i="14"/>
  <c r="D258" i="14"/>
  <c r="A259" i="14"/>
  <c r="B259" i="14"/>
  <c r="C259" i="14"/>
  <c r="D259" i="14"/>
  <c r="A260" i="14"/>
  <c r="B260" i="14"/>
  <c r="C260" i="14"/>
  <c r="D260" i="14"/>
  <c r="A261" i="14"/>
  <c r="B261" i="14"/>
  <c r="C261" i="14"/>
  <c r="D261" i="14"/>
  <c r="A262" i="14"/>
  <c r="B262" i="14"/>
  <c r="C262" i="14"/>
  <c r="D262" i="14"/>
  <c r="A263" i="14"/>
  <c r="B263" i="14"/>
  <c r="C263" i="14"/>
  <c r="D263" i="14"/>
  <c r="A264" i="14"/>
  <c r="B264" i="14"/>
  <c r="C264" i="14"/>
  <c r="D264" i="14"/>
  <c r="A265" i="14"/>
  <c r="B265" i="14"/>
  <c r="C265" i="14"/>
  <c r="D265" i="14"/>
  <c r="A266" i="14"/>
  <c r="B266" i="14"/>
  <c r="C266" i="14"/>
  <c r="D266" i="14"/>
  <c r="A267" i="14"/>
  <c r="B267" i="14"/>
  <c r="C267" i="14"/>
  <c r="D267" i="14"/>
  <c r="A268" i="14"/>
  <c r="B268" i="14"/>
  <c r="C268" i="14"/>
  <c r="D268" i="14"/>
  <c r="A269" i="14"/>
  <c r="B269" i="14"/>
  <c r="C269" i="14"/>
  <c r="D269" i="14"/>
  <c r="A270" i="14"/>
  <c r="B270" i="14"/>
  <c r="C270" i="14"/>
  <c r="D270" i="14"/>
  <c r="A271" i="14"/>
  <c r="B271" i="14"/>
  <c r="C271" i="14"/>
  <c r="D271" i="14"/>
  <c r="A272" i="14"/>
  <c r="B272" i="14"/>
  <c r="C272" i="14"/>
  <c r="D272" i="14"/>
  <c r="A273" i="14"/>
  <c r="B273" i="14"/>
  <c r="C273" i="14"/>
  <c r="D273" i="14"/>
  <c r="A274" i="14"/>
  <c r="B274" i="14"/>
  <c r="C274" i="14"/>
  <c r="D274" i="14"/>
  <c r="A275" i="14"/>
  <c r="B275" i="14"/>
  <c r="C275" i="14"/>
  <c r="D275" i="14"/>
  <c r="A276" i="14"/>
  <c r="B276" i="14"/>
  <c r="C276" i="14"/>
  <c r="D276" i="14"/>
  <c r="A277" i="14"/>
  <c r="B277" i="14"/>
  <c r="C277" i="14"/>
  <c r="D277" i="14"/>
  <c r="A278" i="14"/>
  <c r="B278" i="14"/>
  <c r="C278" i="14"/>
  <c r="D278" i="14"/>
  <c r="A279" i="14"/>
  <c r="B279" i="14"/>
  <c r="C279" i="14"/>
  <c r="D279" i="14"/>
  <c r="A280" i="14"/>
  <c r="B280" i="14"/>
  <c r="C280" i="14"/>
  <c r="D280" i="14"/>
  <c r="A281" i="14"/>
  <c r="B281" i="14"/>
  <c r="C281" i="14"/>
  <c r="D281" i="14"/>
  <c r="A282" i="14"/>
  <c r="B282" i="14"/>
  <c r="C282" i="14"/>
  <c r="D282" i="14"/>
  <c r="A283" i="14"/>
  <c r="B283" i="14"/>
  <c r="C283" i="14"/>
  <c r="D283" i="14"/>
  <c r="A284" i="14"/>
  <c r="B284" i="14"/>
  <c r="C284" i="14"/>
  <c r="D284" i="14"/>
  <c r="A285" i="14"/>
  <c r="B285" i="14"/>
  <c r="C285" i="14"/>
  <c r="D285" i="14"/>
  <c r="A286" i="14"/>
  <c r="B286" i="14"/>
  <c r="C286" i="14"/>
  <c r="D286" i="14"/>
  <c r="A287" i="14"/>
  <c r="B287" i="14"/>
  <c r="C287" i="14"/>
  <c r="D287" i="14"/>
  <c r="A288" i="14"/>
  <c r="B288" i="14"/>
  <c r="C288" i="14"/>
  <c r="D288" i="14"/>
  <c r="A289" i="14"/>
  <c r="B289" i="14"/>
  <c r="C289" i="14"/>
  <c r="D289" i="14"/>
  <c r="A290" i="14"/>
  <c r="B290" i="14"/>
  <c r="C290" i="14"/>
  <c r="D290" i="14"/>
  <c r="A291" i="14"/>
  <c r="B291" i="14"/>
  <c r="C291" i="14"/>
  <c r="D291" i="14"/>
  <c r="A292" i="14"/>
  <c r="B292" i="14"/>
  <c r="C292" i="14"/>
  <c r="D292" i="14"/>
  <c r="A293" i="14"/>
  <c r="B293" i="14"/>
  <c r="C293" i="14"/>
  <c r="D293" i="14"/>
  <c r="A294" i="14"/>
  <c r="B294" i="14"/>
  <c r="C294" i="14"/>
  <c r="D294" i="14"/>
  <c r="A295" i="14"/>
  <c r="B295" i="14"/>
  <c r="C295" i="14"/>
  <c r="D295" i="14"/>
  <c r="A296" i="14"/>
  <c r="B296" i="14"/>
  <c r="C296" i="14"/>
  <c r="D296" i="14"/>
  <c r="A297" i="14"/>
  <c r="B297" i="14"/>
  <c r="C297" i="14"/>
  <c r="D297" i="14"/>
  <c r="A298" i="14"/>
  <c r="B298" i="14"/>
  <c r="C298" i="14"/>
  <c r="D298" i="14"/>
  <c r="A299" i="14"/>
  <c r="B299" i="14"/>
  <c r="C299" i="14"/>
  <c r="D299" i="14"/>
  <c r="A300" i="14"/>
  <c r="B300" i="14"/>
  <c r="C300" i="14"/>
  <c r="D300" i="14"/>
  <c r="A301" i="14"/>
  <c r="B301" i="14"/>
  <c r="C301" i="14"/>
  <c r="D301" i="14"/>
  <c r="A5" i="13"/>
  <c r="A6" i="13"/>
  <c r="A7" i="13"/>
  <c r="A8" i="13"/>
  <c r="A9" i="13"/>
  <c r="A10" i="13"/>
  <c r="A11" i="13"/>
  <c r="A12" i="13"/>
  <c r="A13" i="13"/>
  <c r="A14" i="13"/>
  <c r="A15" i="13"/>
  <c r="A16" i="13"/>
  <c r="A17" i="13"/>
  <c r="A18" i="13"/>
  <c r="A19" i="13"/>
  <c r="A20" i="13"/>
  <c r="A21" i="13"/>
  <c r="A22" i="13"/>
  <c r="A23" i="13"/>
  <c r="A24" i="13"/>
  <c r="A25" i="13"/>
  <c r="A26" i="13"/>
  <c r="A27" i="13"/>
  <c r="A28" i="13"/>
  <c r="A29" i="13"/>
  <c r="A30" i="13"/>
  <c r="A31" i="13"/>
  <c r="A32" i="13"/>
  <c r="A33" i="13"/>
  <c r="A34" i="13"/>
  <c r="A35" i="13"/>
  <c r="A36" i="13"/>
  <c r="A37" i="13"/>
  <c r="A38" i="13"/>
  <c r="A39" i="13"/>
  <c r="A40" i="13"/>
  <c r="A41" i="13"/>
  <c r="A42" i="13"/>
  <c r="A43" i="13"/>
  <c r="A44" i="13"/>
  <c r="A45" i="13"/>
  <c r="A46" i="13"/>
  <c r="A47" i="13"/>
  <c r="A48" i="13"/>
  <c r="A49" i="13"/>
  <c r="A50" i="13"/>
  <c r="A51" i="13"/>
  <c r="A52" i="13"/>
  <c r="A53" i="13"/>
  <c r="A54" i="13"/>
  <c r="A55" i="13"/>
  <c r="A56" i="13"/>
  <c r="A57" i="13"/>
  <c r="A58" i="13"/>
  <c r="A59" i="13"/>
  <c r="A60" i="13"/>
  <c r="A61" i="13"/>
  <c r="A62" i="13"/>
  <c r="A63" i="13"/>
  <c r="A64" i="13"/>
  <c r="A65" i="13"/>
  <c r="A66" i="13"/>
  <c r="A67" i="13"/>
  <c r="A68" i="13"/>
  <c r="A69" i="13"/>
  <c r="A70" i="13"/>
  <c r="A71" i="13"/>
  <c r="A72" i="13"/>
  <c r="A73" i="13"/>
  <c r="A74" i="13"/>
  <c r="A75" i="13"/>
  <c r="A76" i="13"/>
  <c r="A77" i="13"/>
  <c r="A78" i="13"/>
  <c r="A79" i="13"/>
  <c r="A80" i="13"/>
  <c r="A81" i="13"/>
  <c r="A82" i="13"/>
  <c r="A83" i="13"/>
  <c r="A84" i="13"/>
  <c r="A85" i="13"/>
  <c r="A86" i="13"/>
  <c r="A87" i="13"/>
  <c r="A88" i="13"/>
  <c r="A89" i="13"/>
  <c r="A90" i="13"/>
  <c r="A91" i="13"/>
  <c r="A92" i="13"/>
  <c r="A93" i="13"/>
  <c r="A94" i="13"/>
  <c r="A95" i="13"/>
  <c r="A96" i="13"/>
  <c r="A97" i="13"/>
  <c r="A98" i="13"/>
  <c r="A99" i="13"/>
  <c r="A100" i="13"/>
  <c r="A101" i="13"/>
  <c r="A102" i="13"/>
  <c r="A103" i="13"/>
  <c r="A104" i="13"/>
  <c r="A105" i="13"/>
  <c r="A106" i="13"/>
  <c r="A107" i="13"/>
  <c r="A108" i="13"/>
  <c r="A109" i="13"/>
  <c r="A110" i="13"/>
  <c r="A111" i="13"/>
  <c r="A112" i="13"/>
  <c r="A113" i="13"/>
  <c r="A114" i="13"/>
  <c r="A115" i="13"/>
  <c r="A116" i="13"/>
  <c r="A117" i="13"/>
  <c r="A118" i="13"/>
  <c r="A119" i="13"/>
  <c r="A120" i="13"/>
  <c r="A121" i="13"/>
  <c r="A122" i="13"/>
  <c r="A123" i="13"/>
  <c r="A124" i="13"/>
  <c r="A125" i="13"/>
  <c r="A126" i="13"/>
  <c r="A127" i="13"/>
  <c r="A128" i="13"/>
  <c r="A129" i="13"/>
  <c r="A130" i="13"/>
  <c r="A131" i="13"/>
  <c r="A132" i="13"/>
  <c r="A133" i="13"/>
  <c r="A134" i="13"/>
  <c r="A135" i="13"/>
  <c r="A136" i="13"/>
  <c r="A137" i="13"/>
  <c r="A138" i="13"/>
  <c r="A139" i="13"/>
  <c r="A140" i="13"/>
  <c r="A141" i="13"/>
  <c r="A142" i="13"/>
  <c r="A143" i="13"/>
  <c r="A144" i="13"/>
  <c r="A145" i="13"/>
  <c r="A146" i="13"/>
  <c r="A147" i="13"/>
  <c r="A148" i="13"/>
  <c r="A149" i="13"/>
  <c r="A150" i="13"/>
  <c r="A151" i="13"/>
  <c r="A152" i="13"/>
  <c r="A153" i="13"/>
  <c r="A154" i="13"/>
  <c r="A155" i="13"/>
  <c r="A156" i="13"/>
  <c r="A157" i="13"/>
  <c r="A158" i="13"/>
  <c r="A159" i="13"/>
  <c r="A160" i="13"/>
  <c r="A161" i="13"/>
  <c r="A162" i="13"/>
  <c r="A163" i="13"/>
  <c r="A164" i="13"/>
  <c r="A165" i="13"/>
  <c r="A166" i="13"/>
  <c r="A167" i="13"/>
  <c r="A168" i="13"/>
  <c r="A169" i="13"/>
  <c r="A170" i="13"/>
  <c r="A171" i="13"/>
  <c r="A172" i="13"/>
  <c r="A173" i="13"/>
  <c r="A174" i="13"/>
  <c r="A175" i="13"/>
  <c r="A176" i="13"/>
  <c r="A177" i="13"/>
  <c r="A178" i="13"/>
  <c r="A179" i="13"/>
  <c r="A180" i="13"/>
  <c r="A181" i="13"/>
  <c r="A182" i="13"/>
  <c r="A183" i="13"/>
  <c r="A184" i="13"/>
  <c r="A185" i="13"/>
  <c r="A186" i="13"/>
  <c r="A187" i="13"/>
  <c r="A188" i="13"/>
  <c r="A189" i="13"/>
  <c r="A190" i="13"/>
  <c r="A191" i="13"/>
  <c r="A192" i="13"/>
  <c r="A193" i="13"/>
  <c r="A194" i="13"/>
  <c r="A195" i="13"/>
  <c r="A196" i="13"/>
  <c r="A197" i="13"/>
  <c r="A198" i="13"/>
  <c r="A199" i="13"/>
  <c r="A200" i="13"/>
  <c r="A201" i="13"/>
  <c r="A202" i="13"/>
  <c r="A203" i="13"/>
  <c r="A204" i="13"/>
  <c r="A205" i="13"/>
  <c r="A206" i="13"/>
  <c r="A207" i="13"/>
  <c r="A208" i="13"/>
  <c r="A209" i="13"/>
  <c r="A210" i="13"/>
  <c r="A211" i="13"/>
  <c r="A212" i="13"/>
  <c r="A213" i="13"/>
  <c r="A214" i="13"/>
  <c r="A215" i="13"/>
  <c r="A216" i="13"/>
  <c r="A217" i="13"/>
  <c r="A218" i="13"/>
  <c r="A219" i="13"/>
  <c r="A220" i="13"/>
  <c r="A221" i="13"/>
  <c r="A222" i="13"/>
  <c r="A223" i="13"/>
  <c r="A224" i="13"/>
  <c r="A225" i="13"/>
  <c r="A226" i="13"/>
  <c r="A227" i="13"/>
  <c r="A228" i="13"/>
  <c r="A229" i="13"/>
  <c r="A230" i="13"/>
  <c r="A231" i="13"/>
  <c r="A232" i="13"/>
  <c r="A233" i="13"/>
  <c r="A234" i="13"/>
  <c r="A235" i="13"/>
  <c r="A236" i="13"/>
  <c r="A237" i="13"/>
  <c r="A238" i="13"/>
  <c r="A239" i="13"/>
  <c r="A240" i="13"/>
  <c r="A241" i="13"/>
  <c r="A242" i="13"/>
  <c r="A243" i="13"/>
  <c r="A244" i="13"/>
  <c r="A245" i="13"/>
  <c r="A246" i="13"/>
  <c r="A247" i="13"/>
  <c r="A248" i="13"/>
  <c r="A249" i="13"/>
  <c r="A250" i="13"/>
  <c r="A251" i="13"/>
  <c r="A252" i="13"/>
  <c r="A253" i="13"/>
  <c r="A254" i="13"/>
  <c r="A255" i="13"/>
  <c r="A256" i="13"/>
  <c r="A257" i="13"/>
  <c r="A258" i="13"/>
  <c r="A259" i="13"/>
  <c r="A260" i="13"/>
  <c r="A261" i="13"/>
  <c r="A262" i="13"/>
  <c r="A263" i="13"/>
  <c r="A264" i="13"/>
  <c r="A265" i="13"/>
  <c r="A266" i="13"/>
  <c r="A267" i="13"/>
  <c r="A268" i="13"/>
  <c r="A269" i="13"/>
  <c r="A270" i="13"/>
  <c r="A271" i="13"/>
  <c r="A272" i="13"/>
  <c r="A273" i="13"/>
  <c r="A274" i="13"/>
  <c r="A275" i="13"/>
  <c r="A276" i="13"/>
  <c r="A277" i="13"/>
  <c r="A278" i="13"/>
  <c r="A279" i="13"/>
  <c r="A280" i="13"/>
  <c r="A281" i="13"/>
  <c r="A282" i="13"/>
  <c r="A283" i="13"/>
  <c r="A284" i="13"/>
  <c r="A285" i="13"/>
  <c r="A286" i="13"/>
  <c r="A287" i="13"/>
  <c r="A288" i="13"/>
  <c r="A289" i="13"/>
  <c r="A290" i="13"/>
  <c r="A291" i="13"/>
  <c r="A292" i="13"/>
  <c r="A293" i="13"/>
  <c r="A294" i="13"/>
  <c r="A295" i="13"/>
  <c r="A296" i="13"/>
  <c r="A297" i="13"/>
  <c r="A298" i="13"/>
  <c r="A299" i="13"/>
  <c r="A300" i="13"/>
  <c r="B5" i="13"/>
  <c r="B6" i="13"/>
  <c r="B7" i="13"/>
  <c r="B8" i="13"/>
  <c r="B9" i="13"/>
  <c r="B10" i="13"/>
  <c r="B11" i="13"/>
  <c r="B12" i="13"/>
  <c r="B13" i="13"/>
  <c r="B14" i="13"/>
  <c r="B15" i="13"/>
  <c r="B16" i="13"/>
  <c r="B17" i="13"/>
  <c r="B18" i="13"/>
  <c r="B19" i="13"/>
  <c r="B20" i="13"/>
  <c r="B21" i="13"/>
  <c r="B22" i="13"/>
  <c r="B23" i="13"/>
  <c r="B24" i="13"/>
  <c r="B25" i="13"/>
  <c r="B26" i="13"/>
  <c r="B27" i="13"/>
  <c r="B28" i="13"/>
  <c r="B29" i="13"/>
  <c r="B30" i="13"/>
  <c r="B31" i="13"/>
  <c r="B32" i="13"/>
  <c r="B33" i="13"/>
  <c r="B34" i="13"/>
  <c r="B35" i="13"/>
  <c r="B36" i="13"/>
  <c r="B37" i="13"/>
  <c r="B38" i="13"/>
  <c r="B39" i="13"/>
  <c r="B40" i="13"/>
  <c r="B41" i="13"/>
  <c r="B42" i="13"/>
  <c r="B43" i="13"/>
  <c r="B44" i="13"/>
  <c r="B45" i="13"/>
  <c r="B46" i="13"/>
  <c r="B47" i="13"/>
  <c r="B48" i="13"/>
  <c r="B49" i="13"/>
  <c r="B50" i="13"/>
  <c r="B51" i="13"/>
  <c r="B52" i="13"/>
  <c r="B53" i="13"/>
  <c r="B54" i="13"/>
  <c r="C5" i="13"/>
  <c r="C6" i="13"/>
  <c r="C7" i="13"/>
  <c r="C8" i="13"/>
  <c r="C9" i="13"/>
  <c r="C10" i="13"/>
  <c r="C11" i="13"/>
  <c r="C12" i="13"/>
  <c r="C13" i="13"/>
  <c r="C14" i="13"/>
  <c r="C15" i="13"/>
  <c r="C16" i="13"/>
  <c r="C17" i="13"/>
  <c r="C18" i="13"/>
  <c r="C19" i="13"/>
  <c r="C20" i="13"/>
  <c r="C21" i="13"/>
  <c r="C22" i="13"/>
  <c r="C23" i="13"/>
  <c r="C24" i="13"/>
  <c r="C25" i="13"/>
  <c r="C26" i="13"/>
  <c r="C27" i="13"/>
  <c r="C28" i="13"/>
  <c r="C29" i="13"/>
  <c r="C30" i="13"/>
  <c r="C31" i="13"/>
  <c r="C32" i="13"/>
  <c r="C33" i="13"/>
  <c r="C34" i="13"/>
  <c r="C35" i="13"/>
  <c r="C36" i="13"/>
  <c r="C37" i="13"/>
  <c r="C38" i="13"/>
  <c r="C39" i="13"/>
  <c r="C40" i="13"/>
  <c r="C41" i="13"/>
  <c r="C42" i="13"/>
  <c r="C43" i="13"/>
  <c r="C44" i="13"/>
  <c r="C45" i="13"/>
  <c r="C46" i="13"/>
  <c r="C47" i="13"/>
  <c r="C48" i="13"/>
  <c r="C49" i="13"/>
  <c r="C50" i="13"/>
  <c r="C51" i="13"/>
  <c r="C52" i="13"/>
  <c r="C53" i="13"/>
  <c r="C54" i="13"/>
  <c r="C55" i="13"/>
  <c r="C56" i="13"/>
  <c r="C57" i="13"/>
  <c r="C58" i="13"/>
  <c r="C59" i="13"/>
  <c r="C60" i="13"/>
  <c r="C61" i="13"/>
  <c r="C62" i="13"/>
  <c r="C63" i="13"/>
  <c r="C64" i="13"/>
  <c r="C65" i="13"/>
  <c r="C66" i="13"/>
  <c r="C67" i="13"/>
  <c r="C68" i="13"/>
  <c r="C69" i="13"/>
  <c r="C70" i="13"/>
  <c r="C71" i="13"/>
  <c r="C72" i="13"/>
  <c r="C73" i="13"/>
  <c r="C74" i="13"/>
  <c r="C75" i="13"/>
  <c r="C76" i="13"/>
  <c r="B55" i="13"/>
  <c r="B56" i="13"/>
  <c r="B57" i="13"/>
  <c r="B58" i="13"/>
  <c r="B59" i="13"/>
  <c r="B60" i="13"/>
  <c r="B61" i="13"/>
  <c r="B62" i="13"/>
  <c r="B63" i="13"/>
  <c r="B64" i="13"/>
  <c r="B65" i="13"/>
  <c r="B66" i="13"/>
  <c r="B67" i="13"/>
  <c r="B68" i="13"/>
  <c r="B69" i="13"/>
  <c r="B70" i="13"/>
  <c r="B71" i="13"/>
  <c r="B72" i="13"/>
  <c r="B73" i="13"/>
  <c r="B74" i="13"/>
  <c r="B75" i="13"/>
  <c r="B76" i="13"/>
  <c r="B77" i="13"/>
  <c r="B78" i="13"/>
  <c r="B79" i="13"/>
  <c r="B80" i="13"/>
  <c r="Z3" i="12"/>
  <c r="AA3" i="12" s="1"/>
  <c r="AH3" i="12"/>
  <c r="AI3" i="12" s="1"/>
  <c r="AJ3" i="12"/>
  <c r="D4" i="14"/>
  <c r="C4" i="14"/>
  <c r="B4" i="14"/>
  <c r="A4" i="14"/>
  <c r="C300" i="13"/>
  <c r="B300" i="13"/>
  <c r="C299" i="13"/>
  <c r="B299" i="13"/>
  <c r="C298" i="13"/>
  <c r="B298" i="13"/>
  <c r="C297" i="13"/>
  <c r="B297" i="13"/>
  <c r="C296" i="13"/>
  <c r="B296" i="13"/>
  <c r="C295" i="13"/>
  <c r="B295" i="13"/>
  <c r="C294" i="13"/>
  <c r="B294" i="13"/>
  <c r="C293" i="13"/>
  <c r="B293" i="13"/>
  <c r="C292" i="13"/>
  <c r="B292" i="13"/>
  <c r="C291" i="13"/>
  <c r="B291" i="13"/>
  <c r="C290" i="13"/>
  <c r="B290" i="13"/>
  <c r="C289" i="13"/>
  <c r="B289" i="13"/>
  <c r="C288" i="13"/>
  <c r="B288" i="13"/>
  <c r="C287" i="13"/>
  <c r="B287" i="13"/>
  <c r="C286" i="13"/>
  <c r="B286" i="13"/>
  <c r="C285" i="13"/>
  <c r="B285" i="13"/>
  <c r="C284" i="13"/>
  <c r="B284" i="13"/>
  <c r="C283" i="13"/>
  <c r="B283" i="13"/>
  <c r="C282" i="13"/>
  <c r="B282" i="13"/>
  <c r="C281" i="13"/>
  <c r="B281" i="13"/>
  <c r="C280" i="13"/>
  <c r="B280" i="13"/>
  <c r="C279" i="13"/>
  <c r="B279" i="13"/>
  <c r="C278" i="13"/>
  <c r="B278" i="13"/>
  <c r="C277" i="13"/>
  <c r="B277" i="13"/>
  <c r="C276" i="13"/>
  <c r="B276" i="13"/>
  <c r="C275" i="13"/>
  <c r="B275" i="13"/>
  <c r="C274" i="13"/>
  <c r="B274" i="13"/>
  <c r="C273" i="13"/>
  <c r="B273" i="13"/>
  <c r="C272" i="13"/>
  <c r="B272" i="13"/>
  <c r="C271" i="13"/>
  <c r="B271" i="13"/>
  <c r="C270" i="13"/>
  <c r="B270" i="13"/>
  <c r="C269" i="13"/>
  <c r="B269" i="13"/>
  <c r="C268" i="13"/>
  <c r="B268" i="13"/>
  <c r="C267" i="13"/>
  <c r="B267" i="13"/>
  <c r="C266" i="13"/>
  <c r="B266" i="13"/>
  <c r="C265" i="13"/>
  <c r="B265" i="13"/>
  <c r="C264" i="13"/>
  <c r="B264" i="13"/>
  <c r="C263" i="13"/>
  <c r="B263" i="13"/>
  <c r="C262" i="13"/>
  <c r="B262" i="13"/>
  <c r="C261" i="13"/>
  <c r="B261" i="13"/>
  <c r="C260" i="13"/>
  <c r="B260" i="13"/>
  <c r="C259" i="13"/>
  <c r="B259" i="13"/>
  <c r="C258" i="13"/>
  <c r="B258" i="13"/>
  <c r="C257" i="13"/>
  <c r="B257" i="13"/>
  <c r="C256" i="13"/>
  <c r="B256" i="13"/>
  <c r="C255" i="13"/>
  <c r="B255" i="13"/>
  <c r="C254" i="13"/>
  <c r="B254" i="13"/>
  <c r="C253" i="13"/>
  <c r="B253" i="13"/>
  <c r="C252" i="13"/>
  <c r="B252" i="13"/>
  <c r="C251" i="13"/>
  <c r="B251" i="13"/>
  <c r="C250" i="13"/>
  <c r="B250" i="13"/>
  <c r="C249" i="13"/>
  <c r="B249" i="13"/>
  <c r="C248" i="13"/>
  <c r="B248" i="13"/>
  <c r="C247" i="13"/>
  <c r="B247" i="13"/>
  <c r="C246" i="13"/>
  <c r="B246" i="13"/>
  <c r="C245" i="13"/>
  <c r="B245" i="13"/>
  <c r="C244" i="13"/>
  <c r="B244" i="13"/>
  <c r="C243" i="13"/>
  <c r="B243" i="13"/>
  <c r="C242" i="13"/>
  <c r="B242" i="13"/>
  <c r="C241" i="13"/>
  <c r="B241" i="13"/>
  <c r="C240" i="13"/>
  <c r="B240" i="13"/>
  <c r="C239" i="13"/>
  <c r="B239" i="13"/>
  <c r="C238" i="13"/>
  <c r="B238" i="13"/>
  <c r="C237" i="13"/>
  <c r="B237" i="13"/>
  <c r="C236" i="13"/>
  <c r="B236" i="13"/>
  <c r="C235" i="13"/>
  <c r="B235" i="13"/>
  <c r="C234" i="13"/>
  <c r="B234" i="13"/>
  <c r="C233" i="13"/>
  <c r="B233" i="13"/>
  <c r="C232" i="13"/>
  <c r="B232" i="13"/>
  <c r="C231" i="13"/>
  <c r="B231" i="13"/>
  <c r="C230" i="13"/>
  <c r="B230" i="13"/>
  <c r="C229" i="13"/>
  <c r="B229" i="13"/>
  <c r="C228" i="13"/>
  <c r="B228" i="13"/>
  <c r="C227" i="13"/>
  <c r="B227" i="13"/>
  <c r="C226" i="13"/>
  <c r="B226" i="13"/>
  <c r="C225" i="13"/>
  <c r="B225" i="13"/>
  <c r="C224" i="13"/>
  <c r="B224" i="13"/>
  <c r="C223" i="13"/>
  <c r="B223" i="13"/>
  <c r="C222" i="13"/>
  <c r="B222" i="13"/>
  <c r="C221" i="13"/>
  <c r="B221" i="13"/>
  <c r="C220" i="13"/>
  <c r="B220" i="13"/>
  <c r="C219" i="13"/>
  <c r="B219" i="13"/>
  <c r="C218" i="13"/>
  <c r="B218" i="13"/>
  <c r="C217" i="13"/>
  <c r="B217" i="13"/>
  <c r="C216" i="13"/>
  <c r="B216" i="13"/>
  <c r="C215" i="13"/>
  <c r="B215" i="13"/>
  <c r="C214" i="13"/>
  <c r="B214" i="13"/>
  <c r="C213" i="13"/>
  <c r="B213" i="13"/>
  <c r="C212" i="13"/>
  <c r="B212" i="13"/>
  <c r="C211" i="13"/>
  <c r="B211" i="13"/>
  <c r="C210" i="13"/>
  <c r="B210" i="13"/>
  <c r="C209" i="13"/>
  <c r="B209" i="13"/>
  <c r="C208" i="13"/>
  <c r="B208" i="13"/>
  <c r="C207" i="13"/>
  <c r="B207" i="13"/>
  <c r="C206" i="13"/>
  <c r="B206" i="13"/>
  <c r="C205" i="13"/>
  <c r="B205" i="13"/>
  <c r="C204" i="13"/>
  <c r="B204" i="13"/>
  <c r="C203" i="13"/>
  <c r="B203" i="13"/>
  <c r="C202" i="13"/>
  <c r="B202" i="13"/>
  <c r="C201" i="13"/>
  <c r="B201" i="13"/>
  <c r="C200" i="13"/>
  <c r="B200" i="13"/>
  <c r="C199" i="13"/>
  <c r="B199" i="13"/>
  <c r="C198" i="13"/>
  <c r="B198" i="13"/>
  <c r="C197" i="13"/>
  <c r="B197" i="13"/>
  <c r="C196" i="13"/>
  <c r="B196" i="13"/>
  <c r="C195" i="13"/>
  <c r="B195" i="13"/>
  <c r="C194" i="13"/>
  <c r="B194" i="13"/>
  <c r="C193" i="13"/>
  <c r="B193" i="13"/>
  <c r="C192" i="13"/>
  <c r="B192" i="13"/>
  <c r="C191" i="13"/>
  <c r="B191" i="13"/>
  <c r="C190" i="13"/>
  <c r="B190" i="13"/>
  <c r="C189" i="13"/>
  <c r="B189" i="13"/>
  <c r="C188" i="13"/>
  <c r="B188" i="13"/>
  <c r="C187" i="13"/>
  <c r="B187" i="13"/>
  <c r="C186" i="13"/>
  <c r="B186" i="13"/>
  <c r="C185" i="13"/>
  <c r="B185" i="13"/>
  <c r="C184" i="13"/>
  <c r="B184" i="13"/>
  <c r="C183" i="13"/>
  <c r="B183" i="13"/>
  <c r="C182" i="13"/>
  <c r="B182" i="13"/>
  <c r="C181" i="13"/>
  <c r="B181" i="13"/>
  <c r="C180" i="13"/>
  <c r="B180" i="13"/>
  <c r="C179" i="13"/>
  <c r="B179" i="13"/>
  <c r="C178" i="13"/>
  <c r="B178" i="13"/>
  <c r="C177" i="13"/>
  <c r="B177" i="13"/>
  <c r="C176" i="13"/>
  <c r="B176" i="13"/>
  <c r="C175" i="13"/>
  <c r="B175" i="13"/>
  <c r="C174" i="13"/>
  <c r="B174" i="13"/>
  <c r="C173" i="13"/>
  <c r="B173" i="13"/>
  <c r="C172" i="13"/>
  <c r="B172" i="13"/>
  <c r="C171" i="13"/>
  <c r="B171" i="13"/>
  <c r="C170" i="13"/>
  <c r="B170" i="13"/>
  <c r="C169" i="13"/>
  <c r="B169" i="13"/>
  <c r="C168" i="13"/>
  <c r="B168" i="13"/>
  <c r="C167" i="13"/>
  <c r="B167" i="13"/>
  <c r="C166" i="13"/>
  <c r="B166" i="13"/>
  <c r="C165" i="13"/>
  <c r="B165" i="13"/>
  <c r="C164" i="13"/>
  <c r="B164" i="13"/>
  <c r="C163" i="13"/>
  <c r="B163" i="13"/>
  <c r="C162" i="13"/>
  <c r="B162" i="13"/>
  <c r="C161" i="13"/>
  <c r="B161" i="13"/>
  <c r="C160" i="13"/>
  <c r="B160" i="13"/>
  <c r="C159" i="13"/>
  <c r="B159" i="13"/>
  <c r="C158" i="13"/>
  <c r="B158" i="13"/>
  <c r="C157" i="13"/>
  <c r="B157" i="13"/>
  <c r="C156" i="13"/>
  <c r="B156" i="13"/>
  <c r="C155" i="13"/>
  <c r="B155" i="13"/>
  <c r="C154" i="13"/>
  <c r="B154" i="13"/>
  <c r="C153" i="13"/>
  <c r="B153" i="13"/>
  <c r="C152" i="13"/>
  <c r="B152" i="13"/>
  <c r="C151" i="13"/>
  <c r="B151" i="13"/>
  <c r="C150" i="13"/>
  <c r="B150" i="13"/>
  <c r="C149" i="13"/>
  <c r="B149" i="13"/>
  <c r="C148" i="13"/>
  <c r="B148" i="13"/>
  <c r="C147" i="13"/>
  <c r="B147" i="13"/>
  <c r="C146" i="13"/>
  <c r="B146" i="13"/>
  <c r="C145" i="13"/>
  <c r="B145" i="13"/>
  <c r="C144" i="13"/>
  <c r="B144" i="13"/>
  <c r="C143" i="13"/>
  <c r="B143" i="13"/>
  <c r="C142" i="13"/>
  <c r="B142" i="13"/>
  <c r="C141" i="13"/>
  <c r="B141" i="13"/>
  <c r="C140" i="13"/>
  <c r="B140" i="13"/>
  <c r="C139" i="13"/>
  <c r="B139" i="13"/>
  <c r="C138" i="13"/>
  <c r="B138" i="13"/>
  <c r="C137" i="13"/>
  <c r="B137" i="13"/>
  <c r="C136" i="13"/>
  <c r="B136" i="13"/>
  <c r="C135" i="13"/>
  <c r="B135" i="13"/>
  <c r="C134" i="13"/>
  <c r="B134" i="13"/>
  <c r="C133" i="13"/>
  <c r="B133" i="13"/>
  <c r="C132" i="13"/>
  <c r="B132" i="13"/>
  <c r="C131" i="13"/>
  <c r="B131" i="13"/>
  <c r="C130" i="13"/>
  <c r="B130" i="13"/>
  <c r="C129" i="13"/>
  <c r="B129" i="13"/>
  <c r="C128" i="13"/>
  <c r="B128" i="13"/>
  <c r="C127" i="13"/>
  <c r="B127" i="13"/>
  <c r="C126" i="13"/>
  <c r="B126" i="13"/>
  <c r="C125" i="13"/>
  <c r="B125" i="13"/>
  <c r="C124" i="13"/>
  <c r="B124" i="13"/>
  <c r="C123" i="13"/>
  <c r="B123" i="13"/>
  <c r="C122" i="13"/>
  <c r="B122" i="13"/>
  <c r="C121" i="13"/>
  <c r="B121" i="13"/>
  <c r="C120" i="13"/>
  <c r="B120" i="13"/>
  <c r="C119" i="13"/>
  <c r="B119" i="13"/>
  <c r="C118" i="13"/>
  <c r="B118" i="13"/>
  <c r="C117" i="13"/>
  <c r="B117" i="13"/>
  <c r="C116" i="13"/>
  <c r="B116" i="13"/>
  <c r="C115" i="13"/>
  <c r="B115" i="13"/>
  <c r="C114" i="13"/>
  <c r="B114" i="13"/>
  <c r="C113" i="13"/>
  <c r="B113" i="13"/>
  <c r="C112" i="13"/>
  <c r="B112" i="13"/>
  <c r="C111" i="13"/>
  <c r="B111" i="13"/>
  <c r="C110" i="13"/>
  <c r="B110" i="13"/>
  <c r="C109" i="13"/>
  <c r="B109" i="13"/>
  <c r="C108" i="13"/>
  <c r="B108" i="13"/>
  <c r="C107" i="13"/>
  <c r="B107" i="13"/>
  <c r="C106" i="13"/>
  <c r="B106" i="13"/>
  <c r="C105" i="13"/>
  <c r="B105" i="13"/>
  <c r="C104" i="13"/>
  <c r="B104" i="13"/>
  <c r="C103" i="13"/>
  <c r="B103" i="13"/>
  <c r="C102" i="13"/>
  <c r="B102" i="13"/>
  <c r="C101" i="13"/>
  <c r="B101" i="13"/>
  <c r="C100" i="13"/>
  <c r="B100" i="13"/>
  <c r="C99" i="13"/>
  <c r="B99" i="13"/>
  <c r="C98" i="13"/>
  <c r="B98" i="13"/>
  <c r="C97" i="13"/>
  <c r="B97" i="13"/>
  <c r="C96" i="13"/>
  <c r="B96" i="13"/>
  <c r="C95" i="13"/>
  <c r="B95" i="13"/>
  <c r="C94" i="13"/>
  <c r="B94" i="13"/>
  <c r="C93" i="13"/>
  <c r="B93" i="13"/>
  <c r="C92" i="13"/>
  <c r="B92" i="13"/>
  <c r="C91" i="13"/>
  <c r="B91" i="13"/>
  <c r="C90" i="13"/>
  <c r="B90" i="13"/>
  <c r="C89" i="13"/>
  <c r="B89" i="13"/>
  <c r="C88" i="13"/>
  <c r="B88" i="13"/>
  <c r="C87" i="13"/>
  <c r="B87" i="13"/>
  <c r="C86" i="13"/>
  <c r="B86" i="13"/>
  <c r="C85" i="13"/>
  <c r="B85" i="13"/>
  <c r="C84" i="13"/>
  <c r="B84" i="13"/>
  <c r="C83" i="13"/>
  <c r="B83" i="13"/>
  <c r="C82" i="13"/>
  <c r="B82" i="13"/>
  <c r="C81" i="13"/>
  <c r="B81" i="13"/>
  <c r="C80" i="13"/>
  <c r="C79" i="13"/>
  <c r="C78" i="13"/>
  <c r="C77" i="13"/>
  <c r="C4" i="13"/>
  <c r="B4" i="13"/>
  <c r="A4" i="13"/>
  <c r="AJ291" i="12"/>
  <c r="AI291" i="12"/>
  <c r="AH291" i="12"/>
  <c r="Z291" i="12"/>
  <c r="F291" i="12"/>
  <c r="AJ290" i="12"/>
  <c r="AI290" i="12"/>
  <c r="AH290" i="12"/>
  <c r="Z290" i="12"/>
  <c r="F290" i="12"/>
  <c r="E300" i="13" s="1"/>
  <c r="F300" i="13" s="1"/>
  <c r="AJ289" i="12"/>
  <c r="AI289" i="12"/>
  <c r="AH289" i="12"/>
  <c r="Z289" i="12"/>
  <c r="F289" i="12"/>
  <c r="E299" i="13" s="1"/>
  <c r="AJ288" i="12"/>
  <c r="AI288" i="12"/>
  <c r="AH288" i="12"/>
  <c r="Z288" i="12"/>
  <c r="F288" i="12"/>
  <c r="E298" i="13" s="1"/>
  <c r="G298" i="13" s="1"/>
  <c r="AJ287" i="12"/>
  <c r="AI287" i="12"/>
  <c r="AH287" i="12"/>
  <c r="Z287" i="12"/>
  <c r="F287" i="12"/>
  <c r="E297" i="13" s="1"/>
  <c r="AJ286" i="12"/>
  <c r="AI286" i="12"/>
  <c r="AH286" i="12"/>
  <c r="Z286" i="12"/>
  <c r="F286" i="12"/>
  <c r="E296" i="13" s="1"/>
  <c r="N296" i="13" s="1"/>
  <c r="AJ285" i="12"/>
  <c r="AI285" i="12"/>
  <c r="AH285" i="12"/>
  <c r="Z285" i="12"/>
  <c r="F285" i="12"/>
  <c r="E295" i="13" s="1"/>
  <c r="AB295" i="13" s="1"/>
  <c r="AJ284" i="12"/>
  <c r="AI284" i="12"/>
  <c r="AH284" i="12"/>
  <c r="Z284" i="12"/>
  <c r="F284" i="12"/>
  <c r="E294" i="13" s="1"/>
  <c r="AB294" i="13" s="1"/>
  <c r="AJ283" i="12"/>
  <c r="AI283" i="12"/>
  <c r="AH283" i="12"/>
  <c r="Z283" i="12"/>
  <c r="F283" i="12"/>
  <c r="E293" i="13" s="1"/>
  <c r="AB293" i="13" s="1"/>
  <c r="AJ282" i="12"/>
  <c r="AI282" i="12"/>
  <c r="AH282" i="12"/>
  <c r="Z282" i="12"/>
  <c r="F282" i="12"/>
  <c r="E292" i="13" s="1"/>
  <c r="N292" i="13" s="1"/>
  <c r="AJ281" i="12"/>
  <c r="AI281" i="12"/>
  <c r="AH281" i="12"/>
  <c r="Z281" i="12"/>
  <c r="F281" i="12"/>
  <c r="E291" i="13" s="1"/>
  <c r="G291" i="13" s="1"/>
  <c r="AJ280" i="12"/>
  <c r="AI280" i="12"/>
  <c r="AH280" i="12"/>
  <c r="Z280" i="12"/>
  <c r="F280" i="12"/>
  <c r="E290" i="13" s="1"/>
  <c r="U290" i="13" s="1"/>
  <c r="AJ279" i="12"/>
  <c r="AI279" i="12"/>
  <c r="AH279" i="12"/>
  <c r="Z279" i="12"/>
  <c r="F279" i="12"/>
  <c r="E289" i="13" s="1"/>
  <c r="AJ278" i="12"/>
  <c r="AI278" i="12"/>
  <c r="AH278" i="12"/>
  <c r="Z278" i="12"/>
  <c r="F278" i="12"/>
  <c r="E288" i="13" s="1"/>
  <c r="F288" i="13" s="1"/>
  <c r="AJ277" i="12"/>
  <c r="AI277" i="12"/>
  <c r="AH277" i="12"/>
  <c r="Z277" i="12"/>
  <c r="F277" i="12"/>
  <c r="E287" i="13" s="1"/>
  <c r="AJ276" i="12"/>
  <c r="AI276" i="12"/>
  <c r="AH276" i="12"/>
  <c r="Z276" i="12"/>
  <c r="F276" i="12"/>
  <c r="E286" i="13" s="1"/>
  <c r="G286" i="13" s="1"/>
  <c r="AJ275" i="12"/>
  <c r="AI275" i="12"/>
  <c r="AH275" i="12"/>
  <c r="Z275" i="12"/>
  <c r="F275" i="12"/>
  <c r="E285" i="13" s="1"/>
  <c r="N285" i="13" s="1"/>
  <c r="AJ274" i="12"/>
  <c r="AI274" i="12"/>
  <c r="AH274" i="12"/>
  <c r="Z274" i="12"/>
  <c r="F274" i="12"/>
  <c r="E284" i="13" s="1"/>
  <c r="N284" i="13" s="1"/>
  <c r="AJ273" i="12"/>
  <c r="AI273" i="12"/>
  <c r="AH273" i="12"/>
  <c r="Z273" i="12"/>
  <c r="F273" i="12"/>
  <c r="E283" i="13" s="1"/>
  <c r="AB283" i="13" s="1"/>
  <c r="AJ272" i="12"/>
  <c r="AI272" i="12"/>
  <c r="AH272" i="12"/>
  <c r="Z272" i="12"/>
  <c r="F272" i="12"/>
  <c r="E282" i="13" s="1"/>
  <c r="AB282" i="13" s="1"/>
  <c r="AJ271" i="12"/>
  <c r="AI271" i="12"/>
  <c r="AH271" i="12"/>
  <c r="Z271" i="12"/>
  <c r="F271" i="12"/>
  <c r="E281" i="13" s="1"/>
  <c r="AB281" i="13" s="1"/>
  <c r="AJ270" i="12"/>
  <c r="AI270" i="12"/>
  <c r="AH270" i="12"/>
  <c r="Z270" i="12"/>
  <c r="F270" i="12"/>
  <c r="E280" i="13" s="1"/>
  <c r="N280" i="13" s="1"/>
  <c r="AJ269" i="12"/>
  <c r="AI269" i="12"/>
  <c r="AH269" i="12"/>
  <c r="Z269" i="12"/>
  <c r="F269" i="12"/>
  <c r="E279" i="13" s="1"/>
  <c r="F279" i="13" s="1"/>
  <c r="AJ268" i="12"/>
  <c r="AI268" i="12"/>
  <c r="AH268" i="12"/>
  <c r="Z268" i="12"/>
  <c r="F268" i="12"/>
  <c r="E278" i="13" s="1"/>
  <c r="N278" i="13" s="1"/>
  <c r="AJ267" i="12"/>
  <c r="AI267" i="12"/>
  <c r="AH267" i="12"/>
  <c r="Z267" i="12"/>
  <c r="F267" i="12"/>
  <c r="E277" i="13" s="1"/>
  <c r="G277" i="13" s="1"/>
  <c r="AJ266" i="12"/>
  <c r="AI266" i="12"/>
  <c r="AH266" i="12"/>
  <c r="Z266" i="12"/>
  <c r="F266" i="12"/>
  <c r="E276" i="13" s="1"/>
  <c r="F276" i="13" s="1"/>
  <c r="AJ265" i="12"/>
  <c r="AI265" i="12"/>
  <c r="AH265" i="12"/>
  <c r="Z265" i="12"/>
  <c r="F265" i="12"/>
  <c r="E275" i="13" s="1"/>
  <c r="AJ264" i="12"/>
  <c r="AI264" i="12"/>
  <c r="AH264" i="12"/>
  <c r="Z264" i="12"/>
  <c r="F264" i="12"/>
  <c r="E274" i="13" s="1"/>
  <c r="F274" i="13" s="1"/>
  <c r="AJ263" i="12"/>
  <c r="AI263" i="12"/>
  <c r="AH263" i="12"/>
  <c r="Z263" i="12"/>
  <c r="F263" i="12"/>
  <c r="E273" i="13" s="1"/>
  <c r="AJ262" i="12"/>
  <c r="AI262" i="12"/>
  <c r="AH262" i="12"/>
  <c r="Z262" i="12"/>
  <c r="F262" i="12"/>
  <c r="E272" i="13" s="1"/>
  <c r="F272" i="13" s="1"/>
  <c r="AJ261" i="12"/>
  <c r="AI261" i="12"/>
  <c r="AH261" i="12"/>
  <c r="Z261" i="12"/>
  <c r="F261" i="12"/>
  <c r="E271" i="13" s="1"/>
  <c r="AB271" i="13" s="1"/>
  <c r="AJ260" i="12"/>
  <c r="AI260" i="12"/>
  <c r="AH260" i="12"/>
  <c r="Z260" i="12"/>
  <c r="F260" i="12"/>
  <c r="E270" i="13" s="1"/>
  <c r="AB270" i="13" s="1"/>
  <c r="AJ259" i="12"/>
  <c r="AI259" i="12"/>
  <c r="AH259" i="12"/>
  <c r="Z259" i="12"/>
  <c r="F259" i="12"/>
  <c r="E269" i="13" s="1"/>
  <c r="AB269" i="13" s="1"/>
  <c r="AJ258" i="12"/>
  <c r="AI258" i="12"/>
  <c r="AH258" i="12"/>
  <c r="Z258" i="12"/>
  <c r="F258" i="12"/>
  <c r="E268" i="13" s="1"/>
  <c r="AB268" i="13" s="1"/>
  <c r="AJ257" i="12"/>
  <c r="AI257" i="12"/>
  <c r="AH257" i="12"/>
  <c r="Z257" i="12"/>
  <c r="F257" i="12"/>
  <c r="E267" i="13" s="1"/>
  <c r="G267" i="13" s="1"/>
  <c r="AJ256" i="12"/>
  <c r="AI256" i="12"/>
  <c r="AH256" i="12"/>
  <c r="Z256" i="12"/>
  <c r="F256" i="12"/>
  <c r="E266" i="13" s="1"/>
  <c r="U266" i="13" s="1"/>
  <c r="AJ255" i="12"/>
  <c r="AI255" i="12"/>
  <c r="AH255" i="12"/>
  <c r="Z255" i="12"/>
  <c r="F255" i="12"/>
  <c r="E265" i="13" s="1"/>
  <c r="G265" i="13" s="1"/>
  <c r="AJ254" i="12"/>
  <c r="AI254" i="12"/>
  <c r="AH254" i="12"/>
  <c r="Z254" i="12"/>
  <c r="F254" i="12"/>
  <c r="E264" i="13" s="1"/>
  <c r="F264" i="13" s="1"/>
  <c r="AJ253" i="12"/>
  <c r="AI253" i="12"/>
  <c r="AH253" i="12"/>
  <c r="Z253" i="12"/>
  <c r="F253" i="12"/>
  <c r="E263" i="13" s="1"/>
  <c r="AJ252" i="12"/>
  <c r="AI252" i="12"/>
  <c r="AH252" i="12"/>
  <c r="Z252" i="12"/>
  <c r="F252" i="12"/>
  <c r="E262" i="13" s="1"/>
  <c r="G262" i="13" s="1"/>
  <c r="AJ251" i="12"/>
  <c r="AI251" i="12"/>
  <c r="AH251" i="12"/>
  <c r="Z251" i="12"/>
  <c r="F251" i="12"/>
  <c r="E261" i="13" s="1"/>
  <c r="AJ250" i="12"/>
  <c r="AI250" i="12"/>
  <c r="AH250" i="12"/>
  <c r="Z250" i="12"/>
  <c r="F250" i="12"/>
  <c r="E260" i="13" s="1"/>
  <c r="G260" i="13" s="1"/>
  <c r="AJ249" i="12"/>
  <c r="AI249" i="12"/>
  <c r="AH249" i="12"/>
  <c r="Z249" i="12"/>
  <c r="F249" i="12"/>
  <c r="E259" i="13" s="1"/>
  <c r="AB259" i="13" s="1"/>
  <c r="AJ248" i="12"/>
  <c r="AI248" i="12"/>
  <c r="AH248" i="12"/>
  <c r="Z248" i="12"/>
  <c r="F248" i="12"/>
  <c r="E258" i="13" s="1"/>
  <c r="AB258" i="13" s="1"/>
  <c r="AJ247" i="12"/>
  <c r="AI247" i="12"/>
  <c r="AH247" i="12"/>
  <c r="Z247" i="12"/>
  <c r="F247" i="12"/>
  <c r="E257" i="13" s="1"/>
  <c r="AB257" i="13" s="1"/>
  <c r="AJ246" i="12"/>
  <c r="AI246" i="12"/>
  <c r="AH246" i="12"/>
  <c r="Z246" i="12"/>
  <c r="F246" i="12"/>
  <c r="E256" i="13" s="1"/>
  <c r="AB256" i="13" s="1"/>
  <c r="AJ245" i="12"/>
  <c r="AI245" i="12"/>
  <c r="AH245" i="12"/>
  <c r="Z245" i="12"/>
  <c r="F245" i="12"/>
  <c r="E255" i="13" s="1"/>
  <c r="U255" i="13" s="1"/>
  <c r="AJ244" i="12"/>
  <c r="AI244" i="12"/>
  <c r="AH244" i="12"/>
  <c r="Z244" i="12"/>
  <c r="F244" i="12"/>
  <c r="E254" i="13" s="1"/>
  <c r="N254" i="13" s="1"/>
  <c r="AJ243" i="12"/>
  <c r="AI243" i="12"/>
  <c r="AH243" i="12"/>
  <c r="Z243" i="12"/>
  <c r="F243" i="12"/>
  <c r="E253" i="13" s="1"/>
  <c r="AJ242" i="12"/>
  <c r="AI242" i="12"/>
  <c r="AH242" i="12"/>
  <c r="Z242" i="12"/>
  <c r="F242" i="12"/>
  <c r="E252" i="13" s="1"/>
  <c r="F252" i="13" s="1"/>
  <c r="AJ241" i="12"/>
  <c r="AI241" i="12"/>
  <c r="AH241" i="12"/>
  <c r="Z241" i="12"/>
  <c r="F241" i="12"/>
  <c r="E251" i="13" s="1"/>
  <c r="AJ240" i="12"/>
  <c r="AI240" i="12"/>
  <c r="AH240" i="12"/>
  <c r="Z240" i="12"/>
  <c r="F240" i="12"/>
  <c r="E250" i="13" s="1"/>
  <c r="G250" i="13" s="1"/>
  <c r="AJ239" i="12"/>
  <c r="AI239" i="12"/>
  <c r="AH239" i="12"/>
  <c r="Z239" i="12"/>
  <c r="F239" i="12"/>
  <c r="E249" i="13" s="1"/>
  <c r="N249" i="13" s="1"/>
  <c r="AJ238" i="12"/>
  <c r="AI238" i="12"/>
  <c r="AH238" i="12"/>
  <c r="Z238" i="12"/>
  <c r="F238" i="12"/>
  <c r="E248" i="13" s="1"/>
  <c r="G248" i="13" s="1"/>
  <c r="AJ237" i="12"/>
  <c r="AI237" i="12"/>
  <c r="AH237" i="12"/>
  <c r="Z237" i="12"/>
  <c r="F237" i="12"/>
  <c r="E247" i="13" s="1"/>
  <c r="AB247" i="13" s="1"/>
  <c r="AJ236" i="12"/>
  <c r="AI236" i="12"/>
  <c r="AH236" i="12"/>
  <c r="Z236" i="12"/>
  <c r="F236" i="12"/>
  <c r="E246" i="13" s="1"/>
  <c r="AB246" i="13" s="1"/>
  <c r="AJ235" i="12"/>
  <c r="AI235" i="12"/>
  <c r="AH235" i="12"/>
  <c r="Z235" i="12"/>
  <c r="F235" i="12"/>
  <c r="E245" i="13" s="1"/>
  <c r="AB245" i="13" s="1"/>
  <c r="AJ234" i="12"/>
  <c r="AI234" i="12"/>
  <c r="AH234" i="12"/>
  <c r="Z234" i="12"/>
  <c r="F234" i="12"/>
  <c r="E244" i="13" s="1"/>
  <c r="AB244" i="13" s="1"/>
  <c r="AJ233" i="12"/>
  <c r="AI233" i="12"/>
  <c r="AH233" i="12"/>
  <c r="Z233" i="12"/>
  <c r="F233" i="12"/>
  <c r="E243" i="13" s="1"/>
  <c r="G243" i="13" s="1"/>
  <c r="AJ232" i="12"/>
  <c r="AI232" i="12"/>
  <c r="AH232" i="12"/>
  <c r="Z232" i="12"/>
  <c r="F232" i="12"/>
  <c r="E242" i="13" s="1"/>
  <c r="AB242" i="13" s="1"/>
  <c r="AJ231" i="12"/>
  <c r="AI231" i="12"/>
  <c r="AH231" i="12"/>
  <c r="Z231" i="12"/>
  <c r="F231" i="12"/>
  <c r="E241" i="13" s="1"/>
  <c r="AJ230" i="12"/>
  <c r="AI230" i="12"/>
  <c r="AH230" i="12"/>
  <c r="Z230" i="12"/>
  <c r="F230" i="12"/>
  <c r="E240" i="13" s="1"/>
  <c r="F240" i="13" s="1"/>
  <c r="AJ229" i="12"/>
  <c r="AI229" i="12"/>
  <c r="AH229" i="12"/>
  <c r="Z229" i="12"/>
  <c r="F229" i="12"/>
  <c r="E239" i="13" s="1"/>
  <c r="AJ228" i="12"/>
  <c r="AI228" i="12"/>
  <c r="AH228" i="12"/>
  <c r="Z228" i="12"/>
  <c r="F228" i="12"/>
  <c r="E238" i="13" s="1"/>
  <c r="F238" i="13" s="1"/>
  <c r="AJ227" i="12"/>
  <c r="AI227" i="12"/>
  <c r="AH227" i="12"/>
  <c r="Z227" i="12"/>
  <c r="F227" i="12"/>
  <c r="E237" i="13" s="1"/>
  <c r="AJ226" i="12"/>
  <c r="AI226" i="12"/>
  <c r="AH226" i="12"/>
  <c r="Z226" i="12"/>
  <c r="F226" i="12"/>
  <c r="E236" i="13" s="1"/>
  <c r="N236" i="13" s="1"/>
  <c r="AJ225" i="12"/>
  <c r="AI225" i="12"/>
  <c r="AH225" i="12"/>
  <c r="Z225" i="12"/>
  <c r="F225" i="12"/>
  <c r="E235" i="13" s="1"/>
  <c r="AB235" i="13" s="1"/>
  <c r="AJ224" i="12"/>
  <c r="AI224" i="12"/>
  <c r="AH224" i="12"/>
  <c r="Z224" i="12"/>
  <c r="F224" i="12"/>
  <c r="E234" i="13" s="1"/>
  <c r="AB234" i="13" s="1"/>
  <c r="AJ223" i="12"/>
  <c r="AI223" i="12"/>
  <c r="AH223" i="12"/>
  <c r="Z223" i="12"/>
  <c r="F223" i="12"/>
  <c r="E233" i="13" s="1"/>
  <c r="AB233" i="13" s="1"/>
  <c r="AJ222" i="12"/>
  <c r="AI222" i="12"/>
  <c r="AH222" i="12"/>
  <c r="Z222" i="12"/>
  <c r="F222" i="12"/>
  <c r="E232" i="13" s="1"/>
  <c r="F232" i="13" s="1"/>
  <c r="AJ221" i="12"/>
  <c r="AI221" i="12"/>
  <c r="AH221" i="12"/>
  <c r="Z221" i="12"/>
  <c r="F221" i="12"/>
  <c r="E231" i="13" s="1"/>
  <c r="G231" i="13" s="1"/>
  <c r="AJ220" i="12"/>
  <c r="AI220" i="12"/>
  <c r="AH220" i="12"/>
  <c r="Z220" i="12"/>
  <c r="F220" i="12"/>
  <c r="E230" i="13" s="1"/>
  <c r="F230" i="13" s="1"/>
  <c r="AJ219" i="12"/>
  <c r="AI219" i="12"/>
  <c r="AH219" i="12"/>
  <c r="Z219" i="12"/>
  <c r="F219" i="12"/>
  <c r="E229" i="13" s="1"/>
  <c r="G229" i="13" s="1"/>
  <c r="AJ218" i="12"/>
  <c r="AI218" i="12"/>
  <c r="AH218" i="12"/>
  <c r="Z218" i="12"/>
  <c r="F218" i="12"/>
  <c r="E228" i="13" s="1"/>
  <c r="F228" i="13" s="1"/>
  <c r="AJ217" i="12"/>
  <c r="AI217" i="12"/>
  <c r="AH217" i="12"/>
  <c r="Z217" i="12"/>
  <c r="F217" i="12"/>
  <c r="E227" i="13" s="1"/>
  <c r="AJ216" i="12"/>
  <c r="AI216" i="12"/>
  <c r="AH216" i="12"/>
  <c r="Z216" i="12"/>
  <c r="F216" i="12"/>
  <c r="E226" i="13" s="1"/>
  <c r="G226" i="13" s="1"/>
  <c r="AJ215" i="12"/>
  <c r="AI215" i="12"/>
  <c r="AH215" i="12"/>
  <c r="Z215" i="12"/>
  <c r="F215" i="12"/>
  <c r="E225" i="13" s="1"/>
  <c r="N225" i="13" s="1"/>
  <c r="AJ214" i="12"/>
  <c r="AI214" i="12"/>
  <c r="AH214" i="12"/>
  <c r="Z214" i="12"/>
  <c r="F214" i="12"/>
  <c r="E224" i="13" s="1"/>
  <c r="G224" i="13" s="1"/>
  <c r="AJ213" i="12"/>
  <c r="AI213" i="12"/>
  <c r="AH213" i="12"/>
  <c r="Z213" i="12"/>
  <c r="F213" i="12"/>
  <c r="E223" i="13" s="1"/>
  <c r="AB223" i="13" s="1"/>
  <c r="AJ212" i="12"/>
  <c r="AI212" i="12"/>
  <c r="AH212" i="12"/>
  <c r="Z212" i="12"/>
  <c r="F212" i="12"/>
  <c r="E222" i="13" s="1"/>
  <c r="AJ211" i="12"/>
  <c r="AI211" i="12"/>
  <c r="AH211" i="12"/>
  <c r="Z211" i="12"/>
  <c r="F211" i="12"/>
  <c r="E221" i="13" s="1"/>
  <c r="AB221" i="13" s="1"/>
  <c r="AJ210" i="12"/>
  <c r="AI210" i="12"/>
  <c r="AH210" i="12"/>
  <c r="Z210" i="12"/>
  <c r="F210" i="12"/>
  <c r="E220" i="13" s="1"/>
  <c r="AJ209" i="12"/>
  <c r="AI209" i="12"/>
  <c r="AH209" i="12"/>
  <c r="Z209" i="12"/>
  <c r="F209" i="12"/>
  <c r="E219" i="13" s="1"/>
  <c r="G219" i="13" s="1"/>
  <c r="AJ208" i="12"/>
  <c r="AI208" i="12"/>
  <c r="AH208" i="12"/>
  <c r="Z208" i="12"/>
  <c r="F208" i="12"/>
  <c r="E218" i="13" s="1"/>
  <c r="AJ207" i="12"/>
  <c r="AI207" i="12"/>
  <c r="AH207" i="12"/>
  <c r="Z207" i="12"/>
  <c r="F207" i="12"/>
  <c r="E217" i="13" s="1"/>
  <c r="G217" i="13" s="1"/>
  <c r="AJ206" i="12"/>
  <c r="AI206" i="12"/>
  <c r="AH206" i="12"/>
  <c r="Z206" i="12"/>
  <c r="F206" i="12"/>
  <c r="E216" i="13" s="1"/>
  <c r="AJ205" i="12"/>
  <c r="AI205" i="12"/>
  <c r="AH205" i="12"/>
  <c r="Z205" i="12"/>
  <c r="F205" i="12"/>
  <c r="E215" i="13" s="1"/>
  <c r="AJ204" i="12"/>
  <c r="AI204" i="12"/>
  <c r="AH204" i="12"/>
  <c r="Z204" i="12"/>
  <c r="F204" i="12"/>
  <c r="E214" i="13" s="1"/>
  <c r="AJ203" i="12"/>
  <c r="AI203" i="12"/>
  <c r="AH203" i="12"/>
  <c r="Z203" i="12"/>
  <c r="F203" i="12"/>
  <c r="E213" i="13" s="1"/>
  <c r="AJ202" i="12"/>
  <c r="AI202" i="12"/>
  <c r="AH202" i="12"/>
  <c r="Z202" i="12"/>
  <c r="F202" i="12"/>
  <c r="E212" i="13" s="1"/>
  <c r="F212" i="13" s="1"/>
  <c r="AJ201" i="12"/>
  <c r="AI201" i="12"/>
  <c r="AH201" i="12"/>
  <c r="Z201" i="12"/>
  <c r="F201" i="12"/>
  <c r="E211" i="13" s="1"/>
  <c r="AB211" i="13" s="1"/>
  <c r="AJ200" i="12"/>
  <c r="AI200" i="12"/>
  <c r="AH200" i="12"/>
  <c r="Z200" i="12"/>
  <c r="F200" i="12"/>
  <c r="E210" i="13" s="1"/>
  <c r="AJ199" i="12"/>
  <c r="AI199" i="12"/>
  <c r="AH199" i="12"/>
  <c r="Z199" i="12"/>
  <c r="F199" i="12"/>
  <c r="E209" i="13" s="1"/>
  <c r="AB209" i="13" s="1"/>
  <c r="AJ198" i="12"/>
  <c r="AI198" i="12"/>
  <c r="AH198" i="12"/>
  <c r="Z198" i="12"/>
  <c r="F198" i="12"/>
  <c r="E208" i="13" s="1"/>
  <c r="AJ197" i="12"/>
  <c r="AI197" i="12"/>
  <c r="AH197" i="12"/>
  <c r="Z197" i="12"/>
  <c r="F197" i="12"/>
  <c r="E207" i="13" s="1"/>
  <c r="G207" i="13" s="1"/>
  <c r="AJ196" i="12"/>
  <c r="AI196" i="12"/>
  <c r="AH196" i="12"/>
  <c r="Z196" i="12"/>
  <c r="F196" i="12"/>
  <c r="E206" i="13" s="1"/>
  <c r="AJ195" i="12"/>
  <c r="AI195" i="12"/>
  <c r="AH195" i="12"/>
  <c r="Z195" i="12"/>
  <c r="F195" i="12"/>
  <c r="E205" i="13" s="1"/>
  <c r="AJ194" i="12"/>
  <c r="AI194" i="12"/>
  <c r="AH194" i="12"/>
  <c r="Z194" i="12"/>
  <c r="F194" i="12"/>
  <c r="E204" i="13" s="1"/>
  <c r="AJ193" i="12"/>
  <c r="AI193" i="12"/>
  <c r="AH193" i="12"/>
  <c r="Z193" i="12"/>
  <c r="F193" i="12"/>
  <c r="E203" i="13" s="1"/>
  <c r="AJ192" i="12"/>
  <c r="AI192" i="12"/>
  <c r="AH192" i="12"/>
  <c r="Z192" i="12"/>
  <c r="F192" i="12"/>
  <c r="E202" i="13" s="1"/>
  <c r="AJ191" i="12"/>
  <c r="AI191" i="12"/>
  <c r="AH191" i="12"/>
  <c r="Z191" i="12"/>
  <c r="F191" i="12"/>
  <c r="E201" i="13" s="1"/>
  <c r="AJ190" i="12"/>
  <c r="AI190" i="12"/>
  <c r="AH190" i="12"/>
  <c r="Z190" i="12"/>
  <c r="F190" i="12"/>
  <c r="E200" i="13" s="1"/>
  <c r="F200" i="13" s="1"/>
  <c r="AJ189" i="12"/>
  <c r="AI189" i="12"/>
  <c r="AH189" i="12"/>
  <c r="Z189" i="12"/>
  <c r="F189" i="12"/>
  <c r="E199" i="13" s="1"/>
  <c r="AJ188" i="12"/>
  <c r="AI188" i="12"/>
  <c r="AH188" i="12"/>
  <c r="Z188" i="12"/>
  <c r="F188" i="12"/>
  <c r="E198" i="13" s="1"/>
  <c r="AJ187" i="12"/>
  <c r="AI187" i="12"/>
  <c r="AH187" i="12"/>
  <c r="Z187" i="12"/>
  <c r="F187" i="12"/>
  <c r="E197" i="13" s="1"/>
  <c r="G197" i="13" s="1"/>
  <c r="AJ186" i="12"/>
  <c r="AI186" i="12"/>
  <c r="AH186" i="12"/>
  <c r="Z186" i="12"/>
  <c r="F186" i="12"/>
  <c r="E196" i="13" s="1"/>
  <c r="AJ185" i="12"/>
  <c r="AI185" i="12"/>
  <c r="AH185" i="12"/>
  <c r="Z185" i="12"/>
  <c r="F185" i="12"/>
  <c r="E195" i="13" s="1"/>
  <c r="AJ184" i="12"/>
  <c r="AI184" i="12"/>
  <c r="AH184" i="12"/>
  <c r="Z184" i="12"/>
  <c r="F184" i="12"/>
  <c r="E194" i="13" s="1"/>
  <c r="AJ183" i="12"/>
  <c r="AI183" i="12"/>
  <c r="AH183" i="12"/>
  <c r="Z183" i="12"/>
  <c r="F183" i="12"/>
  <c r="E193" i="13" s="1"/>
  <c r="AJ182" i="12"/>
  <c r="AI182" i="12"/>
  <c r="AH182" i="12"/>
  <c r="Z182" i="12"/>
  <c r="F182" i="12"/>
  <c r="E192" i="13" s="1"/>
  <c r="AJ181" i="12"/>
  <c r="AI181" i="12"/>
  <c r="AH181" i="12"/>
  <c r="Z181" i="12"/>
  <c r="F181" i="12"/>
  <c r="E191" i="13" s="1"/>
  <c r="AJ180" i="12"/>
  <c r="AI180" i="12"/>
  <c r="AH180" i="12"/>
  <c r="Z180" i="12"/>
  <c r="F180" i="12"/>
  <c r="E190" i="13" s="1"/>
  <c r="AJ179" i="12"/>
  <c r="AI179" i="12"/>
  <c r="AH179" i="12"/>
  <c r="Z179" i="12"/>
  <c r="F179" i="12"/>
  <c r="E189" i="13" s="1"/>
  <c r="AJ178" i="12"/>
  <c r="AI178" i="12"/>
  <c r="AH178" i="12"/>
  <c r="Z178" i="12"/>
  <c r="F178" i="12"/>
  <c r="E188" i="13" s="1"/>
  <c r="F188" i="13" s="1"/>
  <c r="AJ177" i="12"/>
  <c r="AI177" i="12"/>
  <c r="AH177" i="12"/>
  <c r="Z177" i="12"/>
  <c r="F177" i="12"/>
  <c r="E187" i="13" s="1"/>
  <c r="AJ176" i="12"/>
  <c r="AI176" i="12"/>
  <c r="AH176" i="12"/>
  <c r="Z176" i="12"/>
  <c r="F176" i="12"/>
  <c r="E186" i="13" s="1"/>
  <c r="AJ175" i="12"/>
  <c r="AI175" i="12"/>
  <c r="AH175" i="12"/>
  <c r="Z175" i="12"/>
  <c r="F175" i="12"/>
  <c r="E185" i="13" s="1"/>
  <c r="G185" i="13" s="1"/>
  <c r="AJ174" i="12"/>
  <c r="AI174" i="12"/>
  <c r="AH174" i="12"/>
  <c r="Z174" i="12"/>
  <c r="F174" i="12"/>
  <c r="E184" i="13" s="1"/>
  <c r="AJ173" i="12"/>
  <c r="AI173" i="12"/>
  <c r="AH173" i="12"/>
  <c r="Z173" i="12"/>
  <c r="F173" i="12"/>
  <c r="E183" i="13" s="1"/>
  <c r="AJ172" i="12"/>
  <c r="AI172" i="12"/>
  <c r="AH172" i="12"/>
  <c r="Z172" i="12"/>
  <c r="F172" i="12"/>
  <c r="E182" i="13" s="1"/>
  <c r="AJ171" i="12"/>
  <c r="AI171" i="12"/>
  <c r="AH171" i="12"/>
  <c r="Z171" i="12"/>
  <c r="F171" i="12"/>
  <c r="E181" i="13" s="1"/>
  <c r="AJ170" i="12"/>
  <c r="AI170" i="12"/>
  <c r="AH170" i="12"/>
  <c r="Z170" i="12"/>
  <c r="F170" i="12"/>
  <c r="E180" i="13" s="1"/>
  <c r="AJ169" i="12"/>
  <c r="AI169" i="12"/>
  <c r="AH169" i="12"/>
  <c r="Z169" i="12"/>
  <c r="F169" i="12"/>
  <c r="E179" i="13" s="1"/>
  <c r="AJ168" i="12"/>
  <c r="AI168" i="12"/>
  <c r="AH168" i="12"/>
  <c r="Z168" i="12"/>
  <c r="F168" i="12"/>
  <c r="E178" i="13" s="1"/>
  <c r="AJ167" i="12"/>
  <c r="AI167" i="12"/>
  <c r="AH167" i="12"/>
  <c r="Z167" i="12"/>
  <c r="F167" i="12"/>
  <c r="E177" i="13" s="1"/>
  <c r="AJ166" i="12"/>
  <c r="AI166" i="12"/>
  <c r="AH166" i="12"/>
  <c r="Z166" i="12"/>
  <c r="F166" i="12"/>
  <c r="E176" i="13" s="1"/>
  <c r="F176" i="13" s="1"/>
  <c r="AJ165" i="12"/>
  <c r="AI165" i="12"/>
  <c r="AH165" i="12"/>
  <c r="Z165" i="12"/>
  <c r="F165" i="12"/>
  <c r="E175" i="13" s="1"/>
  <c r="AJ164" i="12"/>
  <c r="AI164" i="12"/>
  <c r="AH164" i="12"/>
  <c r="Z164" i="12"/>
  <c r="F164" i="12"/>
  <c r="E174" i="13" s="1"/>
  <c r="AJ163" i="12"/>
  <c r="AI163" i="12"/>
  <c r="AH163" i="12"/>
  <c r="Z163" i="12"/>
  <c r="F163" i="12"/>
  <c r="E173" i="13" s="1"/>
  <c r="G173" i="13" s="1"/>
  <c r="AJ162" i="12"/>
  <c r="AI162" i="12"/>
  <c r="AH162" i="12"/>
  <c r="Z162" i="12"/>
  <c r="F162" i="12"/>
  <c r="E172" i="13" s="1"/>
  <c r="AJ161" i="12"/>
  <c r="AI161" i="12"/>
  <c r="AH161" i="12"/>
  <c r="Z161" i="12"/>
  <c r="F161" i="12"/>
  <c r="E171" i="13" s="1"/>
  <c r="AJ160" i="12"/>
  <c r="AI160" i="12"/>
  <c r="AH160" i="12"/>
  <c r="Z160" i="12"/>
  <c r="F160" i="12"/>
  <c r="E170" i="13" s="1"/>
  <c r="AJ159" i="12"/>
  <c r="AI159" i="12"/>
  <c r="AH159" i="12"/>
  <c r="Z159" i="12"/>
  <c r="F159" i="12"/>
  <c r="E169" i="13" s="1"/>
  <c r="AJ158" i="12"/>
  <c r="AI158" i="12"/>
  <c r="AH158" i="12"/>
  <c r="Z158" i="12"/>
  <c r="F158" i="12"/>
  <c r="E168" i="13" s="1"/>
  <c r="AJ157" i="12"/>
  <c r="AI157" i="12"/>
  <c r="AH157" i="12"/>
  <c r="Z157" i="12"/>
  <c r="F157" i="12"/>
  <c r="E167" i="13" s="1"/>
  <c r="AJ156" i="12"/>
  <c r="AI156" i="12"/>
  <c r="AH156" i="12"/>
  <c r="Z156" i="12"/>
  <c r="F156" i="12"/>
  <c r="E166" i="13" s="1"/>
  <c r="AJ155" i="12"/>
  <c r="AI155" i="12"/>
  <c r="AH155" i="12"/>
  <c r="Z155" i="12"/>
  <c r="F155" i="12"/>
  <c r="E165" i="13" s="1"/>
  <c r="AJ154" i="12"/>
  <c r="AI154" i="12"/>
  <c r="AH154" i="12"/>
  <c r="Z154" i="12"/>
  <c r="F154" i="12"/>
  <c r="E164" i="13" s="1"/>
  <c r="F164" i="13" s="1"/>
  <c r="AJ153" i="12"/>
  <c r="AI153" i="12"/>
  <c r="AH153" i="12"/>
  <c r="Z153" i="12"/>
  <c r="F153" i="12"/>
  <c r="E163" i="13" s="1"/>
  <c r="AJ152" i="12"/>
  <c r="AI152" i="12"/>
  <c r="AH152" i="12"/>
  <c r="Z152" i="12"/>
  <c r="F152" i="12"/>
  <c r="E162" i="13" s="1"/>
  <c r="AJ151" i="12"/>
  <c r="AI151" i="12"/>
  <c r="AH151" i="12"/>
  <c r="Z151" i="12"/>
  <c r="F151" i="12"/>
  <c r="E161" i="13" s="1"/>
  <c r="AJ150" i="12"/>
  <c r="AI150" i="12"/>
  <c r="AH150" i="12"/>
  <c r="Z150" i="12"/>
  <c r="F150" i="12"/>
  <c r="E160" i="13" s="1"/>
  <c r="AJ149" i="12"/>
  <c r="AI149" i="12"/>
  <c r="AH149" i="12"/>
  <c r="Z149" i="12"/>
  <c r="F149" i="12"/>
  <c r="E159" i="13" s="1"/>
  <c r="AJ148" i="12"/>
  <c r="AI148" i="12"/>
  <c r="AH148" i="12"/>
  <c r="Z148" i="12"/>
  <c r="F148" i="12"/>
  <c r="E158" i="13" s="1"/>
  <c r="AJ147" i="12"/>
  <c r="AI147" i="12"/>
  <c r="AH147" i="12"/>
  <c r="Z147" i="12"/>
  <c r="F147" i="12"/>
  <c r="E157" i="13" s="1"/>
  <c r="AJ146" i="12"/>
  <c r="AI146" i="12"/>
  <c r="AH146" i="12"/>
  <c r="Z146" i="12"/>
  <c r="F146" i="12"/>
  <c r="E156" i="13" s="1"/>
  <c r="AJ145" i="12"/>
  <c r="AI145" i="12"/>
  <c r="AH145" i="12"/>
  <c r="Z145" i="12"/>
  <c r="F145" i="12"/>
  <c r="E155" i="13" s="1"/>
  <c r="AJ144" i="12"/>
  <c r="AI144" i="12"/>
  <c r="AH144" i="12"/>
  <c r="Z144" i="12"/>
  <c r="F144" i="12"/>
  <c r="E154" i="13" s="1"/>
  <c r="AJ143" i="12"/>
  <c r="AI143" i="12"/>
  <c r="AH143" i="12"/>
  <c r="Z143" i="12"/>
  <c r="F143" i="12"/>
  <c r="E153" i="13" s="1"/>
  <c r="AJ142" i="12"/>
  <c r="AI142" i="12"/>
  <c r="AH142" i="12"/>
  <c r="Z142" i="12"/>
  <c r="F142" i="12"/>
  <c r="E152" i="13" s="1"/>
  <c r="F152" i="13" s="1"/>
  <c r="AJ141" i="12"/>
  <c r="AI141" i="12"/>
  <c r="AH141" i="12"/>
  <c r="Z141" i="12"/>
  <c r="F141" i="12"/>
  <c r="E151" i="13" s="1"/>
  <c r="AJ140" i="12"/>
  <c r="AI140" i="12"/>
  <c r="AH140" i="12"/>
  <c r="Z140" i="12"/>
  <c r="F140" i="12"/>
  <c r="E150" i="13" s="1"/>
  <c r="AJ139" i="12"/>
  <c r="AI139" i="12"/>
  <c r="AH139" i="12"/>
  <c r="Z139" i="12"/>
  <c r="F139" i="12"/>
  <c r="E149" i="13" s="1"/>
  <c r="G149" i="13" s="1"/>
  <c r="AJ138" i="12"/>
  <c r="AI138" i="12"/>
  <c r="AH138" i="12"/>
  <c r="Z138" i="12"/>
  <c r="F138" i="12"/>
  <c r="E148" i="13" s="1"/>
  <c r="AJ137" i="12"/>
  <c r="AI137" i="12"/>
  <c r="AH137" i="12"/>
  <c r="Z137" i="12"/>
  <c r="F137" i="12"/>
  <c r="E147" i="13" s="1"/>
  <c r="AJ136" i="12"/>
  <c r="AI136" i="12"/>
  <c r="AH136" i="12"/>
  <c r="Z136" i="12"/>
  <c r="F136" i="12"/>
  <c r="E146" i="13" s="1"/>
  <c r="AJ135" i="12"/>
  <c r="AI135" i="12"/>
  <c r="AH135" i="12"/>
  <c r="Z135" i="12"/>
  <c r="F135" i="12"/>
  <c r="E145" i="13" s="1"/>
  <c r="AJ134" i="12"/>
  <c r="AI134" i="12"/>
  <c r="AH134" i="12"/>
  <c r="Z134" i="12"/>
  <c r="F134" i="12"/>
  <c r="E144" i="13" s="1"/>
  <c r="AJ133" i="12"/>
  <c r="AI133" i="12"/>
  <c r="AH133" i="12"/>
  <c r="Z133" i="12"/>
  <c r="F133" i="12"/>
  <c r="E143" i="13" s="1"/>
  <c r="AJ132" i="12"/>
  <c r="AI132" i="12"/>
  <c r="AH132" i="12"/>
  <c r="Z132" i="12"/>
  <c r="F132" i="12"/>
  <c r="E142" i="13" s="1"/>
  <c r="AJ131" i="12"/>
  <c r="AI131" i="12"/>
  <c r="AH131" i="12"/>
  <c r="Z131" i="12"/>
  <c r="F131" i="12"/>
  <c r="E141" i="13" s="1"/>
  <c r="AJ130" i="12"/>
  <c r="AI130" i="12"/>
  <c r="AH130" i="12"/>
  <c r="Z130" i="12"/>
  <c r="F130" i="12"/>
  <c r="E140" i="13" s="1"/>
  <c r="F140" i="13" s="1"/>
  <c r="AJ129" i="12"/>
  <c r="AI129" i="12"/>
  <c r="AH129" i="12"/>
  <c r="Z129" i="12"/>
  <c r="F129" i="12"/>
  <c r="E139" i="13" s="1"/>
  <c r="AJ128" i="12"/>
  <c r="AI128" i="12"/>
  <c r="AH128" i="12"/>
  <c r="Z128" i="12"/>
  <c r="F128" i="12"/>
  <c r="E138" i="13" s="1"/>
  <c r="AJ127" i="12"/>
  <c r="AI127" i="12"/>
  <c r="AH127" i="12"/>
  <c r="Z127" i="12"/>
  <c r="F127" i="12"/>
  <c r="E137" i="13" s="1"/>
  <c r="AJ126" i="12"/>
  <c r="AI126" i="12"/>
  <c r="AH126" i="12"/>
  <c r="Z126" i="12"/>
  <c r="F126" i="12"/>
  <c r="E136" i="13" s="1"/>
  <c r="AJ125" i="12"/>
  <c r="AI125" i="12"/>
  <c r="AH125" i="12"/>
  <c r="Z125" i="12"/>
  <c r="F125" i="12"/>
  <c r="E135" i="13" s="1"/>
  <c r="AJ124" i="12"/>
  <c r="AI124" i="12"/>
  <c r="AH124" i="12"/>
  <c r="Z124" i="12"/>
  <c r="F124" i="12"/>
  <c r="E134" i="13" s="1"/>
  <c r="AJ123" i="12"/>
  <c r="AI123" i="12"/>
  <c r="AH123" i="12"/>
  <c r="Z123" i="12"/>
  <c r="F123" i="12"/>
  <c r="E133" i="13" s="1"/>
  <c r="AJ122" i="12"/>
  <c r="AI122" i="12"/>
  <c r="AH122" i="12"/>
  <c r="Z122" i="12"/>
  <c r="F122" i="12"/>
  <c r="E132" i="13" s="1"/>
  <c r="AJ121" i="12"/>
  <c r="AI121" i="12"/>
  <c r="AH121" i="12"/>
  <c r="Z121" i="12"/>
  <c r="F121" i="12"/>
  <c r="E131" i="13" s="1"/>
  <c r="AJ120" i="12"/>
  <c r="AI120" i="12"/>
  <c r="AH120" i="12"/>
  <c r="Z120" i="12"/>
  <c r="F120" i="12"/>
  <c r="E130" i="13" s="1"/>
  <c r="AJ119" i="12"/>
  <c r="AI119" i="12"/>
  <c r="AH119" i="12"/>
  <c r="Z119" i="12"/>
  <c r="F119" i="12"/>
  <c r="E129" i="13" s="1"/>
  <c r="AJ118" i="12"/>
  <c r="AI118" i="12"/>
  <c r="AH118" i="12"/>
  <c r="Z118" i="12"/>
  <c r="F118" i="12"/>
  <c r="E128" i="13" s="1"/>
  <c r="AJ117" i="12"/>
  <c r="AI117" i="12"/>
  <c r="AH117" i="12"/>
  <c r="Z117" i="12"/>
  <c r="F117" i="12"/>
  <c r="E127" i="13" s="1"/>
  <c r="AJ116" i="12"/>
  <c r="AI116" i="12"/>
  <c r="AH116" i="12"/>
  <c r="Z116" i="12"/>
  <c r="F116" i="12"/>
  <c r="E126" i="13" s="1"/>
  <c r="AJ115" i="12"/>
  <c r="AI115" i="12"/>
  <c r="AH115" i="12"/>
  <c r="Z115" i="12"/>
  <c r="F115" i="12"/>
  <c r="E125" i="13" s="1"/>
  <c r="AJ114" i="12"/>
  <c r="AI114" i="12"/>
  <c r="AH114" i="12"/>
  <c r="Z114" i="12"/>
  <c r="F114" i="12"/>
  <c r="E124" i="13" s="1"/>
  <c r="AJ113" i="12"/>
  <c r="AI113" i="12"/>
  <c r="AH113" i="12"/>
  <c r="Z113" i="12"/>
  <c r="F113" i="12"/>
  <c r="E123" i="13" s="1"/>
  <c r="AJ112" i="12"/>
  <c r="AI112" i="12"/>
  <c r="AH112" i="12"/>
  <c r="Z112" i="12"/>
  <c r="F112" i="12"/>
  <c r="E122" i="13" s="1"/>
  <c r="AJ111" i="12"/>
  <c r="AI111" i="12"/>
  <c r="AH111" i="12"/>
  <c r="Z111" i="12"/>
  <c r="F111" i="12"/>
  <c r="E121" i="13" s="1"/>
  <c r="AJ110" i="12"/>
  <c r="AI110" i="12"/>
  <c r="AH110" i="12"/>
  <c r="Z110" i="12"/>
  <c r="F110" i="12"/>
  <c r="E120" i="13" s="1"/>
  <c r="AJ109" i="12"/>
  <c r="AI109" i="12"/>
  <c r="AH109" i="12"/>
  <c r="Z109" i="12"/>
  <c r="F109" i="12"/>
  <c r="E119" i="13" s="1"/>
  <c r="AJ108" i="12"/>
  <c r="AI108" i="12"/>
  <c r="AH108" i="12"/>
  <c r="Z108" i="12"/>
  <c r="F108" i="12"/>
  <c r="E118" i="13" s="1"/>
  <c r="AJ107" i="12"/>
  <c r="AI107" i="12"/>
  <c r="AH107" i="12"/>
  <c r="Z107" i="12"/>
  <c r="F107" i="12"/>
  <c r="E117" i="13" s="1"/>
  <c r="AJ106" i="12"/>
  <c r="AI106" i="12"/>
  <c r="AH106" i="12"/>
  <c r="Z106" i="12"/>
  <c r="F106" i="12"/>
  <c r="E116" i="13" s="1"/>
  <c r="F116" i="13" s="1"/>
  <c r="AJ105" i="12"/>
  <c r="AI105" i="12"/>
  <c r="AH105" i="12"/>
  <c r="Z105" i="12"/>
  <c r="F105" i="12"/>
  <c r="E115" i="13" s="1"/>
  <c r="AJ104" i="12"/>
  <c r="AI104" i="12"/>
  <c r="AH104" i="12"/>
  <c r="Z104" i="12"/>
  <c r="F104" i="12"/>
  <c r="E114" i="13" s="1"/>
  <c r="AJ103" i="12"/>
  <c r="AI103" i="12"/>
  <c r="AH103" i="12"/>
  <c r="Z103" i="12"/>
  <c r="F103" i="12"/>
  <c r="E113" i="13" s="1"/>
  <c r="AJ102" i="12"/>
  <c r="AI102" i="12"/>
  <c r="AH102" i="12"/>
  <c r="Z102" i="12"/>
  <c r="F102" i="12"/>
  <c r="E112" i="13" s="1"/>
  <c r="AJ101" i="12"/>
  <c r="AI101" i="12"/>
  <c r="AH101" i="12"/>
  <c r="Z101" i="12"/>
  <c r="F101" i="12"/>
  <c r="E111" i="13" s="1"/>
  <c r="AJ100" i="12"/>
  <c r="AI100" i="12"/>
  <c r="AH100" i="12"/>
  <c r="Z100" i="12"/>
  <c r="F100" i="12"/>
  <c r="E110" i="13" s="1"/>
  <c r="AJ99" i="12"/>
  <c r="AI99" i="12"/>
  <c r="AH99" i="12"/>
  <c r="Z99" i="12"/>
  <c r="F99" i="12"/>
  <c r="E109" i="13" s="1"/>
  <c r="AJ98" i="12"/>
  <c r="AI98" i="12"/>
  <c r="AH98" i="12"/>
  <c r="Z98" i="12"/>
  <c r="F98" i="12"/>
  <c r="E108" i="13" s="1"/>
  <c r="AJ97" i="12"/>
  <c r="AI97" i="12"/>
  <c r="AH97" i="12"/>
  <c r="Z97" i="12"/>
  <c r="F97" i="12"/>
  <c r="E107" i="13" s="1"/>
  <c r="AJ96" i="12"/>
  <c r="AI96" i="12"/>
  <c r="AH96" i="12"/>
  <c r="Z96" i="12"/>
  <c r="F96" i="12"/>
  <c r="E106" i="13" s="1"/>
  <c r="AJ95" i="12"/>
  <c r="AI95" i="12"/>
  <c r="AH95" i="12"/>
  <c r="Z95" i="12"/>
  <c r="F95" i="12"/>
  <c r="E105" i="13" s="1"/>
  <c r="AJ94" i="12"/>
  <c r="AI94" i="12"/>
  <c r="AH94" i="12"/>
  <c r="Z94" i="12"/>
  <c r="F94" i="12"/>
  <c r="E104" i="13" s="1"/>
  <c r="AJ93" i="12"/>
  <c r="AI93" i="12"/>
  <c r="AH93" i="12"/>
  <c r="Z93" i="12"/>
  <c r="F93" i="12"/>
  <c r="E103" i="13" s="1"/>
  <c r="AJ92" i="12"/>
  <c r="AI92" i="12"/>
  <c r="AH92" i="12"/>
  <c r="Z92" i="12"/>
  <c r="F92" i="12"/>
  <c r="E102" i="13" s="1"/>
  <c r="AJ91" i="12"/>
  <c r="AI91" i="12"/>
  <c r="AH91" i="12"/>
  <c r="Z91" i="12"/>
  <c r="F91" i="12"/>
  <c r="E101" i="13" s="1"/>
  <c r="AJ90" i="12"/>
  <c r="AI90" i="12"/>
  <c r="AH90" i="12"/>
  <c r="Z90" i="12"/>
  <c r="F90" i="12"/>
  <c r="E100" i="13" s="1"/>
  <c r="AJ89" i="12"/>
  <c r="AI89" i="12"/>
  <c r="AH89" i="12"/>
  <c r="Z89" i="12"/>
  <c r="F89" i="12"/>
  <c r="E99" i="13" s="1"/>
  <c r="AJ88" i="12"/>
  <c r="AI88" i="12"/>
  <c r="AH88" i="12"/>
  <c r="Z88" i="12"/>
  <c r="F88" i="12"/>
  <c r="E98" i="13" s="1"/>
  <c r="AJ87" i="12"/>
  <c r="AI87" i="12"/>
  <c r="AH87" i="12"/>
  <c r="Z87" i="12"/>
  <c r="F87" i="12"/>
  <c r="E88" i="13" s="1"/>
  <c r="G88" i="13" s="1"/>
  <c r="AJ86" i="12"/>
  <c r="AI86" i="12"/>
  <c r="AH86" i="12"/>
  <c r="Z86" i="12"/>
  <c r="F86" i="12"/>
  <c r="E87" i="13" s="1"/>
  <c r="AJ85" i="12"/>
  <c r="AI85" i="12"/>
  <c r="AH85" i="12"/>
  <c r="Z85" i="12"/>
  <c r="F85" i="12"/>
  <c r="E86" i="13" s="1"/>
  <c r="AJ84" i="12"/>
  <c r="AI84" i="12"/>
  <c r="AH84" i="12"/>
  <c r="Z84" i="12"/>
  <c r="F84" i="12"/>
  <c r="E85" i="13" s="1"/>
  <c r="F85" i="13" s="1"/>
  <c r="AJ83" i="12"/>
  <c r="AI83" i="12"/>
  <c r="AH83" i="12"/>
  <c r="Z83" i="12"/>
  <c r="F83" i="12"/>
  <c r="E84" i="13" s="1"/>
  <c r="AJ82" i="12"/>
  <c r="AI82" i="12"/>
  <c r="AH82" i="12"/>
  <c r="Z82" i="12"/>
  <c r="F82" i="12"/>
  <c r="E83" i="13" s="1"/>
  <c r="F83" i="13" s="1"/>
  <c r="AJ81" i="12"/>
  <c r="AI81" i="12"/>
  <c r="AH81" i="12"/>
  <c r="Z81" i="12"/>
  <c r="F81" i="12"/>
  <c r="E82" i="13" s="1"/>
  <c r="AJ80" i="12"/>
  <c r="AI80" i="12"/>
  <c r="AH80" i="12"/>
  <c r="Z80" i="12"/>
  <c r="F80" i="12"/>
  <c r="E81" i="13" s="1"/>
  <c r="F81" i="13" s="1"/>
  <c r="AJ79" i="12"/>
  <c r="AI79" i="12"/>
  <c r="AH79" i="12"/>
  <c r="Z79" i="12"/>
  <c r="F79" i="12"/>
  <c r="E80" i="13" s="1"/>
  <c r="G80" i="13" s="1"/>
  <c r="AJ78" i="12"/>
  <c r="AI78" i="12"/>
  <c r="AH78" i="12"/>
  <c r="Z78" i="12"/>
  <c r="F78" i="12"/>
  <c r="AJ77" i="12"/>
  <c r="AI77" i="12"/>
  <c r="AH77" i="12"/>
  <c r="Z77" i="12"/>
  <c r="F77" i="12"/>
  <c r="AJ76" i="12"/>
  <c r="AI76" i="12"/>
  <c r="AH76" i="12"/>
  <c r="Z76" i="12"/>
  <c r="F76" i="12"/>
  <c r="AJ75" i="12"/>
  <c r="AI75" i="12"/>
  <c r="AH75" i="12"/>
  <c r="Z75" i="12"/>
  <c r="F75" i="12"/>
  <c r="E76" i="13" s="1"/>
  <c r="AJ74" i="12"/>
  <c r="AI74" i="12"/>
  <c r="AH74" i="12"/>
  <c r="Z74" i="12"/>
  <c r="F74" i="12"/>
  <c r="AJ73" i="12"/>
  <c r="AI73" i="12"/>
  <c r="AH73" i="12"/>
  <c r="Z73" i="12"/>
  <c r="F73" i="12"/>
  <c r="AJ72" i="12"/>
  <c r="AI72" i="12"/>
  <c r="AH72" i="12"/>
  <c r="Z72" i="12"/>
  <c r="F72" i="12"/>
  <c r="E73" i="13" s="1"/>
  <c r="AJ71" i="12"/>
  <c r="AI71" i="12"/>
  <c r="AH71" i="12"/>
  <c r="Z71" i="12"/>
  <c r="F71" i="12"/>
  <c r="E72" i="13" s="1"/>
  <c r="F72" i="13" s="1"/>
  <c r="AJ70" i="12"/>
  <c r="AI70" i="12"/>
  <c r="AH70" i="12"/>
  <c r="Z70" i="12"/>
  <c r="F70" i="12"/>
  <c r="E71" i="13" s="1"/>
  <c r="F71" i="13" s="1"/>
  <c r="AJ69" i="12"/>
  <c r="AI69" i="12"/>
  <c r="AH69" i="12"/>
  <c r="Z69" i="12"/>
  <c r="F69" i="12"/>
  <c r="AJ68" i="12"/>
  <c r="AI68" i="12"/>
  <c r="AH68" i="12"/>
  <c r="Z68" i="12"/>
  <c r="F68" i="12"/>
  <c r="E69" i="13" s="1"/>
  <c r="F69" i="13" s="1"/>
  <c r="AJ67" i="12"/>
  <c r="AI67" i="12"/>
  <c r="AH67" i="12"/>
  <c r="Z67" i="12"/>
  <c r="F67" i="12"/>
  <c r="AJ66" i="12"/>
  <c r="AI66" i="12"/>
  <c r="AH66" i="12"/>
  <c r="Z66" i="12"/>
  <c r="F66" i="12"/>
  <c r="AJ65" i="12"/>
  <c r="AI65" i="12"/>
  <c r="AH65" i="12"/>
  <c r="Z65" i="12"/>
  <c r="F65" i="12"/>
  <c r="E66" i="13" s="1"/>
  <c r="AJ64" i="12"/>
  <c r="AI64" i="12"/>
  <c r="AH64" i="12"/>
  <c r="Z64" i="12"/>
  <c r="F64" i="12"/>
  <c r="AJ63" i="12"/>
  <c r="AI63" i="12"/>
  <c r="AH63" i="12"/>
  <c r="Z63" i="12"/>
  <c r="F63" i="12"/>
  <c r="E64" i="13" s="1"/>
  <c r="G64" i="13" s="1"/>
  <c r="AJ62" i="12"/>
  <c r="AI62" i="12"/>
  <c r="AH62" i="12"/>
  <c r="Z62" i="12"/>
  <c r="F62" i="12"/>
  <c r="E63" i="13" s="1"/>
  <c r="AJ61" i="12"/>
  <c r="AI61" i="12"/>
  <c r="AH61" i="12"/>
  <c r="Z61" i="12"/>
  <c r="F61" i="12"/>
  <c r="E62" i="13" s="1"/>
  <c r="AJ60" i="12"/>
  <c r="AI60" i="12"/>
  <c r="AH60" i="12"/>
  <c r="Z60" i="12"/>
  <c r="F60" i="12"/>
  <c r="AJ59" i="12"/>
  <c r="AI59" i="12"/>
  <c r="AH59" i="12"/>
  <c r="Z59" i="12"/>
  <c r="F59" i="12"/>
  <c r="AJ58" i="12"/>
  <c r="AI58" i="12"/>
  <c r="AH58" i="12"/>
  <c r="Z58" i="12"/>
  <c r="F58" i="12"/>
  <c r="E59" i="13" s="1"/>
  <c r="F59" i="13" s="1"/>
  <c r="AJ57" i="12"/>
  <c r="AI57" i="12"/>
  <c r="AH57" i="12"/>
  <c r="Z57" i="12"/>
  <c r="F57" i="12"/>
  <c r="AJ56" i="12"/>
  <c r="AI56" i="12"/>
  <c r="AH56" i="12"/>
  <c r="Z56" i="12"/>
  <c r="F56" i="12"/>
  <c r="E57" i="13" s="1"/>
  <c r="F57" i="13" s="1"/>
  <c r="AJ55" i="12"/>
  <c r="AI55" i="12"/>
  <c r="AH55" i="12"/>
  <c r="Z55" i="12"/>
  <c r="F55" i="12"/>
  <c r="E56" i="13" s="1"/>
  <c r="G56" i="13" s="1"/>
  <c r="AJ54" i="12"/>
  <c r="AI54" i="12"/>
  <c r="AH54" i="12"/>
  <c r="Z54" i="12"/>
  <c r="F54" i="12"/>
  <c r="AJ53" i="12"/>
  <c r="AI53" i="12"/>
  <c r="AH53" i="12"/>
  <c r="Z53" i="12"/>
  <c r="F53" i="12"/>
  <c r="E54" i="13" s="1"/>
  <c r="F54" i="13" s="1"/>
  <c r="AJ52" i="12"/>
  <c r="AI52" i="12"/>
  <c r="AH52" i="12"/>
  <c r="Z52" i="12"/>
  <c r="F52" i="12"/>
  <c r="E53" i="13" s="1"/>
  <c r="F53" i="13" s="1"/>
  <c r="AJ51" i="12"/>
  <c r="AI51" i="12"/>
  <c r="AH51" i="12"/>
  <c r="Z51" i="12"/>
  <c r="F51" i="12"/>
  <c r="AJ50" i="12"/>
  <c r="AI50" i="12"/>
  <c r="AH50" i="12"/>
  <c r="Z50" i="12"/>
  <c r="F50" i="12"/>
  <c r="E51" i="13" s="1"/>
  <c r="AJ49" i="12"/>
  <c r="AI49" i="12"/>
  <c r="AH49" i="12"/>
  <c r="Z49" i="12"/>
  <c r="F49" i="12"/>
  <c r="AJ48" i="12"/>
  <c r="AI48" i="12"/>
  <c r="AH48" i="12"/>
  <c r="Z48" i="12"/>
  <c r="F48" i="12"/>
  <c r="AJ47" i="12"/>
  <c r="AI47" i="12"/>
  <c r="AH47" i="12"/>
  <c r="Z47" i="12"/>
  <c r="F47" i="12"/>
  <c r="AJ46" i="12"/>
  <c r="AI46" i="12"/>
  <c r="AH46" i="12"/>
  <c r="Z46" i="12"/>
  <c r="F46" i="12"/>
  <c r="E47" i="13" s="1"/>
  <c r="AJ45" i="12"/>
  <c r="AI45" i="12"/>
  <c r="AH45" i="12"/>
  <c r="Z45" i="12"/>
  <c r="F45" i="12"/>
  <c r="AJ44" i="12"/>
  <c r="AI44" i="12"/>
  <c r="AH44" i="12"/>
  <c r="Z44" i="12"/>
  <c r="F44" i="12"/>
  <c r="AJ43" i="12"/>
  <c r="AI43" i="12"/>
  <c r="AH43" i="12"/>
  <c r="Z43" i="12"/>
  <c r="F43" i="12"/>
  <c r="E44" i="13" s="1"/>
  <c r="AJ42" i="12"/>
  <c r="AI42" i="12"/>
  <c r="AH42" i="12"/>
  <c r="Z42" i="12"/>
  <c r="F42" i="12"/>
  <c r="E43" i="13" s="1"/>
  <c r="F43" i="13" s="1"/>
  <c r="AJ41" i="12"/>
  <c r="AI41" i="12"/>
  <c r="AH41" i="12"/>
  <c r="Z41" i="12"/>
  <c r="F41" i="12"/>
  <c r="E42" i="13" s="1"/>
  <c r="F42" i="13" s="1"/>
  <c r="AJ40" i="12"/>
  <c r="AI40" i="12"/>
  <c r="AH40" i="12"/>
  <c r="Z40" i="12"/>
  <c r="F40" i="12"/>
  <c r="E41" i="13" s="1"/>
  <c r="AJ39" i="12"/>
  <c r="AI39" i="12"/>
  <c r="AH39" i="12"/>
  <c r="Z39" i="12"/>
  <c r="F39" i="12"/>
  <c r="E40" i="13" s="1"/>
  <c r="G40" i="13" s="1"/>
  <c r="AJ38" i="12"/>
  <c r="AH38" i="12"/>
  <c r="AI38" i="12" s="1"/>
  <c r="Z38" i="12"/>
  <c r="AA38" i="12" s="1"/>
  <c r="F38" i="12"/>
  <c r="AJ37" i="12"/>
  <c r="AI37" i="12"/>
  <c r="AH37" i="12"/>
  <c r="Z37" i="12"/>
  <c r="F37" i="12"/>
  <c r="AJ36" i="12"/>
  <c r="AI36" i="12"/>
  <c r="AH36" i="12"/>
  <c r="Z36" i="12"/>
  <c r="F36" i="12"/>
  <c r="E37" i="13" s="1"/>
  <c r="AJ35" i="12"/>
  <c r="AI35" i="12"/>
  <c r="AH35" i="12"/>
  <c r="Z35" i="12"/>
  <c r="F35" i="12"/>
  <c r="AJ34" i="12"/>
  <c r="AI34" i="12"/>
  <c r="AH34" i="12"/>
  <c r="Z34" i="12"/>
  <c r="F34" i="12"/>
  <c r="E35" i="13" s="1"/>
  <c r="AJ33" i="12"/>
  <c r="AI33" i="12"/>
  <c r="AH33" i="12"/>
  <c r="Z33" i="12"/>
  <c r="F33" i="12"/>
  <c r="E34" i="13" s="1"/>
  <c r="F34" i="13" s="1"/>
  <c r="AJ32" i="12"/>
  <c r="AI32" i="12"/>
  <c r="AH32" i="12"/>
  <c r="Z32" i="12"/>
  <c r="F32" i="12"/>
  <c r="AJ31" i="12"/>
  <c r="AI31" i="12"/>
  <c r="AH31" i="12"/>
  <c r="Z31" i="12"/>
  <c r="F31" i="12"/>
  <c r="E32" i="13" s="1"/>
  <c r="G32" i="13" s="1"/>
  <c r="AJ30" i="12"/>
  <c r="AI30" i="12"/>
  <c r="AH30" i="12"/>
  <c r="Z30" i="12"/>
  <c r="F30" i="12"/>
  <c r="E31" i="13" s="1"/>
  <c r="AJ29" i="12"/>
  <c r="AI29" i="12"/>
  <c r="AH29" i="12"/>
  <c r="Z29" i="12"/>
  <c r="F29" i="12"/>
  <c r="AJ28" i="12"/>
  <c r="AI28" i="12"/>
  <c r="AH28" i="12"/>
  <c r="Z28" i="12"/>
  <c r="F28" i="12"/>
  <c r="AJ27" i="12"/>
  <c r="AI27" i="12"/>
  <c r="AH27" i="12"/>
  <c r="Z27" i="12"/>
  <c r="F27" i="12"/>
  <c r="AJ26" i="12"/>
  <c r="AI26" i="12"/>
  <c r="AH26" i="12"/>
  <c r="Z26" i="12"/>
  <c r="F26" i="12"/>
  <c r="E27" i="13" s="1"/>
  <c r="F27" i="13" s="1"/>
  <c r="AJ25" i="12"/>
  <c r="AI25" i="12"/>
  <c r="AH25" i="12"/>
  <c r="Z25" i="12"/>
  <c r="F25" i="12"/>
  <c r="AJ24" i="12"/>
  <c r="AI24" i="12"/>
  <c r="AH24" i="12"/>
  <c r="Z24" i="12"/>
  <c r="F24" i="12"/>
  <c r="E25" i="13" s="1"/>
  <c r="G25" i="13" s="1"/>
  <c r="AJ23" i="12"/>
  <c r="AH23" i="12"/>
  <c r="AI23" i="12" s="1"/>
  <c r="Z23" i="12"/>
  <c r="AA23" i="12" s="1"/>
  <c r="F23" i="12"/>
  <c r="E24" i="13" s="1"/>
  <c r="AJ22" i="12"/>
  <c r="AH22" i="12"/>
  <c r="AI22" i="12" s="1"/>
  <c r="Z22" i="12"/>
  <c r="AA22" i="12" s="1"/>
  <c r="F22" i="12"/>
  <c r="E23" i="13" s="1"/>
  <c r="AJ21" i="12"/>
  <c r="AH21" i="12"/>
  <c r="AI21" i="12" s="1"/>
  <c r="Z21" i="12"/>
  <c r="AA21" i="12" s="1"/>
  <c r="F21" i="12"/>
  <c r="E22" i="13" s="1"/>
  <c r="AJ20" i="12"/>
  <c r="AI20" i="12"/>
  <c r="AH20" i="12"/>
  <c r="Z20" i="12"/>
  <c r="F20" i="12"/>
  <c r="E21" i="13" s="1"/>
  <c r="F21" i="13" s="1"/>
  <c r="AJ19" i="12"/>
  <c r="AI19" i="12"/>
  <c r="AH19" i="12"/>
  <c r="Z19" i="12"/>
  <c r="F19" i="12"/>
  <c r="AJ18" i="12"/>
  <c r="AH18" i="12"/>
  <c r="AI18" i="12" s="1"/>
  <c r="Z18" i="12"/>
  <c r="AA18" i="12" s="1"/>
  <c r="F18" i="12"/>
  <c r="AJ17" i="12"/>
  <c r="AI17" i="12"/>
  <c r="AH17" i="12"/>
  <c r="Z17" i="12"/>
  <c r="F17" i="12"/>
  <c r="E18" i="13" s="1"/>
  <c r="F18" i="13" s="1"/>
  <c r="AJ16" i="12"/>
  <c r="AH16" i="12"/>
  <c r="AI16" i="12" s="1"/>
  <c r="Z16" i="12"/>
  <c r="F16" i="12"/>
  <c r="AJ15" i="12"/>
  <c r="AI15" i="12"/>
  <c r="AH15" i="12"/>
  <c r="Z15" i="12"/>
  <c r="F15" i="12"/>
  <c r="AJ14" i="12"/>
  <c r="AH14" i="12"/>
  <c r="AI14" i="12" s="1"/>
  <c r="Z14" i="12"/>
  <c r="F14" i="12"/>
  <c r="E15" i="13" s="1"/>
  <c r="AJ13" i="12"/>
  <c r="AI13" i="12"/>
  <c r="AH13" i="12"/>
  <c r="Z13" i="12"/>
  <c r="AA13" i="12" s="1"/>
  <c r="F13" i="12"/>
  <c r="AJ12" i="12"/>
  <c r="AH12" i="12"/>
  <c r="AI12" i="12" s="1"/>
  <c r="Z12" i="12"/>
  <c r="AA12" i="12" s="1"/>
  <c r="F12" i="12"/>
  <c r="E13" i="13" s="1"/>
  <c r="AJ11" i="12"/>
  <c r="AH11" i="12"/>
  <c r="AI11" i="12" s="1"/>
  <c r="Z11" i="12"/>
  <c r="AA11" i="12" s="1"/>
  <c r="F11" i="12"/>
  <c r="E12" i="13" s="1"/>
  <c r="AJ10" i="12"/>
  <c r="AH10" i="12"/>
  <c r="AI10" i="12" s="1"/>
  <c r="Z10" i="12"/>
  <c r="AA10" i="12" s="1"/>
  <c r="F10" i="12"/>
  <c r="E11" i="13" s="1"/>
  <c r="F11" i="13" s="1"/>
  <c r="AJ9" i="12"/>
  <c r="AH9" i="12"/>
  <c r="AI9" i="12" s="1"/>
  <c r="Z9" i="12"/>
  <c r="AA9" i="12" s="1"/>
  <c r="F9" i="12"/>
  <c r="AJ8" i="12"/>
  <c r="AH8" i="12"/>
  <c r="AI8" i="12" s="1"/>
  <c r="Z8" i="12"/>
  <c r="AA8" i="12" s="1"/>
  <c r="F8" i="12"/>
  <c r="AJ7" i="12"/>
  <c r="AH7" i="12"/>
  <c r="AI7" i="12" s="1"/>
  <c r="Z7" i="12"/>
  <c r="AA7" i="12" s="1"/>
  <c r="F7" i="12"/>
  <c r="E8" i="13" s="1"/>
  <c r="G8" i="13" s="1"/>
  <c r="AJ6" i="12"/>
  <c r="AH6" i="12"/>
  <c r="AI6" i="12" s="1"/>
  <c r="Z6" i="12"/>
  <c r="AA6" i="12" s="1"/>
  <c r="F6" i="12"/>
  <c r="E7" i="13" s="1"/>
  <c r="G7" i="13" s="1"/>
  <c r="AJ5" i="12"/>
  <c r="AI5" i="12"/>
  <c r="AH5" i="12"/>
  <c r="Z5" i="12"/>
  <c r="F5" i="12"/>
  <c r="E6" i="13" s="1"/>
  <c r="AJ4" i="12"/>
  <c r="AH4" i="12"/>
  <c r="AI4" i="12" s="1"/>
  <c r="Z4" i="12"/>
  <c r="AA4" i="12" s="1"/>
  <c r="F4" i="12"/>
  <c r="E5" i="13" s="1"/>
  <c r="F5" i="13" s="1"/>
  <c r="F3" i="12"/>
  <c r="E4" i="13" s="1"/>
  <c r="F4" i="13" s="1"/>
  <c r="Q7" i="11"/>
  <c r="P7" i="11"/>
  <c r="O7" i="11"/>
  <c r="E79" i="13" l="1"/>
  <c r="F79" i="13" s="1"/>
  <c r="E61" i="13"/>
  <c r="F61" i="13" s="1"/>
  <c r="E52" i="13"/>
  <c r="G52" i="13" s="1"/>
  <c r="E39" i="13"/>
  <c r="F39" i="13" s="1"/>
  <c r="E30" i="13"/>
  <c r="F30" i="13" s="1"/>
  <c r="F47" i="13"/>
  <c r="G47" i="13"/>
  <c r="G76" i="13"/>
  <c r="F76" i="13"/>
  <c r="F62" i="13"/>
  <c r="G62" i="13"/>
  <c r="G86" i="13"/>
  <c r="F86" i="13"/>
  <c r="F35" i="13"/>
  <c r="G35" i="13"/>
  <c r="F24" i="13"/>
  <c r="G24" i="13"/>
  <c r="F84" i="13"/>
  <c r="G84" i="13"/>
  <c r="F66" i="13"/>
  <c r="G66" i="13"/>
  <c r="F12" i="13"/>
  <c r="G12" i="13"/>
  <c r="F41" i="13"/>
  <c r="G41" i="13"/>
  <c r="G31" i="13"/>
  <c r="F31" i="13"/>
  <c r="G22" i="13"/>
  <c r="F22" i="13"/>
  <c r="G82" i="13"/>
  <c r="F82" i="13"/>
  <c r="F15" i="13"/>
  <c r="G15" i="13"/>
  <c r="F63" i="13"/>
  <c r="G63" i="13"/>
  <c r="F87" i="13"/>
  <c r="G87" i="13"/>
  <c r="F23" i="13"/>
  <c r="G23" i="13"/>
  <c r="G44" i="13"/>
  <c r="F44" i="13"/>
  <c r="G13" i="13"/>
  <c r="F13" i="13"/>
  <c r="G37" i="13"/>
  <c r="F37" i="13"/>
  <c r="F73" i="13"/>
  <c r="G73" i="13"/>
  <c r="E97" i="13"/>
  <c r="F97" i="13" s="1"/>
  <c r="E78" i="13"/>
  <c r="F78" i="13" s="1"/>
  <c r="E70" i="13"/>
  <c r="N70" i="13" s="1"/>
  <c r="E60" i="13"/>
  <c r="N60" i="13" s="1"/>
  <c r="E50" i="13"/>
  <c r="E29" i="13"/>
  <c r="F29" i="13" s="1"/>
  <c r="E20" i="13"/>
  <c r="E10" i="13"/>
  <c r="F10" i="13" s="1"/>
  <c r="E96" i="13"/>
  <c r="F96" i="13" s="1"/>
  <c r="E77" i="13"/>
  <c r="F77" i="13" s="1"/>
  <c r="E38" i="13"/>
  <c r="E19" i="13"/>
  <c r="F19" i="13" s="1"/>
  <c r="E9" i="13"/>
  <c r="N9" i="13" s="1"/>
  <c r="E95" i="13"/>
  <c r="F95" i="13" s="1"/>
  <c r="E28" i="13"/>
  <c r="N28" i="13" s="1"/>
  <c r="E68" i="13"/>
  <c r="E58" i="13"/>
  <c r="E46" i="13"/>
  <c r="E17" i="13"/>
  <c r="U17" i="13" s="1"/>
  <c r="G11" i="13"/>
  <c r="E94" i="13"/>
  <c r="F94" i="13" s="1"/>
  <c r="E75" i="13"/>
  <c r="E67" i="13"/>
  <c r="G67" i="13" s="1"/>
  <c r="E45" i="13"/>
  <c r="F45" i="13" s="1"/>
  <c r="E36" i="13"/>
  <c r="N36" i="13" s="1"/>
  <c r="E26" i="13"/>
  <c r="F26" i="13" s="1"/>
  <c r="E16" i="13"/>
  <c r="G16" i="13" s="1"/>
  <c r="E93" i="13"/>
  <c r="F93" i="13" s="1"/>
  <c r="AB7" i="13"/>
  <c r="E74" i="13"/>
  <c r="U74" i="13" s="1"/>
  <c r="E65" i="13"/>
  <c r="E92" i="13"/>
  <c r="U92" i="13" s="1"/>
  <c r="E55" i="13"/>
  <c r="N55" i="13" s="1"/>
  <c r="E33" i="13"/>
  <c r="U33" i="13" s="1"/>
  <c r="E14" i="13"/>
  <c r="N14" i="13" s="1"/>
  <c r="AB5" i="13"/>
  <c r="E91" i="13"/>
  <c r="G91" i="13" s="1"/>
  <c r="E90" i="13"/>
  <c r="AB90" i="13" s="1"/>
  <c r="E89" i="13"/>
  <c r="AB89" i="13" s="1"/>
  <c r="F25" i="13"/>
  <c r="F40" i="13"/>
  <c r="F32" i="13"/>
  <c r="F8" i="13"/>
  <c r="G85" i="13"/>
  <c r="G61" i="13"/>
  <c r="G34" i="13"/>
  <c r="G72" i="13"/>
  <c r="G21" i="13"/>
  <c r="G83" i="13"/>
  <c r="G71" i="13"/>
  <c r="G59" i="13"/>
  <c r="G43" i="13"/>
  <c r="G5" i="13"/>
  <c r="F88" i="13"/>
  <c r="F80" i="13"/>
  <c r="F64" i="13"/>
  <c r="F56" i="13"/>
  <c r="G81" i="13"/>
  <c r="G69" i="13"/>
  <c r="G57" i="13"/>
  <c r="G42" i="13"/>
  <c r="G18" i="13"/>
  <c r="G29" i="13"/>
  <c r="G54" i="13"/>
  <c r="G27" i="13"/>
  <c r="G53" i="13"/>
  <c r="F6" i="13"/>
  <c r="G6" i="13"/>
  <c r="F7" i="13"/>
  <c r="F51" i="13"/>
  <c r="G51" i="13"/>
  <c r="E49" i="13"/>
  <c r="N49" i="13" s="1"/>
  <c r="E48" i="13"/>
  <c r="U48" i="13" s="1"/>
  <c r="G245" i="13"/>
  <c r="F260" i="13"/>
  <c r="G233" i="13"/>
  <c r="F248" i="13"/>
  <c r="G221" i="13"/>
  <c r="F236" i="13"/>
  <c r="G209" i="13"/>
  <c r="F224" i="13"/>
  <c r="N290" i="13"/>
  <c r="N271" i="13"/>
  <c r="G293" i="13"/>
  <c r="N226" i="13"/>
  <c r="G281" i="13"/>
  <c r="U283" i="13"/>
  <c r="F296" i="13"/>
  <c r="G269" i="13"/>
  <c r="U258" i="13"/>
  <c r="F284" i="13"/>
  <c r="G257" i="13"/>
  <c r="AB292" i="13"/>
  <c r="N27" i="13"/>
  <c r="U27" i="13"/>
  <c r="AB27" i="13"/>
  <c r="AB41" i="13"/>
  <c r="N41" i="13"/>
  <c r="U41" i="13"/>
  <c r="N59" i="13"/>
  <c r="U59" i="13"/>
  <c r="AB59" i="13"/>
  <c r="N71" i="13"/>
  <c r="U71" i="13"/>
  <c r="AB71" i="13"/>
  <c r="U91" i="13"/>
  <c r="U105" i="13"/>
  <c r="AB105" i="13"/>
  <c r="F105" i="13"/>
  <c r="G105" i="13"/>
  <c r="N105" i="13"/>
  <c r="N121" i="13"/>
  <c r="U121" i="13"/>
  <c r="AB121" i="13"/>
  <c r="F121" i="13"/>
  <c r="G121" i="13"/>
  <c r="N143" i="13"/>
  <c r="U143" i="13"/>
  <c r="AB143" i="13"/>
  <c r="F143" i="13"/>
  <c r="G143" i="13"/>
  <c r="N159" i="13"/>
  <c r="U159" i="13"/>
  <c r="AB159" i="13"/>
  <c r="F159" i="13"/>
  <c r="G159" i="13"/>
  <c r="N171" i="13"/>
  <c r="U171" i="13"/>
  <c r="AB171" i="13"/>
  <c r="F171" i="13"/>
  <c r="G171" i="13"/>
  <c r="N181" i="13"/>
  <c r="U181" i="13"/>
  <c r="AB181" i="13"/>
  <c r="F181" i="13"/>
  <c r="G181" i="13"/>
  <c r="N191" i="13"/>
  <c r="U191" i="13"/>
  <c r="AB191" i="13"/>
  <c r="F191" i="13"/>
  <c r="G191" i="13"/>
  <c r="AB127" i="13"/>
  <c r="U127" i="13"/>
  <c r="G127" i="13"/>
  <c r="N127" i="13"/>
  <c r="F127" i="13"/>
  <c r="U141" i="13"/>
  <c r="AB141" i="13"/>
  <c r="F141" i="13"/>
  <c r="G141" i="13"/>
  <c r="N141" i="13"/>
  <c r="N193" i="13"/>
  <c r="U193" i="13"/>
  <c r="AB193" i="13"/>
  <c r="F193" i="13"/>
  <c r="G193" i="13"/>
  <c r="AB31" i="13"/>
  <c r="U31" i="13"/>
  <c r="N31" i="13"/>
  <c r="AB53" i="13"/>
  <c r="N53" i="13"/>
  <c r="U53" i="13"/>
  <c r="U81" i="13"/>
  <c r="AB81" i="13"/>
  <c r="N81" i="13"/>
  <c r="AB103" i="13"/>
  <c r="U103" i="13"/>
  <c r="G103" i="13"/>
  <c r="N103" i="13"/>
  <c r="F103" i="13"/>
  <c r="U117" i="13"/>
  <c r="AB117" i="13"/>
  <c r="F117" i="13"/>
  <c r="N117" i="13"/>
  <c r="G117" i="13"/>
  <c r="N133" i="13"/>
  <c r="U133" i="13"/>
  <c r="AB133" i="13"/>
  <c r="F133" i="13"/>
  <c r="G133" i="13"/>
  <c r="N145" i="13"/>
  <c r="U145" i="13"/>
  <c r="AB145" i="13"/>
  <c r="F145" i="13"/>
  <c r="G145" i="13"/>
  <c r="N157" i="13"/>
  <c r="U157" i="13"/>
  <c r="AB157" i="13"/>
  <c r="F157" i="13"/>
  <c r="G157" i="13"/>
  <c r="AB175" i="13"/>
  <c r="U175" i="13"/>
  <c r="G175" i="13"/>
  <c r="N175" i="13"/>
  <c r="F175" i="13"/>
  <c r="N183" i="13"/>
  <c r="U183" i="13"/>
  <c r="AB183" i="13"/>
  <c r="F183" i="13"/>
  <c r="G183" i="13"/>
  <c r="U189" i="13"/>
  <c r="AB189" i="13"/>
  <c r="F189" i="13"/>
  <c r="G189" i="13"/>
  <c r="N189" i="13"/>
  <c r="AB199" i="13"/>
  <c r="G199" i="13"/>
  <c r="U199" i="13"/>
  <c r="N199" i="13"/>
  <c r="F199" i="13"/>
  <c r="N203" i="13"/>
  <c r="U203" i="13"/>
  <c r="AB203" i="13"/>
  <c r="F203" i="13"/>
  <c r="G203" i="13"/>
  <c r="N12" i="13"/>
  <c r="U12" i="13"/>
  <c r="AB12" i="13"/>
  <c r="U21" i="13"/>
  <c r="AB21" i="13"/>
  <c r="N21" i="13"/>
  <c r="N35" i="13"/>
  <c r="U35" i="13"/>
  <c r="AB35" i="13"/>
  <c r="AB43" i="13"/>
  <c r="N43" i="13"/>
  <c r="U43" i="13"/>
  <c r="N51" i="13"/>
  <c r="U51" i="13"/>
  <c r="AB51" i="13"/>
  <c r="U69" i="13"/>
  <c r="AB69" i="13"/>
  <c r="N69" i="13"/>
  <c r="N83" i="13"/>
  <c r="U83" i="13"/>
  <c r="AB83" i="13"/>
  <c r="AB101" i="13"/>
  <c r="U101" i="13"/>
  <c r="G101" i="13"/>
  <c r="N101" i="13"/>
  <c r="F101" i="13"/>
  <c r="AB115" i="13"/>
  <c r="N115" i="13"/>
  <c r="G115" i="13"/>
  <c r="U115" i="13"/>
  <c r="F115" i="13"/>
  <c r="U129" i="13"/>
  <c r="AB129" i="13"/>
  <c r="F129" i="13"/>
  <c r="G129" i="13"/>
  <c r="N129" i="13"/>
  <c r="AB139" i="13"/>
  <c r="G139" i="13"/>
  <c r="N139" i="13"/>
  <c r="U139" i="13"/>
  <c r="F139" i="13"/>
  <c r="U153" i="13"/>
  <c r="AB153" i="13"/>
  <c r="F153" i="13"/>
  <c r="G153" i="13"/>
  <c r="N153" i="13"/>
  <c r="AB161" i="13"/>
  <c r="N161" i="13"/>
  <c r="U161" i="13"/>
  <c r="F161" i="13"/>
  <c r="AB173" i="13"/>
  <c r="N173" i="13"/>
  <c r="F173" i="13"/>
  <c r="U173" i="13"/>
  <c r="N179" i="13"/>
  <c r="U179" i="13"/>
  <c r="AB179" i="13"/>
  <c r="F179" i="13"/>
  <c r="G179" i="13"/>
  <c r="AB187" i="13"/>
  <c r="G187" i="13"/>
  <c r="N187" i="13"/>
  <c r="U187" i="13"/>
  <c r="F187" i="13"/>
  <c r="N195" i="13"/>
  <c r="U195" i="13"/>
  <c r="AB195" i="13"/>
  <c r="F195" i="13"/>
  <c r="G195" i="13"/>
  <c r="U201" i="13"/>
  <c r="AB201" i="13"/>
  <c r="F201" i="13"/>
  <c r="G201" i="13"/>
  <c r="N201" i="13"/>
  <c r="N205" i="13"/>
  <c r="U205" i="13"/>
  <c r="AB205" i="13"/>
  <c r="F205" i="13"/>
  <c r="G205" i="13"/>
  <c r="G161" i="13"/>
  <c r="AB6" i="13"/>
  <c r="U6" i="13"/>
  <c r="N6" i="13"/>
  <c r="AB65" i="13"/>
  <c r="N65" i="13"/>
  <c r="U65" i="13"/>
  <c r="AB79" i="13"/>
  <c r="U79" i="13"/>
  <c r="N79" i="13"/>
  <c r="N107" i="13"/>
  <c r="U107" i="13"/>
  <c r="AB107" i="13"/>
  <c r="F107" i="13"/>
  <c r="G123" i="13"/>
  <c r="N123" i="13"/>
  <c r="U123" i="13"/>
  <c r="AB123" i="13"/>
  <c r="F123" i="13"/>
  <c r="AB137" i="13"/>
  <c r="N137" i="13"/>
  <c r="U137" i="13"/>
  <c r="F137" i="13"/>
  <c r="N155" i="13"/>
  <c r="U155" i="13"/>
  <c r="AB155" i="13"/>
  <c r="F155" i="13"/>
  <c r="G155" i="13"/>
  <c r="N169" i="13"/>
  <c r="U169" i="13"/>
  <c r="AB169" i="13"/>
  <c r="F169" i="13"/>
  <c r="G169" i="13"/>
  <c r="U177" i="13"/>
  <c r="AB177" i="13"/>
  <c r="F177" i="13"/>
  <c r="G177" i="13"/>
  <c r="N177" i="13"/>
  <c r="AB185" i="13"/>
  <c r="N185" i="13"/>
  <c r="U185" i="13"/>
  <c r="F185" i="13"/>
  <c r="AB197" i="13"/>
  <c r="U197" i="13"/>
  <c r="N197" i="13"/>
  <c r="F197" i="13"/>
  <c r="N19" i="13"/>
  <c r="N23" i="13"/>
  <c r="U23" i="13"/>
  <c r="AB23" i="13"/>
  <c r="N63" i="13"/>
  <c r="U63" i="13"/>
  <c r="AB63" i="13"/>
  <c r="N75" i="13"/>
  <c r="U75" i="13"/>
  <c r="AB75" i="13"/>
  <c r="N85" i="13"/>
  <c r="U85" i="13"/>
  <c r="AB85" i="13"/>
  <c r="G99" i="13"/>
  <c r="N99" i="13"/>
  <c r="U99" i="13"/>
  <c r="AB99" i="13"/>
  <c r="F99" i="13"/>
  <c r="N109" i="13"/>
  <c r="U109" i="13"/>
  <c r="AB109" i="13"/>
  <c r="G109" i="13"/>
  <c r="F109" i="13"/>
  <c r="N119" i="13"/>
  <c r="U119" i="13"/>
  <c r="AB119" i="13"/>
  <c r="F119" i="13"/>
  <c r="G119" i="13"/>
  <c r="N131" i="13"/>
  <c r="U131" i="13"/>
  <c r="AB131" i="13"/>
  <c r="F131" i="13"/>
  <c r="G131" i="13"/>
  <c r="AB149" i="13"/>
  <c r="U149" i="13"/>
  <c r="N149" i="13"/>
  <c r="F149" i="13"/>
  <c r="AB163" i="13"/>
  <c r="G163" i="13"/>
  <c r="N163" i="13"/>
  <c r="U163" i="13"/>
  <c r="F163" i="13"/>
  <c r="AB18" i="13"/>
  <c r="U18" i="13"/>
  <c r="N18" i="13"/>
  <c r="U22" i="13"/>
  <c r="AB22" i="13"/>
  <c r="N22" i="13"/>
  <c r="U32" i="13"/>
  <c r="AB32" i="13"/>
  <c r="N32" i="13"/>
  <c r="N38" i="13"/>
  <c r="U38" i="13"/>
  <c r="AB38" i="13"/>
  <c r="N40" i="13"/>
  <c r="U40" i="13"/>
  <c r="AB40" i="13"/>
  <c r="U44" i="13"/>
  <c r="AB44" i="13"/>
  <c r="N44" i="13"/>
  <c r="U58" i="13"/>
  <c r="AB58" i="13"/>
  <c r="N58" i="13"/>
  <c r="N64" i="13"/>
  <c r="U64" i="13"/>
  <c r="AB64" i="13"/>
  <c r="U68" i="13"/>
  <c r="AB68" i="13"/>
  <c r="N68" i="13"/>
  <c r="N72" i="13"/>
  <c r="U72" i="13"/>
  <c r="AB72" i="13"/>
  <c r="N84" i="13"/>
  <c r="U84" i="13"/>
  <c r="AB84" i="13"/>
  <c r="U94" i="13"/>
  <c r="G94" i="13"/>
  <c r="G100" i="13"/>
  <c r="N100" i="13"/>
  <c r="U100" i="13"/>
  <c r="AB100" i="13"/>
  <c r="F100" i="13"/>
  <c r="U106" i="13"/>
  <c r="AB106" i="13"/>
  <c r="F106" i="13"/>
  <c r="G106" i="13"/>
  <c r="N106" i="13"/>
  <c r="G112" i="13"/>
  <c r="N112" i="13"/>
  <c r="U112" i="13"/>
  <c r="AB112" i="13"/>
  <c r="F112" i="13"/>
  <c r="U118" i="13"/>
  <c r="AB118" i="13"/>
  <c r="F118" i="13"/>
  <c r="N118" i="13"/>
  <c r="G118" i="13"/>
  <c r="G122" i="13"/>
  <c r="N122" i="13"/>
  <c r="U122" i="13"/>
  <c r="F122" i="13"/>
  <c r="AB122" i="13"/>
  <c r="U128" i="13"/>
  <c r="AB128" i="13"/>
  <c r="G128" i="13"/>
  <c r="N128" i="13"/>
  <c r="N134" i="13"/>
  <c r="U134" i="13"/>
  <c r="F134" i="13"/>
  <c r="AB134" i="13"/>
  <c r="G134" i="13"/>
  <c r="AB138" i="13"/>
  <c r="G138" i="13"/>
  <c r="N138" i="13"/>
  <c r="U138" i="13"/>
  <c r="F138" i="13"/>
  <c r="U142" i="13"/>
  <c r="AB142" i="13"/>
  <c r="F142" i="13"/>
  <c r="G142" i="13"/>
  <c r="N142" i="13"/>
  <c r="N148" i="13"/>
  <c r="U148" i="13"/>
  <c r="F148" i="13"/>
  <c r="G148" i="13"/>
  <c r="AB148" i="13"/>
  <c r="U154" i="13"/>
  <c r="AB154" i="13"/>
  <c r="F154" i="13"/>
  <c r="G154" i="13"/>
  <c r="N154" i="13"/>
  <c r="N160" i="13"/>
  <c r="U160" i="13"/>
  <c r="AB160" i="13"/>
  <c r="F160" i="13"/>
  <c r="G160" i="13"/>
  <c r="U166" i="13"/>
  <c r="AB166" i="13"/>
  <c r="F166" i="13"/>
  <c r="G166" i="13"/>
  <c r="N166" i="13"/>
  <c r="N170" i="13"/>
  <c r="U170" i="13"/>
  <c r="AB170" i="13"/>
  <c r="F170" i="13"/>
  <c r="G170" i="13"/>
  <c r="U176" i="13"/>
  <c r="AB176" i="13"/>
  <c r="G176" i="13"/>
  <c r="N176" i="13"/>
  <c r="N182" i="13"/>
  <c r="U182" i="13"/>
  <c r="AB182" i="13"/>
  <c r="F182" i="13"/>
  <c r="G182" i="13"/>
  <c r="U188" i="13"/>
  <c r="AB188" i="13"/>
  <c r="G188" i="13"/>
  <c r="N188" i="13"/>
  <c r="N194" i="13"/>
  <c r="U194" i="13"/>
  <c r="F194" i="13"/>
  <c r="AB194" i="13"/>
  <c r="G194" i="13"/>
  <c r="AB198" i="13"/>
  <c r="G198" i="13"/>
  <c r="U198" i="13"/>
  <c r="N198" i="13"/>
  <c r="F198" i="13"/>
  <c r="N204" i="13"/>
  <c r="U204" i="13"/>
  <c r="AB204" i="13"/>
  <c r="F204" i="13"/>
  <c r="G204" i="13"/>
  <c r="AB210" i="13"/>
  <c r="G210" i="13"/>
  <c r="N210" i="13"/>
  <c r="U210" i="13"/>
  <c r="F210" i="13"/>
  <c r="U214" i="13"/>
  <c r="AB214" i="13"/>
  <c r="F214" i="13"/>
  <c r="G214" i="13"/>
  <c r="N214" i="13"/>
  <c r="N220" i="13"/>
  <c r="U220" i="13"/>
  <c r="F220" i="13"/>
  <c r="G220" i="13"/>
  <c r="AB220" i="13"/>
  <c r="F128" i="13"/>
  <c r="G137" i="13"/>
  <c r="N25" i="13"/>
  <c r="U25" i="13"/>
  <c r="AB25" i="13"/>
  <c r="U57" i="13"/>
  <c r="AB57" i="13"/>
  <c r="N57" i="13"/>
  <c r="N87" i="13"/>
  <c r="U87" i="13"/>
  <c r="AB87" i="13"/>
  <c r="G111" i="13"/>
  <c r="N111" i="13"/>
  <c r="U111" i="13"/>
  <c r="AB111" i="13"/>
  <c r="F111" i="13"/>
  <c r="AB125" i="13"/>
  <c r="N125" i="13"/>
  <c r="F125" i="13"/>
  <c r="U125" i="13"/>
  <c r="N135" i="13"/>
  <c r="U135" i="13"/>
  <c r="AB135" i="13"/>
  <c r="F135" i="13"/>
  <c r="G135" i="13"/>
  <c r="AB151" i="13"/>
  <c r="G151" i="13"/>
  <c r="U151" i="13"/>
  <c r="N151" i="13"/>
  <c r="F151" i="13"/>
  <c r="U165" i="13"/>
  <c r="AB165" i="13"/>
  <c r="F165" i="13"/>
  <c r="G165" i="13"/>
  <c r="N165" i="13"/>
  <c r="N24" i="13"/>
  <c r="U24" i="13"/>
  <c r="AB24" i="13"/>
  <c r="U34" i="13"/>
  <c r="AB34" i="13"/>
  <c r="N34" i="13"/>
  <c r="AB42" i="13"/>
  <c r="U42" i="13"/>
  <c r="N42" i="13"/>
  <c r="U56" i="13"/>
  <c r="AB56" i="13"/>
  <c r="N56" i="13"/>
  <c r="AB66" i="13"/>
  <c r="U66" i="13"/>
  <c r="N66" i="13"/>
  <c r="N74" i="13"/>
  <c r="AB74" i="13"/>
  <c r="U80" i="13"/>
  <c r="AB80" i="13"/>
  <c r="N80" i="13"/>
  <c r="N86" i="13"/>
  <c r="U86" i="13"/>
  <c r="AB86" i="13"/>
  <c r="G98" i="13"/>
  <c r="N98" i="13"/>
  <c r="U98" i="13"/>
  <c r="AB98" i="13"/>
  <c r="F98" i="13"/>
  <c r="AB102" i="13"/>
  <c r="U102" i="13"/>
  <c r="G102" i="13"/>
  <c r="N102" i="13"/>
  <c r="F102" i="13"/>
  <c r="N108" i="13"/>
  <c r="U108" i="13"/>
  <c r="AB108" i="13"/>
  <c r="G108" i="13"/>
  <c r="F108" i="13"/>
  <c r="AB114" i="13"/>
  <c r="N114" i="13"/>
  <c r="G114" i="13"/>
  <c r="U114" i="13"/>
  <c r="F114" i="13"/>
  <c r="N120" i="13"/>
  <c r="U120" i="13"/>
  <c r="AB120" i="13"/>
  <c r="F120" i="13"/>
  <c r="G120" i="13"/>
  <c r="AB126" i="13"/>
  <c r="G126" i="13"/>
  <c r="N126" i="13"/>
  <c r="F126" i="13"/>
  <c r="U126" i="13"/>
  <c r="U130" i="13"/>
  <c r="AB130" i="13"/>
  <c r="F130" i="13"/>
  <c r="G130" i="13"/>
  <c r="N130" i="13"/>
  <c r="N136" i="13"/>
  <c r="U136" i="13"/>
  <c r="F136" i="13"/>
  <c r="AB136" i="13"/>
  <c r="G136" i="13"/>
  <c r="N144" i="13"/>
  <c r="U144" i="13"/>
  <c r="AB144" i="13"/>
  <c r="F144" i="13"/>
  <c r="G144" i="13"/>
  <c r="AB150" i="13"/>
  <c r="G150" i="13"/>
  <c r="U150" i="13"/>
  <c r="N150" i="13"/>
  <c r="F150" i="13"/>
  <c r="N156" i="13"/>
  <c r="U156" i="13"/>
  <c r="AB156" i="13"/>
  <c r="F156" i="13"/>
  <c r="G156" i="13"/>
  <c r="AB162" i="13"/>
  <c r="G162" i="13"/>
  <c r="N162" i="13"/>
  <c r="U162" i="13"/>
  <c r="F162" i="13"/>
  <c r="N168" i="13"/>
  <c r="U168" i="13"/>
  <c r="AB168" i="13"/>
  <c r="F168" i="13"/>
  <c r="G168" i="13"/>
  <c r="AB174" i="13"/>
  <c r="G174" i="13"/>
  <c r="N174" i="13"/>
  <c r="F174" i="13"/>
  <c r="U174" i="13"/>
  <c r="N180" i="13"/>
  <c r="U180" i="13"/>
  <c r="AB180" i="13"/>
  <c r="F180" i="13"/>
  <c r="G180" i="13"/>
  <c r="N184" i="13"/>
  <c r="U184" i="13"/>
  <c r="AB184" i="13"/>
  <c r="F184" i="13"/>
  <c r="G184" i="13"/>
  <c r="U190" i="13"/>
  <c r="AB190" i="13"/>
  <c r="F190" i="13"/>
  <c r="G190" i="13"/>
  <c r="N190" i="13"/>
  <c r="N196" i="13"/>
  <c r="U196" i="13"/>
  <c r="AB196" i="13"/>
  <c r="F196" i="13"/>
  <c r="G196" i="13"/>
  <c r="U202" i="13"/>
  <c r="AB202" i="13"/>
  <c r="F202" i="13"/>
  <c r="G202" i="13"/>
  <c r="N208" i="13"/>
  <c r="U208" i="13"/>
  <c r="F208" i="13"/>
  <c r="AB208" i="13"/>
  <c r="G208" i="13"/>
  <c r="N216" i="13"/>
  <c r="U216" i="13"/>
  <c r="AB216" i="13"/>
  <c r="F216" i="13"/>
  <c r="G216" i="13"/>
  <c r="AB222" i="13"/>
  <c r="G222" i="13"/>
  <c r="N222" i="13"/>
  <c r="F222" i="13"/>
  <c r="U222" i="13"/>
  <c r="G125" i="13"/>
  <c r="N202" i="13"/>
  <c r="AB29" i="13"/>
  <c r="U29" i="13"/>
  <c r="N29" i="13"/>
  <c r="N37" i="13"/>
  <c r="U37" i="13"/>
  <c r="AB37" i="13"/>
  <c r="N47" i="13"/>
  <c r="U47" i="13"/>
  <c r="AB47" i="13"/>
  <c r="N61" i="13"/>
  <c r="U61" i="13"/>
  <c r="AB61" i="13"/>
  <c r="N73" i="13"/>
  <c r="U73" i="13"/>
  <c r="AB73" i="13"/>
  <c r="AB113" i="13"/>
  <c r="N113" i="13"/>
  <c r="G113" i="13"/>
  <c r="U113" i="13"/>
  <c r="F113" i="13"/>
  <c r="N147" i="13"/>
  <c r="U147" i="13"/>
  <c r="AB147" i="13"/>
  <c r="F147" i="13"/>
  <c r="G147" i="13"/>
  <c r="N167" i="13"/>
  <c r="U167" i="13"/>
  <c r="AB167" i="13"/>
  <c r="F167" i="13"/>
  <c r="G167" i="13"/>
  <c r="U20" i="13"/>
  <c r="AB20" i="13"/>
  <c r="N20" i="13"/>
  <c r="U26" i="13"/>
  <c r="N50" i="13"/>
  <c r="U50" i="13"/>
  <c r="AB50" i="13"/>
  <c r="AB54" i="13"/>
  <c r="U54" i="13"/>
  <c r="N54" i="13"/>
  <c r="N62" i="13"/>
  <c r="U62" i="13"/>
  <c r="AB62" i="13"/>
  <c r="N76" i="13"/>
  <c r="U76" i="13"/>
  <c r="AB76" i="13"/>
  <c r="U82" i="13"/>
  <c r="AB82" i="13"/>
  <c r="N82" i="13"/>
  <c r="N88" i="13"/>
  <c r="U88" i="13"/>
  <c r="AB88" i="13"/>
  <c r="U104" i="13"/>
  <c r="AB104" i="13"/>
  <c r="G104" i="13"/>
  <c r="N104" i="13"/>
  <c r="G110" i="13"/>
  <c r="N110" i="13"/>
  <c r="U110" i="13"/>
  <c r="AB110" i="13"/>
  <c r="F110" i="13"/>
  <c r="U116" i="13"/>
  <c r="AB116" i="13"/>
  <c r="N116" i="13"/>
  <c r="G116" i="13"/>
  <c r="G124" i="13"/>
  <c r="N124" i="13"/>
  <c r="U124" i="13"/>
  <c r="AB124" i="13"/>
  <c r="F124" i="13"/>
  <c r="N132" i="13"/>
  <c r="U132" i="13"/>
  <c r="AB132" i="13"/>
  <c r="F132" i="13"/>
  <c r="G132" i="13"/>
  <c r="U140" i="13"/>
  <c r="AB140" i="13"/>
  <c r="G140" i="13"/>
  <c r="N140" i="13"/>
  <c r="N146" i="13"/>
  <c r="U146" i="13"/>
  <c r="F146" i="13"/>
  <c r="G146" i="13"/>
  <c r="AB146" i="13"/>
  <c r="U152" i="13"/>
  <c r="AB152" i="13"/>
  <c r="G152" i="13"/>
  <c r="N152" i="13"/>
  <c r="N158" i="13"/>
  <c r="U158" i="13"/>
  <c r="AB158" i="13"/>
  <c r="F158" i="13"/>
  <c r="G158" i="13"/>
  <c r="U164" i="13"/>
  <c r="AB164" i="13"/>
  <c r="G164" i="13"/>
  <c r="N164" i="13"/>
  <c r="N172" i="13"/>
  <c r="U172" i="13"/>
  <c r="AB172" i="13"/>
  <c r="F172" i="13"/>
  <c r="G172" i="13"/>
  <c r="U178" i="13"/>
  <c r="AB178" i="13"/>
  <c r="F178" i="13"/>
  <c r="G178" i="13"/>
  <c r="N178" i="13"/>
  <c r="AB186" i="13"/>
  <c r="G186" i="13"/>
  <c r="N186" i="13"/>
  <c r="U186" i="13"/>
  <c r="F186" i="13"/>
  <c r="N192" i="13"/>
  <c r="U192" i="13"/>
  <c r="AB192" i="13"/>
  <c r="F192" i="13"/>
  <c r="G192" i="13"/>
  <c r="U200" i="13"/>
  <c r="AB200" i="13"/>
  <c r="G200" i="13"/>
  <c r="N200" i="13"/>
  <c r="N206" i="13"/>
  <c r="U206" i="13"/>
  <c r="F206" i="13"/>
  <c r="AB206" i="13"/>
  <c r="G206" i="13"/>
  <c r="U212" i="13"/>
  <c r="AB212" i="13"/>
  <c r="G212" i="13"/>
  <c r="N212" i="13"/>
  <c r="N218" i="13"/>
  <c r="U218" i="13"/>
  <c r="F218" i="13"/>
  <c r="G218" i="13"/>
  <c r="AB218" i="13"/>
  <c r="F104" i="13"/>
  <c r="G107" i="13"/>
  <c r="U8" i="13"/>
  <c r="AB8" i="13"/>
  <c r="N8" i="13"/>
  <c r="F295" i="13"/>
  <c r="F283" i="13"/>
  <c r="F271" i="13"/>
  <c r="F259" i="13"/>
  <c r="F247" i="13"/>
  <c r="F235" i="13"/>
  <c r="F223" i="13"/>
  <c r="F211" i="13"/>
  <c r="G292" i="13"/>
  <c r="G280" i="13"/>
  <c r="G268" i="13"/>
  <c r="G256" i="13"/>
  <c r="G244" i="13"/>
  <c r="G232" i="13"/>
  <c r="N286" i="13"/>
  <c r="N270" i="13"/>
  <c r="N248" i="13"/>
  <c r="U282" i="13"/>
  <c r="U257" i="13"/>
  <c r="U221" i="13"/>
  <c r="AB290" i="13"/>
  <c r="F294" i="13"/>
  <c r="F282" i="13"/>
  <c r="F270" i="13"/>
  <c r="F258" i="13"/>
  <c r="F246" i="13"/>
  <c r="F234" i="13"/>
  <c r="G279" i="13"/>
  <c r="G255" i="13"/>
  <c r="N269" i="13"/>
  <c r="N247" i="13"/>
  <c r="N224" i="13"/>
  <c r="U281" i="13"/>
  <c r="U211" i="13"/>
  <c r="AB280" i="13"/>
  <c r="N241" i="13"/>
  <c r="U241" i="13"/>
  <c r="AB241" i="13"/>
  <c r="U249" i="13"/>
  <c r="AB249" i="13"/>
  <c r="N255" i="13"/>
  <c r="AB255" i="13"/>
  <c r="N263" i="13"/>
  <c r="U263" i="13"/>
  <c r="AB263" i="13"/>
  <c r="N267" i="13"/>
  <c r="AB267" i="13"/>
  <c r="U273" i="13"/>
  <c r="AB273" i="13"/>
  <c r="U285" i="13"/>
  <c r="AB285" i="13"/>
  <c r="N287" i="13"/>
  <c r="U287" i="13"/>
  <c r="AB287" i="13"/>
  <c r="N291" i="13"/>
  <c r="AB291" i="13"/>
  <c r="U297" i="13"/>
  <c r="AB297" i="13"/>
  <c r="N299" i="13"/>
  <c r="U299" i="13"/>
  <c r="AB299" i="13"/>
  <c r="F293" i="13"/>
  <c r="F281" i="13"/>
  <c r="F269" i="13"/>
  <c r="F257" i="13"/>
  <c r="F245" i="13"/>
  <c r="F233" i="13"/>
  <c r="F221" i="13"/>
  <c r="F209" i="13"/>
  <c r="G290" i="13"/>
  <c r="G278" i="13"/>
  <c r="G266" i="13"/>
  <c r="G254" i="13"/>
  <c r="G242" i="13"/>
  <c r="G230" i="13"/>
  <c r="N266" i="13"/>
  <c r="N246" i="13"/>
  <c r="N223" i="13"/>
  <c r="N7" i="13"/>
  <c r="U280" i="13"/>
  <c r="U254" i="13"/>
  <c r="AB278" i="13"/>
  <c r="N207" i="13"/>
  <c r="U207" i="13"/>
  <c r="AB207" i="13"/>
  <c r="N219" i="13"/>
  <c r="U219" i="13"/>
  <c r="AB219" i="13"/>
  <c r="N231" i="13"/>
  <c r="U231" i="13"/>
  <c r="AB231" i="13"/>
  <c r="U237" i="13"/>
  <c r="AB237" i="13"/>
  <c r="N253" i="13"/>
  <c r="U253" i="13"/>
  <c r="AB253" i="13"/>
  <c r="U261" i="13"/>
  <c r="AB261" i="13"/>
  <c r="N275" i="13"/>
  <c r="U275" i="13"/>
  <c r="AB275" i="13"/>
  <c r="N289" i="13"/>
  <c r="U289" i="13"/>
  <c r="AB289" i="13"/>
  <c r="F292" i="13"/>
  <c r="F280" i="13"/>
  <c r="F268" i="13"/>
  <c r="F256" i="13"/>
  <c r="F244" i="13"/>
  <c r="G4" i="13"/>
  <c r="G289" i="13"/>
  <c r="G253" i="13"/>
  <c r="G241" i="13"/>
  <c r="N283" i="13"/>
  <c r="N262" i="13"/>
  <c r="N245" i="13"/>
  <c r="U279" i="13"/>
  <c r="U247" i="13"/>
  <c r="U209" i="13"/>
  <c r="U213" i="13"/>
  <c r="AB213" i="13"/>
  <c r="N217" i="13"/>
  <c r="U217" i="13"/>
  <c r="AB217" i="13"/>
  <c r="N227" i="13"/>
  <c r="U227" i="13"/>
  <c r="AB227" i="13"/>
  <c r="N243" i="13"/>
  <c r="U243" i="13"/>
  <c r="AB243" i="13"/>
  <c r="N265" i="13"/>
  <c r="U265" i="13"/>
  <c r="AB265" i="13"/>
  <c r="N277" i="13"/>
  <c r="U277" i="13"/>
  <c r="AB277" i="13"/>
  <c r="F291" i="13"/>
  <c r="F267" i="13"/>
  <c r="F255" i="13"/>
  <c r="F243" i="13"/>
  <c r="F231" i="13"/>
  <c r="F219" i="13"/>
  <c r="F207" i="13"/>
  <c r="G300" i="13"/>
  <c r="G288" i="13"/>
  <c r="G276" i="13"/>
  <c r="G264" i="13"/>
  <c r="G252" i="13"/>
  <c r="G240" i="13"/>
  <c r="G228" i="13"/>
  <c r="N298" i="13"/>
  <c r="N282" i="13"/>
  <c r="N261" i="13"/>
  <c r="N242" i="13"/>
  <c r="N221" i="13"/>
  <c r="N5" i="13"/>
  <c r="U278" i="13"/>
  <c r="U246" i="13"/>
  <c r="AB266" i="13"/>
  <c r="N215" i="13"/>
  <c r="U215" i="13"/>
  <c r="AB215" i="13"/>
  <c r="N229" i="13"/>
  <c r="U229" i="13"/>
  <c r="AB229" i="13"/>
  <c r="N239" i="13"/>
  <c r="U239" i="13"/>
  <c r="AB239" i="13"/>
  <c r="N251" i="13"/>
  <c r="U251" i="13"/>
  <c r="AB251" i="13"/>
  <c r="N279" i="13"/>
  <c r="AB279" i="13"/>
  <c r="F290" i="13"/>
  <c r="F278" i="13"/>
  <c r="F266" i="13"/>
  <c r="F254" i="13"/>
  <c r="F242" i="13"/>
  <c r="G299" i="13"/>
  <c r="G287" i="13"/>
  <c r="G275" i="13"/>
  <c r="G263" i="13"/>
  <c r="G251" i="13"/>
  <c r="G239" i="13"/>
  <c r="G227" i="13"/>
  <c r="G215" i="13"/>
  <c r="N297" i="13"/>
  <c r="N281" i="13"/>
  <c r="N260" i="13"/>
  <c r="N238" i="13"/>
  <c r="U295" i="13"/>
  <c r="U271" i="13"/>
  <c r="U245" i="13"/>
  <c r="F289" i="13"/>
  <c r="F277" i="13"/>
  <c r="F265" i="13"/>
  <c r="F253" i="13"/>
  <c r="F241" i="13"/>
  <c r="F229" i="13"/>
  <c r="F217" i="13"/>
  <c r="G274" i="13"/>
  <c r="G238" i="13"/>
  <c r="N259" i="13"/>
  <c r="N237" i="13"/>
  <c r="N213" i="13"/>
  <c r="U294" i="13"/>
  <c r="U270" i="13"/>
  <c r="U242" i="13"/>
  <c r="AB254" i="13"/>
  <c r="U225" i="13"/>
  <c r="AB225" i="13"/>
  <c r="N4" i="13"/>
  <c r="U4" i="13"/>
  <c r="AB4" i="13"/>
  <c r="U9" i="13"/>
  <c r="AB9" i="13"/>
  <c r="N11" i="13"/>
  <c r="U11" i="13"/>
  <c r="AB11" i="13"/>
  <c r="N13" i="13"/>
  <c r="U13" i="13"/>
  <c r="AB13" i="13"/>
  <c r="N15" i="13"/>
  <c r="U15" i="13"/>
  <c r="AB15" i="13"/>
  <c r="G297" i="13"/>
  <c r="G285" i="13"/>
  <c r="G273" i="13"/>
  <c r="G261" i="13"/>
  <c r="G249" i="13"/>
  <c r="G237" i="13"/>
  <c r="G225" i="13"/>
  <c r="G213" i="13"/>
  <c r="N295" i="13"/>
  <c r="N258" i="13"/>
  <c r="U293" i="13"/>
  <c r="U269" i="13"/>
  <c r="U235" i="13"/>
  <c r="U226" i="13"/>
  <c r="AB226" i="13"/>
  <c r="N228" i="13"/>
  <c r="U228" i="13"/>
  <c r="AB228" i="13"/>
  <c r="U236" i="13"/>
  <c r="AB236" i="13"/>
  <c r="N244" i="13"/>
  <c r="U244" i="13"/>
  <c r="N252" i="13"/>
  <c r="U252" i="13"/>
  <c r="AB252" i="13"/>
  <c r="N256" i="13"/>
  <c r="U256" i="13"/>
  <c r="U262" i="13"/>
  <c r="AB262" i="13"/>
  <c r="N268" i="13"/>
  <c r="U268" i="13"/>
  <c r="U272" i="13"/>
  <c r="AB272" i="13"/>
  <c r="U284" i="13"/>
  <c r="AB284" i="13"/>
  <c r="U286" i="13"/>
  <c r="AB286" i="13"/>
  <c r="U296" i="13"/>
  <c r="AB296" i="13"/>
  <c r="U298" i="13"/>
  <c r="AB298" i="13"/>
  <c r="N300" i="13"/>
  <c r="U300" i="13"/>
  <c r="AB300" i="13"/>
  <c r="F299" i="13"/>
  <c r="F287" i="13"/>
  <c r="F275" i="13"/>
  <c r="F263" i="13"/>
  <c r="F251" i="13"/>
  <c r="F239" i="13"/>
  <c r="F227" i="13"/>
  <c r="F215" i="13"/>
  <c r="G296" i="13"/>
  <c r="G284" i="13"/>
  <c r="G272" i="13"/>
  <c r="G236" i="13"/>
  <c r="N294" i="13"/>
  <c r="N274" i="13"/>
  <c r="N257" i="13"/>
  <c r="N235" i="13"/>
  <c r="N211" i="13"/>
  <c r="U292" i="13"/>
  <c r="U267" i="13"/>
  <c r="U234" i="13"/>
  <c r="N232" i="13"/>
  <c r="U232" i="13"/>
  <c r="N240" i="13"/>
  <c r="U240" i="13"/>
  <c r="AB240" i="13"/>
  <c r="U250" i="13"/>
  <c r="AB250" i="13"/>
  <c r="N264" i="13"/>
  <c r="U264" i="13"/>
  <c r="AB264" i="13"/>
  <c r="N276" i="13"/>
  <c r="U276" i="13"/>
  <c r="AB276" i="13"/>
  <c r="N288" i="13"/>
  <c r="U288" i="13"/>
  <c r="AB288" i="13"/>
  <c r="F298" i="13"/>
  <c r="F286" i="13"/>
  <c r="F262" i="13"/>
  <c r="F250" i="13"/>
  <c r="F226" i="13"/>
  <c r="G295" i="13"/>
  <c r="G283" i="13"/>
  <c r="G271" i="13"/>
  <c r="G259" i="13"/>
  <c r="G247" i="13"/>
  <c r="G235" i="13"/>
  <c r="G223" i="13"/>
  <c r="G211" i="13"/>
  <c r="N293" i="13"/>
  <c r="N273" i="13"/>
  <c r="N234" i="13"/>
  <c r="U291" i="13"/>
  <c r="U233" i="13"/>
  <c r="U7" i="13"/>
  <c r="AB232" i="13"/>
  <c r="U224" i="13"/>
  <c r="AB224" i="13"/>
  <c r="N230" i="13"/>
  <c r="U230" i="13"/>
  <c r="U238" i="13"/>
  <c r="AB238" i="13"/>
  <c r="U248" i="13"/>
  <c r="AB248" i="13"/>
  <c r="U260" i="13"/>
  <c r="AB260" i="13"/>
  <c r="U274" i="13"/>
  <c r="AB274" i="13"/>
  <c r="F297" i="13"/>
  <c r="F285" i="13"/>
  <c r="F273" i="13"/>
  <c r="F261" i="13"/>
  <c r="F249" i="13"/>
  <c r="F237" i="13"/>
  <c r="F225" i="13"/>
  <c r="F213" i="13"/>
  <c r="G294" i="13"/>
  <c r="G282" i="13"/>
  <c r="G270" i="13"/>
  <c r="G258" i="13"/>
  <c r="G246" i="13"/>
  <c r="G234" i="13"/>
  <c r="N272" i="13"/>
  <c r="N250" i="13"/>
  <c r="N233" i="13"/>
  <c r="N209" i="13"/>
  <c r="U259" i="13"/>
  <c r="U223" i="13"/>
  <c r="U5" i="13"/>
  <c r="AB230" i="13"/>
  <c r="G39" i="13" l="1"/>
  <c r="N39" i="13"/>
  <c r="AB14" i="13"/>
  <c r="U14" i="13"/>
  <c r="N94" i="13"/>
  <c r="AB94" i="13"/>
  <c r="U19" i="13"/>
  <c r="AB19" i="13"/>
  <c r="G79" i="13"/>
  <c r="N45" i="13"/>
  <c r="U45" i="13"/>
  <c r="N17" i="13"/>
  <c r="N26" i="13"/>
  <c r="AB48" i="13"/>
  <c r="N48" i="13"/>
  <c r="AB55" i="13"/>
  <c r="N90" i="13"/>
  <c r="AB39" i="13"/>
  <c r="AB45" i="13"/>
  <c r="AB26" i="13"/>
  <c r="U39" i="13"/>
  <c r="G30" i="13"/>
  <c r="F52" i="13"/>
  <c r="AB52" i="13"/>
  <c r="U52" i="13"/>
  <c r="N52" i="13"/>
  <c r="G10" i="13"/>
  <c r="U67" i="13"/>
  <c r="N10" i="13"/>
  <c r="N67" i="13"/>
  <c r="AB10" i="13"/>
  <c r="AB67" i="13"/>
  <c r="U10" i="13"/>
  <c r="AB70" i="13"/>
  <c r="N30" i="13"/>
  <c r="U30" i="13"/>
  <c r="U96" i="13"/>
  <c r="AB30" i="13"/>
  <c r="N96" i="13"/>
  <c r="U70" i="13"/>
  <c r="G95" i="13"/>
  <c r="U95" i="13"/>
  <c r="G97" i="13"/>
  <c r="AB97" i="13"/>
  <c r="G96" i="13"/>
  <c r="U97" i="13"/>
  <c r="U55" i="13"/>
  <c r="AB96" i="13"/>
  <c r="N97" i="13"/>
  <c r="U77" i="13"/>
  <c r="N33" i="13"/>
  <c r="U60" i="13"/>
  <c r="AB77" i="13"/>
  <c r="AB33" i="13"/>
  <c r="AB60" i="13"/>
  <c r="G93" i="13"/>
  <c r="G77" i="13"/>
  <c r="N93" i="13"/>
  <c r="AB95" i="13"/>
  <c r="G19" i="13"/>
  <c r="AB93" i="13"/>
  <c r="N77" i="13"/>
  <c r="U93" i="13"/>
  <c r="N95" i="13"/>
  <c r="N91" i="13"/>
  <c r="F67" i="13"/>
  <c r="AB28" i="13"/>
  <c r="U90" i="13"/>
  <c r="U28" i="13"/>
  <c r="G78" i="13"/>
  <c r="N92" i="13"/>
  <c r="AB92" i="13"/>
  <c r="U89" i="13"/>
  <c r="N89" i="13"/>
  <c r="AB91" i="13"/>
  <c r="N78" i="13"/>
  <c r="U78" i="13"/>
  <c r="AB78" i="13"/>
  <c r="F89" i="13"/>
  <c r="G89" i="13"/>
  <c r="F92" i="13"/>
  <c r="G92" i="13"/>
  <c r="G28" i="13"/>
  <c r="F28" i="13"/>
  <c r="F90" i="13"/>
  <c r="G90" i="13"/>
  <c r="F17" i="13"/>
  <c r="G17" i="13"/>
  <c r="AB17" i="13"/>
  <c r="F36" i="13"/>
  <c r="G36" i="13"/>
  <c r="F46" i="13"/>
  <c r="G46" i="13"/>
  <c r="F16" i="13"/>
  <c r="F65" i="13"/>
  <c r="G65" i="13"/>
  <c r="G58" i="13"/>
  <c r="F58" i="13"/>
  <c r="F74" i="13"/>
  <c r="G74" i="13"/>
  <c r="G68" i="13"/>
  <c r="F68" i="13"/>
  <c r="N46" i="13"/>
  <c r="AB16" i="13"/>
  <c r="AB49" i="13"/>
  <c r="F75" i="13"/>
  <c r="G75" i="13"/>
  <c r="F9" i="13"/>
  <c r="G9" i="13"/>
  <c r="G20" i="13"/>
  <c r="F20" i="13"/>
  <c r="AB46" i="13"/>
  <c r="U16" i="13"/>
  <c r="U49" i="13"/>
  <c r="U46" i="13"/>
  <c r="N16" i="13"/>
  <c r="G26" i="13"/>
  <c r="F91" i="13"/>
  <c r="F14" i="13"/>
  <c r="G14" i="13"/>
  <c r="G38" i="13"/>
  <c r="F38" i="13"/>
  <c r="F50" i="13"/>
  <c r="G50" i="13"/>
  <c r="AB36" i="13"/>
  <c r="G45" i="13"/>
  <c r="F33" i="13"/>
  <c r="G33" i="13"/>
  <c r="F60" i="13"/>
  <c r="G60" i="13"/>
  <c r="U36" i="13"/>
  <c r="G55" i="13"/>
  <c r="F55" i="13"/>
  <c r="G70" i="13"/>
  <c r="F70" i="13"/>
  <c r="G49" i="13"/>
  <c r="F49" i="13"/>
  <c r="F48" i="13"/>
  <c r="G48" i="1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DURSIN Yasin - externe</author>
  </authors>
  <commentList>
    <comment ref="AY9" authorId="0" shapeId="0" xr:uid="{332554BD-8ADE-4BCF-A285-C1191B5B66DA}">
      <text>
        <r>
          <rPr>
            <sz val="9"/>
            <color indexed="81"/>
            <rFont val="Tahoma"/>
            <charset val="1"/>
          </rPr>
          <t>a voir sur le terrain</t>
        </r>
      </text>
    </comment>
    <comment ref="BE19" authorId="0" shapeId="0" xr:uid="{BE16DC05-885A-46E3-A138-007C4D02B8A8}">
      <text>
        <r>
          <rPr>
            <b/>
            <sz val="9"/>
            <color indexed="81"/>
            <rFont val="Tahoma"/>
            <charset val="1"/>
          </rPr>
          <t>DURSIN Yasin - externe:</t>
        </r>
        <r>
          <rPr>
            <sz val="9"/>
            <color indexed="81"/>
            <rFont val="Tahoma"/>
            <charset val="1"/>
          </rPr>
          <t xml:space="preserve">
APM</t>
        </r>
      </text>
    </comment>
    <comment ref="BK19" authorId="0" shapeId="0" xr:uid="{A278D2CA-48CE-465F-A46B-517B92ACFD4B}">
      <text>
        <r>
          <rPr>
            <b/>
            <sz val="9"/>
            <color indexed="81"/>
            <rFont val="Tahoma"/>
            <charset val="1"/>
          </rPr>
          <t>DURSIN Yasin - externe:</t>
        </r>
        <r>
          <rPr>
            <sz val="9"/>
            <color indexed="81"/>
            <rFont val="Tahoma"/>
            <charset val="1"/>
          </rPr>
          <t xml:space="preserve">
de 14h à 16h</t>
        </r>
      </text>
    </comment>
    <comment ref="G23" authorId="0" shapeId="0" xr:uid="{65FCD7E0-9EBA-46C7-B3F4-4D018A07ED2D}">
      <text>
        <r>
          <rPr>
            <b/>
            <sz val="9"/>
            <color indexed="81"/>
            <rFont val="Tahoma"/>
            <charset val="1"/>
          </rPr>
          <t>attends paiement prestatire et faire ds racing immo FIEC demande la mise en service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DURSIN Yasin - externe</author>
  </authors>
  <commentList>
    <comment ref="D35" authorId="0" shapeId="0" xr:uid="{DB1466DA-4A17-4561-9784-504E28254C27}">
      <text>
        <r>
          <rPr>
            <b/>
            <sz val="9"/>
            <color indexed="81"/>
            <rFont val="Tahoma"/>
            <family val="2"/>
          </rPr>
          <t>soldé-annulé</t>
        </r>
      </text>
    </comment>
    <comment ref="D41" authorId="0" shapeId="0" xr:uid="{F1AC1A93-1228-4AD2-A7F1-6DFD7747E7EF}">
      <text>
        <r>
          <rPr>
            <sz val="9"/>
            <color indexed="81"/>
            <rFont val="Tahoma"/>
            <family val="2"/>
          </rPr>
          <t xml:space="preserve">double etude valider par avignon
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DURSIN Yasin - externe</author>
  </authors>
  <commentList>
    <comment ref="E4" authorId="0" shapeId="0" xr:uid="{2F5FF3D5-EFA5-44FD-B93B-6FDC819898AC}">
      <text>
        <r>
          <rPr>
            <b/>
            <sz val="9"/>
            <color indexed="81"/>
            <rFont val="Tahoma"/>
            <family val="2"/>
          </rPr>
          <t>DURSIN Yasin - externe:</t>
        </r>
        <r>
          <rPr>
            <sz val="9"/>
            <color indexed="81"/>
            <rFont val="Tahoma"/>
            <family val="2"/>
          </rPr>
          <t xml:space="preserve">
air 8</t>
        </r>
      </text>
    </comment>
  </commentList>
</comments>
</file>

<file path=xl/sharedStrings.xml><?xml version="1.0" encoding="utf-8"?>
<sst xmlns="http://schemas.openxmlformats.org/spreadsheetml/2006/main" count="1154" uniqueCount="443">
  <si>
    <t>Finalité</t>
  </si>
  <si>
    <t>E</t>
  </si>
  <si>
    <t>C</t>
  </si>
  <si>
    <t>Etude</t>
  </si>
  <si>
    <t>Travaux</t>
  </si>
  <si>
    <t>En cours</t>
  </si>
  <si>
    <t>Numéro d'affaire</t>
  </si>
  <si>
    <t>Evénement</t>
  </si>
  <si>
    <t>Date</t>
  </si>
  <si>
    <t>Libellé</t>
  </si>
  <si>
    <t>Date de la chute</t>
  </si>
  <si>
    <t>Numéro de la chute sur le projet</t>
  </si>
  <si>
    <t>Commentaire</t>
  </si>
  <si>
    <t>Non commencé</t>
  </si>
  <si>
    <t>Moyen</t>
  </si>
  <si>
    <t>Terminé</t>
  </si>
  <si>
    <t>X</t>
  </si>
  <si>
    <t>Annulé</t>
  </si>
  <si>
    <t>Bloqué</t>
  </si>
  <si>
    <t>Mois</t>
  </si>
  <si>
    <t>S</t>
  </si>
  <si>
    <t>M</t>
  </si>
  <si>
    <t>DFEIDEV04</t>
  </si>
  <si>
    <t>DFEIDEV05</t>
  </si>
  <si>
    <t>DFEIDEV06</t>
  </si>
  <si>
    <t>DFEIDEV08</t>
  </si>
  <si>
    <t>DFEIDEV09</t>
  </si>
  <si>
    <t>DFEIDEV10</t>
  </si>
  <si>
    <t>DFEIDEV11</t>
  </si>
  <si>
    <t>DFEIDEV12</t>
  </si>
  <si>
    <t>DFEIDEV15</t>
  </si>
  <si>
    <t>DFEIDEV16</t>
  </si>
  <si>
    <t>DFEIDEP01</t>
  </si>
  <si>
    <t>DFEIRFO01</t>
  </si>
  <si>
    <t>DFEIRFO02</t>
  </si>
  <si>
    <t>DFEIRFO03</t>
  </si>
  <si>
    <t>DFEIRFO04</t>
  </si>
  <si>
    <t>DFEIENV06</t>
  </si>
  <si>
    <t>DFEIENV07</t>
  </si>
  <si>
    <t>DFEIENV08</t>
  </si>
  <si>
    <t>DFEIENV09</t>
  </si>
  <si>
    <t>DFEISEC24</t>
  </si>
  <si>
    <t>DFEICLI03</t>
  </si>
  <si>
    <t>DFEICLI06</t>
  </si>
  <si>
    <t>DFEICLI08</t>
  </si>
  <si>
    <t>DFEICLI11</t>
  </si>
  <si>
    <t>DFEICTA02</t>
  </si>
  <si>
    <t>DFEICTA04</t>
  </si>
  <si>
    <t>DFEICTA05</t>
  </si>
  <si>
    <t>DFEICTA06</t>
  </si>
  <si>
    <t>DFEICTA07</t>
  </si>
  <si>
    <t>DFEIREM12</t>
  </si>
  <si>
    <t>DFEIREM17</t>
  </si>
  <si>
    <t>DFEIREM18</t>
  </si>
  <si>
    <t>DFEIREM19</t>
  </si>
  <si>
    <t>DFEIREM20</t>
  </si>
  <si>
    <t>DFEIREM21</t>
  </si>
  <si>
    <t>DFEIREM23</t>
  </si>
  <si>
    <t>DFEIREM24</t>
  </si>
  <si>
    <t>complexite</t>
  </si>
  <si>
    <t>Statut</t>
  </si>
  <si>
    <t>Prestataire</t>
  </si>
  <si>
    <t>Tache</t>
  </si>
  <si>
    <t>Situation</t>
  </si>
  <si>
    <t>Priorite</t>
  </si>
  <si>
    <t>OUI/NON</t>
  </si>
  <si>
    <t>VALIDATION</t>
  </si>
  <si>
    <t>FAITPASFAIT</t>
  </si>
  <si>
    <t>MOIS</t>
  </si>
  <si>
    <t>CP</t>
  </si>
  <si>
    <t>Dossier S</t>
  </si>
  <si>
    <t>Dossier M</t>
  </si>
  <si>
    <t>Dossier C</t>
  </si>
  <si>
    <t>DFEIDEV01</t>
  </si>
  <si>
    <t>Duval</t>
  </si>
  <si>
    <t>Tel C</t>
  </si>
  <si>
    <t>A valider</t>
  </si>
  <si>
    <t>Urgent</t>
  </si>
  <si>
    <t>OUI</t>
  </si>
  <si>
    <t>Valider</t>
  </si>
  <si>
    <t>Fait</t>
  </si>
  <si>
    <t>Janvier</t>
  </si>
  <si>
    <t>Yasin</t>
  </si>
  <si>
    <t>Brunet</t>
  </si>
  <si>
    <t>Att Clt</t>
  </si>
  <si>
    <t>A faire</t>
  </si>
  <si>
    <t>SE</t>
  </si>
  <si>
    <t>NON</t>
  </si>
  <si>
    <t>Brouillon</t>
  </si>
  <si>
    <t>Pas Fait</t>
  </si>
  <si>
    <t>Février</t>
  </si>
  <si>
    <t>Mehdi</t>
  </si>
  <si>
    <t>Serpolet</t>
  </si>
  <si>
    <t>RDV C</t>
  </si>
  <si>
    <t>Ds la journée</t>
  </si>
  <si>
    <t>A Approuver</t>
  </si>
  <si>
    <t>Mars</t>
  </si>
  <si>
    <t>Eric</t>
  </si>
  <si>
    <t>DR</t>
  </si>
  <si>
    <t>RDV Pre</t>
  </si>
  <si>
    <t>Att</t>
  </si>
  <si>
    <t>Ds la semaine</t>
  </si>
  <si>
    <t>A Lancer</t>
  </si>
  <si>
    <t>Avril</t>
  </si>
  <si>
    <t>Ange</t>
  </si>
  <si>
    <t>Air 8</t>
  </si>
  <si>
    <t>Prd RDV P</t>
  </si>
  <si>
    <t>Annu</t>
  </si>
  <si>
    <t>RDV</t>
  </si>
  <si>
    <t>Mai</t>
  </si>
  <si>
    <t>Amal</t>
  </si>
  <si>
    <t>Stand-by</t>
  </si>
  <si>
    <t>Spie</t>
  </si>
  <si>
    <t>RDV C+P</t>
  </si>
  <si>
    <t>Refu</t>
  </si>
  <si>
    <t>Juin</t>
  </si>
  <si>
    <t>Julien</t>
  </si>
  <si>
    <t>Réaffecter</t>
  </si>
  <si>
    <t>Acm TP</t>
  </si>
  <si>
    <t>ICP</t>
  </si>
  <si>
    <t>Juillet</t>
  </si>
  <si>
    <t>Nicolas</t>
  </si>
  <si>
    <t>TeamReseaux</t>
  </si>
  <si>
    <t>FDO</t>
  </si>
  <si>
    <t>Août</t>
  </si>
  <si>
    <t>Cedric</t>
  </si>
  <si>
    <t>Enertech</t>
  </si>
  <si>
    <t>ATST</t>
  </si>
  <si>
    <t>Septembre</t>
  </si>
  <si>
    <t>Stéphane</t>
  </si>
  <si>
    <t>DFEIDEV14</t>
  </si>
  <si>
    <t>Omexom</t>
  </si>
  <si>
    <t>Octobre</t>
  </si>
  <si>
    <t>Poullain</t>
  </si>
  <si>
    <t>Etude a V</t>
  </si>
  <si>
    <t>Novembre</t>
  </si>
  <si>
    <t>ELITE</t>
  </si>
  <si>
    <t>RC</t>
  </si>
  <si>
    <t>Décembre</t>
  </si>
  <si>
    <t>DEC</t>
  </si>
  <si>
    <t>Article</t>
  </si>
  <si>
    <t>21j</t>
  </si>
  <si>
    <t>Fin des 21J</t>
  </si>
  <si>
    <t>DMEO</t>
  </si>
  <si>
    <t>DMEO a C</t>
  </si>
  <si>
    <t>PP</t>
  </si>
  <si>
    <t>PMR</t>
  </si>
  <si>
    <t>DMR</t>
  </si>
  <si>
    <t>Cmd trx</t>
  </si>
  <si>
    <t>Trx et dmr</t>
  </si>
  <si>
    <t>IC/OL</t>
  </si>
  <si>
    <t>AAT</t>
  </si>
  <si>
    <t>ECOME</t>
  </si>
  <si>
    <t>Recep trx fin</t>
  </si>
  <si>
    <t>Trx a prog</t>
  </si>
  <si>
    <t>Trx clt a V</t>
  </si>
  <si>
    <t>PMEO</t>
  </si>
  <si>
    <t>AMEO</t>
  </si>
  <si>
    <t>Art R323-30</t>
  </si>
  <si>
    <t>Fin Trx</t>
  </si>
  <si>
    <t>PMEO def</t>
  </si>
  <si>
    <t>AMEO def</t>
  </si>
  <si>
    <t>MES conv</t>
  </si>
  <si>
    <t>MES FINAL</t>
  </si>
  <si>
    <t>MSTOE</t>
  </si>
  <si>
    <t>MST indiv</t>
  </si>
  <si>
    <t>FERIE</t>
  </si>
  <si>
    <t>CONSI</t>
  </si>
  <si>
    <t>MAJ CARTO</t>
  </si>
  <si>
    <t>FIEC</t>
  </si>
  <si>
    <t>AFF CLOT</t>
  </si>
  <si>
    <t>MAIL</t>
  </si>
  <si>
    <t>Date de DEVIS</t>
  </si>
  <si>
    <t>Date de MES</t>
  </si>
  <si>
    <t>Date affectation</t>
  </si>
  <si>
    <t>Type de Dossier</t>
  </si>
  <si>
    <t>S/M/C</t>
  </si>
  <si>
    <t>RAC</t>
  </si>
  <si>
    <t>DB</t>
  </si>
  <si>
    <t>libellé</t>
  </si>
  <si>
    <t>lieu</t>
  </si>
  <si>
    <t>Etat dossier</t>
  </si>
  <si>
    <t>RRO</t>
  </si>
  <si>
    <t>E/SE</t>
  </si>
  <si>
    <t>APS</t>
  </si>
  <si>
    <t>Etude Colonne</t>
  </si>
  <si>
    <t>Client</t>
  </si>
  <si>
    <t>EOTP</t>
  </si>
  <si>
    <t>Cmd Etude</t>
  </si>
  <si>
    <t>CDAE</t>
  </si>
  <si>
    <t>Procedure de consulation</t>
  </si>
  <si>
    <t>Cmd Trx</t>
  </si>
  <si>
    <t>Trx</t>
  </si>
  <si>
    <t>CDAT</t>
  </si>
  <si>
    <t>Touret</t>
  </si>
  <si>
    <t>PRM</t>
  </si>
  <si>
    <t>Facture Clt</t>
  </si>
  <si>
    <t>AMHEO</t>
  </si>
  <si>
    <t>Carto</t>
  </si>
  <si>
    <t>MES</t>
  </si>
  <si>
    <t>ECHO</t>
  </si>
  <si>
    <t>Consuel</t>
  </si>
  <si>
    <t>F-100</t>
  </si>
  <si>
    <t>Immo</t>
  </si>
  <si>
    <t>CREI</t>
  </si>
  <si>
    <t>Tel</t>
  </si>
  <si>
    <t>RDV1</t>
  </si>
  <si>
    <t>RDV2</t>
  </si>
  <si>
    <t>Lancer le</t>
  </si>
  <si>
    <t>Etat</t>
  </si>
  <si>
    <t>reçu</t>
  </si>
  <si>
    <t>lancer le</t>
  </si>
  <si>
    <t>aujourdhui</t>
  </si>
  <si>
    <t>Nbr JOUR</t>
  </si>
  <si>
    <t>Tisea</t>
  </si>
  <si>
    <t>Aujourd'hui</t>
  </si>
  <si>
    <t>Nbr jour écoulé</t>
  </si>
  <si>
    <t>trx peu commencé</t>
  </si>
  <si>
    <t>RDV le</t>
  </si>
  <si>
    <t>fait le</t>
  </si>
  <si>
    <t>Signer</t>
  </si>
  <si>
    <t>Date des trx</t>
  </si>
  <si>
    <t>Mesure Terre</t>
  </si>
  <si>
    <t>PGOC</t>
  </si>
  <si>
    <t>O/N</t>
  </si>
  <si>
    <t>Retour le</t>
  </si>
  <si>
    <t>Reçu le</t>
  </si>
  <si>
    <t>Notifier le</t>
  </si>
  <si>
    <t>CSE prévu</t>
  </si>
  <si>
    <t>Date CSE</t>
  </si>
  <si>
    <t>ITST prévu</t>
  </si>
  <si>
    <t>Date ITST</t>
  </si>
  <si>
    <t>ATST prévu</t>
  </si>
  <si>
    <t>Date ATST</t>
  </si>
  <si>
    <t>CONSI prévu</t>
  </si>
  <si>
    <t>Date CONSI</t>
  </si>
  <si>
    <t>Fait le</t>
  </si>
  <si>
    <t>SUIVI</t>
  </si>
  <si>
    <t>CMD</t>
  </si>
  <si>
    <t>Dossier</t>
  </si>
  <si>
    <t>ETUDE</t>
  </si>
  <si>
    <t>COORDINATION</t>
  </si>
  <si>
    <t>TRAVAUX</t>
  </si>
  <si>
    <t>RECEPTION</t>
  </si>
  <si>
    <t>N°</t>
  </si>
  <si>
    <t>€</t>
  </si>
  <si>
    <t>Env Ti</t>
  </si>
  <si>
    <t>FSS</t>
  </si>
  <si>
    <t>TRAVAUX prestataire 1</t>
  </si>
  <si>
    <t>TRAVAUX prestataire 2</t>
  </si>
  <si>
    <t>RC €</t>
  </si>
  <si>
    <t>Validation</t>
  </si>
  <si>
    <t>Capex</t>
  </si>
  <si>
    <t>Nom</t>
  </si>
  <si>
    <t>Prénom</t>
  </si>
  <si>
    <t>Mail</t>
  </si>
  <si>
    <t>date</t>
  </si>
  <si>
    <t>Note</t>
  </si>
  <si>
    <t>Mois Po Ti</t>
  </si>
  <si>
    <t>Mois Po ti</t>
  </si>
  <si>
    <t>X/1/2</t>
  </si>
  <si>
    <t>Conv Si</t>
  </si>
  <si>
    <t>Archivage</t>
  </si>
  <si>
    <t>RAC-24-28L4323LZM</t>
  </si>
  <si>
    <t>RAC-24-2DU0PPPP02</t>
  </si>
  <si>
    <t>RAC-25-2FDO7YLJR7</t>
  </si>
  <si>
    <t>RAC-25-2G63D6XZSJ</t>
  </si>
  <si>
    <t>RAC-24-2AB85ROXO6</t>
  </si>
  <si>
    <t>RAC-24-2AVYMO3LVK</t>
  </si>
  <si>
    <t>RAC-24-27IVK2EWZD</t>
  </si>
  <si>
    <t>RAC-24-2D2JVX8V0G</t>
  </si>
  <si>
    <t>RAC-24-2D2OCQ880G</t>
  </si>
  <si>
    <t>RAC-24-2AM0QEPYVK</t>
  </si>
  <si>
    <t>DB22/080473</t>
  </si>
  <si>
    <t>DB22/080551</t>
  </si>
  <si>
    <t>RAC-24-27IWM0KS04</t>
  </si>
  <si>
    <t>RAC-24-2B1X39AS1S</t>
  </si>
  <si>
    <t>RAC-24-2BYYCG8XI0</t>
  </si>
  <si>
    <t>RAC-24-299GS2EIZR</t>
  </si>
  <si>
    <t>DB22/087491</t>
  </si>
  <si>
    <t>RAC-24-276JRALD04</t>
  </si>
  <si>
    <t>RAC-24-2ATK33USRO</t>
  </si>
  <si>
    <t>RAC-23-1Y3WI7U2ZR</t>
  </si>
  <si>
    <t>RAC-24-2EF8FEKYLI</t>
  </si>
  <si>
    <t>RAC-24-2C1O7IQ51I</t>
  </si>
  <si>
    <t>RAC-24-2CSW3N1B2B</t>
  </si>
  <si>
    <t>DB22/089373</t>
  </si>
  <si>
    <t>RAC-24-24S9NT3MI8</t>
  </si>
  <si>
    <t>RAC-25-2G7N3Z5MRP</t>
  </si>
  <si>
    <t>RAC-25-2GXDQSVX8K</t>
  </si>
  <si>
    <t>RAC-25-2FRRYSVMTZ</t>
  </si>
  <si>
    <t>RAC-NOR-25-000319</t>
  </si>
  <si>
    <t>RAC-25-2FT91W1YTZ</t>
  </si>
  <si>
    <t>RAC-24-2EGYK86GLI</t>
  </si>
  <si>
    <t>RAC-NOR-25-000529</t>
  </si>
  <si>
    <t>RAC-24-2EJKYCH7VN  </t>
  </si>
  <si>
    <t xml:space="preserve">RAC-23-2098SLZX6Q </t>
  </si>
  <si>
    <t xml:space="preserve">DB22/091624 </t>
  </si>
  <si>
    <t>RAC-24-2EP8PMH7VK</t>
  </si>
  <si>
    <t xml:space="preserve">RAC-24-2EI4VI78VN </t>
  </si>
  <si>
    <t>RAC-NOR-25-003725</t>
  </si>
  <si>
    <t>DB22/084999</t>
  </si>
  <si>
    <t>DB22/073241</t>
  </si>
  <si>
    <t>RAC-NOR-25-002073</t>
  </si>
  <si>
    <t>RAC-24-2E6ONFQ9LI</t>
  </si>
  <si>
    <t>RAC-NOR-25-001175</t>
  </si>
  <si>
    <t>DB22/090742</t>
  </si>
  <si>
    <t xml:space="preserve">DB22/078463 </t>
  </si>
  <si>
    <t>DB22/085151</t>
  </si>
  <si>
    <t>RAC-25-2HLSRCT83P</t>
  </si>
  <si>
    <t>DB22/092017</t>
  </si>
  <si>
    <t>RAC-NOR-25-002232</t>
  </si>
  <si>
    <t>27 - RACCORDEMENT C5 - FREE MOBILE</t>
  </si>
  <si>
    <t>27-Collectif- CINIBULAK Muharrem</t>
  </si>
  <si>
    <t>27 - Collectif - IMV</t>
  </si>
  <si>
    <t>27 - Collectif - T2M</t>
  </si>
  <si>
    <t>27 - Raccordement C4 - CARREFOUR PROXIMITE France</t>
  </si>
  <si>
    <t>27-COLLECTIF-GUINGUETTE INSULAIRE</t>
  </si>
  <si>
    <t>27 - C5 extension - MENAGE Didier</t>
  </si>
  <si>
    <t>27 - C5 EXTENSION - DJELADINI Merlinda</t>
  </si>
  <si>
    <t>27 - Raccordement C4 - COMMUNAUTE D'AGGLOMERATION SEINE EURE</t>
  </si>
  <si>
    <t>27 - Collectif - NOVABORNE</t>
  </si>
  <si>
    <t>27 - Collectif - MAIRIE</t>
  </si>
  <si>
    <t>Raccordement collectif immeuble BT supp définitif</t>
  </si>
  <si>
    <t>27 - Collectif - SCI CDEA</t>
  </si>
  <si>
    <t>27 - Collectif - HA2C</t>
  </si>
  <si>
    <t>27 - Collectif - JEAN Cyrille</t>
  </si>
  <si>
    <t>27 - C5 extension - SYNDICAT D'ADDUCTION D'EAU DE LA PAQUETTERIE</t>
  </si>
  <si>
    <t>27 - Déplacement d'ouvrage - MME MILLIET</t>
  </si>
  <si>
    <t>RO-RACCORDEMENT C5 - EARL DU CLOS MORIN</t>
  </si>
  <si>
    <t>27 - Collectif - RABUTEAU Jean</t>
  </si>
  <si>
    <t>27 - Remise en conformité - ATC France</t>
  </si>
  <si>
    <t>27-Collectif-Mme DESSEAUX Valérie - Secteur d'Aménagement Raccordement Individuel et Collectif avec Aménagement de réseau</t>
  </si>
  <si>
    <t>27 - RACCORDEMENT COLLECTIF - ERID</t>
  </si>
  <si>
    <t>EARL DES PETITS IFS 1</t>
  </si>
  <si>
    <t>27 - Raccordement collectif immeuble - SARAGAS ANDRE</t>
  </si>
  <si>
    <t>27-Raccordement collectif-M. PETIT-CHARLEVAL</t>
  </si>
  <si>
    <t>27 - Collectif - BLAIZOT Paul</t>
  </si>
  <si>
    <t>27 - Déplacement d'ouvrages - DEPARTEMENT DE L EURE</t>
  </si>
  <si>
    <t>27- PASSAGE C2 A C4 - MONSIEUR ARNAUD DUPUY</t>
  </si>
  <si>
    <t>27 - C5 extension - PAPIN THOMAS</t>
  </si>
  <si>
    <t>EARL HEUGHEBAERT DANIELE ET PHILIPPE</t>
  </si>
  <si>
    <t xml:space="preserve"> Refonte de poste NATUP AMFREVILLE ST AMAND</t>
  </si>
  <si>
    <t xml:space="preserve"> ESPACE OXYGENE</t>
  </si>
  <si>
    <t xml:space="preserve"> Collectif - GISDIS</t>
  </si>
  <si>
    <t>27 - C5 Extension - Mr PAPIN</t>
  </si>
  <si>
    <t>Raccordement C5 collectif - MR DESMONTS EDOUARD - Déplacement d'ouvrage</t>
  </si>
  <si>
    <t>27-Raccordement individuel -MAIRIE-GISORS</t>
  </si>
  <si>
    <t>27 - C5 extension - DORGERE EMMANUEL</t>
  </si>
  <si>
    <t>27 Raccordement C5 Mr GRARD - SAINT-AUBIN DU GAILLON</t>
  </si>
  <si>
    <t>27-Déplacement d'ouvrages-M. HEULIN-PONT ST PIERRE</t>
  </si>
  <si>
    <t>27-Raccordement collectif-M. DJELLAB-EVRUX</t>
  </si>
  <si>
    <t>27370 MANDEVILLE</t>
  </si>
  <si>
    <t>27130 VERNEUIL D'AVRE ET D'ITON</t>
  </si>
  <si>
    <t>27210 SAINT-PIERRE-DU-VAL</t>
  </si>
  <si>
    <t>27400 LOUVIERS</t>
  </si>
  <si>
    <t>27810 MARCILLY-SUR-EURE</t>
  </si>
  <si>
    <t>27380 CHARLEVAL</t>
  </si>
  <si>
    <t>27150 MORGNY</t>
  </si>
  <si>
    <t>27140 GISORS</t>
  </si>
  <si>
    <t>27940 COURCELLES-SUR-SEINE</t>
  </si>
  <si>
    <t>27400 VIRONVAY</t>
  </si>
  <si>
    <t>76480 Berville-sur-Seine</t>
  </si>
  <si>
    <t>27400 Louviers</t>
  </si>
  <si>
    <t>27490 CLEF VALLEE D'EURE</t>
  </si>
  <si>
    <t>27910 PERRIERS-SUR-ANDELLE</t>
  </si>
  <si>
    <t>27200 VERNON</t>
  </si>
  <si>
    <t>27320 NONANCOURT</t>
  </si>
  <si>
    <t>27710 SAINT-GEORGES-MOTEL</t>
  </si>
  <si>
    <t>27190 BUREY</t>
  </si>
  <si>
    <t>27240 Mesnils-sur-Iton</t>
  </si>
  <si>
    <t>27000 EVREUX</t>
  </si>
  <si>
    <t>27310 BOURG-ACHARD</t>
  </si>
  <si>
    <t>27130 PISEUX</t>
  </si>
  <si>
    <t>27350 ETURQUERAYE</t>
  </si>
  <si>
    <t>27150 SANCOURT</t>
  </si>
  <si>
    <t>27520 GRAND BOURGTHEROULDE</t>
  </si>
  <si>
    <t>27370 LA PYLE</t>
  </si>
  <si>
    <t>27370 AMFREVILLE ST AMAND</t>
  </si>
  <si>
    <t>27500 PONT-AUDEMER</t>
  </si>
  <si>
    <t>27130 Verneuil d'Avre et d'Iton</t>
  </si>
  <si>
    <t>27190 Émanville</t>
  </si>
  <si>
    <t>27410 MESNIL-EN-OUCHE</t>
  </si>
  <si>
    <t>27600 SAINT-AUBIN-SUR-GAILLON</t>
  </si>
  <si>
    <t>27300 Plainville</t>
  </si>
  <si>
    <t>27360 PONT-SAINT-PIERRE</t>
  </si>
  <si>
    <t>27150 Hébécourt</t>
  </si>
  <si>
    <t>Brunet/ACM TP</t>
  </si>
  <si>
    <t>Brunet/teamreseaux</t>
  </si>
  <si>
    <t>Brunet/Spie</t>
  </si>
  <si>
    <t>27 - RACCORDEMENT COLLECTIF - MONSIEUR CELIK YAKUP JACOB</t>
  </si>
  <si>
    <t xml:space="preserve">27 - COLLECTIF - GHT - Secteur d'Aménagement Raccordement </t>
  </si>
  <si>
    <t xml:space="preserve">27 - RACCORDEMENT COLLECTIF - 2M - Secteur d'Aménagement </t>
  </si>
  <si>
    <t xml:space="preserve">27 - PROD - MMN-RP-2024-001351 - SCEA BOUCKAERT - </t>
  </si>
  <si>
    <t xml:space="preserve">Racc C5 avec ext + mutation transfo -Siroit - Secteur d'Aménagement </t>
  </si>
  <si>
    <t xml:space="preserve">27 - DEPLACEMENT D'OUVRAGE - M. MATTHIEU CAILLOUEL - </t>
  </si>
  <si>
    <t>DB22/094667</t>
  </si>
  <si>
    <t>DB22/094669</t>
  </si>
  <si>
    <t>DB22/094668</t>
  </si>
  <si>
    <t xml:space="preserve">DB22/094889 </t>
  </si>
  <si>
    <t>DB22/092999</t>
  </si>
  <si>
    <t>DB22/093778</t>
  </si>
  <si>
    <t>DB22/094077</t>
  </si>
  <si>
    <t>DB22/094260</t>
  </si>
  <si>
    <t>DB22/094265</t>
  </si>
  <si>
    <t>DB22/094271</t>
  </si>
  <si>
    <t>DB22/091752</t>
  </si>
  <si>
    <t>DB22/093028</t>
  </si>
  <si>
    <t xml:space="preserve">DB22/094258 </t>
  </si>
  <si>
    <t>DB22/094083</t>
  </si>
  <si>
    <t>DB22/092665</t>
  </si>
  <si>
    <t>DB22/092974</t>
  </si>
  <si>
    <t>DB22/094076</t>
  </si>
  <si>
    <t>DB22/094111</t>
  </si>
  <si>
    <t>DB22/094953</t>
  </si>
  <si>
    <t>DB22/094688</t>
  </si>
  <si>
    <t xml:space="preserve">DB22/095454 </t>
  </si>
  <si>
    <t>DB22/095634</t>
  </si>
  <si>
    <t>DB22/095413</t>
  </si>
  <si>
    <t xml:space="preserve">DB22/095415 </t>
  </si>
  <si>
    <t>DB22/095416</t>
  </si>
  <si>
    <t>DB22/095927</t>
  </si>
  <si>
    <t>DB22/095938</t>
  </si>
  <si>
    <t>DB22/095941</t>
  </si>
  <si>
    <t>DB22/096643</t>
  </si>
  <si>
    <t>DB22/089465</t>
  </si>
  <si>
    <t>DB22/096324</t>
  </si>
  <si>
    <t xml:space="preserve">DB22/096322 </t>
  </si>
  <si>
    <t>DB22/096556</t>
  </si>
  <si>
    <t xml:space="preserve">DB22/096907 </t>
  </si>
  <si>
    <t xml:space="preserve">DB22/096908 </t>
  </si>
  <si>
    <t>DB22/096909</t>
  </si>
  <si>
    <t>DB22/097041</t>
  </si>
  <si>
    <t>DB22/097067</t>
  </si>
  <si>
    <t>27 Collectif - MME LEE MARIA</t>
  </si>
  <si>
    <t>27570 Tillières-sur-Avre</t>
  </si>
  <si>
    <t xml:space="preserve">27 - RACCORDEMENT COLLECTIF ER - SCI LUAP </t>
  </si>
  <si>
    <t>27930 Normanville</t>
  </si>
  <si>
    <t>1033253608 et 1033253603</t>
  </si>
  <si>
    <t>Il nous faudra un RCCP et un jeu de Fusible 125A + couteau de neutre. Oui tu peux faire la commande du matériel et le faire livrer sur Pont Audemer.Et fait une demande de consignation elle sera nécessaire pour les travaux.</t>
  </si>
  <si>
    <t>BO : Romain LABE</t>
  </si>
  <si>
    <t xml:space="preserve"> 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</si>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</sst>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_(&quot;$&quot;* #,##0.00_);_(&quot;$&quot;* \(#,##0.00\);_(&quot;$&quot;* &quot;-&quot;??_);_(@_)"/>
    <numFmt numFmtId="165" formatCode="dd/mm/yy;@"/>
    <numFmt numFmtId="173" formatCode="_-* #,##0.00\ [$€-40C]_-;\-* #,##0.00\ [$€-40C]_-;_-* &quot;-&quot;??\ [$€-40C]_-;_-@_-"/>
  </numFmts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b/>
      <sz val="9"/>
      <color indexed="81"/>
      <name val="Tahoma"/>
      <charset val="1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u/>
      <sz val="8"/>
      <color theme="10"/>
      <name val="Calibri"/>
      <family val="2"/>
      <scheme val="minor"/>
    </font>
    <font>
      <sz val="9"/>
      <color indexed="81"/>
      <name val="Tahoma"/>
      <charset val="1"/>
    </font>
  </fonts>
  <fills count="32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7"/>
        <bgColor indexed="64"/>
      </patternFill>
    </fill>
  </fills>
  <borders count="6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dashed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/>
      <top style="thin">
        <color indexed="64"/>
      </top>
      <bottom style="dashed">
        <color indexed="64"/>
      </bottom>
      <diagonal/>
    </border>
    <border>
      <left/>
      <right/>
      <top style="thin">
        <color indexed="64"/>
      </top>
      <bottom style="dashed">
        <color indexed="64"/>
      </bottom>
      <diagonal/>
    </border>
    <border>
      <left/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thin">
        <color indexed="64"/>
      </right>
      <top style="dashed">
        <color indexed="64"/>
      </top>
      <bottom/>
      <diagonal/>
    </border>
    <border>
      <left/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/>
      <right/>
      <top style="dashed">
        <color indexed="64"/>
      </top>
      <bottom/>
      <diagonal/>
    </border>
    <border>
      <left style="dashed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dashed">
        <color indexed="64"/>
      </left>
      <right/>
      <top style="dashed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/>
      <top style="dashed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ashed">
        <color indexed="64"/>
      </left>
      <right/>
      <top style="thin">
        <color indexed="64"/>
      </top>
      <bottom style="medium">
        <color indexed="64"/>
      </bottom>
      <diagonal/>
    </border>
    <border>
      <left style="dashed">
        <color indexed="64"/>
      </left>
      <right/>
      <top/>
      <bottom style="medium">
        <color indexed="64"/>
      </bottom>
      <diagonal/>
    </border>
    <border>
      <left style="dashed">
        <color auto="1"/>
      </left>
      <right style="medium">
        <color indexed="64"/>
      </right>
      <top/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ashDot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/>
      <top/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dashDot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dashed">
        <color indexed="64"/>
      </top>
      <bottom style="thin">
        <color indexed="64"/>
      </bottom>
      <diagonal/>
    </border>
    <border>
      <left/>
      <right/>
      <top style="dashed">
        <color indexed="64"/>
      </top>
      <bottom style="thin">
        <color indexed="64"/>
      </bottom>
      <diagonal/>
    </border>
    <border>
      <left/>
      <right style="medium">
        <color indexed="64"/>
      </right>
      <top style="dashed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1" fillId="0" borderId="0" applyNumberFormat="0" applyFont="0" applyFill="0" applyBorder="0" applyAlignment="0" applyProtection="0"/>
    <xf numFmtId="164" fontId="1" fillId="0" borderId="0" applyNumberFormat="0" applyFont="0" applyFill="0" applyBorder="0" applyAlignment="0" applyProtection="0"/>
    <xf numFmtId="44" fontId="2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89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/>
    </xf>
    <xf numFmtId="0" fontId="5" fillId="0" borderId="2" xfId="0" applyFont="1" applyBorder="1"/>
    <xf numFmtId="0" fontId="5" fillId="0" borderId="2" xfId="0" applyFont="1" applyBorder="1" applyAlignment="1">
      <alignment horizontal="center" vertical="center"/>
    </xf>
    <xf numFmtId="0" fontId="0" fillId="0" borderId="2" xfId="0" applyBorder="1"/>
    <xf numFmtId="0" fontId="0" fillId="0" borderId="4" xfId="0" applyBorder="1"/>
    <xf numFmtId="0" fontId="0" fillId="0" borderId="9" xfId="0" applyBorder="1"/>
    <xf numFmtId="0" fontId="6" fillId="0" borderId="4" xfId="4" applyBorder="1"/>
    <xf numFmtId="44" fontId="0" fillId="0" borderId="2" xfId="3" applyFont="1" applyBorder="1"/>
    <xf numFmtId="173" fontId="0" fillId="0" borderId="2" xfId="3" applyNumberFormat="1" applyFont="1" applyBorder="1"/>
    <xf numFmtId="0" fontId="4" fillId="0" borderId="6" xfId="0" applyFont="1" applyBorder="1" applyAlignment="1">
      <alignment vertical="top" wrapText="1"/>
    </xf>
    <xf numFmtId="0" fontId="0" fillId="0" borderId="10" xfId="0" applyBorder="1"/>
    <xf numFmtId="0" fontId="4" fillId="0" borderId="2" xfId="0" applyFont="1" applyBorder="1" applyAlignment="1">
      <alignment vertical="top" wrapText="1"/>
    </xf>
    <xf numFmtId="0" fontId="0" fillId="0" borderId="11" xfId="0" applyBorder="1"/>
    <xf numFmtId="44" fontId="0" fillId="0" borderId="2" xfId="0" applyNumberFormat="1" applyBorder="1"/>
    <xf numFmtId="0" fontId="7" fillId="10" borderId="13" xfId="0" applyFont="1" applyFill="1" applyBorder="1" applyAlignment="1">
      <alignment horizontal="center" vertical="center"/>
    </xf>
    <xf numFmtId="0" fontId="7" fillId="16" borderId="19" xfId="0" applyFont="1" applyFill="1" applyBorder="1" applyAlignment="1">
      <alignment horizontal="center" vertical="center"/>
    </xf>
    <xf numFmtId="0" fontId="7" fillId="7" borderId="19" xfId="0" applyFont="1" applyFill="1" applyBorder="1" applyAlignment="1">
      <alignment horizontal="center" vertical="center"/>
    </xf>
    <xf numFmtId="0" fontId="7" fillId="6" borderId="19" xfId="0" applyFont="1" applyFill="1" applyBorder="1" applyAlignment="1">
      <alignment horizontal="center" vertical="center"/>
    </xf>
    <xf numFmtId="0" fontId="7" fillId="11" borderId="19" xfId="0" applyFont="1" applyFill="1" applyBorder="1" applyAlignment="1">
      <alignment horizontal="center" vertical="center"/>
    </xf>
    <xf numFmtId="0" fontId="7" fillId="17" borderId="19" xfId="0" applyFont="1" applyFill="1" applyBorder="1" applyAlignment="1">
      <alignment horizontal="center" vertical="center"/>
    </xf>
    <xf numFmtId="0" fontId="7" fillId="18" borderId="19" xfId="0" applyFont="1" applyFill="1" applyBorder="1" applyAlignment="1">
      <alignment horizontal="center" vertical="center"/>
    </xf>
    <xf numFmtId="0" fontId="7" fillId="19" borderId="19" xfId="0" applyFont="1" applyFill="1" applyBorder="1" applyAlignment="1">
      <alignment horizontal="center" vertical="center"/>
    </xf>
    <xf numFmtId="0" fontId="7" fillId="20" borderId="19" xfId="0" applyFont="1" applyFill="1" applyBorder="1" applyAlignment="1">
      <alignment horizontal="center" vertical="center"/>
    </xf>
    <xf numFmtId="0" fontId="7" fillId="21" borderId="19" xfId="0" applyFont="1" applyFill="1" applyBorder="1" applyAlignment="1">
      <alignment horizontal="center" vertical="center"/>
    </xf>
    <xf numFmtId="0" fontId="7" fillId="22" borderId="19" xfId="0" applyFont="1" applyFill="1" applyBorder="1" applyAlignment="1">
      <alignment horizontal="center" vertical="center"/>
    </xf>
    <xf numFmtId="0" fontId="7" fillId="23" borderId="16" xfId="0" applyFont="1" applyFill="1" applyBorder="1" applyAlignment="1">
      <alignment horizontal="center" vertical="center"/>
    </xf>
    <xf numFmtId="0" fontId="7" fillId="24" borderId="18" xfId="0" applyFont="1" applyFill="1" applyBorder="1" applyAlignment="1">
      <alignment horizontal="center" vertical="center"/>
    </xf>
    <xf numFmtId="0" fontId="7" fillId="25" borderId="19" xfId="0" applyFont="1" applyFill="1" applyBorder="1" applyAlignment="1">
      <alignment horizontal="center" vertical="center"/>
    </xf>
    <xf numFmtId="0" fontId="7" fillId="26" borderId="19" xfId="0" applyFont="1" applyFill="1" applyBorder="1" applyAlignment="1">
      <alignment horizontal="center" vertical="center"/>
    </xf>
    <xf numFmtId="0" fontId="7" fillId="27" borderId="19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0" fontId="7" fillId="0" borderId="21" xfId="0" applyFont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14" fontId="7" fillId="0" borderId="22" xfId="0" applyNumberFormat="1" applyFont="1" applyBorder="1" applyAlignment="1">
      <alignment horizontal="center" vertical="center"/>
    </xf>
    <xf numFmtId="14" fontId="7" fillId="0" borderId="23" xfId="0" applyNumberFormat="1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8" fillId="28" borderId="25" xfId="4" applyFont="1" applyFill="1" applyBorder="1" applyAlignment="1">
      <alignment horizontal="center" vertical="center"/>
    </xf>
    <xf numFmtId="0" fontId="8" fillId="28" borderId="26" xfId="4" applyFont="1" applyFill="1" applyBorder="1" applyAlignment="1">
      <alignment horizontal="center" vertical="center"/>
    </xf>
    <xf numFmtId="0" fontId="7" fillId="0" borderId="27" xfId="0" applyFont="1" applyBorder="1" applyAlignment="1">
      <alignment horizontal="center" vertical="center"/>
    </xf>
    <xf numFmtId="0" fontId="7" fillId="0" borderId="28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0" borderId="29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5" fillId="29" borderId="2" xfId="0" applyFont="1" applyFill="1" applyBorder="1" applyAlignment="1">
      <alignment horizontal="center" vertical="center"/>
    </xf>
    <xf numFmtId="0" fontId="0" fillId="30" borderId="2" xfId="0" applyFill="1" applyBorder="1" applyAlignment="1">
      <alignment horizontal="center"/>
    </xf>
    <xf numFmtId="0" fontId="6" fillId="0" borderId="2" xfId="4" quotePrefix="1" applyFill="1" applyBorder="1"/>
    <xf numFmtId="0" fontId="7" fillId="0" borderId="2" xfId="0" applyFont="1" applyBorder="1" applyAlignment="1">
      <alignment vertical="center"/>
    </xf>
    <xf numFmtId="14" fontId="5" fillId="0" borderId="2" xfId="0" applyNumberFormat="1" applyFont="1" applyBorder="1" applyAlignment="1">
      <alignment horizontal="center" vertical="center"/>
    </xf>
    <xf numFmtId="0" fontId="6" fillId="0" borderId="0" xfId="4"/>
    <xf numFmtId="0" fontId="9" fillId="5" borderId="33" xfId="0" applyFont="1" applyFill="1" applyBorder="1" applyAlignment="1">
      <alignment horizontal="center" vertical="center"/>
    </xf>
    <xf numFmtId="0" fontId="5" fillId="5" borderId="39" xfId="0" applyFont="1" applyFill="1" applyBorder="1" applyAlignment="1">
      <alignment horizontal="center" vertical="center"/>
    </xf>
    <xf numFmtId="0" fontId="5" fillId="10" borderId="40" xfId="0" applyFont="1" applyFill="1" applyBorder="1" applyAlignment="1">
      <alignment horizontal="center" vertical="center"/>
    </xf>
    <xf numFmtId="0" fontId="5" fillId="10" borderId="41" xfId="0" applyFont="1" applyFill="1" applyBorder="1" applyAlignment="1">
      <alignment horizontal="center" vertical="center"/>
    </xf>
    <xf numFmtId="0" fontId="5" fillId="13" borderId="39" xfId="0" applyFont="1" applyFill="1" applyBorder="1" applyAlignment="1">
      <alignment horizontal="center" vertical="center"/>
    </xf>
    <xf numFmtId="0" fontId="5" fillId="13" borderId="42" xfId="0" applyFont="1" applyFill="1" applyBorder="1" applyAlignment="1">
      <alignment horizontal="center" vertical="center"/>
    </xf>
    <xf numFmtId="0" fontId="5" fillId="13" borderId="43" xfId="0" applyFont="1" applyFill="1" applyBorder="1" applyAlignment="1">
      <alignment horizontal="center" vertical="center"/>
    </xf>
    <xf numFmtId="0" fontId="5" fillId="13" borderId="44" xfId="0" applyFont="1" applyFill="1" applyBorder="1" applyAlignment="1">
      <alignment horizontal="center" vertical="center"/>
    </xf>
    <xf numFmtId="0" fontId="5" fillId="9" borderId="39" xfId="0" applyFont="1" applyFill="1" applyBorder="1" applyAlignment="1">
      <alignment horizontal="center" vertical="center"/>
    </xf>
    <xf numFmtId="0" fontId="5" fillId="9" borderId="42" xfId="0" applyFont="1" applyFill="1" applyBorder="1" applyAlignment="1">
      <alignment horizontal="center" vertical="center"/>
    </xf>
    <xf numFmtId="0" fontId="5" fillId="9" borderId="43" xfId="0" applyFont="1" applyFill="1" applyBorder="1" applyAlignment="1">
      <alignment horizontal="center" vertical="center"/>
    </xf>
    <xf numFmtId="0" fontId="5" fillId="9" borderId="44" xfId="0" applyFont="1" applyFill="1" applyBorder="1" applyAlignment="1">
      <alignment horizontal="center" vertical="center"/>
    </xf>
    <xf numFmtId="0" fontId="5" fillId="19" borderId="39" xfId="0" applyFont="1" applyFill="1" applyBorder="1" applyAlignment="1">
      <alignment horizontal="center" vertical="center"/>
    </xf>
    <xf numFmtId="0" fontId="5" fillId="19" borderId="42" xfId="0" applyFont="1" applyFill="1" applyBorder="1" applyAlignment="1">
      <alignment horizontal="center" vertical="center"/>
    </xf>
    <xf numFmtId="0" fontId="5" fillId="19" borderId="41" xfId="0" applyFont="1" applyFill="1" applyBorder="1" applyAlignment="1">
      <alignment horizontal="center" vertical="center"/>
    </xf>
    <xf numFmtId="0" fontId="5" fillId="20" borderId="40" xfId="0" applyFont="1" applyFill="1" applyBorder="1" applyAlignment="1">
      <alignment horizontal="center" vertical="center"/>
    </xf>
    <xf numFmtId="0" fontId="5" fillId="20" borderId="45" xfId="0" applyFont="1" applyFill="1" applyBorder="1" applyAlignment="1">
      <alignment horizontal="center" vertical="center"/>
    </xf>
    <xf numFmtId="0" fontId="5" fillId="20" borderId="46" xfId="0" applyFont="1" applyFill="1" applyBorder="1" applyAlignment="1">
      <alignment horizontal="center" vertical="center"/>
    </xf>
    <xf numFmtId="0" fontId="5" fillId="20" borderId="47" xfId="0" applyFont="1" applyFill="1" applyBorder="1" applyAlignment="1">
      <alignment horizontal="center" vertical="center"/>
    </xf>
    <xf numFmtId="0" fontId="5" fillId="0" borderId="48" xfId="0" applyFont="1" applyBorder="1"/>
    <xf numFmtId="0" fontId="5" fillId="0" borderId="7" xfId="0" applyFont="1" applyBorder="1"/>
    <xf numFmtId="0" fontId="5" fillId="0" borderId="5" xfId="0" applyFont="1" applyBorder="1"/>
    <xf numFmtId="0" fontId="5" fillId="0" borderId="49" xfId="0" applyFont="1" applyBorder="1"/>
    <xf numFmtId="0" fontId="5" fillId="0" borderId="33" xfId="0" applyFont="1" applyBorder="1" applyAlignment="1">
      <alignment horizontal="center"/>
    </xf>
    <xf numFmtId="44" fontId="5" fillId="0" borderId="50" xfId="0" applyNumberFormat="1" applyFont="1" applyBorder="1"/>
    <xf numFmtId="44" fontId="5" fillId="0" borderId="51" xfId="0" applyNumberFormat="1" applyFont="1" applyBorder="1"/>
    <xf numFmtId="0" fontId="5" fillId="0" borderId="52" xfId="0" applyFont="1" applyBorder="1"/>
    <xf numFmtId="0" fontId="5" fillId="0" borderId="53" xfId="0" applyFont="1" applyBorder="1"/>
    <xf numFmtId="0" fontId="5" fillId="0" borderId="54" xfId="0" applyFont="1" applyBorder="1"/>
    <xf numFmtId="44" fontId="5" fillId="0" borderId="55" xfId="3" applyFont="1" applyBorder="1"/>
    <xf numFmtId="0" fontId="5" fillId="0" borderId="35" xfId="0" applyFont="1" applyBorder="1"/>
    <xf numFmtId="0" fontId="5" fillId="0" borderId="34" xfId="0" applyFont="1" applyBorder="1"/>
    <xf numFmtId="0" fontId="5" fillId="0" borderId="8" xfId="0" applyFont="1" applyBorder="1"/>
    <xf numFmtId="0" fontId="5" fillId="0" borderId="56" xfId="0" applyFont="1" applyBorder="1"/>
    <xf numFmtId="0" fontId="5" fillId="0" borderId="57" xfId="0" applyFont="1" applyBorder="1" applyAlignment="1">
      <alignment horizontal="center"/>
    </xf>
    <xf numFmtId="44" fontId="5" fillId="0" borderId="58" xfId="0" applyNumberFormat="1" applyFont="1" applyBorder="1"/>
    <xf numFmtId="44" fontId="5" fillId="0" borderId="59" xfId="0" applyNumberFormat="1" applyFont="1" applyBorder="1"/>
    <xf numFmtId="0" fontId="5" fillId="0" borderId="60" xfId="0" applyFont="1" applyBorder="1"/>
    <xf numFmtId="0" fontId="5" fillId="0" borderId="61" xfId="0" applyFont="1" applyBorder="1"/>
    <xf numFmtId="0" fontId="5" fillId="0" borderId="62" xfId="0" applyFont="1" applyBorder="1"/>
    <xf numFmtId="0" fontId="5" fillId="0" borderId="63" xfId="0" applyFont="1" applyBorder="1"/>
    <xf numFmtId="0" fontId="5" fillId="13" borderId="45" xfId="0" applyFont="1" applyFill="1" applyBorder="1" applyAlignment="1">
      <alignment horizontal="center" vertical="center"/>
    </xf>
    <xf numFmtId="0" fontId="5" fillId="9" borderId="45" xfId="0" applyFont="1" applyFill="1" applyBorder="1" applyAlignment="1">
      <alignment horizontal="center" vertical="center"/>
    </xf>
    <xf numFmtId="0" fontId="5" fillId="19" borderId="45" xfId="0" applyFont="1" applyFill="1" applyBorder="1" applyAlignment="1">
      <alignment horizontal="center" vertical="center"/>
    </xf>
    <xf numFmtId="0" fontId="5" fillId="19" borderId="43" xfId="0" applyFont="1" applyFill="1" applyBorder="1" applyAlignment="1">
      <alignment horizontal="center" vertical="center"/>
    </xf>
    <xf numFmtId="0" fontId="5" fillId="19" borderId="44" xfId="0" applyFont="1" applyFill="1" applyBorder="1" applyAlignment="1">
      <alignment horizontal="center" vertical="center"/>
    </xf>
    <xf numFmtId="0" fontId="5" fillId="0" borderId="55" xfId="0" applyFont="1" applyBorder="1"/>
    <xf numFmtId="173" fontId="5" fillId="0" borderId="62" xfId="3" applyNumberFormat="1" applyFont="1" applyBorder="1"/>
    <xf numFmtId="173" fontId="5" fillId="0" borderId="62" xfId="0" applyNumberFormat="1" applyFont="1" applyBorder="1"/>
    <xf numFmtId="0" fontId="3" fillId="0" borderId="67" xfId="0" applyFont="1" applyBorder="1" applyAlignment="1">
      <alignment horizontal="center" vertical="center"/>
    </xf>
    <xf numFmtId="0" fontId="3" fillId="0" borderId="30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65" fontId="5" fillId="0" borderId="2" xfId="0" applyNumberFormat="1" applyFont="1" applyBorder="1"/>
    <xf numFmtId="173" fontId="5" fillId="8" borderId="52" xfId="0" applyNumberFormat="1" applyFont="1" applyFill="1" applyBorder="1"/>
    <xf numFmtId="14" fontId="0" fillId="0" borderId="2" xfId="0" applyNumberFormat="1" applyBorder="1"/>
    <xf numFmtId="0" fontId="0" fillId="0" borderId="2" xfId="0" applyBorder="1" applyAlignment="1">
      <alignment wrapText="1"/>
    </xf>
    <xf numFmtId="0" fontId="6" fillId="0" borderId="2" xfId="4" applyFill="1" applyBorder="1"/>
    <xf numFmtId="0" fontId="6" fillId="0" borderId="2" xfId="4" applyBorder="1"/>
    <xf numFmtId="0" fontId="6" fillId="0" borderId="0" xfId="4" applyFill="1"/>
    <xf numFmtId="0" fontId="6" fillId="0" borderId="2" xfId="4" applyBorder="1" applyAlignment="1">
      <alignment horizontal="right" vertical="center" wrapText="1"/>
    </xf>
    <xf numFmtId="0" fontId="6" fillId="0" borderId="54" xfId="4" applyBorder="1"/>
    <xf numFmtId="0" fontId="13" fillId="0" borderId="54" xfId="4" applyFont="1" applyBorder="1"/>
    <xf numFmtId="0" fontId="6" fillId="0" borderId="61" xfId="4" applyBorder="1"/>
    <xf numFmtId="14" fontId="3" fillId="0" borderId="6" xfId="0" applyNumberFormat="1" applyFont="1" applyBorder="1" applyAlignment="1">
      <alignment horizontal="center" vertical="center"/>
    </xf>
    <xf numFmtId="0" fontId="0" fillId="0" borderId="6" xfId="0" applyBorder="1" applyAlignment="1">
      <alignment wrapText="1"/>
    </xf>
    <xf numFmtId="0" fontId="3" fillId="0" borderId="68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7" fillId="13" borderId="19" xfId="0" applyFont="1" applyFill="1" applyBorder="1" applyAlignment="1">
      <alignment horizontal="center" vertical="center"/>
    </xf>
    <xf numFmtId="0" fontId="7" fillId="9" borderId="16" xfId="0" applyFont="1" applyFill="1" applyBorder="1" applyAlignment="1">
      <alignment horizontal="center" vertical="center"/>
    </xf>
    <xf numFmtId="0" fontId="7" fillId="9" borderId="18" xfId="0" applyFont="1" applyFill="1" applyBorder="1" applyAlignment="1">
      <alignment horizontal="center" vertical="center"/>
    </xf>
    <xf numFmtId="0" fontId="7" fillId="24" borderId="16" xfId="0" applyFont="1" applyFill="1" applyBorder="1" applyAlignment="1">
      <alignment horizontal="center" vertical="center"/>
    </xf>
    <xf numFmtId="0" fontId="7" fillId="24" borderId="17" xfId="0" applyFont="1" applyFill="1" applyBorder="1" applyAlignment="1">
      <alignment horizontal="center" vertical="center"/>
    </xf>
    <xf numFmtId="0" fontId="7" fillId="24" borderId="18" xfId="0" applyFont="1" applyFill="1" applyBorder="1" applyAlignment="1">
      <alignment horizontal="center" vertical="center"/>
    </xf>
    <xf numFmtId="0" fontId="7" fillId="14" borderId="13" xfId="0" applyFont="1" applyFill="1" applyBorder="1" applyAlignment="1">
      <alignment horizontal="center" vertical="center"/>
    </xf>
    <xf numFmtId="0" fontId="7" fillId="14" borderId="15" xfId="0" applyFont="1" applyFill="1" applyBorder="1" applyAlignment="1">
      <alignment horizontal="center" vertical="center"/>
    </xf>
    <xf numFmtId="0" fontId="7" fillId="15" borderId="13" xfId="0" applyFont="1" applyFill="1" applyBorder="1" applyAlignment="1">
      <alignment horizontal="center" vertical="center"/>
    </xf>
    <xf numFmtId="0" fontId="7" fillId="15" borderId="15" xfId="0" applyFont="1" applyFill="1" applyBorder="1" applyAlignment="1">
      <alignment horizontal="center" vertical="center"/>
    </xf>
    <xf numFmtId="0" fontId="7" fillId="5" borderId="16" xfId="0" applyFont="1" applyFill="1" applyBorder="1" applyAlignment="1">
      <alignment horizontal="center" vertical="center"/>
    </xf>
    <xf numFmtId="0" fontId="7" fillId="5" borderId="18" xfId="0" applyFont="1" applyFill="1" applyBorder="1" applyAlignment="1">
      <alignment horizontal="center" vertical="center"/>
    </xf>
    <xf numFmtId="0" fontId="7" fillId="12" borderId="16" xfId="0" applyFont="1" applyFill="1" applyBorder="1" applyAlignment="1">
      <alignment horizontal="center" vertical="center"/>
    </xf>
    <xf numFmtId="0" fontId="7" fillId="12" borderId="17" xfId="0" applyFont="1" applyFill="1" applyBorder="1" applyAlignment="1">
      <alignment horizontal="center" vertical="center"/>
    </xf>
    <xf numFmtId="0" fontId="7" fillId="12" borderId="18" xfId="0" applyFont="1" applyFill="1" applyBorder="1" applyAlignment="1">
      <alignment horizontal="center" vertical="center"/>
    </xf>
    <xf numFmtId="0" fontId="7" fillId="4" borderId="13" xfId="0" applyFont="1" applyFill="1" applyBorder="1" applyAlignment="1">
      <alignment horizontal="center" vertical="center"/>
    </xf>
    <xf numFmtId="0" fontId="7" fillId="4" borderId="14" xfId="0" applyFont="1" applyFill="1" applyBorder="1" applyAlignment="1">
      <alignment horizontal="center" vertical="center"/>
    </xf>
    <xf numFmtId="0" fontId="7" fillId="4" borderId="15" xfId="0" applyFont="1" applyFill="1" applyBorder="1" applyAlignment="1">
      <alignment horizontal="center" vertical="center"/>
    </xf>
    <xf numFmtId="0" fontId="7" fillId="3" borderId="16" xfId="0" applyFont="1" applyFill="1" applyBorder="1" applyAlignment="1">
      <alignment horizontal="center" vertical="center"/>
    </xf>
    <xf numFmtId="0" fontId="7" fillId="3" borderId="17" xfId="0" applyFont="1" applyFill="1" applyBorder="1" applyAlignment="1">
      <alignment horizontal="center" vertical="center"/>
    </xf>
    <xf numFmtId="0" fontId="7" fillId="3" borderId="18" xfId="0" applyFont="1" applyFill="1" applyBorder="1" applyAlignment="1">
      <alignment horizontal="center" vertical="center"/>
    </xf>
    <xf numFmtId="0" fontId="7" fillId="8" borderId="13" xfId="0" applyFont="1" applyFill="1" applyBorder="1" applyAlignment="1">
      <alignment horizontal="center" vertical="center"/>
    </xf>
    <xf numFmtId="0" fontId="7" fillId="8" borderId="14" xfId="0" applyFont="1" applyFill="1" applyBorder="1" applyAlignment="1">
      <alignment horizontal="center" vertical="center"/>
    </xf>
    <xf numFmtId="0" fontId="7" fillId="8" borderId="15" xfId="0" applyFont="1" applyFill="1" applyBorder="1" applyAlignment="1">
      <alignment horizontal="center" vertical="center"/>
    </xf>
    <xf numFmtId="0" fontId="7" fillId="12" borderId="2" xfId="0" applyFont="1" applyFill="1" applyBorder="1" applyAlignment="1">
      <alignment horizontal="center" vertical="center"/>
    </xf>
    <xf numFmtId="0" fontId="7" fillId="12" borderId="1" xfId="0" applyFont="1" applyFill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13" borderId="2" xfId="0" applyFont="1" applyFill="1" applyBorder="1" applyAlignment="1">
      <alignment horizontal="center" vertical="center"/>
    </xf>
    <xf numFmtId="0" fontId="7" fillId="13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 textRotation="90"/>
    </xf>
    <xf numFmtId="0" fontId="7" fillId="0" borderId="6" xfId="0" applyFont="1" applyBorder="1" applyAlignment="1">
      <alignment horizontal="center" vertical="center" textRotation="90"/>
    </xf>
    <xf numFmtId="0" fontId="7" fillId="10" borderId="2" xfId="0" applyFont="1" applyFill="1" applyBorder="1" applyAlignment="1">
      <alignment horizontal="center" vertical="center"/>
    </xf>
    <xf numFmtId="0" fontId="7" fillId="3" borderId="12" xfId="0" applyFont="1" applyFill="1" applyBorder="1" applyAlignment="1">
      <alignment horizontal="center" vertical="center"/>
    </xf>
    <xf numFmtId="0" fontId="7" fillId="5" borderId="2" xfId="0" applyFont="1" applyFill="1" applyBorder="1" applyAlignment="1">
      <alignment horizontal="center" vertical="center"/>
    </xf>
    <xf numFmtId="0" fontId="9" fillId="19" borderId="33" xfId="0" applyFont="1" applyFill="1" applyBorder="1" applyAlignment="1">
      <alignment horizontal="center" vertical="center"/>
    </xf>
    <xf numFmtId="0" fontId="9" fillId="19" borderId="35" xfId="0" applyFont="1" applyFill="1" applyBorder="1" applyAlignment="1">
      <alignment horizontal="center" vertical="center"/>
    </xf>
    <xf numFmtId="0" fontId="9" fillId="19" borderId="34" xfId="0" applyFont="1" applyFill="1" applyBorder="1" applyAlignment="1">
      <alignment horizontal="center" vertical="center"/>
    </xf>
    <xf numFmtId="0" fontId="9" fillId="20" borderId="33" xfId="0" applyFont="1" applyFill="1" applyBorder="1" applyAlignment="1">
      <alignment horizontal="center" vertical="center"/>
    </xf>
    <xf numFmtId="0" fontId="9" fillId="20" borderId="35" xfId="0" applyFont="1" applyFill="1" applyBorder="1" applyAlignment="1">
      <alignment horizontal="center" vertical="center"/>
    </xf>
    <xf numFmtId="0" fontId="9" fillId="20" borderId="34" xfId="0" applyFont="1" applyFill="1" applyBorder="1" applyAlignment="1">
      <alignment horizontal="center" vertical="center"/>
    </xf>
    <xf numFmtId="0" fontId="7" fillId="31" borderId="30" xfId="0" applyFont="1" applyFill="1" applyBorder="1" applyAlignment="1">
      <alignment horizontal="center" vertical="center"/>
    </xf>
    <xf numFmtId="0" fontId="7" fillId="31" borderId="36" xfId="0" applyFont="1" applyFill="1" applyBorder="1" applyAlignment="1">
      <alignment horizontal="center" vertical="center"/>
    </xf>
    <xf numFmtId="0" fontId="7" fillId="31" borderId="31" xfId="0" applyFont="1" applyFill="1" applyBorder="1" applyAlignment="1">
      <alignment horizontal="center" vertical="center"/>
    </xf>
    <xf numFmtId="0" fontId="7" fillId="31" borderId="37" xfId="0" applyFont="1" applyFill="1" applyBorder="1" applyAlignment="1">
      <alignment horizontal="center" vertical="center"/>
    </xf>
    <xf numFmtId="0" fontId="7" fillId="31" borderId="32" xfId="0" applyFont="1" applyFill="1" applyBorder="1" applyAlignment="1">
      <alignment horizontal="center" vertical="center"/>
    </xf>
    <xf numFmtId="0" fontId="7" fillId="31" borderId="38" xfId="0" applyFont="1" applyFill="1" applyBorder="1" applyAlignment="1">
      <alignment horizontal="center" vertical="center"/>
    </xf>
    <xf numFmtId="0" fontId="9" fillId="10" borderId="33" xfId="0" applyFont="1" applyFill="1" applyBorder="1" applyAlignment="1">
      <alignment horizontal="center" vertical="center"/>
    </xf>
    <xf numFmtId="0" fontId="9" fillId="10" borderId="34" xfId="0" applyFont="1" applyFill="1" applyBorder="1" applyAlignment="1">
      <alignment horizontal="center" vertical="center"/>
    </xf>
    <xf numFmtId="0" fontId="9" fillId="13" borderId="33" xfId="0" applyFont="1" applyFill="1" applyBorder="1" applyAlignment="1">
      <alignment horizontal="center" vertical="center"/>
    </xf>
    <xf numFmtId="0" fontId="9" fillId="13" borderId="35" xfId="0" applyFont="1" applyFill="1" applyBorder="1" applyAlignment="1">
      <alignment horizontal="center" vertical="center"/>
    </xf>
    <xf numFmtId="0" fontId="9" fillId="13" borderId="34" xfId="0" applyFont="1" applyFill="1" applyBorder="1" applyAlignment="1">
      <alignment horizontal="center" vertical="center"/>
    </xf>
    <xf numFmtId="0" fontId="9" fillId="9" borderId="33" xfId="0" applyFont="1" applyFill="1" applyBorder="1" applyAlignment="1">
      <alignment horizontal="center" vertical="center"/>
    </xf>
    <xf numFmtId="0" fontId="9" fillId="9" borderId="35" xfId="0" applyFont="1" applyFill="1" applyBorder="1" applyAlignment="1">
      <alignment horizontal="center" vertical="center"/>
    </xf>
    <xf numFmtId="0" fontId="9" fillId="9" borderId="34" xfId="0" applyFont="1" applyFill="1" applyBorder="1" applyAlignment="1">
      <alignment horizontal="center" vertical="center"/>
    </xf>
    <xf numFmtId="0" fontId="9" fillId="19" borderId="64" xfId="0" applyFont="1" applyFill="1" applyBorder="1" applyAlignment="1">
      <alignment horizontal="center" vertical="center"/>
    </xf>
    <xf numFmtId="0" fontId="9" fillId="19" borderId="65" xfId="0" applyFont="1" applyFill="1" applyBorder="1" applyAlignment="1">
      <alignment horizontal="center" vertical="center"/>
    </xf>
    <xf numFmtId="0" fontId="9" fillId="19" borderId="66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9" fillId="13" borderId="64" xfId="0" applyFont="1" applyFill="1" applyBorder="1" applyAlignment="1">
      <alignment horizontal="center" vertical="center"/>
    </xf>
    <xf numFmtId="0" fontId="9" fillId="13" borderId="65" xfId="0" applyFont="1" applyFill="1" applyBorder="1" applyAlignment="1">
      <alignment horizontal="center" vertical="center"/>
    </xf>
    <xf numFmtId="0" fontId="9" fillId="13" borderId="66" xfId="0" applyFont="1" applyFill="1" applyBorder="1" applyAlignment="1">
      <alignment horizontal="center" vertical="center"/>
    </xf>
    <xf numFmtId="0" fontId="9" fillId="9" borderId="64" xfId="0" applyFont="1" applyFill="1" applyBorder="1" applyAlignment="1">
      <alignment horizontal="center" vertical="center"/>
    </xf>
    <xf numFmtId="0" fontId="9" fillId="9" borderId="65" xfId="0" applyFont="1" applyFill="1" applyBorder="1" applyAlignment="1">
      <alignment horizontal="center" vertical="center"/>
    </xf>
    <xf numFmtId="0" fontId="9" fillId="9" borderId="66" xfId="0" applyFont="1" applyFill="1" applyBorder="1" applyAlignment="1">
      <alignment horizontal="center" vertical="center"/>
    </xf>
  </cellXfs>
  <cellStyles count="5">
    <cellStyle name="Lien hypertexte" xfId="4" builtinId="8"/>
    <cellStyle name="Monétaire" xfId="3" builtinId="4"/>
    <cellStyle name="Monétaire 2" xfId="2" xr:uid="{00000000-0005-0000-0000-000001000000}"/>
    <cellStyle name="Normal" xfId="0" builtinId="0"/>
    <cellStyle name="Normal 2" xfId="1" xr:uid="{00000000-0005-0000-0000-000003000000}"/>
  </cellStyles>
  <dxfs count="31">
    <dxf>
      <fill>
        <patternFill>
          <bgColor theme="8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99FF"/>
        </patternFill>
      </fill>
    </dxf>
    <dxf>
      <fill>
        <patternFill>
          <bgColor theme="0"/>
        </patternFill>
      </fill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theme="8" tint="0.39994506668294322"/>
        </patternFill>
      </fill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19" formatCode="dd/mm/yyyy"/>
    </dxf>
  </dxfs>
  <tableStyles count="0" defaultTableStyle="TableStyleMedium2" defaultPivotStyle="PivotStyleLight16"/>
  <colors>
    <mruColors>
      <color rgb="FFFF99FF"/>
      <color rgb="FFFF66FF"/>
      <color rgb="FFFAD2E2"/>
      <color rgb="FFFFFFCC"/>
      <color rgb="FF00FF00"/>
      <color rgb="FF558537"/>
      <color rgb="FF9A7200"/>
      <color rgb="FF327CC0"/>
      <color rgb="FFD76213"/>
      <color rgb="FFBB561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3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Dates_manuelles" displayName="Dates_manuelles" ref="A1:D13" totalsRowShown="0">
  <autoFilter ref="A1:D13" xr:uid="{00000000-0009-0000-0100-000003000000}"/>
  <tableColumns count="4">
    <tableColumn id="1" xr3:uid="{00000000-0010-0000-0000-000001000000}" name="Numéro d'affaire"/>
    <tableColumn id="2" xr3:uid="{00000000-0010-0000-0000-000002000000}" name="Evénement"/>
    <tableColumn id="3" xr3:uid="{00000000-0010-0000-0000-000003000000}" name="Date" dataDxfId="30"/>
    <tableColumn id="4" xr3:uid="{00000000-0010-0000-0000-000004000000}" name="Libellé" dataDxfId="2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Dates_chute" displayName="Dates_chute" ref="A1:D93" totalsRowShown="0">
  <autoFilter ref="A1:D93" xr:uid="{00000000-0009-0000-0100-000001000000}"/>
  <tableColumns count="4">
    <tableColumn id="1" xr3:uid="{00000000-0010-0000-0100-000001000000}" name="Numéro d'affaire"/>
    <tableColumn id="3" xr3:uid="{00000000-0010-0000-0100-000003000000}" name="Date de la chute" dataDxfId="28"/>
    <tableColumn id="2" xr3:uid="{00000000-0010-0000-0100-000002000000}" name="Numéro de la chute sur le projet" dataDxfId="27"/>
    <tableColumn id="4" xr3:uid="{00000000-0010-0000-0100-000004000000}" name="Commentaire" dataDxfId="2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e-plans.fr/Racing/AffaireRacing/Index/5566373" TargetMode="External"/><Relationship Id="rId18" Type="http://schemas.openxmlformats.org/officeDocument/2006/relationships/hyperlink" Target="https://www.e-plans.fr/Racing/AffaireRacing/Index/5549187" TargetMode="External"/><Relationship Id="rId26" Type="http://schemas.openxmlformats.org/officeDocument/2006/relationships/hyperlink" Target="https://www.e-plans.fr/Racing/AffaireRacing/Index/5945970" TargetMode="External"/><Relationship Id="rId39" Type="http://schemas.openxmlformats.org/officeDocument/2006/relationships/hyperlink" Target="https://www.e-plans.fr/Affaire/CaracteristiquesGenerales/5020716" TargetMode="External"/><Relationship Id="rId21" Type="http://schemas.openxmlformats.org/officeDocument/2006/relationships/hyperlink" Target="https://www.e-plans.fr/Racing/AffaireRacing/Index/5868104" TargetMode="External"/><Relationship Id="rId34" Type="http://schemas.openxmlformats.org/officeDocument/2006/relationships/hyperlink" Target="https://www.e-plans.fr/Racing/AffaireRacing/Index/5304623" TargetMode="External"/><Relationship Id="rId42" Type="http://schemas.openxmlformats.org/officeDocument/2006/relationships/hyperlink" Target="https://www.e-plans.fr/Racing/AffaireRacing/Index/5858646" TargetMode="External"/><Relationship Id="rId47" Type="http://schemas.openxmlformats.org/officeDocument/2006/relationships/hyperlink" Target="https://www.e-plans.fr/Racing/AffaireRacing/Index/6016901" TargetMode="External"/><Relationship Id="rId50" Type="http://schemas.openxmlformats.org/officeDocument/2006/relationships/printerSettings" Target="../printerSettings/printerSettings1.bin"/><Relationship Id="rId7" Type="http://schemas.openxmlformats.org/officeDocument/2006/relationships/hyperlink" Target="https://www.e-plans.fr/Racing/AffaireRacing/Index/5566248" TargetMode="External"/><Relationship Id="rId2" Type="http://schemas.openxmlformats.org/officeDocument/2006/relationships/hyperlink" Target="https://www.e-plans.fr/Racing/AffaireRacing/Index/5840890" TargetMode="External"/><Relationship Id="rId16" Type="http://schemas.openxmlformats.org/officeDocument/2006/relationships/hyperlink" Target="https://www.e-plans.fr/Racing/AffaireRacing/Index/5646711" TargetMode="External"/><Relationship Id="rId29" Type="http://schemas.openxmlformats.org/officeDocument/2006/relationships/hyperlink" Target="https://www.e-plans.fr/Racing/AffaireRacing/Index/6040748" TargetMode="External"/><Relationship Id="rId11" Type="http://schemas.openxmlformats.org/officeDocument/2006/relationships/hyperlink" Target="https://www.e-plans.fr/Affaire/CaracteristiquesGenerales/4639868" TargetMode="External"/><Relationship Id="rId24" Type="http://schemas.openxmlformats.org/officeDocument/2006/relationships/hyperlink" Target="https://www.e-plans.fr/Affaire/CaracteristiquesGenerales/5434879" TargetMode="External"/><Relationship Id="rId32" Type="http://schemas.openxmlformats.org/officeDocument/2006/relationships/hyperlink" Target="https://www.e-plans.fr/Racing/AffaireRacing/Index/6045913" TargetMode="External"/><Relationship Id="rId37" Type="http://schemas.openxmlformats.org/officeDocument/2006/relationships/hyperlink" Target="https://www.e-plans.fr/Racing/AffaireRacing/Index/5873530" TargetMode="External"/><Relationship Id="rId40" Type="http://schemas.openxmlformats.org/officeDocument/2006/relationships/hyperlink" Target="https://www.e-plans.fr/Affaire/CaracteristiquesGenerales/4093201" TargetMode="External"/><Relationship Id="rId45" Type="http://schemas.openxmlformats.org/officeDocument/2006/relationships/hyperlink" Target="https://www.e-plans.fr/Affaire/CaracteristiquesGenerales/4505412" TargetMode="External"/><Relationship Id="rId5" Type="http://schemas.openxmlformats.org/officeDocument/2006/relationships/hyperlink" Target="https://www.e-plans.fr/Racing/AffaireRacing/Index/5683401" TargetMode="External"/><Relationship Id="rId15" Type="http://schemas.openxmlformats.org/officeDocument/2006/relationships/hyperlink" Target="https://www.e-plans.fr/Racing/AffaireRacing/Index/5758289" TargetMode="External"/><Relationship Id="rId23" Type="http://schemas.openxmlformats.org/officeDocument/2006/relationships/hyperlink" Target="https://www.e-plans.fr/Racing/AffaireRacing/Index/5795132" TargetMode="External"/><Relationship Id="rId28" Type="http://schemas.openxmlformats.org/officeDocument/2006/relationships/hyperlink" Target="https://www.e-plans.fr/Racing/AffaireRacing/Index/5920817" TargetMode="External"/><Relationship Id="rId36" Type="http://schemas.openxmlformats.org/officeDocument/2006/relationships/hyperlink" Target="https://www.e-plans.fr/Racing/AffaireRacing/Index/5881078" TargetMode="External"/><Relationship Id="rId49" Type="http://schemas.openxmlformats.org/officeDocument/2006/relationships/hyperlink" Target="https://www.e-plans.fr/Racing/AffaireRacing/Index/6123819" TargetMode="External"/><Relationship Id="rId10" Type="http://schemas.openxmlformats.org/officeDocument/2006/relationships/hyperlink" Target="https://www.e-plans.fr/Racing/AffaireRacing/Index/5695467" TargetMode="External"/><Relationship Id="rId19" Type="http://schemas.openxmlformats.org/officeDocument/2006/relationships/hyperlink" Target="https://www.e-plans.fr/Racing/AffaireRacing/Index/5704342" TargetMode="External"/><Relationship Id="rId31" Type="http://schemas.openxmlformats.org/officeDocument/2006/relationships/hyperlink" Target="https://www.e-plans.fr/Racing/AffaireRacing/Index/5880016" TargetMode="External"/><Relationship Id="rId44" Type="http://schemas.openxmlformats.org/officeDocument/2006/relationships/hyperlink" Target="https://www.e-plans.fr/Affaire/CaracteristiquesGenerales/5575849" TargetMode="External"/><Relationship Id="rId52" Type="http://schemas.openxmlformats.org/officeDocument/2006/relationships/comments" Target="../comments1.xml"/><Relationship Id="rId4" Type="http://schemas.openxmlformats.org/officeDocument/2006/relationships/hyperlink" Target="https://www.e-plans.fr/Racing/AffaireRacing/Index/5943828" TargetMode="External"/><Relationship Id="rId9" Type="http://schemas.openxmlformats.org/officeDocument/2006/relationships/hyperlink" Target="https://www.e-plans.fr/Racing/AffaireRacing/Index/5804356" TargetMode="External"/><Relationship Id="rId14" Type="http://schemas.openxmlformats.org/officeDocument/2006/relationships/hyperlink" Target="https://www.e-plans.fr/Racing/AffaireRacing/Index/5714046" TargetMode="External"/><Relationship Id="rId22" Type="http://schemas.openxmlformats.org/officeDocument/2006/relationships/hyperlink" Target="https://www.e-plans.fr/Racing/AffaireRacing/Index/5762728" TargetMode="External"/><Relationship Id="rId27" Type="http://schemas.openxmlformats.org/officeDocument/2006/relationships/hyperlink" Target="https://www.e-plans.fr/Racing/AffaireRacing/Index/5981630" TargetMode="External"/><Relationship Id="rId30" Type="http://schemas.openxmlformats.org/officeDocument/2006/relationships/hyperlink" Target="https://www.e-plans.fr/Racing/AffaireRacing/Index/5923943" TargetMode="External"/><Relationship Id="rId35" Type="http://schemas.openxmlformats.org/officeDocument/2006/relationships/hyperlink" Target="https://www.e-plans.fr/Affaire/CaracteristiquesGenerales/5665646" TargetMode="External"/><Relationship Id="rId43" Type="http://schemas.openxmlformats.org/officeDocument/2006/relationships/hyperlink" Target="https://www.e-plans.fr/Racing/AffaireRacing/Index/6071455" TargetMode="External"/><Relationship Id="rId48" Type="http://schemas.openxmlformats.org/officeDocument/2006/relationships/hyperlink" Target="https://www.e-plans.fr/Affaire/CaracteristiquesGenerales/5715066" TargetMode="External"/><Relationship Id="rId8" Type="http://schemas.openxmlformats.org/officeDocument/2006/relationships/hyperlink" Target="https://www.e-plans.fr/Racing/AffaireRacing/Index/5803935" TargetMode="External"/><Relationship Id="rId51" Type="http://schemas.openxmlformats.org/officeDocument/2006/relationships/vmlDrawing" Target="../drawings/vmlDrawing1.vml"/><Relationship Id="rId3" Type="http://schemas.openxmlformats.org/officeDocument/2006/relationships/hyperlink" Target="https://www.e-plans.fr/Racing/AffaireRacing/Index/5905094" TargetMode="External"/><Relationship Id="rId12" Type="http://schemas.openxmlformats.org/officeDocument/2006/relationships/hyperlink" Target="https://www.e-plans.fr/Affaire/CaracteristiquesGenerales/4644988" TargetMode="External"/><Relationship Id="rId17" Type="http://schemas.openxmlformats.org/officeDocument/2006/relationships/hyperlink" Target="https://www.e-plans.fr/Affaire/CaracteristiquesGenerales/5249720" TargetMode="External"/><Relationship Id="rId25" Type="http://schemas.openxmlformats.org/officeDocument/2006/relationships/hyperlink" Target="https://www.e-plans.fr/Racing/AffaireRacing/Index/5447134" TargetMode="External"/><Relationship Id="rId33" Type="http://schemas.openxmlformats.org/officeDocument/2006/relationships/hyperlink" Target="https://www.e-plans.fr/Racing/AffaireRacing/Index/5876195" TargetMode="External"/><Relationship Id="rId38" Type="http://schemas.openxmlformats.org/officeDocument/2006/relationships/hyperlink" Target="https://www.e-plans.fr/Racing/AffaireRacing/Index/6192668" TargetMode="External"/><Relationship Id="rId46" Type="http://schemas.openxmlformats.org/officeDocument/2006/relationships/hyperlink" Target="https://www.e-plans.fr/Affaire/CaracteristiquesGenerales/5039217" TargetMode="External"/><Relationship Id="rId20" Type="http://schemas.openxmlformats.org/officeDocument/2006/relationships/hyperlink" Target="https://www.e-plans.fr/Racing/AffaireRacing/Index/5124025" TargetMode="External"/><Relationship Id="rId41" Type="http://schemas.openxmlformats.org/officeDocument/2006/relationships/hyperlink" Target="https://www.e-plans.fr/Racing/AffaireRacing/Index/6115285" TargetMode="External"/><Relationship Id="rId1" Type="http://schemas.openxmlformats.org/officeDocument/2006/relationships/hyperlink" Target="https://www.e-plans.fr/Racing/AffaireRacing/Index/5617024" TargetMode="External"/><Relationship Id="rId6" Type="http://schemas.openxmlformats.org/officeDocument/2006/relationships/hyperlink" Target="https://www.e-plans.fr/Racing/AffaireRacing/Index/5707335" TargetMode="External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hyperlink" Target="https://e-travaux.enedis.fr/etravaux-web/commande/consultationCommande?estimID=5534322199" TargetMode="External"/><Relationship Id="rId18" Type="http://schemas.openxmlformats.org/officeDocument/2006/relationships/hyperlink" Target="https://e-travaux.enedis.fr/etravaux-web/commande/consultationCommande?estimID=5534312168" TargetMode="External"/><Relationship Id="rId26" Type="http://schemas.openxmlformats.org/officeDocument/2006/relationships/hyperlink" Target="https://e-travaux.enedis.fr/etravaux-web/commande/consultationCommande?estimID=5534492798" TargetMode="External"/><Relationship Id="rId39" Type="http://schemas.openxmlformats.org/officeDocument/2006/relationships/hyperlink" Target="https://e-travaux.enedis.fr/etravaux-web/commande/consultationCommande?estimID=5534581914&amp;affaireID=3001334085&amp;selectOnglet=1" TargetMode="External"/><Relationship Id="rId21" Type="http://schemas.openxmlformats.org/officeDocument/2006/relationships/hyperlink" Target="https://e-travaux.enedis.fr/etravaux-web/commande/consultationCommande?estimID=5534445922" TargetMode="External"/><Relationship Id="rId34" Type="http://schemas.openxmlformats.org/officeDocument/2006/relationships/hyperlink" Target="https://e-travaux.enedis.fr/etravaux-web/estimation/consultationEstimation?estimID=6630553579&amp;affaireID=3001322998&amp;selectOnglet=0" TargetMode="External"/><Relationship Id="rId42" Type="http://schemas.openxmlformats.org/officeDocument/2006/relationships/hyperlink" Target="https://e-travaux.enedis.fr/etravaux-web/commande/consultationCommande?estimID=5534316306&amp;affaireID=3001256698&amp;selectOnglet=1" TargetMode="External"/><Relationship Id="rId47" Type="http://schemas.openxmlformats.org/officeDocument/2006/relationships/hyperlink" Target="https://e-travaux.enedis.fr/etravaux-web/posteCommande/consultationPosteReceptionOnglet?numFssId=1033416725" TargetMode="External"/><Relationship Id="rId50" Type="http://schemas.openxmlformats.org/officeDocument/2006/relationships/hyperlink" Target="https://e-travaux.enedis.fr/etravaux-web/posteCommande/consultationPosteReceptionOnglet?numFssId=1033416810" TargetMode="External"/><Relationship Id="rId7" Type="http://schemas.openxmlformats.org/officeDocument/2006/relationships/hyperlink" Target="https://e-travaux.enedis.fr/etravaux-web/commande/consultationCommande?estimID=5534388159" TargetMode="External"/><Relationship Id="rId2" Type="http://schemas.openxmlformats.org/officeDocument/2006/relationships/hyperlink" Target="https://e-travaux.enedis.fr/etravaux-web/commande/consultationCommande?estimID=5534445878" TargetMode="External"/><Relationship Id="rId16" Type="http://schemas.openxmlformats.org/officeDocument/2006/relationships/hyperlink" Target="https://e-travaux.enedis.fr/etravaux-web/commande/consultationCommande?estimID=5534030509" TargetMode="External"/><Relationship Id="rId29" Type="http://schemas.openxmlformats.org/officeDocument/2006/relationships/hyperlink" Target="https://e-travaux.enedis.fr/etravaux-web/commande/consultationCommande?estimID=5534508345" TargetMode="External"/><Relationship Id="rId11" Type="http://schemas.openxmlformats.org/officeDocument/2006/relationships/hyperlink" Target="https://e-travaux.enedis.fr/etravaux-web/commande/consultationCommande?estimID=5533618399" TargetMode="External"/><Relationship Id="rId24" Type="http://schemas.openxmlformats.org/officeDocument/2006/relationships/hyperlink" Target="https://e-travaux.enedis.fr/etravaux-web/commande/consultationCommande?estimID=5534481755" TargetMode="External"/><Relationship Id="rId32" Type="http://schemas.openxmlformats.org/officeDocument/2006/relationships/hyperlink" Target="https://e-travaux.enedis.fr/etravaux-web/commande/consultationCommande?estimID=5534004901&amp;affaireID=3001181534&amp;selectOnglet=1" TargetMode="External"/><Relationship Id="rId37" Type="http://schemas.openxmlformats.org/officeDocument/2006/relationships/hyperlink" Target="https://e-travaux.enedis.fr/etravaux-web/commande/consultationCommande?estimID=5534123615&amp;affaireID=3001196355&amp;selectOnglet=1" TargetMode="External"/><Relationship Id="rId40" Type="http://schemas.openxmlformats.org/officeDocument/2006/relationships/hyperlink" Target="https://e-travaux.enedis.fr/etravaux-web/commande/consultationCommande?estimID=5534581938&amp;affaireID=3001334097&amp;selectOnglet=1" TargetMode="External"/><Relationship Id="rId45" Type="http://schemas.openxmlformats.org/officeDocument/2006/relationships/hyperlink" Target="https://e-travaux.enedis.fr/etravaux-web/posteCommande/consulterReception?numFssId=1033311196&amp;selectOnglet=1" TargetMode="External"/><Relationship Id="rId53" Type="http://schemas.openxmlformats.org/officeDocument/2006/relationships/vmlDrawing" Target="../drawings/vmlDrawing2.vml"/><Relationship Id="rId5" Type="http://schemas.openxmlformats.org/officeDocument/2006/relationships/hyperlink" Target="https://e-travaux.enedis.fr/etravaux-web/commande/consultationCommande?estimID=5534397971" TargetMode="External"/><Relationship Id="rId10" Type="http://schemas.openxmlformats.org/officeDocument/2006/relationships/hyperlink" Target="https://e-travaux.enedis.fr/etravaux-web/commande/consultationCommande?estimID=5534388126" TargetMode="External"/><Relationship Id="rId19" Type="http://schemas.openxmlformats.org/officeDocument/2006/relationships/hyperlink" Target="https://e-travaux.enedis.fr/etravaux-web/commande/consultationCommande?estimID=5534388249" TargetMode="External"/><Relationship Id="rId31" Type="http://schemas.openxmlformats.org/officeDocument/2006/relationships/hyperlink" Target="https://e-travaux.enedis.fr/etravaux-web/commande/consultationCommande?estimID=5534509787" TargetMode="External"/><Relationship Id="rId44" Type="http://schemas.openxmlformats.org/officeDocument/2006/relationships/hyperlink" Target="https://e-travaux.enedis.fr/etravaux-web/commande/consultationCommande?estimID=5534591342&amp;affaireID=3001335800&amp;selectOnglet=1" TargetMode="External"/><Relationship Id="rId52" Type="http://schemas.openxmlformats.org/officeDocument/2006/relationships/hyperlink" Target="https://e-travaux.enedis.fr/etravaux-web/posteCommande/consulterReception?numFssId=1034052085&amp;selectOnglet=1" TargetMode="External"/><Relationship Id="rId4" Type="http://schemas.openxmlformats.org/officeDocument/2006/relationships/hyperlink" Target="https://e-travaux.enedis.fr/etravaux-web/commande/consultationCommande?estimID=5534445912" TargetMode="External"/><Relationship Id="rId9" Type="http://schemas.openxmlformats.org/officeDocument/2006/relationships/hyperlink" Target="https://e-travaux.enedis.fr/etravaux-web/commande/consultationCommande?estimID=5534388195" TargetMode="External"/><Relationship Id="rId14" Type="http://schemas.openxmlformats.org/officeDocument/2006/relationships/hyperlink" Target="https://e-travaux.enedis.fr/etravaux-web/commande/consultationCommande?estimID=5534387014" TargetMode="External"/><Relationship Id="rId22" Type="http://schemas.openxmlformats.org/officeDocument/2006/relationships/hyperlink" Target="https://e-travaux.enedis.fr/etravaux-web/commande/consultationCommande?estimID=5534471259" TargetMode="External"/><Relationship Id="rId27" Type="http://schemas.openxmlformats.org/officeDocument/2006/relationships/hyperlink" Target="https://e-travaux.enedis.fr/etravaux-web/commande/consultationCommande?estimID=5534492920" TargetMode="External"/><Relationship Id="rId30" Type="http://schemas.openxmlformats.org/officeDocument/2006/relationships/hyperlink" Target="https://e-travaux.enedis.fr/etravaux-web/commande/consultationCommande?estimID=5534509299" TargetMode="External"/><Relationship Id="rId35" Type="http://schemas.openxmlformats.org/officeDocument/2006/relationships/hyperlink" Target="https://e-travaux.enedis.fr/etravaux-web/commande/consultationCommande?estimID=5534559148&amp;affaireID=3001327604&amp;selectOnglet=1" TargetMode="External"/><Relationship Id="rId43" Type="http://schemas.openxmlformats.org/officeDocument/2006/relationships/hyperlink" Target="https://e-travaux.enedis.fr/etravaux-web/commande/consultationCommande?estimID=5534577844&amp;affaireID=3001332819&amp;selectOnglet=1" TargetMode="External"/><Relationship Id="rId48" Type="http://schemas.openxmlformats.org/officeDocument/2006/relationships/hyperlink" Target="https://e-travaux.enedis.fr/etravaux-web/posteCommande/consulterReception?numFssId=1033416739&amp;selectOnglet=1" TargetMode="External"/><Relationship Id="rId8" Type="http://schemas.openxmlformats.org/officeDocument/2006/relationships/hyperlink" Target="https://e-travaux.enedis.fr/etravaux-web/commande/consultationCommande?estimID=5534387697" TargetMode="External"/><Relationship Id="rId51" Type="http://schemas.openxmlformats.org/officeDocument/2006/relationships/hyperlink" Target="https://e-travaux.enedis.fr/etravaux-web/posteCommande/consultationPosteReceptionOnglet?numFssId=1033417096" TargetMode="External"/><Relationship Id="rId3" Type="http://schemas.openxmlformats.org/officeDocument/2006/relationships/hyperlink" Target="https://e-travaux.enedis.fr/etravaux-web/commande/consultationCommande?estimID=5534445904" TargetMode="External"/><Relationship Id="rId12" Type="http://schemas.openxmlformats.org/officeDocument/2006/relationships/hyperlink" Target="https://e-travaux.enedis.fr/etravaux-web/commande/consultationCommande?estimID=5534120697" TargetMode="External"/><Relationship Id="rId17" Type="http://schemas.openxmlformats.org/officeDocument/2006/relationships/hyperlink" Target="https://e-travaux.enedis.fr/etravaux-web/commande/consultationCommande?estimID=5534278861" TargetMode="External"/><Relationship Id="rId25" Type="http://schemas.openxmlformats.org/officeDocument/2006/relationships/hyperlink" Target="https://e-travaux.enedis.fr/etravaux-web/commande/consultationCommande?estimID=5534501132" TargetMode="External"/><Relationship Id="rId33" Type="http://schemas.openxmlformats.org/officeDocument/2006/relationships/hyperlink" Target="https://e-travaux.enedis.fr/etravaux-web/affaire/consulterAffaire?affaireID=3001322488&amp;selectOnglet=1" TargetMode="External"/><Relationship Id="rId38" Type="http://schemas.openxmlformats.org/officeDocument/2006/relationships/hyperlink" Target="https://e-travaux.enedis.fr/etravaux-web/commande/consultationCommande?estimID=5534577538&amp;affaireID=3001332700&amp;selectOnglet=1" TargetMode="External"/><Relationship Id="rId46" Type="http://schemas.openxmlformats.org/officeDocument/2006/relationships/hyperlink" Target="https://e-travaux.enedis.fr/etravaux-web/posteCommande/consulterReception?numFssId=1033416094&amp;selectOnglet=1" TargetMode="External"/><Relationship Id="rId20" Type="http://schemas.openxmlformats.org/officeDocument/2006/relationships/hyperlink" Target="https://e-travaux.enedis.fr/etravaux-web/commande/consultationCommande?estimID=5534415066" TargetMode="External"/><Relationship Id="rId41" Type="http://schemas.openxmlformats.org/officeDocument/2006/relationships/hyperlink" Target="https://e-travaux.enedis.fr/etravaux-web/commande/consultationCommande?estimID=5534308462&amp;affaireID=3001254717&amp;selectOnglet=1" TargetMode="External"/><Relationship Id="rId54" Type="http://schemas.openxmlformats.org/officeDocument/2006/relationships/comments" Target="../comments2.xml"/><Relationship Id="rId1" Type="http://schemas.openxmlformats.org/officeDocument/2006/relationships/hyperlink" Target="https://e-travaux.enedis.fr/etravaux-web/commande/consultationCommande?estimID=5534428604" TargetMode="External"/><Relationship Id="rId6" Type="http://schemas.openxmlformats.org/officeDocument/2006/relationships/hyperlink" Target="https://e-travaux.enedis.fr/etravaux-web/commande/consultationCommande?estimID=5534388272" TargetMode="External"/><Relationship Id="rId15" Type="http://schemas.openxmlformats.org/officeDocument/2006/relationships/hyperlink" Target="https://e-travaux.enedis.fr/etravaux-web/commande/consultationCommande?estimID=5534388167" TargetMode="External"/><Relationship Id="rId23" Type="http://schemas.openxmlformats.org/officeDocument/2006/relationships/hyperlink" Target="https://e-travaux.enedis.fr/etravaux-web/commande/consultationCommande?estimID=5534284389" TargetMode="External"/><Relationship Id="rId28" Type="http://schemas.openxmlformats.org/officeDocument/2006/relationships/hyperlink" Target="https://e-travaux.enedis.fr/etravaux-web/commande/consultationCommande?estimID=5534487451" TargetMode="External"/><Relationship Id="rId36" Type="http://schemas.openxmlformats.org/officeDocument/2006/relationships/hyperlink" Target="https://e-travaux.enedis.fr/etravaux-web/commande/consultationCommande?estimID=5533213587&amp;affaireID=3001028221&amp;selectOnglet=1" TargetMode="External"/><Relationship Id="rId49" Type="http://schemas.openxmlformats.org/officeDocument/2006/relationships/hyperlink" Target="https://e-travaux.enedis.fr/etravaux-web/posteCommande/consultationPosteReceptionOnglet?numFssId=1033416800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e-travaux.enedis.fr/etravaux-web/commande/consultationCommande?estimID=5534428549&amp;affaireID=3001288292&amp;selectOnglet=1" TargetMode="External"/><Relationship Id="rId4" Type="http://schemas.openxmlformats.org/officeDocument/2006/relationships/comments" Target="../comments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785E14-D12F-428F-9786-8172576A0563}">
  <sheetPr codeName="Feuil1"/>
  <dimension ref="A1:Q48"/>
  <sheetViews>
    <sheetView workbookViewId="0">
      <selection activeCell="H25" sqref="H25"/>
    </sheetView>
  </sheetViews>
  <sheetFormatPr baseColWidth="10" defaultColWidth="10.7265625" defaultRowHeight="14.5" x14ac:dyDescent="0.35"/>
  <cols>
    <col min="3" max="3" width="13.54296875" bestFit="1" customWidth="1"/>
    <col min="4" max="4" width="12.08984375" bestFit="1" customWidth="1"/>
    <col min="8" max="8" width="12.81640625" bestFit="1" customWidth="1"/>
    <col min="10" max="10" width="15" customWidth="1"/>
    <col min="11" max="11" width="15.26953125" customWidth="1"/>
    <col min="12" max="12" width="15.6328125" customWidth="1"/>
  </cols>
  <sheetData>
    <row r="1" spans="1:17" x14ac:dyDescent="0.35">
      <c r="A1" s="6" t="s">
        <v>0</v>
      </c>
      <c r="B1" s="6" t="s">
        <v>59</v>
      </c>
      <c r="C1" s="7" t="s">
        <v>60</v>
      </c>
      <c r="D1" s="6" t="s">
        <v>61</v>
      </c>
      <c r="E1" s="8" t="s">
        <v>62</v>
      </c>
      <c r="F1" s="8" t="s">
        <v>63</v>
      </c>
      <c r="G1" s="6" t="s">
        <v>3</v>
      </c>
      <c r="H1" s="6" t="s">
        <v>64</v>
      </c>
      <c r="I1" s="6" t="s">
        <v>65</v>
      </c>
      <c r="J1" t="s">
        <v>66</v>
      </c>
      <c r="K1" s="6" t="s">
        <v>67</v>
      </c>
      <c r="L1" s="6" t="s">
        <v>68</v>
      </c>
      <c r="M1" s="8" t="s">
        <v>69</v>
      </c>
      <c r="O1" s="6" t="s">
        <v>70</v>
      </c>
      <c r="P1" s="6" t="s">
        <v>71</v>
      </c>
      <c r="Q1" s="6" t="s">
        <v>72</v>
      </c>
    </row>
    <row r="2" spans="1:17" x14ac:dyDescent="0.35">
      <c r="A2" s="6"/>
      <c r="B2" s="6"/>
      <c r="C2" s="7"/>
      <c r="D2" s="7"/>
      <c r="E2" s="6"/>
      <c r="F2" s="6"/>
      <c r="G2" s="6"/>
      <c r="H2" s="6"/>
      <c r="I2" s="6"/>
      <c r="J2" s="7"/>
      <c r="K2" s="6"/>
      <c r="L2" s="9"/>
      <c r="M2" s="6"/>
      <c r="O2" s="10">
        <v>835.6</v>
      </c>
      <c r="P2" s="10">
        <v>1044.5</v>
      </c>
      <c r="Q2" s="11"/>
    </row>
    <row r="3" spans="1:17" x14ac:dyDescent="0.35">
      <c r="A3" s="12" t="s">
        <v>73</v>
      </c>
      <c r="B3" s="13" t="s">
        <v>20</v>
      </c>
      <c r="C3" s="7" t="s">
        <v>13</v>
      </c>
      <c r="D3" s="7" t="s">
        <v>74</v>
      </c>
      <c r="E3" s="6" t="s">
        <v>75</v>
      </c>
      <c r="F3" s="8" t="s">
        <v>76</v>
      </c>
      <c r="G3" s="6" t="s">
        <v>1</v>
      </c>
      <c r="H3" s="6" t="s">
        <v>77</v>
      </c>
      <c r="I3" s="6" t="s">
        <v>78</v>
      </c>
      <c r="J3" s="7" t="s">
        <v>79</v>
      </c>
      <c r="K3" s="6" t="s">
        <v>80</v>
      </c>
      <c r="L3" s="7" t="s">
        <v>81</v>
      </c>
      <c r="M3" s="6" t="s">
        <v>82</v>
      </c>
      <c r="O3" s="10">
        <v>626.70000000000005</v>
      </c>
      <c r="P3" s="10">
        <v>835.6</v>
      </c>
      <c r="Q3" s="11"/>
    </row>
    <row r="4" spans="1:17" x14ac:dyDescent="0.35">
      <c r="A4" s="14" t="s">
        <v>22</v>
      </c>
      <c r="B4" s="7" t="s">
        <v>21</v>
      </c>
      <c r="C4" s="7" t="s">
        <v>5</v>
      </c>
      <c r="D4" s="7" t="s">
        <v>83</v>
      </c>
      <c r="E4" s="6" t="s">
        <v>84</v>
      </c>
      <c r="F4" s="6" t="s">
        <v>85</v>
      </c>
      <c r="G4" s="6" t="s">
        <v>86</v>
      </c>
      <c r="H4" s="6" t="s">
        <v>14</v>
      </c>
      <c r="I4" s="6" t="s">
        <v>87</v>
      </c>
      <c r="J4" s="7" t="s">
        <v>88</v>
      </c>
      <c r="K4" s="6" t="s">
        <v>89</v>
      </c>
      <c r="L4" s="7" t="s">
        <v>90</v>
      </c>
      <c r="M4" s="6" t="s">
        <v>91</v>
      </c>
      <c r="O4" s="10">
        <v>940.05</v>
      </c>
      <c r="P4" s="10">
        <v>1566.75</v>
      </c>
      <c r="Q4" s="11"/>
    </row>
    <row r="5" spans="1:17" x14ac:dyDescent="0.35">
      <c r="A5" s="14" t="s">
        <v>23</v>
      </c>
      <c r="B5" s="7" t="s">
        <v>2</v>
      </c>
      <c r="C5" s="7" t="s">
        <v>15</v>
      </c>
      <c r="D5" s="7" t="s">
        <v>92</v>
      </c>
      <c r="E5" s="6" t="s">
        <v>93</v>
      </c>
      <c r="F5" s="6" t="s">
        <v>80</v>
      </c>
      <c r="H5" s="6" t="s">
        <v>94</v>
      </c>
      <c r="J5" s="6" t="s">
        <v>95</v>
      </c>
      <c r="L5" s="7" t="s">
        <v>96</v>
      </c>
      <c r="M5" s="6" t="s">
        <v>97</v>
      </c>
      <c r="O5" s="10">
        <v>208.9</v>
      </c>
      <c r="P5" s="10">
        <v>417.8</v>
      </c>
      <c r="Q5" s="11"/>
    </row>
    <row r="6" spans="1:17" x14ac:dyDescent="0.35">
      <c r="A6" s="14" t="s">
        <v>24</v>
      </c>
      <c r="C6" s="7" t="s">
        <v>17</v>
      </c>
      <c r="D6" s="7" t="s">
        <v>98</v>
      </c>
      <c r="E6" s="6" t="s">
        <v>99</v>
      </c>
      <c r="F6" s="6" t="s">
        <v>100</v>
      </c>
      <c r="H6" s="6" t="s">
        <v>101</v>
      </c>
      <c r="J6" s="6" t="s">
        <v>102</v>
      </c>
      <c r="L6" s="7" t="s">
        <v>103</v>
      </c>
      <c r="M6" s="6" t="s">
        <v>104</v>
      </c>
    </row>
    <row r="7" spans="1:17" x14ac:dyDescent="0.35">
      <c r="A7" s="14" t="s">
        <v>25</v>
      </c>
      <c r="C7" s="15" t="s">
        <v>18</v>
      </c>
      <c r="D7" s="7" t="s">
        <v>105</v>
      </c>
      <c r="E7" s="6" t="s">
        <v>106</v>
      </c>
      <c r="F7" s="6" t="s">
        <v>107</v>
      </c>
      <c r="H7" s="6" t="s">
        <v>108</v>
      </c>
      <c r="L7" s="7" t="s">
        <v>109</v>
      </c>
      <c r="M7" s="6" t="s">
        <v>110</v>
      </c>
      <c r="O7" s="16">
        <f>SUM(O2:O6)</f>
        <v>2611.2500000000005</v>
      </c>
      <c r="P7" s="16">
        <f t="shared" ref="P7:Q7" si="0">SUM(P2:P6)</f>
        <v>3864.65</v>
      </c>
      <c r="Q7" s="16">
        <f t="shared" si="0"/>
        <v>0</v>
      </c>
    </row>
    <row r="8" spans="1:17" x14ac:dyDescent="0.35">
      <c r="A8" s="14" t="s">
        <v>26</v>
      </c>
      <c r="C8" s="6" t="s">
        <v>111</v>
      </c>
      <c r="D8" s="7" t="s">
        <v>112</v>
      </c>
      <c r="E8" s="6" t="s">
        <v>113</v>
      </c>
      <c r="F8" s="6" t="s">
        <v>114</v>
      </c>
      <c r="L8" s="7" t="s">
        <v>115</v>
      </c>
      <c r="M8" s="6" t="s">
        <v>116</v>
      </c>
    </row>
    <row r="9" spans="1:17" x14ac:dyDescent="0.35">
      <c r="A9" s="14" t="s">
        <v>27</v>
      </c>
      <c r="C9" s="7" t="s">
        <v>117</v>
      </c>
      <c r="D9" s="7" t="s">
        <v>118</v>
      </c>
      <c r="E9" s="6" t="s">
        <v>119</v>
      </c>
      <c r="L9" s="7" t="s">
        <v>120</v>
      </c>
      <c r="M9" s="6" t="s">
        <v>121</v>
      </c>
    </row>
    <row r="10" spans="1:17" x14ac:dyDescent="0.35">
      <c r="A10" s="14" t="s">
        <v>28</v>
      </c>
      <c r="D10" s="7" t="s">
        <v>122</v>
      </c>
      <c r="E10" s="6" t="s">
        <v>123</v>
      </c>
      <c r="L10" s="7" t="s">
        <v>124</v>
      </c>
      <c r="M10" s="6" t="s">
        <v>125</v>
      </c>
    </row>
    <row r="11" spans="1:17" x14ac:dyDescent="0.35">
      <c r="A11" s="14" t="s">
        <v>29</v>
      </c>
      <c r="D11" s="7" t="s">
        <v>126</v>
      </c>
      <c r="E11" s="6" t="s">
        <v>127</v>
      </c>
      <c r="L11" s="7" t="s">
        <v>128</v>
      </c>
      <c r="M11" s="6" t="s">
        <v>129</v>
      </c>
    </row>
    <row r="12" spans="1:17" x14ac:dyDescent="0.35">
      <c r="A12" s="14" t="s">
        <v>130</v>
      </c>
      <c r="D12" s="7" t="s">
        <v>131</v>
      </c>
      <c r="E12" s="6" t="s">
        <v>3</v>
      </c>
      <c r="L12" s="7" t="s">
        <v>132</v>
      </c>
      <c r="M12" s="6"/>
    </row>
    <row r="13" spans="1:17" x14ac:dyDescent="0.35">
      <c r="A13" s="14" t="s">
        <v>30</v>
      </c>
      <c r="D13" s="7" t="s">
        <v>133</v>
      </c>
      <c r="E13" s="6" t="s">
        <v>134</v>
      </c>
      <c r="L13" s="7" t="s">
        <v>135</v>
      </c>
      <c r="M13" s="6"/>
    </row>
    <row r="14" spans="1:17" x14ac:dyDescent="0.35">
      <c r="A14" s="14" t="s">
        <v>31</v>
      </c>
      <c r="D14" s="7" t="s">
        <v>136</v>
      </c>
      <c r="E14" s="6" t="s">
        <v>137</v>
      </c>
      <c r="L14" s="7" t="s">
        <v>138</v>
      </c>
      <c r="M14" s="6"/>
    </row>
    <row r="15" spans="1:17" x14ac:dyDescent="0.35">
      <c r="A15" s="14" t="s">
        <v>32</v>
      </c>
      <c r="D15" s="7"/>
      <c r="E15" s="8" t="s">
        <v>139</v>
      </c>
      <c r="M15" s="6"/>
    </row>
    <row r="16" spans="1:17" x14ac:dyDescent="0.35">
      <c r="A16" s="14" t="s">
        <v>33</v>
      </c>
      <c r="D16" s="7"/>
      <c r="E16" s="6" t="s">
        <v>140</v>
      </c>
      <c r="M16" s="6"/>
    </row>
    <row r="17" spans="1:13" x14ac:dyDescent="0.35">
      <c r="A17" s="14" t="s">
        <v>34</v>
      </c>
      <c r="E17" s="6" t="s">
        <v>141</v>
      </c>
      <c r="M17" s="6"/>
    </row>
    <row r="18" spans="1:13" x14ac:dyDescent="0.35">
      <c r="A18" s="14" t="s">
        <v>35</v>
      </c>
      <c r="E18" s="8" t="s">
        <v>142</v>
      </c>
      <c r="M18" s="6"/>
    </row>
    <row r="19" spans="1:13" x14ac:dyDescent="0.35">
      <c r="A19" s="14" t="s">
        <v>36</v>
      </c>
      <c r="E19" s="6" t="s">
        <v>143</v>
      </c>
      <c r="M19" s="6"/>
    </row>
    <row r="20" spans="1:13" x14ac:dyDescent="0.35">
      <c r="A20" s="14" t="s">
        <v>37</v>
      </c>
      <c r="E20" s="8" t="s">
        <v>144</v>
      </c>
      <c r="M20" s="6"/>
    </row>
    <row r="21" spans="1:13" x14ac:dyDescent="0.35">
      <c r="A21" s="14" t="s">
        <v>38</v>
      </c>
      <c r="E21" s="6" t="s">
        <v>145</v>
      </c>
      <c r="M21" s="6"/>
    </row>
    <row r="22" spans="1:13" x14ac:dyDescent="0.35">
      <c r="A22" s="14" t="s">
        <v>39</v>
      </c>
      <c r="E22" s="8" t="s">
        <v>146</v>
      </c>
      <c r="M22" s="6"/>
    </row>
    <row r="23" spans="1:13" x14ac:dyDescent="0.35">
      <c r="A23" s="14" t="s">
        <v>40</v>
      </c>
      <c r="E23" s="6" t="s">
        <v>147</v>
      </c>
      <c r="M23" s="6"/>
    </row>
    <row r="24" spans="1:13" x14ac:dyDescent="0.35">
      <c r="A24" s="14" t="s">
        <v>41</v>
      </c>
      <c r="E24" s="6" t="s">
        <v>148</v>
      </c>
    </row>
    <row r="25" spans="1:13" x14ac:dyDescent="0.35">
      <c r="A25" s="14" t="s">
        <v>42</v>
      </c>
      <c r="E25" s="6" t="s">
        <v>149</v>
      </c>
    </row>
    <row r="26" spans="1:13" x14ac:dyDescent="0.35">
      <c r="A26" s="14" t="s">
        <v>43</v>
      </c>
      <c r="E26" s="8" t="s">
        <v>150</v>
      </c>
    </row>
    <row r="27" spans="1:13" x14ac:dyDescent="0.35">
      <c r="A27" s="14" t="s">
        <v>44</v>
      </c>
      <c r="E27" s="6" t="s">
        <v>151</v>
      </c>
    </row>
    <row r="28" spans="1:13" x14ac:dyDescent="0.35">
      <c r="A28" s="14" t="s">
        <v>45</v>
      </c>
      <c r="E28" s="6" t="s">
        <v>152</v>
      </c>
    </row>
    <row r="29" spans="1:13" x14ac:dyDescent="0.35">
      <c r="A29" s="14" t="s">
        <v>46</v>
      </c>
      <c r="E29" s="6" t="s">
        <v>153</v>
      </c>
    </row>
    <row r="30" spans="1:13" x14ac:dyDescent="0.35">
      <c r="A30" s="14" t="s">
        <v>47</v>
      </c>
      <c r="E30" s="6" t="s">
        <v>4</v>
      </c>
    </row>
    <row r="31" spans="1:13" x14ac:dyDescent="0.35">
      <c r="A31" s="14" t="s">
        <v>48</v>
      </c>
      <c r="E31" s="6" t="s">
        <v>154</v>
      </c>
    </row>
    <row r="32" spans="1:13" x14ac:dyDescent="0.35">
      <c r="A32" s="14" t="s">
        <v>49</v>
      </c>
      <c r="E32" s="6" t="s">
        <v>155</v>
      </c>
    </row>
    <row r="33" spans="1:5" x14ac:dyDescent="0.35">
      <c r="A33" s="14" t="s">
        <v>50</v>
      </c>
      <c r="E33" s="6" t="s">
        <v>156</v>
      </c>
    </row>
    <row r="34" spans="1:5" x14ac:dyDescent="0.35">
      <c r="A34" s="14" t="s">
        <v>51</v>
      </c>
      <c r="E34" s="6" t="s">
        <v>157</v>
      </c>
    </row>
    <row r="35" spans="1:5" x14ac:dyDescent="0.35">
      <c r="A35" s="14" t="s">
        <v>52</v>
      </c>
      <c r="E35" s="6" t="s">
        <v>158</v>
      </c>
    </row>
    <row r="36" spans="1:5" x14ac:dyDescent="0.35">
      <c r="A36" s="14" t="s">
        <v>53</v>
      </c>
      <c r="E36" s="6" t="s">
        <v>159</v>
      </c>
    </row>
    <row r="37" spans="1:5" x14ac:dyDescent="0.35">
      <c r="A37" s="14" t="s">
        <v>54</v>
      </c>
      <c r="E37" s="6" t="s">
        <v>160</v>
      </c>
    </row>
    <row r="38" spans="1:5" x14ac:dyDescent="0.35">
      <c r="A38" s="14" t="s">
        <v>55</v>
      </c>
      <c r="E38" s="6" t="s">
        <v>161</v>
      </c>
    </row>
    <row r="39" spans="1:5" x14ac:dyDescent="0.35">
      <c r="A39" s="14" t="s">
        <v>56</v>
      </c>
      <c r="E39" s="6" t="s">
        <v>162</v>
      </c>
    </row>
    <row r="40" spans="1:5" x14ac:dyDescent="0.35">
      <c r="A40" s="14" t="s">
        <v>57</v>
      </c>
      <c r="E40" s="8" t="s">
        <v>163</v>
      </c>
    </row>
    <row r="41" spans="1:5" x14ac:dyDescent="0.35">
      <c r="A41" s="14" t="s">
        <v>58</v>
      </c>
      <c r="E41" s="6" t="s">
        <v>164</v>
      </c>
    </row>
    <row r="42" spans="1:5" x14ac:dyDescent="0.35">
      <c r="E42" s="6" t="s">
        <v>165</v>
      </c>
    </row>
    <row r="43" spans="1:5" x14ac:dyDescent="0.35">
      <c r="E43" s="6" t="s">
        <v>166</v>
      </c>
    </row>
    <row r="44" spans="1:5" x14ac:dyDescent="0.35">
      <c r="E44" s="6" t="s">
        <v>167</v>
      </c>
    </row>
    <row r="45" spans="1:5" x14ac:dyDescent="0.35">
      <c r="E45" s="6" t="s">
        <v>168</v>
      </c>
    </row>
    <row r="46" spans="1:5" x14ac:dyDescent="0.35">
      <c r="E46" s="8" t="s">
        <v>169</v>
      </c>
    </row>
    <row r="47" spans="1:5" x14ac:dyDescent="0.35">
      <c r="E47" s="6" t="s">
        <v>170</v>
      </c>
    </row>
    <row r="48" spans="1:5" x14ac:dyDescent="0.35">
      <c r="E48" s="6" t="s">
        <v>171</v>
      </c>
    </row>
  </sheetData>
  <sheetProtection algorithmName="SHA-512" hashValue="n+RQHrmpbG2c4/lEI8ew15Rd05PJ1tprjXSeo8OuVJAm5VkbgXMW6awQX/PCM6DLrURWEAYfq3cbhdgim586bg==" saltValue="qXUwGTn2YE1NErd51iCcdA==" spinCount="100000" sheet="1" objects="1" scenarios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FD2E67-A176-4FAF-8117-B48A971A0A41}">
  <sheetPr codeName="Feuil2"/>
  <dimension ref="A1:BR291"/>
  <sheetViews>
    <sheetView zoomScale="85" zoomScaleNormal="85" workbookViewId="0">
      <pane xSplit="13" ySplit="2" topLeftCell="AA3" activePane="bottomRight" state="frozen"/>
      <selection activeCell="K19" sqref="K19"/>
      <selection pane="topRight" activeCell="K19" sqref="K19"/>
      <selection pane="bottomLeft" activeCell="K19" sqref="K19"/>
      <selection pane="bottomRight" sqref="A1:A2"/>
    </sheetView>
  </sheetViews>
  <sheetFormatPr baseColWidth="10" defaultRowHeight="14.5" outlineLevelCol="1" x14ac:dyDescent="0.35"/>
  <cols>
    <col min="2" max="2" width="12.90625" hidden="1" customWidth="1" outlineLevel="1"/>
    <col min="3" max="3" width="11.453125" hidden="1" customWidth="1" outlineLevel="1"/>
    <col min="4" max="4" width="13.6328125" hidden="1" customWidth="1" outlineLevel="1"/>
    <col min="5" max="5" width="14.1796875" style="1" hidden="1" customWidth="1" outlineLevel="1"/>
    <col min="6" max="6" width="5.81640625" style="1" hidden="1" customWidth="1" outlineLevel="1"/>
    <col min="7" max="7" width="19.7265625" bestFit="1" customWidth="1" collapsed="1"/>
    <col min="8" max="8" width="12.54296875" bestFit="1" customWidth="1"/>
    <col min="9" max="9" width="60.26953125" hidden="1" customWidth="1" outlineLevel="1"/>
    <col min="10" max="10" width="31.36328125" hidden="1" customWidth="1" outlineLevel="1"/>
    <col min="11" max="11" width="14.54296875" style="1" bestFit="1" customWidth="1" collapsed="1"/>
    <col min="12" max="12" width="11.81640625" style="1" bestFit="1" customWidth="1"/>
    <col min="13" max="13" width="3" style="1" customWidth="1"/>
    <col min="14" max="14" width="12.08984375" customWidth="1" outlineLevel="1"/>
    <col min="15" max="16" width="11.54296875" customWidth="1" outlineLevel="1"/>
    <col min="17" max="17" width="12.36328125" customWidth="1" outlineLevel="1"/>
    <col min="21" max="24" width="11.54296875" customWidth="1" outlineLevel="1"/>
    <col min="26" max="26" width="0" hidden="1" customWidth="1"/>
    <col min="30" max="31" width="10.90625" customWidth="1" outlineLevel="1"/>
    <col min="33" max="33" width="11.54296875" customWidth="1" outlineLevel="1"/>
    <col min="34" max="34" width="11.54296875" hidden="1" customWidth="1" outlineLevel="1"/>
    <col min="35" max="35" width="13.08984375" customWidth="1" outlineLevel="1"/>
    <col min="36" max="36" width="14.7265625" customWidth="1" outlineLevel="1"/>
    <col min="37" max="39" width="11.54296875" customWidth="1" outlineLevel="1"/>
    <col min="45" max="49" width="10.90625" customWidth="1" outlineLevel="1"/>
    <col min="56" max="63" width="10.90625" customWidth="1" outlineLevel="1"/>
    <col min="65" max="66" width="10.90625" customWidth="1" outlineLevel="1"/>
    <col min="67" max="69" width="10.90625" customWidth="1"/>
  </cols>
  <sheetData>
    <row r="1" spans="1:70" x14ac:dyDescent="0.35">
      <c r="A1" s="155" t="s">
        <v>69</v>
      </c>
      <c r="B1" s="156" t="s">
        <v>172</v>
      </c>
      <c r="C1" s="156" t="s">
        <v>173</v>
      </c>
      <c r="D1" s="156" t="s">
        <v>174</v>
      </c>
      <c r="E1" s="154" t="s">
        <v>175</v>
      </c>
      <c r="F1" s="154" t="s">
        <v>176</v>
      </c>
      <c r="G1" s="146" t="s">
        <v>177</v>
      </c>
      <c r="H1" s="146" t="s">
        <v>178</v>
      </c>
      <c r="I1" s="148" t="s">
        <v>179</v>
      </c>
      <c r="J1" s="148" t="s">
        <v>180</v>
      </c>
      <c r="K1" s="150" t="s">
        <v>61</v>
      </c>
      <c r="L1" s="150" t="s">
        <v>181</v>
      </c>
      <c r="M1" s="152" t="s">
        <v>77</v>
      </c>
      <c r="N1" s="148" t="s">
        <v>182</v>
      </c>
      <c r="O1" s="148" t="s">
        <v>183</v>
      </c>
      <c r="P1" s="148" t="s">
        <v>184</v>
      </c>
      <c r="Q1" s="148" t="s">
        <v>185</v>
      </c>
      <c r="R1" s="143" t="s">
        <v>186</v>
      </c>
      <c r="S1" s="144"/>
      <c r="T1" s="145"/>
      <c r="U1" s="128" t="s">
        <v>187</v>
      </c>
      <c r="V1" s="129"/>
      <c r="W1" s="130" t="s">
        <v>139</v>
      </c>
      <c r="X1" s="131"/>
      <c r="Y1" s="140" t="s">
        <v>3</v>
      </c>
      <c r="Z1" s="141"/>
      <c r="AA1" s="141"/>
      <c r="AB1" s="141"/>
      <c r="AC1" s="142"/>
      <c r="AD1" s="132" t="s">
        <v>188</v>
      </c>
      <c r="AE1" s="133"/>
      <c r="AF1" s="17" t="s">
        <v>189</v>
      </c>
      <c r="AG1" s="134" t="s">
        <v>190</v>
      </c>
      <c r="AH1" s="135"/>
      <c r="AI1" s="135"/>
      <c r="AJ1" s="136"/>
      <c r="AK1" s="137" t="s">
        <v>145</v>
      </c>
      <c r="AL1" s="138"/>
      <c r="AM1" s="139"/>
      <c r="AN1" s="18" t="s">
        <v>147</v>
      </c>
      <c r="AO1" s="19" t="s">
        <v>123</v>
      </c>
      <c r="AP1" s="20" t="s">
        <v>143</v>
      </c>
      <c r="AQ1" s="21" t="s">
        <v>191</v>
      </c>
      <c r="AR1" s="22" t="s">
        <v>192</v>
      </c>
      <c r="AS1" s="122" t="s">
        <v>193</v>
      </c>
      <c r="AT1" s="122"/>
      <c r="AU1" s="122"/>
      <c r="AV1" s="123" t="s">
        <v>194</v>
      </c>
      <c r="AW1" s="124"/>
      <c r="AX1" s="23" t="s">
        <v>195</v>
      </c>
      <c r="AY1" s="24" t="s">
        <v>156</v>
      </c>
      <c r="AZ1" s="25" t="s">
        <v>196</v>
      </c>
      <c r="BA1" s="26" t="s">
        <v>157</v>
      </c>
      <c r="BB1" s="27" t="s">
        <v>197</v>
      </c>
      <c r="BC1" s="28" t="s">
        <v>198</v>
      </c>
      <c r="BD1" s="125" t="s">
        <v>199</v>
      </c>
      <c r="BE1" s="126"/>
      <c r="BF1" s="126"/>
      <c r="BG1" s="126"/>
      <c r="BH1" s="126"/>
      <c r="BI1" s="126"/>
      <c r="BJ1" s="126"/>
      <c r="BK1" s="127"/>
      <c r="BL1" s="29" t="s">
        <v>200</v>
      </c>
      <c r="BM1" s="30" t="s">
        <v>201</v>
      </c>
      <c r="BN1" s="31" t="s">
        <v>202</v>
      </c>
      <c r="BO1" s="32" t="s">
        <v>203</v>
      </c>
      <c r="BP1" s="32" t="s">
        <v>169</v>
      </c>
      <c r="BQ1" s="33" t="s">
        <v>204</v>
      </c>
      <c r="BR1" s="33" t="s">
        <v>262</v>
      </c>
    </row>
    <row r="2" spans="1:70" x14ac:dyDescent="0.35">
      <c r="A2" s="155"/>
      <c r="B2" s="156"/>
      <c r="C2" s="156"/>
      <c r="D2" s="156"/>
      <c r="E2" s="154"/>
      <c r="F2" s="154"/>
      <c r="G2" s="147"/>
      <c r="H2" s="147"/>
      <c r="I2" s="149"/>
      <c r="J2" s="149"/>
      <c r="K2" s="151"/>
      <c r="L2" s="151"/>
      <c r="M2" s="153"/>
      <c r="N2" s="149"/>
      <c r="O2" s="149"/>
      <c r="P2" s="149"/>
      <c r="Q2" s="149"/>
      <c r="R2" s="34" t="s">
        <v>205</v>
      </c>
      <c r="S2" s="35" t="s">
        <v>206</v>
      </c>
      <c r="T2" s="36" t="s">
        <v>207</v>
      </c>
      <c r="U2" s="34" t="s">
        <v>208</v>
      </c>
      <c r="V2" s="36" t="s">
        <v>209</v>
      </c>
      <c r="W2" s="34" t="s">
        <v>208</v>
      </c>
      <c r="X2" s="36" t="s">
        <v>210</v>
      </c>
      <c r="Y2" s="34" t="s">
        <v>211</v>
      </c>
      <c r="Z2" s="37" t="s">
        <v>212</v>
      </c>
      <c r="AA2" s="38" t="s">
        <v>213</v>
      </c>
      <c r="AB2" s="39" t="s">
        <v>210</v>
      </c>
      <c r="AC2" s="44" t="s">
        <v>261</v>
      </c>
      <c r="AD2" s="40" t="s">
        <v>214</v>
      </c>
      <c r="AE2" s="41" t="s">
        <v>61</v>
      </c>
      <c r="AF2" s="34" t="s">
        <v>208</v>
      </c>
      <c r="AG2" s="34" t="s">
        <v>208</v>
      </c>
      <c r="AH2" s="42" t="s">
        <v>215</v>
      </c>
      <c r="AI2" s="43" t="s">
        <v>216</v>
      </c>
      <c r="AJ2" s="44" t="s">
        <v>217</v>
      </c>
      <c r="AK2" s="34" t="s">
        <v>218</v>
      </c>
      <c r="AL2" s="35" t="s">
        <v>219</v>
      </c>
      <c r="AM2" s="36" t="s">
        <v>220</v>
      </c>
      <c r="AN2" s="39" t="s">
        <v>208</v>
      </c>
      <c r="AO2" s="39" t="s">
        <v>208</v>
      </c>
      <c r="AP2" s="39" t="s">
        <v>208</v>
      </c>
      <c r="AQ2" s="39" t="s">
        <v>208</v>
      </c>
      <c r="AR2" s="39" t="s">
        <v>221</v>
      </c>
      <c r="AS2" s="39" t="s">
        <v>151</v>
      </c>
      <c r="AT2" s="39" t="s">
        <v>222</v>
      </c>
      <c r="AU2" s="39" t="s">
        <v>223</v>
      </c>
      <c r="AV2" s="39" t="s">
        <v>224</v>
      </c>
      <c r="AW2" s="39" t="s">
        <v>225</v>
      </c>
      <c r="AX2" s="39" t="s">
        <v>208</v>
      </c>
      <c r="AY2" s="39" t="s">
        <v>208</v>
      </c>
      <c r="AZ2" s="39" t="s">
        <v>208</v>
      </c>
      <c r="BA2" s="39" t="s">
        <v>226</v>
      </c>
      <c r="BB2" s="39" t="s">
        <v>226</v>
      </c>
      <c r="BC2" s="39" t="s">
        <v>227</v>
      </c>
      <c r="BD2" s="45" t="s">
        <v>228</v>
      </c>
      <c r="BE2" s="46" t="s">
        <v>229</v>
      </c>
      <c r="BF2" s="45" t="s">
        <v>230</v>
      </c>
      <c r="BG2" s="46" t="s">
        <v>231</v>
      </c>
      <c r="BH2" s="45" t="s">
        <v>232</v>
      </c>
      <c r="BI2" s="46" t="s">
        <v>233</v>
      </c>
      <c r="BJ2" s="45" t="s">
        <v>234</v>
      </c>
      <c r="BK2" s="46" t="s">
        <v>235</v>
      </c>
      <c r="BL2" s="47" t="s">
        <v>211</v>
      </c>
      <c r="BM2" s="39" t="s">
        <v>226</v>
      </c>
      <c r="BN2" s="39" t="s">
        <v>226</v>
      </c>
      <c r="BO2" s="48" t="s">
        <v>236</v>
      </c>
      <c r="BP2" s="48" t="s">
        <v>236</v>
      </c>
      <c r="BQ2" s="48" t="s">
        <v>236</v>
      </c>
      <c r="BR2" s="48" t="s">
        <v>236</v>
      </c>
    </row>
    <row r="3" spans="1:70" ht="16" customHeight="1" x14ac:dyDescent="0.35">
      <c r="A3" s="6" t="s">
        <v>82</v>
      </c>
      <c r="B3" s="109">
        <v>45496</v>
      </c>
      <c r="C3" s="109">
        <v>45777</v>
      </c>
      <c r="D3" s="109">
        <v>45733</v>
      </c>
      <c r="E3" s="49" t="s">
        <v>73</v>
      </c>
      <c r="F3" s="50" t="str">
        <f>IF(E3="DFEIDEV01","S",IF(E3="DFEIDEV04","M",IF(E3="DFEIDEV05","M",IF(E3="DFEIDEV06","S",IF(E3="DFEIDEV08","M",IF(E3="DFEIDEV09","M",IF(E3="DFEIDEV10","S",IF(E3="DFEIDEV11","S",IF(E3="DFEIDEV12","C",IF(E3="DFEIDEV14","M",IF(E3="DFEIDEV15","S",IF(E3="DFEIDEV16","C",IF(E3="DFEIDEP01","S",IF(E3="DFEIRFO01","S",IF(E3="DFEIRFO02","S",IF(E3="DFEIRFO03","S",IF(E3="DFEIRFO04","S",IF(E3="DFEIENV06","S",IF(E3="DFEIENV07","M",IF(E3="DFEIENV08","M",IF(E3="DFEIENV09","S",IF(E3="DFEISEC24","S",IF(E3="DFEICLI03","S",IF(E3="DFEICLI06","S",IF(E3="DFEICLI08","S",IF(E3="DFEICLI11","S",IF(E3="DFEICTA02","S",IF(E3="DFEICTA04","S",IF(E3="DFEICTA05","S",IF(E3="DFEICTA06","S",IF(E3="DFEICTA07","C",IF(E3="DFEIREM12","S",IF(E3="DFEIREM17","S",IF(E3="DFEIREM18","S",IF(E3="DFEIREM19","S",IF(E3="DFEIREM20","M",IF(E3="DFEIREM21","S",IF(E3="DFEIREM23","S",IF(E3="DFEIREM24","S"," ")))))))))))))))))))))))))))))))))))))))</f>
        <v>S</v>
      </c>
      <c r="G3" s="51" t="s">
        <v>263</v>
      </c>
      <c r="H3" s="112" t="s">
        <v>396</v>
      </c>
      <c r="I3" s="110" t="s">
        <v>312</v>
      </c>
      <c r="J3" s="6" t="s">
        <v>352</v>
      </c>
      <c r="K3" s="49" t="s">
        <v>112</v>
      </c>
      <c r="L3" s="49" t="s">
        <v>5</v>
      </c>
      <c r="M3" s="52"/>
      <c r="N3" s="5" t="s">
        <v>87</v>
      </c>
      <c r="O3" s="5" t="s">
        <v>1</v>
      </c>
      <c r="P3" s="5" t="s">
        <v>78</v>
      </c>
      <c r="Q3" s="5" t="s">
        <v>87</v>
      </c>
      <c r="R3" s="5" t="s">
        <v>78</v>
      </c>
      <c r="S3" s="5"/>
      <c r="T3" s="5"/>
      <c r="U3" s="53">
        <v>45727</v>
      </c>
      <c r="V3" s="5" t="s">
        <v>79</v>
      </c>
      <c r="W3" s="53">
        <v>45728</v>
      </c>
      <c r="X3" s="5" t="s">
        <v>78</v>
      </c>
      <c r="Y3" s="53">
        <v>45728</v>
      </c>
      <c r="Z3" s="53">
        <f ca="1">TODAY()</f>
        <v>45897</v>
      </c>
      <c r="AA3" s="5">
        <f t="shared" ref="AA3:AA66" ca="1" si="0">IF(Y3="","Jour vide",Z3-Y3)</f>
        <v>169</v>
      </c>
      <c r="AB3" s="53" t="s">
        <v>78</v>
      </c>
      <c r="AC3" s="5" t="s">
        <v>78</v>
      </c>
      <c r="AD3" s="5" t="s">
        <v>80</v>
      </c>
      <c r="AE3" s="5" t="s">
        <v>80</v>
      </c>
      <c r="AF3" s="53">
        <v>45728</v>
      </c>
      <c r="AG3" s="53">
        <v>45763</v>
      </c>
      <c r="AH3" s="53">
        <f ca="1">TODAY()</f>
        <v>45897</v>
      </c>
      <c r="AI3" s="5">
        <f t="shared" ref="AI3:AI57" ca="1" si="1">IF(AG3="","Att date",AH3-AG3)</f>
        <v>134</v>
      </c>
      <c r="AJ3" s="53">
        <f>IF(AG3="","Att date",AG3+21)</f>
        <v>45784</v>
      </c>
      <c r="AK3" s="53">
        <v>45772</v>
      </c>
      <c r="AL3" s="53">
        <v>45772</v>
      </c>
      <c r="AM3" s="5" t="s">
        <v>78</v>
      </c>
      <c r="AN3" s="53">
        <v>45777</v>
      </c>
      <c r="AO3" s="53">
        <v>45875</v>
      </c>
      <c r="AP3" s="53">
        <v>45875</v>
      </c>
      <c r="AQ3" s="53"/>
      <c r="AR3" s="53">
        <v>45855</v>
      </c>
      <c r="AS3" s="53" t="s">
        <v>78</v>
      </c>
      <c r="AT3" s="53" t="s">
        <v>78</v>
      </c>
      <c r="AU3" s="53" t="s">
        <v>78</v>
      </c>
      <c r="AV3" s="5" t="s">
        <v>78</v>
      </c>
      <c r="AW3" s="53"/>
      <c r="AX3" s="53">
        <v>45875</v>
      </c>
      <c r="AY3" s="53">
        <v>45875</v>
      </c>
      <c r="AZ3" s="53">
        <v>45875</v>
      </c>
      <c r="BA3" s="53">
        <v>45809</v>
      </c>
      <c r="BB3" s="53"/>
      <c r="BC3" s="53">
        <v>45876</v>
      </c>
      <c r="BD3" s="53"/>
      <c r="BE3" s="53">
        <v>45931</v>
      </c>
      <c r="BF3" s="53"/>
      <c r="BG3" s="53"/>
      <c r="BH3" s="53">
        <v>45894</v>
      </c>
      <c r="BI3" s="53">
        <v>45932</v>
      </c>
      <c r="BJ3" s="53"/>
      <c r="BK3" s="53"/>
      <c r="BL3" s="53"/>
      <c r="BM3" s="53"/>
      <c r="BN3" s="53"/>
      <c r="BO3" s="53"/>
      <c r="BP3" s="53"/>
      <c r="BQ3" s="53"/>
      <c r="BR3" s="53"/>
    </row>
    <row r="4" spans="1:70" ht="16" customHeight="1" x14ac:dyDescent="0.35">
      <c r="A4" s="6" t="s">
        <v>82</v>
      </c>
      <c r="B4" s="109">
        <v>45713</v>
      </c>
      <c r="C4" s="109">
        <v>45789</v>
      </c>
      <c r="D4" s="109">
        <v>45733</v>
      </c>
      <c r="E4" s="49" t="s">
        <v>26</v>
      </c>
      <c r="F4" s="50" t="str">
        <f t="shared" ref="F4:F58" si="2">IF(E4="DFEIDEV01","S",IF(E4="DFEIDEV04","M",IF(E4="DFEIDEV05","M",IF(E4="DFEIDEV06","S",IF(E4="DFEIDEV08","M",IF(E4="DFEIDEV09","M",IF(E4="DFEIDEV10","S",IF(E4="DFEIDEV11","S",IF(E4="DFEIDEV12","C",IF(E4="DFEIDEV14","M",IF(E4="DFEIDEV15","S",IF(E4="DFEIDEV16","C",IF(E4="DFEIDEP01","S",IF(E4="DFEIRFO01","S",IF(E4="DFEIRFO02","S",IF(E4="DFEIRFO03","S",IF(E4="DFEIRFO04","S",IF(E4="DFEIENV06","S",IF(E4="DFEIENV07","M",IF(E4="DFEIENV08","M",IF(E4="DFEIENV09","S",IF(E4="DFEISEC24","S",IF(E4="DFEICLI03","S",IF(E4="DFEICLI06","S",IF(E4="DFEICLI08","S",IF(E4="DFEICLI11","S",IF(E4="DFEICTA02","S",IF(E4="DFEICTA04","S",IF(E4="DFEICTA05","S",IF(E4="DFEICTA06","S",IF(E4="DFEICTA07","C",IF(E4="DFEIREM12","S",IF(E4="DFEIREM17","S",IF(E4="DFEIREM18","S",IF(E4="DFEIREM19","S",IF(E4="DFEIREM20","M",IF(E4="DFEIREM21","S",IF(E4="DFEIREM23","S",IF(E4="DFEIREM24","S"," ")))))))))))))))))))))))))))))))))))))))</f>
        <v>M</v>
      </c>
      <c r="G4" s="51" t="s">
        <v>264</v>
      </c>
      <c r="H4" s="112" t="s">
        <v>397</v>
      </c>
      <c r="I4" s="110" t="s">
        <v>313</v>
      </c>
      <c r="J4" s="6" t="s">
        <v>353</v>
      </c>
      <c r="K4" s="49" t="s">
        <v>83</v>
      </c>
      <c r="L4" s="49" t="s">
        <v>5</v>
      </c>
      <c r="M4" s="52"/>
      <c r="N4" s="5" t="s">
        <v>87</v>
      </c>
      <c r="O4" s="5" t="s">
        <v>86</v>
      </c>
      <c r="P4" s="5" t="s">
        <v>78</v>
      </c>
      <c r="Q4" s="5" t="s">
        <v>78</v>
      </c>
      <c r="R4" s="5" t="s">
        <v>78</v>
      </c>
      <c r="S4" s="53">
        <v>45757</v>
      </c>
      <c r="T4" s="5"/>
      <c r="U4" s="53">
        <v>45722</v>
      </c>
      <c r="V4" s="5" t="s">
        <v>79</v>
      </c>
      <c r="W4" s="53"/>
      <c r="X4" s="5" t="s">
        <v>87</v>
      </c>
      <c r="Y4" s="53"/>
      <c r="Z4" s="53">
        <f t="shared" ref="Z4:Z58" ca="1" si="3">TODAY()</f>
        <v>45897</v>
      </c>
      <c r="AA4" s="5" t="str">
        <f t="shared" si="0"/>
        <v>Jour vide</v>
      </c>
      <c r="AB4" s="5" t="s">
        <v>87</v>
      </c>
      <c r="AC4" s="5" t="s">
        <v>87</v>
      </c>
      <c r="AD4" s="5" t="s">
        <v>80</v>
      </c>
      <c r="AE4" s="5"/>
      <c r="AF4" s="53"/>
      <c r="AG4" s="53"/>
      <c r="AH4" s="53">
        <f t="shared" ref="AH4:AH58" ca="1" si="4">TODAY()</f>
        <v>45897</v>
      </c>
      <c r="AI4" s="5" t="str">
        <f t="shared" si="1"/>
        <v>Att date</v>
      </c>
      <c r="AJ4" s="53" t="str">
        <f t="shared" ref="AJ4:AJ58" si="5">IF(AG4="","Att date",AG4+21)</f>
        <v>Att date</v>
      </c>
      <c r="AK4" s="53">
        <v>45757</v>
      </c>
      <c r="AL4" s="53">
        <v>45757</v>
      </c>
      <c r="AM4" s="5" t="s">
        <v>78</v>
      </c>
      <c r="AN4" s="53"/>
      <c r="AO4" s="53"/>
      <c r="AP4" s="53"/>
      <c r="AQ4" s="53"/>
      <c r="AR4" s="53"/>
      <c r="AS4" s="5" t="s">
        <v>87</v>
      </c>
      <c r="AT4" s="5" t="s">
        <v>87</v>
      </c>
      <c r="AU4" s="5" t="s">
        <v>78</v>
      </c>
      <c r="AV4" s="5"/>
      <c r="AW4" s="53"/>
      <c r="AX4" s="53"/>
      <c r="AY4" s="53"/>
      <c r="AZ4" s="53"/>
      <c r="BA4" s="53"/>
      <c r="BB4" s="53"/>
      <c r="BC4" s="53"/>
      <c r="BD4" s="53"/>
      <c r="BE4" s="53"/>
      <c r="BF4" s="53"/>
      <c r="BG4" s="53"/>
      <c r="BH4" s="53"/>
      <c r="BI4" s="53"/>
      <c r="BJ4" s="53"/>
      <c r="BK4" s="53"/>
      <c r="BL4" s="53"/>
      <c r="BM4" s="53"/>
      <c r="BN4" s="53"/>
      <c r="BO4" s="53"/>
      <c r="BP4" s="53"/>
      <c r="BQ4" s="53"/>
      <c r="BR4" s="53"/>
    </row>
    <row r="5" spans="1:70" ht="16" customHeight="1" x14ac:dyDescent="0.35">
      <c r="A5" s="6" t="s">
        <v>82</v>
      </c>
      <c r="B5" s="109">
        <v>45710</v>
      </c>
      <c r="C5" s="109">
        <v>45814</v>
      </c>
      <c r="D5" s="109">
        <v>45733</v>
      </c>
      <c r="E5" s="49" t="s">
        <v>26</v>
      </c>
      <c r="F5" s="50" t="str">
        <f t="shared" si="2"/>
        <v>M</v>
      </c>
      <c r="G5" s="51" t="s">
        <v>265</v>
      </c>
      <c r="H5" s="112" t="s">
        <v>398</v>
      </c>
      <c r="I5" s="110" t="s">
        <v>314</v>
      </c>
      <c r="J5" s="6" t="s">
        <v>354</v>
      </c>
      <c r="K5" s="49" t="s">
        <v>122</v>
      </c>
      <c r="L5" s="49" t="s">
        <v>5</v>
      </c>
      <c r="M5" s="52"/>
      <c r="N5" s="5" t="s">
        <v>87</v>
      </c>
      <c r="O5" s="5" t="s">
        <v>86</v>
      </c>
      <c r="P5" s="5" t="s">
        <v>78</v>
      </c>
      <c r="Q5" s="5" t="s">
        <v>78</v>
      </c>
      <c r="R5" s="5" t="s">
        <v>78</v>
      </c>
      <c r="S5" s="53">
        <v>45751</v>
      </c>
      <c r="T5" s="5"/>
      <c r="U5" s="53">
        <v>45722</v>
      </c>
      <c r="V5" s="5" t="s">
        <v>79</v>
      </c>
      <c r="W5" s="53"/>
      <c r="X5" s="5" t="s">
        <v>87</v>
      </c>
      <c r="Y5" s="53"/>
      <c r="Z5" s="53">
        <f t="shared" ca="1" si="3"/>
        <v>45897</v>
      </c>
      <c r="AA5" s="5" t="str">
        <f t="shared" si="0"/>
        <v>Jour vide</v>
      </c>
      <c r="AB5" s="5" t="s">
        <v>87</v>
      </c>
      <c r="AC5" s="5" t="s">
        <v>87</v>
      </c>
      <c r="AD5" s="5" t="s">
        <v>80</v>
      </c>
      <c r="AE5" s="5"/>
      <c r="AF5" s="53"/>
      <c r="AG5" s="53"/>
      <c r="AH5" s="53">
        <f t="shared" ca="1" si="4"/>
        <v>45897</v>
      </c>
      <c r="AI5" s="5" t="str">
        <f t="shared" si="1"/>
        <v>Att date</v>
      </c>
      <c r="AJ5" s="53" t="str">
        <f t="shared" si="5"/>
        <v>Att date</v>
      </c>
      <c r="AK5" s="53">
        <v>45751</v>
      </c>
      <c r="AL5" s="53">
        <v>45751</v>
      </c>
      <c r="AM5" s="5" t="s">
        <v>78</v>
      </c>
      <c r="AN5" s="53">
        <v>45763</v>
      </c>
      <c r="AO5" s="53"/>
      <c r="AP5" s="53"/>
      <c r="AQ5" s="53">
        <v>45804</v>
      </c>
      <c r="AR5" s="53">
        <v>45793</v>
      </c>
      <c r="AS5" s="5" t="s">
        <v>78</v>
      </c>
      <c r="AT5" s="5"/>
      <c r="AU5" s="5" t="s">
        <v>78</v>
      </c>
      <c r="AV5" s="5" t="s">
        <v>87</v>
      </c>
      <c r="AW5" s="53"/>
      <c r="AX5" s="53">
        <v>45740</v>
      </c>
      <c r="AY5" s="53"/>
      <c r="AZ5" s="53">
        <v>45880</v>
      </c>
      <c r="BA5" s="53"/>
      <c r="BB5" s="53"/>
      <c r="BC5" s="53"/>
      <c r="BD5" s="53"/>
      <c r="BE5" s="53"/>
      <c r="BF5" s="53">
        <v>45804</v>
      </c>
      <c r="BG5" s="53">
        <v>45804</v>
      </c>
      <c r="BH5" s="53"/>
      <c r="BI5" s="53"/>
      <c r="BJ5" s="53"/>
      <c r="BK5" s="53"/>
      <c r="BL5" s="53">
        <v>45793</v>
      </c>
      <c r="BM5" s="53">
        <v>45740</v>
      </c>
      <c r="BN5" s="53" t="s">
        <v>441</v>
      </c>
      <c r="BO5" s="53"/>
      <c r="BP5" s="53"/>
      <c r="BQ5" s="53"/>
      <c r="BR5" s="53"/>
    </row>
    <row r="6" spans="1:70" ht="16" customHeight="1" x14ac:dyDescent="0.35">
      <c r="A6" s="6" t="s">
        <v>82</v>
      </c>
      <c r="B6" s="109">
        <v>45694</v>
      </c>
      <c r="C6" s="109">
        <v>45789</v>
      </c>
      <c r="D6" s="109">
        <v>45734</v>
      </c>
      <c r="E6" s="49" t="s">
        <v>26</v>
      </c>
      <c r="F6" s="50" t="str">
        <f t="shared" si="2"/>
        <v>M</v>
      </c>
      <c r="G6" s="51" t="s">
        <v>266</v>
      </c>
      <c r="H6" s="112" t="s">
        <v>399</v>
      </c>
      <c r="I6" s="110" t="s">
        <v>315</v>
      </c>
      <c r="J6" s="6" t="s">
        <v>355</v>
      </c>
      <c r="K6" s="49" t="s">
        <v>387</v>
      </c>
      <c r="L6" s="49" t="s">
        <v>5</v>
      </c>
      <c r="M6" s="52"/>
      <c r="N6" s="5" t="s">
        <v>87</v>
      </c>
      <c r="O6" s="5" t="s">
        <v>1</v>
      </c>
      <c r="P6" s="5" t="s">
        <v>78</v>
      </c>
      <c r="Q6" s="5" t="s">
        <v>87</v>
      </c>
      <c r="R6" s="5" t="s">
        <v>78</v>
      </c>
      <c r="S6" s="53">
        <v>45812</v>
      </c>
      <c r="T6" s="5"/>
      <c r="U6" s="53">
        <v>45735</v>
      </c>
      <c r="V6" s="5" t="s">
        <v>79</v>
      </c>
      <c r="W6" s="53">
        <v>45749</v>
      </c>
      <c r="X6" s="53" t="s">
        <v>78</v>
      </c>
      <c r="Y6" s="53">
        <v>45749</v>
      </c>
      <c r="Z6" s="53">
        <f t="shared" ca="1" si="3"/>
        <v>45897</v>
      </c>
      <c r="AA6" s="5">
        <f t="shared" ca="1" si="0"/>
        <v>148</v>
      </c>
      <c r="AB6" s="5" t="s">
        <v>78</v>
      </c>
      <c r="AC6" s="5" t="s">
        <v>78</v>
      </c>
      <c r="AD6" s="5" t="s">
        <v>80</v>
      </c>
      <c r="AE6" s="5" t="s">
        <v>80</v>
      </c>
      <c r="AF6" s="53">
        <v>45749</v>
      </c>
      <c r="AG6" s="53">
        <v>45775</v>
      </c>
      <c r="AH6" s="53">
        <f t="shared" ca="1" si="4"/>
        <v>45897</v>
      </c>
      <c r="AI6" s="5">
        <f t="shared" ca="1" si="1"/>
        <v>122</v>
      </c>
      <c r="AJ6" s="53">
        <f t="shared" si="5"/>
        <v>45796</v>
      </c>
      <c r="AK6" s="53">
        <v>45812</v>
      </c>
      <c r="AL6" s="53">
        <v>45812</v>
      </c>
      <c r="AM6" s="5" t="s">
        <v>78</v>
      </c>
      <c r="AN6" s="53">
        <v>45861</v>
      </c>
      <c r="AO6" s="53"/>
      <c r="AP6" s="53"/>
      <c r="AQ6" s="53"/>
      <c r="AR6" s="53">
        <v>45908</v>
      </c>
      <c r="AS6" s="5" t="s">
        <v>87</v>
      </c>
      <c r="AT6" s="5" t="s">
        <v>87</v>
      </c>
      <c r="AU6" s="5" t="s">
        <v>87</v>
      </c>
      <c r="AV6" s="5" t="s">
        <v>78</v>
      </c>
      <c r="AW6" s="53"/>
      <c r="AX6" s="53">
        <v>45735</v>
      </c>
      <c r="AY6" s="53"/>
      <c r="AZ6" s="53"/>
      <c r="BA6" s="53"/>
      <c r="BB6" s="53"/>
      <c r="BC6" s="53"/>
      <c r="BD6" s="53"/>
      <c r="BE6" s="53"/>
      <c r="BF6" s="53"/>
      <c r="BG6" s="53"/>
      <c r="BH6" s="53"/>
      <c r="BI6" s="53"/>
      <c r="BJ6" s="53"/>
      <c r="BK6" s="53"/>
      <c r="BL6" s="53"/>
      <c r="BM6" s="53"/>
      <c r="BN6" s="53"/>
      <c r="BO6" s="53"/>
      <c r="BP6" s="53"/>
      <c r="BQ6" s="53"/>
      <c r="BR6" s="53"/>
    </row>
    <row r="7" spans="1:70" ht="16" customHeight="1" x14ac:dyDescent="0.35">
      <c r="A7" s="6" t="s">
        <v>82</v>
      </c>
      <c r="B7" s="109">
        <v>45604</v>
      </c>
      <c r="C7" s="109">
        <v>45666</v>
      </c>
      <c r="D7" s="109">
        <v>45733</v>
      </c>
      <c r="E7" s="49" t="s">
        <v>27</v>
      </c>
      <c r="F7" s="50" t="str">
        <f t="shared" si="2"/>
        <v>S</v>
      </c>
      <c r="G7" s="51" t="s">
        <v>267</v>
      </c>
      <c r="H7" s="112" t="s">
        <v>400</v>
      </c>
      <c r="I7" s="110" t="s">
        <v>316</v>
      </c>
      <c r="J7" s="6" t="s">
        <v>356</v>
      </c>
      <c r="K7" s="49" t="s">
        <v>74</v>
      </c>
      <c r="L7" s="49" t="s">
        <v>15</v>
      </c>
      <c r="M7" s="52"/>
      <c r="N7" s="5" t="s">
        <v>87</v>
      </c>
      <c r="O7" s="5" t="s">
        <v>1</v>
      </c>
      <c r="P7" s="5" t="s">
        <v>78</v>
      </c>
      <c r="Q7" s="5" t="s">
        <v>87</v>
      </c>
      <c r="R7" s="5" t="s">
        <v>78</v>
      </c>
      <c r="S7" s="53">
        <v>45755</v>
      </c>
      <c r="T7" s="5"/>
      <c r="U7" s="53">
        <v>45736</v>
      </c>
      <c r="V7" s="5" t="s">
        <v>79</v>
      </c>
      <c r="W7" s="53"/>
      <c r="X7" s="5" t="s">
        <v>87</v>
      </c>
      <c r="Y7" s="53">
        <v>45735</v>
      </c>
      <c r="Z7" s="53">
        <f t="shared" ca="1" si="3"/>
        <v>45897</v>
      </c>
      <c r="AA7" s="5">
        <f t="shared" ca="1" si="0"/>
        <v>162</v>
      </c>
      <c r="AB7" s="5" t="s">
        <v>78</v>
      </c>
      <c r="AC7" s="5" t="s">
        <v>87</v>
      </c>
      <c r="AD7" s="5" t="s">
        <v>80</v>
      </c>
      <c r="AE7" s="5" t="s">
        <v>80</v>
      </c>
      <c r="AF7" s="53"/>
      <c r="AG7" s="53">
        <v>45664</v>
      </c>
      <c r="AH7" s="53">
        <f t="shared" ca="1" si="4"/>
        <v>45897</v>
      </c>
      <c r="AI7" s="5">
        <f t="shared" ca="1" si="1"/>
        <v>233</v>
      </c>
      <c r="AJ7" s="53">
        <f t="shared" si="5"/>
        <v>45685</v>
      </c>
      <c r="AK7" s="53">
        <v>45667</v>
      </c>
      <c r="AL7" s="53">
        <v>45667</v>
      </c>
      <c r="AM7" s="5" t="s">
        <v>78</v>
      </c>
      <c r="AN7" s="53">
        <v>45736</v>
      </c>
      <c r="AO7" s="53">
        <v>45755</v>
      </c>
      <c r="AP7" s="53">
        <v>45755</v>
      </c>
      <c r="AQ7" s="53">
        <v>45706</v>
      </c>
      <c r="AR7" s="53">
        <v>45792</v>
      </c>
      <c r="AS7" s="5" t="s">
        <v>78</v>
      </c>
      <c r="AT7" s="5" t="s">
        <v>78</v>
      </c>
      <c r="AU7" s="5" t="s">
        <v>78</v>
      </c>
      <c r="AV7" s="5" t="s">
        <v>78</v>
      </c>
      <c r="AW7" s="53">
        <v>45789</v>
      </c>
      <c r="AX7" s="53">
        <v>45860</v>
      </c>
      <c r="AY7" s="53">
        <v>45868</v>
      </c>
      <c r="AZ7" s="53">
        <v>45867</v>
      </c>
      <c r="BA7" s="53">
        <v>45798</v>
      </c>
      <c r="BB7" s="53"/>
      <c r="BC7" s="53">
        <v>45860</v>
      </c>
      <c r="BD7" s="53"/>
      <c r="BE7" s="53"/>
      <c r="BF7" s="53"/>
      <c r="BG7" s="53"/>
      <c r="BH7" s="53"/>
      <c r="BI7" s="53">
        <v>45798</v>
      </c>
      <c r="BJ7" s="53"/>
      <c r="BK7" s="53"/>
      <c r="BL7" s="53">
        <v>45789</v>
      </c>
      <c r="BM7" s="53">
        <v>45799</v>
      </c>
      <c r="BN7" s="53" t="s">
        <v>441</v>
      </c>
      <c r="BO7" s="53"/>
      <c r="BP7" s="53"/>
      <c r="BQ7" s="53"/>
      <c r="BR7" s="53"/>
    </row>
    <row r="8" spans="1:70" ht="16" customHeight="1" x14ac:dyDescent="0.35">
      <c r="A8" s="6" t="s">
        <v>82</v>
      </c>
      <c r="B8" s="109">
        <v>45739</v>
      </c>
      <c r="C8" s="109">
        <v>45716</v>
      </c>
      <c r="D8" s="109">
        <v>45736</v>
      </c>
      <c r="E8" s="49" t="s">
        <v>26</v>
      </c>
      <c r="F8" s="50" t="str">
        <f t="shared" si="2"/>
        <v>M</v>
      </c>
      <c r="G8" s="51" t="s">
        <v>268</v>
      </c>
      <c r="H8" s="112" t="s">
        <v>401</v>
      </c>
      <c r="I8" s="110" t="s">
        <v>317</v>
      </c>
      <c r="J8" s="6" t="s">
        <v>357</v>
      </c>
      <c r="K8" s="49" t="s">
        <v>112</v>
      </c>
      <c r="L8" s="49" t="s">
        <v>5</v>
      </c>
      <c r="M8" s="52"/>
      <c r="N8" s="5" t="s">
        <v>87</v>
      </c>
      <c r="O8" s="5" t="s">
        <v>1</v>
      </c>
      <c r="P8" s="5" t="s">
        <v>78</v>
      </c>
      <c r="Q8" s="5" t="s">
        <v>87</v>
      </c>
      <c r="R8" s="5" t="s">
        <v>78</v>
      </c>
      <c r="S8" s="53">
        <v>45756</v>
      </c>
      <c r="T8" s="5"/>
      <c r="U8" s="53">
        <v>45736</v>
      </c>
      <c r="V8" s="5" t="s">
        <v>79</v>
      </c>
      <c r="W8" s="53">
        <v>45678</v>
      </c>
      <c r="X8" s="5" t="s">
        <v>78</v>
      </c>
      <c r="Y8" s="53">
        <v>45678</v>
      </c>
      <c r="Z8" s="53">
        <f t="shared" ca="1" si="3"/>
        <v>45897</v>
      </c>
      <c r="AA8" s="5">
        <f t="shared" ca="1" si="0"/>
        <v>219</v>
      </c>
      <c r="AB8" s="5" t="s">
        <v>78</v>
      </c>
      <c r="AC8" s="5" t="s">
        <v>78</v>
      </c>
      <c r="AD8" s="5" t="s">
        <v>80</v>
      </c>
      <c r="AE8" s="5" t="s">
        <v>80</v>
      </c>
      <c r="AF8" s="53">
        <v>45707</v>
      </c>
      <c r="AG8" s="53">
        <v>45712</v>
      </c>
      <c r="AH8" s="53">
        <f t="shared" ca="1" si="4"/>
        <v>45897</v>
      </c>
      <c r="AI8" s="5">
        <f t="shared" ca="1" si="1"/>
        <v>185</v>
      </c>
      <c r="AJ8" s="53">
        <f t="shared" si="5"/>
        <v>45733</v>
      </c>
      <c r="AK8" s="53">
        <v>45756</v>
      </c>
      <c r="AL8" s="53">
        <v>45756</v>
      </c>
      <c r="AM8" s="5" t="s">
        <v>78</v>
      </c>
      <c r="AN8" s="53"/>
      <c r="AO8" s="53"/>
      <c r="AP8" s="53"/>
      <c r="AQ8" s="53"/>
      <c r="AR8" s="53"/>
      <c r="AS8" s="5" t="s">
        <v>87</v>
      </c>
      <c r="AT8" s="5" t="s">
        <v>87</v>
      </c>
      <c r="AU8" s="5" t="s">
        <v>87</v>
      </c>
      <c r="AV8" s="5"/>
      <c r="AW8" s="53"/>
      <c r="AX8" s="53"/>
      <c r="AY8" s="53"/>
      <c r="AZ8" s="53"/>
      <c r="BA8" s="53"/>
      <c r="BB8" s="53"/>
      <c r="BC8" s="53"/>
      <c r="BD8" s="53"/>
      <c r="BE8" s="53"/>
      <c r="BF8" s="53"/>
      <c r="BG8" s="53"/>
      <c r="BH8" s="53"/>
      <c r="BI8" s="53"/>
      <c r="BJ8" s="53"/>
      <c r="BK8" s="53"/>
      <c r="BL8" s="53"/>
      <c r="BM8" s="53"/>
      <c r="BN8" s="53"/>
      <c r="BO8" s="53"/>
      <c r="BP8" s="53"/>
      <c r="BQ8" s="53"/>
      <c r="BR8" s="53"/>
    </row>
    <row r="9" spans="1:70" ht="16" customHeight="1" x14ac:dyDescent="0.35">
      <c r="A9" s="6" t="s">
        <v>82</v>
      </c>
      <c r="B9" s="109">
        <v>45595</v>
      </c>
      <c r="C9" s="109">
        <v>45601</v>
      </c>
      <c r="D9" s="109">
        <v>45736</v>
      </c>
      <c r="E9" s="49" t="s">
        <v>73</v>
      </c>
      <c r="F9" s="50" t="str">
        <f t="shared" si="2"/>
        <v>S</v>
      </c>
      <c r="G9" s="51" t="s">
        <v>269</v>
      </c>
      <c r="H9" s="112" t="s">
        <v>402</v>
      </c>
      <c r="I9" s="110" t="s">
        <v>318</v>
      </c>
      <c r="J9" s="6" t="s">
        <v>358</v>
      </c>
      <c r="K9" s="49" t="s">
        <v>112</v>
      </c>
      <c r="L9" s="49" t="s">
        <v>5</v>
      </c>
      <c r="M9" s="52"/>
      <c r="N9" s="5" t="s">
        <v>87</v>
      </c>
      <c r="O9" s="5" t="s">
        <v>1</v>
      </c>
      <c r="P9" s="5" t="s">
        <v>78</v>
      </c>
      <c r="Q9" s="5" t="s">
        <v>87</v>
      </c>
      <c r="R9" s="5" t="s">
        <v>78</v>
      </c>
      <c r="S9" s="53">
        <v>45757</v>
      </c>
      <c r="T9" s="5"/>
      <c r="U9" s="53">
        <v>45736</v>
      </c>
      <c r="V9" s="5" t="s">
        <v>79</v>
      </c>
      <c r="W9" s="53">
        <v>45691</v>
      </c>
      <c r="X9" s="5" t="s">
        <v>78</v>
      </c>
      <c r="Y9" s="53">
        <v>45691</v>
      </c>
      <c r="Z9" s="53">
        <f t="shared" ca="1" si="3"/>
        <v>45897</v>
      </c>
      <c r="AA9" s="5">
        <f t="shared" ca="1" si="0"/>
        <v>206</v>
      </c>
      <c r="AB9" s="5" t="s">
        <v>78</v>
      </c>
      <c r="AC9" s="5" t="s">
        <v>87</v>
      </c>
      <c r="AD9" s="5" t="s">
        <v>80</v>
      </c>
      <c r="AE9" s="5" t="s">
        <v>80</v>
      </c>
      <c r="AF9" s="53">
        <v>45691</v>
      </c>
      <c r="AG9" s="53">
        <v>45707</v>
      </c>
      <c r="AH9" s="53">
        <f t="shared" ca="1" si="4"/>
        <v>45897</v>
      </c>
      <c r="AI9" s="5">
        <f t="shared" ca="1" si="1"/>
        <v>190</v>
      </c>
      <c r="AJ9" s="53">
        <f t="shared" si="5"/>
        <v>45728</v>
      </c>
      <c r="AK9" s="53">
        <v>45757</v>
      </c>
      <c r="AL9" s="53">
        <v>45757</v>
      </c>
      <c r="AM9" s="5" t="s">
        <v>78</v>
      </c>
      <c r="AN9" s="53">
        <v>45736</v>
      </c>
      <c r="AO9" s="53">
        <v>45877</v>
      </c>
      <c r="AP9" s="53">
        <v>45881</v>
      </c>
      <c r="AQ9" s="53">
        <v>45736</v>
      </c>
      <c r="AR9" s="53">
        <v>45839</v>
      </c>
      <c r="AS9" s="5" t="s">
        <v>78</v>
      </c>
      <c r="AT9" s="5" t="s">
        <v>78</v>
      </c>
      <c r="AU9" s="5" t="s">
        <v>78</v>
      </c>
      <c r="AV9" s="5" t="s">
        <v>78</v>
      </c>
      <c r="AW9" s="53">
        <v>45870</v>
      </c>
      <c r="AX9" s="53">
        <v>45888</v>
      </c>
      <c r="AY9" s="53"/>
      <c r="AZ9" s="53">
        <v>45887</v>
      </c>
      <c r="BA9" s="53"/>
      <c r="BB9" s="53"/>
      <c r="BC9" s="53"/>
      <c r="BD9" s="53"/>
      <c r="BE9" s="53"/>
      <c r="BF9" s="53"/>
      <c r="BG9" s="53"/>
      <c r="BH9" s="53">
        <v>45939</v>
      </c>
      <c r="BI9" s="53"/>
      <c r="BJ9" s="53"/>
      <c r="BK9" s="53"/>
      <c r="BL9" s="53"/>
      <c r="BM9" s="53"/>
      <c r="BN9" s="53"/>
      <c r="BO9" s="53"/>
      <c r="BP9" s="53"/>
      <c r="BQ9" s="53"/>
      <c r="BR9" s="53"/>
    </row>
    <row r="10" spans="1:70" ht="16" customHeight="1" x14ac:dyDescent="0.35">
      <c r="A10" s="6" t="s">
        <v>82</v>
      </c>
      <c r="B10" s="109">
        <v>45623</v>
      </c>
      <c r="C10" s="109">
        <v>45639</v>
      </c>
      <c r="D10" s="109">
        <v>45736</v>
      </c>
      <c r="E10" s="49" t="s">
        <v>73</v>
      </c>
      <c r="F10" s="50" t="str">
        <f t="shared" si="2"/>
        <v>S</v>
      </c>
      <c r="G10" s="51" t="s">
        <v>270</v>
      </c>
      <c r="H10" s="112" t="s">
        <v>403</v>
      </c>
      <c r="I10" s="110" t="s">
        <v>319</v>
      </c>
      <c r="J10" s="6" t="s">
        <v>359</v>
      </c>
      <c r="K10" s="49" t="s">
        <v>112</v>
      </c>
      <c r="L10" s="49" t="s">
        <v>15</v>
      </c>
      <c r="M10" s="52"/>
      <c r="N10" s="5" t="s">
        <v>87</v>
      </c>
      <c r="O10" s="5" t="s">
        <v>1</v>
      </c>
      <c r="P10" s="5" t="s">
        <v>78</v>
      </c>
      <c r="Q10" s="5" t="s">
        <v>87</v>
      </c>
      <c r="R10" s="5" t="s">
        <v>78</v>
      </c>
      <c r="S10" s="53">
        <v>45748</v>
      </c>
      <c r="T10" s="5"/>
      <c r="U10" s="53">
        <v>45736</v>
      </c>
      <c r="V10" s="5" t="s">
        <v>79</v>
      </c>
      <c r="W10" s="53">
        <v>45699</v>
      </c>
      <c r="X10" s="5" t="s">
        <v>78</v>
      </c>
      <c r="Y10" s="53">
        <v>45699</v>
      </c>
      <c r="Z10" s="53">
        <f t="shared" ca="1" si="3"/>
        <v>45897</v>
      </c>
      <c r="AA10" s="5">
        <f t="shared" ca="1" si="0"/>
        <v>198</v>
      </c>
      <c r="AB10" s="5" t="s">
        <v>78</v>
      </c>
      <c r="AC10" s="5" t="s">
        <v>87</v>
      </c>
      <c r="AD10" s="5" t="s">
        <v>80</v>
      </c>
      <c r="AE10" s="5" t="s">
        <v>80</v>
      </c>
      <c r="AF10" s="53">
        <v>45699</v>
      </c>
      <c r="AG10" s="53">
        <v>45699</v>
      </c>
      <c r="AH10" s="53">
        <f t="shared" ca="1" si="4"/>
        <v>45897</v>
      </c>
      <c r="AI10" s="5">
        <f t="shared" ca="1" si="1"/>
        <v>198</v>
      </c>
      <c r="AJ10" s="53">
        <f t="shared" si="5"/>
        <v>45720</v>
      </c>
      <c r="AK10" s="53">
        <v>45720</v>
      </c>
      <c r="AL10" s="53">
        <v>45720</v>
      </c>
      <c r="AM10" s="5" t="s">
        <v>78</v>
      </c>
      <c r="AN10" s="53">
        <v>45709</v>
      </c>
      <c r="AO10" s="53">
        <v>45712</v>
      </c>
      <c r="AP10" s="53">
        <v>45712</v>
      </c>
      <c r="AQ10" s="53">
        <v>45715</v>
      </c>
      <c r="AR10" s="53">
        <v>45751</v>
      </c>
      <c r="AS10" s="5" t="s">
        <v>78</v>
      </c>
      <c r="AT10" s="5" t="s">
        <v>78</v>
      </c>
      <c r="AU10" s="5" t="s">
        <v>78</v>
      </c>
      <c r="AV10" s="5" t="s">
        <v>78</v>
      </c>
      <c r="AW10" s="53"/>
      <c r="AX10" s="53">
        <v>45741</v>
      </c>
      <c r="AY10" s="53">
        <v>45755</v>
      </c>
      <c r="AZ10" s="53">
        <v>45818</v>
      </c>
      <c r="BA10" s="53">
        <v>45758</v>
      </c>
      <c r="BB10" s="53"/>
      <c r="BC10" s="53">
        <v>45755</v>
      </c>
      <c r="BD10" s="53"/>
      <c r="BE10" s="53"/>
      <c r="BF10" s="53"/>
      <c r="BG10" s="53"/>
      <c r="BH10" s="53"/>
      <c r="BI10" s="53">
        <v>45834</v>
      </c>
      <c r="BJ10" s="53"/>
      <c r="BK10" s="53"/>
      <c r="BL10" s="53">
        <v>45789</v>
      </c>
      <c r="BM10" s="53">
        <v>45827</v>
      </c>
      <c r="BN10" s="53" t="s">
        <v>441</v>
      </c>
      <c r="BO10" s="53"/>
      <c r="BP10" s="53"/>
      <c r="BQ10" s="53"/>
      <c r="BR10" s="53"/>
    </row>
    <row r="11" spans="1:70" ht="16" customHeight="1" x14ac:dyDescent="0.35">
      <c r="A11" s="6" t="s">
        <v>82</v>
      </c>
      <c r="B11" s="109">
        <v>45679</v>
      </c>
      <c r="C11" s="109">
        <v>45839</v>
      </c>
      <c r="D11" s="109">
        <v>45736</v>
      </c>
      <c r="E11" s="49" t="s">
        <v>27</v>
      </c>
      <c r="F11" s="50" t="str">
        <f t="shared" si="2"/>
        <v>S</v>
      </c>
      <c r="G11" s="51" t="s">
        <v>271</v>
      </c>
      <c r="H11" s="112" t="s">
        <v>404</v>
      </c>
      <c r="I11" s="110" t="s">
        <v>320</v>
      </c>
      <c r="J11" s="6" t="s">
        <v>360</v>
      </c>
      <c r="K11" s="49" t="s">
        <v>112</v>
      </c>
      <c r="L11" s="49" t="s">
        <v>5</v>
      </c>
      <c r="M11" s="52"/>
      <c r="N11" s="5" t="s">
        <v>87</v>
      </c>
      <c r="O11" s="5" t="s">
        <v>86</v>
      </c>
      <c r="P11" s="5" t="s">
        <v>78</v>
      </c>
      <c r="Q11" s="5" t="s">
        <v>87</v>
      </c>
      <c r="R11" s="5" t="s">
        <v>78</v>
      </c>
      <c r="S11" s="53">
        <v>45757</v>
      </c>
      <c r="T11" s="5"/>
      <c r="U11" s="53">
        <v>45736</v>
      </c>
      <c r="V11" s="5" t="s">
        <v>79</v>
      </c>
      <c r="W11" s="53">
        <v>45699</v>
      </c>
      <c r="X11" s="5" t="s">
        <v>78</v>
      </c>
      <c r="Y11" s="53">
        <v>45706</v>
      </c>
      <c r="Z11" s="53">
        <f t="shared" ca="1" si="3"/>
        <v>45897</v>
      </c>
      <c r="AA11" s="5">
        <f t="shared" ca="1" si="0"/>
        <v>191</v>
      </c>
      <c r="AB11" s="5" t="s">
        <v>78</v>
      </c>
      <c r="AC11" s="5" t="s">
        <v>87</v>
      </c>
      <c r="AD11" s="5" t="s">
        <v>80</v>
      </c>
      <c r="AE11" s="5" t="s">
        <v>80</v>
      </c>
      <c r="AF11" s="53">
        <v>45706</v>
      </c>
      <c r="AG11" s="53">
        <v>45719</v>
      </c>
      <c r="AH11" s="53">
        <f t="shared" ca="1" si="4"/>
        <v>45897</v>
      </c>
      <c r="AI11" s="5">
        <f t="shared" ca="1" si="1"/>
        <v>178</v>
      </c>
      <c r="AJ11" s="53">
        <f t="shared" si="5"/>
        <v>45740</v>
      </c>
      <c r="AK11" s="53">
        <v>45757</v>
      </c>
      <c r="AL11" s="53">
        <v>45776</v>
      </c>
      <c r="AM11" s="5" t="s">
        <v>78</v>
      </c>
      <c r="AN11" s="53">
        <v>45733</v>
      </c>
      <c r="AO11" s="53">
        <v>45783</v>
      </c>
      <c r="AP11" s="53">
        <v>45783</v>
      </c>
      <c r="AQ11" s="53">
        <v>45733</v>
      </c>
      <c r="AR11" s="53">
        <v>45810</v>
      </c>
      <c r="AS11" s="5" t="s">
        <v>78</v>
      </c>
      <c r="AT11" s="5" t="s">
        <v>78</v>
      </c>
      <c r="AU11" s="5" t="s">
        <v>78</v>
      </c>
      <c r="AV11" s="5" t="s">
        <v>78</v>
      </c>
      <c r="AW11" s="53">
        <v>45761</v>
      </c>
      <c r="AX11" s="53">
        <v>45824</v>
      </c>
      <c r="AY11" s="53">
        <v>45820</v>
      </c>
      <c r="AZ11" s="53">
        <v>45848</v>
      </c>
      <c r="BA11" s="53">
        <v>45821</v>
      </c>
      <c r="BB11" s="53"/>
      <c r="BC11" s="53"/>
      <c r="BD11" s="53"/>
      <c r="BE11" s="53"/>
      <c r="BF11" s="53"/>
      <c r="BG11" s="53"/>
      <c r="BH11" s="53"/>
      <c r="BI11" s="53"/>
      <c r="BJ11" s="53"/>
      <c r="BK11" s="53"/>
      <c r="BL11" s="53"/>
      <c r="BM11" s="53"/>
      <c r="BN11" s="53"/>
      <c r="BO11" s="53"/>
      <c r="BP11" s="53"/>
      <c r="BQ11" s="53"/>
      <c r="BR11" s="53"/>
    </row>
    <row r="12" spans="1:70" ht="16" customHeight="1" x14ac:dyDescent="0.35">
      <c r="A12" s="6" t="s">
        <v>82</v>
      </c>
      <c r="B12" s="109">
        <v>45626</v>
      </c>
      <c r="C12" s="109">
        <v>45720</v>
      </c>
      <c r="D12" s="109">
        <v>45736</v>
      </c>
      <c r="E12" s="49" t="s">
        <v>26</v>
      </c>
      <c r="F12" s="50" t="str">
        <f t="shared" si="2"/>
        <v>M</v>
      </c>
      <c r="G12" s="51" t="s">
        <v>272</v>
      </c>
      <c r="H12" s="112" t="s">
        <v>405</v>
      </c>
      <c r="I12" s="110" t="s">
        <v>321</v>
      </c>
      <c r="J12" s="6" t="s">
        <v>361</v>
      </c>
      <c r="K12" s="49" t="s">
        <v>112</v>
      </c>
      <c r="L12" s="49" t="s">
        <v>15</v>
      </c>
      <c r="M12" s="52"/>
      <c r="N12" s="5" t="s">
        <v>87</v>
      </c>
      <c r="O12" s="5" t="s">
        <v>1</v>
      </c>
      <c r="P12" s="5" t="s">
        <v>78</v>
      </c>
      <c r="Q12" s="5" t="s">
        <v>87</v>
      </c>
      <c r="R12" s="5" t="s">
        <v>78</v>
      </c>
      <c r="S12" s="53">
        <v>45756</v>
      </c>
      <c r="T12" s="5"/>
      <c r="U12" s="53">
        <v>45736</v>
      </c>
      <c r="V12" s="5" t="s">
        <v>79</v>
      </c>
      <c r="W12" s="53">
        <v>45699</v>
      </c>
      <c r="X12" s="5" t="s">
        <v>78</v>
      </c>
      <c r="Y12" s="53">
        <v>45699</v>
      </c>
      <c r="Z12" s="53">
        <f t="shared" ca="1" si="3"/>
        <v>45897</v>
      </c>
      <c r="AA12" s="5">
        <f t="shared" ca="1" si="0"/>
        <v>198</v>
      </c>
      <c r="AB12" s="5" t="s">
        <v>78</v>
      </c>
      <c r="AC12" s="5" t="s">
        <v>87</v>
      </c>
      <c r="AD12" s="5" t="s">
        <v>80</v>
      </c>
      <c r="AE12" s="5" t="s">
        <v>80</v>
      </c>
      <c r="AF12" s="53">
        <v>45699</v>
      </c>
      <c r="AG12" s="53">
        <v>45709</v>
      </c>
      <c r="AH12" s="53">
        <f t="shared" ca="1" si="4"/>
        <v>45897</v>
      </c>
      <c r="AI12" s="5">
        <f ca="1">IF(AG12="","Att date",AH12-AG12)</f>
        <v>188</v>
      </c>
      <c r="AJ12" s="53">
        <f>IF(AG12="","Att date",AG12+21)</f>
        <v>45730</v>
      </c>
      <c r="AK12" s="53">
        <v>45776</v>
      </c>
      <c r="AL12" s="53">
        <v>45776</v>
      </c>
      <c r="AM12" s="5" t="s">
        <v>78</v>
      </c>
      <c r="AN12" s="53">
        <v>45709</v>
      </c>
      <c r="AO12" s="53">
        <v>45791</v>
      </c>
      <c r="AP12" s="53">
        <v>45791</v>
      </c>
      <c r="AQ12" s="53">
        <v>45709</v>
      </c>
      <c r="AR12" s="53">
        <v>45810</v>
      </c>
      <c r="AS12" s="5" t="s">
        <v>78</v>
      </c>
      <c r="AT12" s="5" t="s">
        <v>78</v>
      </c>
      <c r="AU12" s="5" t="s">
        <v>78</v>
      </c>
      <c r="AV12" s="5" t="s">
        <v>78</v>
      </c>
      <c r="AW12" s="53">
        <v>45812</v>
      </c>
      <c r="AX12" s="53">
        <v>45818</v>
      </c>
      <c r="AY12" s="53">
        <v>45817</v>
      </c>
      <c r="AZ12" s="53">
        <v>45817</v>
      </c>
      <c r="BA12" s="53">
        <v>45821</v>
      </c>
      <c r="BB12" s="53"/>
      <c r="BC12" s="53">
        <v>45846</v>
      </c>
      <c r="BD12" s="53"/>
      <c r="BE12" s="53">
        <v>45842</v>
      </c>
      <c r="BF12" s="53"/>
      <c r="BG12" s="53"/>
      <c r="BH12" s="53"/>
      <c r="BI12" s="53">
        <v>45845</v>
      </c>
      <c r="BJ12" s="53"/>
      <c r="BK12" s="53"/>
      <c r="BL12" s="53" t="s">
        <v>441</v>
      </c>
      <c r="BM12" s="53">
        <v>45762</v>
      </c>
      <c r="BN12" s="53" t="s">
        <v>441</v>
      </c>
      <c r="BO12" s="53">
        <v>45838</v>
      </c>
      <c r="BP12" s="53"/>
      <c r="BQ12" s="53"/>
      <c r="BR12" s="53"/>
    </row>
    <row r="13" spans="1:70" ht="16" customHeight="1" x14ac:dyDescent="0.35">
      <c r="A13" s="6" t="s">
        <v>82</v>
      </c>
      <c r="B13" s="109">
        <v>45134</v>
      </c>
      <c r="C13" s="109">
        <v>45257</v>
      </c>
      <c r="D13" s="109">
        <v>45736</v>
      </c>
      <c r="E13" s="49" t="s">
        <v>32</v>
      </c>
      <c r="F13" s="50" t="str">
        <f t="shared" si="2"/>
        <v>S</v>
      </c>
      <c r="G13" s="51" t="s">
        <v>273</v>
      </c>
      <c r="H13" s="112" t="s">
        <v>273</v>
      </c>
      <c r="I13" s="110" t="s">
        <v>395</v>
      </c>
      <c r="J13" s="6" t="s">
        <v>362</v>
      </c>
      <c r="K13" s="49" t="s">
        <v>388</v>
      </c>
      <c r="L13" s="49" t="s">
        <v>15</v>
      </c>
      <c r="M13" s="52"/>
      <c r="N13" s="5" t="s">
        <v>87</v>
      </c>
      <c r="O13" s="5" t="s">
        <v>1</v>
      </c>
      <c r="P13" s="5" t="s">
        <v>78</v>
      </c>
      <c r="Q13" s="5" t="s">
        <v>78</v>
      </c>
      <c r="R13" s="5" t="s">
        <v>78</v>
      </c>
      <c r="S13" s="5"/>
      <c r="T13" s="5"/>
      <c r="U13" s="53">
        <v>45148</v>
      </c>
      <c r="V13" s="5" t="s">
        <v>79</v>
      </c>
      <c r="W13" s="53"/>
      <c r="X13" s="5" t="s">
        <v>87</v>
      </c>
      <c r="Y13" s="53">
        <v>45265</v>
      </c>
      <c r="Z13" s="53">
        <f t="shared" ca="1" si="3"/>
        <v>45897</v>
      </c>
      <c r="AA13" s="5">
        <f t="shared" ca="1" si="0"/>
        <v>632</v>
      </c>
      <c r="AB13" s="5" t="s">
        <v>78</v>
      </c>
      <c r="AC13" s="5" t="s">
        <v>87</v>
      </c>
      <c r="AD13" s="5" t="s">
        <v>80</v>
      </c>
      <c r="AE13" s="5" t="s">
        <v>80</v>
      </c>
      <c r="AF13" s="53">
        <v>45163</v>
      </c>
      <c r="AG13" s="53"/>
      <c r="AH13" s="53">
        <f t="shared" ca="1" si="4"/>
        <v>45897</v>
      </c>
      <c r="AI13" s="5" t="str">
        <f>IF(AG13="","Att date",AH13-AG13)</f>
        <v>Att date</v>
      </c>
      <c r="AJ13" s="53" t="str">
        <f>IF(AG13="","Att date",AG13+21)</f>
        <v>Att date</v>
      </c>
      <c r="AK13" s="53">
        <v>45309</v>
      </c>
      <c r="AL13" s="53">
        <v>45309</v>
      </c>
      <c r="AM13" s="5" t="s">
        <v>78</v>
      </c>
      <c r="AN13" s="53">
        <v>45390</v>
      </c>
      <c r="AO13" s="53"/>
      <c r="AP13" s="53">
        <v>45693</v>
      </c>
      <c r="AQ13" s="53">
        <v>45384</v>
      </c>
      <c r="AR13" s="53">
        <v>45563</v>
      </c>
      <c r="AS13" s="5" t="s">
        <v>78</v>
      </c>
      <c r="AT13" s="5" t="s">
        <v>78</v>
      </c>
      <c r="AU13" s="5" t="s">
        <v>78</v>
      </c>
      <c r="AV13" s="5"/>
      <c r="AW13" s="53"/>
      <c r="AX13" s="53">
        <v>45721</v>
      </c>
      <c r="AY13" s="53">
        <v>45721</v>
      </c>
      <c r="AZ13" s="53"/>
      <c r="BA13" s="53">
        <v>45730</v>
      </c>
      <c r="BB13" s="53"/>
      <c r="BC13" s="53">
        <v>45735</v>
      </c>
      <c r="BD13" s="53"/>
      <c r="BE13" s="53"/>
      <c r="BF13" s="53"/>
      <c r="BG13" s="53"/>
      <c r="BH13" s="53"/>
      <c r="BI13" s="53"/>
      <c r="BJ13" s="53"/>
      <c r="BK13" s="53"/>
      <c r="BL13" s="53" t="s">
        <v>441</v>
      </c>
      <c r="BM13" s="53" t="s">
        <v>442</v>
      </c>
      <c r="BN13" s="53" t="s">
        <v>441</v>
      </c>
      <c r="BO13" s="53"/>
      <c r="BP13" s="53"/>
      <c r="BQ13" s="53"/>
      <c r="BR13" s="53"/>
    </row>
    <row r="14" spans="1:70" ht="16" customHeight="1" x14ac:dyDescent="0.35">
      <c r="A14" s="6" t="s">
        <v>82</v>
      </c>
      <c r="B14" s="109">
        <v>45428</v>
      </c>
      <c r="C14" s="109">
        <v>45575</v>
      </c>
      <c r="D14" s="109">
        <v>45736</v>
      </c>
      <c r="E14" s="49" t="s">
        <v>26</v>
      </c>
      <c r="F14" s="50" t="str">
        <f t="shared" si="2"/>
        <v>M</v>
      </c>
      <c r="G14" s="51" t="s">
        <v>274</v>
      </c>
      <c r="H14" s="112" t="s">
        <v>274</v>
      </c>
      <c r="I14" s="110" t="s">
        <v>390</v>
      </c>
      <c r="J14" s="6" t="s">
        <v>363</v>
      </c>
      <c r="K14" s="49" t="s">
        <v>83</v>
      </c>
      <c r="L14" s="49" t="s">
        <v>5</v>
      </c>
      <c r="M14" s="52"/>
      <c r="N14" s="5" t="s">
        <v>87</v>
      </c>
      <c r="O14" s="5" t="s">
        <v>86</v>
      </c>
      <c r="P14" s="5" t="s">
        <v>78</v>
      </c>
      <c r="Q14" s="5" t="s">
        <v>78</v>
      </c>
      <c r="R14" s="5" t="s">
        <v>78</v>
      </c>
      <c r="S14" s="53">
        <v>45770</v>
      </c>
      <c r="T14" s="5"/>
      <c r="U14" s="53">
        <v>45429</v>
      </c>
      <c r="V14" s="5" t="s">
        <v>79</v>
      </c>
      <c r="W14" s="53"/>
      <c r="X14" s="5"/>
      <c r="Y14" s="53"/>
      <c r="Z14" s="53">
        <f t="shared" ca="1" si="3"/>
        <v>45897</v>
      </c>
      <c r="AA14" s="5" t="str">
        <f t="shared" si="0"/>
        <v>Jour vide</v>
      </c>
      <c r="AB14" s="5"/>
      <c r="AC14" s="5"/>
      <c r="AD14" s="5" t="s">
        <v>80</v>
      </c>
      <c r="AE14" s="5"/>
      <c r="AF14" s="53"/>
      <c r="AG14" s="53">
        <v>45567</v>
      </c>
      <c r="AH14" s="53">
        <f t="shared" ca="1" si="4"/>
        <v>45897</v>
      </c>
      <c r="AI14" s="5">
        <f t="shared" ca="1" si="1"/>
        <v>330</v>
      </c>
      <c r="AJ14" s="53">
        <f t="shared" si="5"/>
        <v>45588</v>
      </c>
      <c r="AK14" s="53">
        <v>45586</v>
      </c>
      <c r="AL14" s="53">
        <v>45586</v>
      </c>
      <c r="AM14" s="5" t="s">
        <v>78</v>
      </c>
      <c r="AN14" s="53">
        <v>45533</v>
      </c>
      <c r="AO14" s="53"/>
      <c r="AP14" s="53">
        <v>45506</v>
      </c>
      <c r="AQ14" s="53">
        <v>45546</v>
      </c>
      <c r="AR14" s="53"/>
      <c r="AS14" s="5"/>
      <c r="AT14" s="5"/>
      <c r="AU14" s="5" t="s">
        <v>87</v>
      </c>
      <c r="AV14" s="5" t="s">
        <v>78</v>
      </c>
      <c r="AW14" s="53"/>
      <c r="AX14" s="53"/>
      <c r="AY14" s="53"/>
      <c r="AZ14" s="53"/>
      <c r="BA14" s="53"/>
      <c r="BB14" s="53"/>
      <c r="BC14" s="53"/>
      <c r="BD14" s="53"/>
      <c r="BE14" s="53"/>
      <c r="BF14" s="53"/>
      <c r="BG14" s="53"/>
      <c r="BH14" s="53"/>
      <c r="BI14" s="53"/>
      <c r="BJ14" s="53"/>
      <c r="BK14" s="53"/>
      <c r="BL14" s="53"/>
      <c r="BM14" s="53"/>
      <c r="BN14" s="53"/>
      <c r="BO14" s="53"/>
      <c r="BP14" s="53"/>
      <c r="BQ14" s="53"/>
      <c r="BR14" s="53"/>
    </row>
    <row r="15" spans="1:70" ht="16" customHeight="1" x14ac:dyDescent="0.35">
      <c r="A15" s="6" t="s">
        <v>82</v>
      </c>
      <c r="B15" s="109">
        <v>45498</v>
      </c>
      <c r="C15" s="109">
        <v>45597</v>
      </c>
      <c r="D15" s="109">
        <v>45736</v>
      </c>
      <c r="E15" s="49" t="s">
        <v>26</v>
      </c>
      <c r="F15" s="50" t="str">
        <f t="shared" si="2"/>
        <v>M</v>
      </c>
      <c r="G15" s="51" t="s">
        <v>275</v>
      </c>
      <c r="H15" s="112" t="s">
        <v>406</v>
      </c>
      <c r="I15" s="110" t="s">
        <v>322</v>
      </c>
      <c r="J15" s="6" t="s">
        <v>364</v>
      </c>
      <c r="K15" s="49" t="s">
        <v>83</v>
      </c>
      <c r="L15" s="49" t="s">
        <v>17</v>
      </c>
      <c r="M15" s="52"/>
      <c r="N15" s="5"/>
      <c r="O15" s="5"/>
      <c r="P15" s="5"/>
      <c r="Q15" s="5"/>
      <c r="R15" s="5"/>
      <c r="S15" s="5"/>
      <c r="T15" s="5"/>
      <c r="U15" s="53"/>
      <c r="V15" s="5"/>
      <c r="W15" s="53"/>
      <c r="X15" s="5"/>
      <c r="Y15" s="53"/>
      <c r="Z15" s="53">
        <f t="shared" ca="1" si="3"/>
        <v>45897</v>
      </c>
      <c r="AA15" s="5" t="str">
        <f t="shared" si="0"/>
        <v>Jour vide</v>
      </c>
      <c r="AB15" s="5"/>
      <c r="AC15" s="5"/>
      <c r="AD15" s="5"/>
      <c r="AE15" s="5"/>
      <c r="AF15" s="53"/>
      <c r="AG15" s="53"/>
      <c r="AH15" s="53">
        <f t="shared" ca="1" si="4"/>
        <v>45897</v>
      </c>
      <c r="AI15" s="5" t="str">
        <f t="shared" si="1"/>
        <v>Att date</v>
      </c>
      <c r="AJ15" s="53" t="str">
        <f t="shared" si="5"/>
        <v>Att date</v>
      </c>
      <c r="AK15" s="53"/>
      <c r="AL15" s="53"/>
      <c r="AM15" s="5"/>
      <c r="AN15" s="53"/>
      <c r="AO15" s="53"/>
      <c r="AP15" s="53"/>
      <c r="AQ15" s="53"/>
      <c r="AR15" s="53"/>
      <c r="AS15" s="5"/>
      <c r="AT15" s="5"/>
      <c r="AU15" s="5"/>
      <c r="AV15" s="5"/>
      <c r="AW15" s="53"/>
      <c r="AX15" s="53"/>
      <c r="AY15" s="53"/>
      <c r="AZ15" s="53"/>
      <c r="BA15" s="53"/>
      <c r="BB15" s="53"/>
      <c r="BC15" s="53"/>
      <c r="BD15" s="53"/>
      <c r="BE15" s="53"/>
      <c r="BF15" s="53"/>
      <c r="BG15" s="53"/>
      <c r="BH15" s="53"/>
      <c r="BI15" s="53"/>
      <c r="BJ15" s="53"/>
      <c r="BK15" s="53"/>
      <c r="BL15" s="53"/>
      <c r="BM15" s="53"/>
      <c r="BN15" s="53"/>
      <c r="BO15" s="53"/>
      <c r="BP15" s="53"/>
      <c r="BQ15" s="53"/>
      <c r="BR15" s="53"/>
    </row>
    <row r="16" spans="1:70" ht="16" customHeight="1" x14ac:dyDescent="0.35">
      <c r="A16" s="6" t="s">
        <v>82</v>
      </c>
      <c r="B16" s="109">
        <v>45570</v>
      </c>
      <c r="C16" s="109">
        <v>45657</v>
      </c>
      <c r="D16" s="109">
        <v>45736</v>
      </c>
      <c r="E16" s="49" t="s">
        <v>26</v>
      </c>
      <c r="F16" s="50" t="str">
        <f t="shared" si="2"/>
        <v>M</v>
      </c>
      <c r="G16" s="51" t="s">
        <v>276</v>
      </c>
      <c r="H16" s="112" t="s">
        <v>407</v>
      </c>
      <c r="I16" s="110" t="s">
        <v>323</v>
      </c>
      <c r="J16" s="6" t="s">
        <v>357</v>
      </c>
      <c r="K16" s="49" t="s">
        <v>83</v>
      </c>
      <c r="L16" s="49" t="s">
        <v>117</v>
      </c>
      <c r="M16" s="52"/>
      <c r="N16" s="5" t="s">
        <v>87</v>
      </c>
      <c r="O16" s="5" t="s">
        <v>86</v>
      </c>
      <c r="P16" s="5" t="s">
        <v>78</v>
      </c>
      <c r="Q16" s="5" t="s">
        <v>87</v>
      </c>
      <c r="R16" s="5" t="s">
        <v>78</v>
      </c>
      <c r="S16" s="53">
        <v>45783</v>
      </c>
      <c r="T16" s="5"/>
      <c r="U16" s="53">
        <v>45736</v>
      </c>
      <c r="V16" s="5" t="s">
        <v>79</v>
      </c>
      <c r="W16" s="53">
        <v>45826</v>
      </c>
      <c r="X16" s="5" t="s">
        <v>78</v>
      </c>
      <c r="Y16" s="53"/>
      <c r="Z16" s="53">
        <f t="shared" ca="1" si="3"/>
        <v>45897</v>
      </c>
      <c r="AA16" s="5" t="str">
        <f t="shared" si="0"/>
        <v>Jour vide</v>
      </c>
      <c r="AB16" s="5"/>
      <c r="AC16" s="5"/>
      <c r="AD16" s="5" t="s">
        <v>80</v>
      </c>
      <c r="AE16" s="5"/>
      <c r="AF16" s="53"/>
      <c r="AG16" s="53">
        <v>45636</v>
      </c>
      <c r="AH16" s="53">
        <f t="shared" ca="1" si="4"/>
        <v>45897</v>
      </c>
      <c r="AI16" s="5">
        <f t="shared" ca="1" si="1"/>
        <v>261</v>
      </c>
      <c r="AJ16" s="53">
        <f t="shared" si="5"/>
        <v>45657</v>
      </c>
      <c r="AK16" s="53">
        <v>45653</v>
      </c>
      <c r="AL16" s="53">
        <v>45653</v>
      </c>
      <c r="AM16" s="5" t="s">
        <v>78</v>
      </c>
      <c r="AN16" s="53">
        <v>45644</v>
      </c>
      <c r="AO16" s="53">
        <v>45792</v>
      </c>
      <c r="AP16" s="53">
        <v>45792</v>
      </c>
      <c r="AQ16" s="53">
        <v>45807</v>
      </c>
      <c r="AR16" s="53">
        <v>45820</v>
      </c>
      <c r="AS16" s="5" t="s">
        <v>78</v>
      </c>
      <c r="AT16" s="5" t="s">
        <v>78</v>
      </c>
      <c r="AU16" s="5" t="s">
        <v>78</v>
      </c>
      <c r="AV16" s="5" t="s">
        <v>87</v>
      </c>
      <c r="AW16" s="53"/>
      <c r="AX16" s="53">
        <v>45848</v>
      </c>
      <c r="AY16" s="53">
        <v>45847</v>
      </c>
      <c r="AZ16" s="53"/>
      <c r="BA16" s="53">
        <v>45855</v>
      </c>
      <c r="BB16" s="53"/>
      <c r="BC16" s="53">
        <v>45860</v>
      </c>
      <c r="BD16" s="53"/>
      <c r="BE16" s="53">
        <v>45869</v>
      </c>
      <c r="BF16" s="53"/>
      <c r="BG16" s="53"/>
      <c r="BH16" s="53"/>
      <c r="BI16" s="53"/>
      <c r="BJ16" s="53"/>
      <c r="BK16" s="53">
        <v>45869</v>
      </c>
      <c r="BL16" s="53"/>
      <c r="BM16" s="53"/>
      <c r="BN16" s="53"/>
      <c r="BO16" s="53"/>
      <c r="BP16" s="53"/>
      <c r="BQ16" s="53"/>
      <c r="BR16" s="53"/>
    </row>
    <row r="17" spans="1:70" ht="16" customHeight="1" x14ac:dyDescent="0.35">
      <c r="A17" s="6" t="s">
        <v>82</v>
      </c>
      <c r="B17" s="109">
        <v>45701</v>
      </c>
      <c r="C17" s="109">
        <v>45712</v>
      </c>
      <c r="D17" s="109">
        <v>45736</v>
      </c>
      <c r="E17" s="49" t="s">
        <v>26</v>
      </c>
      <c r="F17" s="50" t="str">
        <f t="shared" si="2"/>
        <v>M</v>
      </c>
      <c r="G17" s="51" t="s">
        <v>277</v>
      </c>
      <c r="H17" s="112" t="s">
        <v>408</v>
      </c>
      <c r="I17" s="110" t="s">
        <v>324</v>
      </c>
      <c r="J17" s="6" t="s">
        <v>365</v>
      </c>
      <c r="K17" s="49" t="s">
        <v>83</v>
      </c>
      <c r="L17" s="49" t="s">
        <v>15</v>
      </c>
      <c r="M17" s="52"/>
      <c r="N17" s="5" t="s">
        <v>87</v>
      </c>
      <c r="O17" s="5" t="s">
        <v>86</v>
      </c>
      <c r="P17" s="5" t="s">
        <v>78</v>
      </c>
      <c r="Q17" s="5" t="s">
        <v>78</v>
      </c>
      <c r="R17" s="5" t="s">
        <v>78</v>
      </c>
      <c r="S17" s="53">
        <v>45764</v>
      </c>
      <c r="T17" s="5"/>
      <c r="U17" s="53">
        <v>45736</v>
      </c>
      <c r="V17" s="5" t="s">
        <v>79</v>
      </c>
      <c r="W17" s="53">
        <v>45782</v>
      </c>
      <c r="X17" s="5" t="s">
        <v>78</v>
      </c>
      <c r="Y17" s="53"/>
      <c r="Z17" s="53">
        <f t="shared" ca="1" si="3"/>
        <v>45897</v>
      </c>
      <c r="AA17" s="5" t="str">
        <f t="shared" si="0"/>
        <v>Jour vide</v>
      </c>
      <c r="AB17" s="5"/>
      <c r="AC17" s="5"/>
      <c r="AD17" s="5" t="s">
        <v>80</v>
      </c>
      <c r="AE17" s="5"/>
      <c r="AF17" s="53"/>
      <c r="AG17" s="53"/>
      <c r="AH17" s="53">
        <f t="shared" ca="1" si="4"/>
        <v>45897</v>
      </c>
      <c r="AI17" s="5" t="str">
        <f t="shared" si="1"/>
        <v>Att date</v>
      </c>
      <c r="AJ17" s="53" t="str">
        <f t="shared" si="5"/>
        <v>Att date</v>
      </c>
      <c r="AK17" s="53">
        <v>45770</v>
      </c>
      <c r="AL17" s="53">
        <v>45405</v>
      </c>
      <c r="AM17" s="5" t="s">
        <v>78</v>
      </c>
      <c r="AN17" s="53">
        <v>45699</v>
      </c>
      <c r="AO17" s="53">
        <v>45789</v>
      </c>
      <c r="AP17" s="53">
        <v>45789</v>
      </c>
      <c r="AQ17" s="53">
        <v>45698</v>
      </c>
      <c r="AR17" s="53">
        <v>45810</v>
      </c>
      <c r="AS17" s="5" t="s">
        <v>78</v>
      </c>
      <c r="AT17" s="5" t="s">
        <v>78</v>
      </c>
      <c r="AU17" s="5" t="s">
        <v>78</v>
      </c>
      <c r="AV17" s="5" t="s">
        <v>78</v>
      </c>
      <c r="AW17" s="53"/>
      <c r="AX17" s="53">
        <v>45789</v>
      </c>
      <c r="AY17" s="53">
        <v>45831</v>
      </c>
      <c r="AZ17" s="53">
        <v>45831</v>
      </c>
      <c r="BA17" s="53">
        <v>45834</v>
      </c>
      <c r="BB17" s="53"/>
      <c r="BC17" s="53">
        <v>45835</v>
      </c>
      <c r="BD17" s="53"/>
      <c r="BE17" s="53">
        <v>45842</v>
      </c>
      <c r="BF17" s="53"/>
      <c r="BG17" s="53">
        <v>45845</v>
      </c>
      <c r="BH17" s="53"/>
      <c r="BI17" s="53">
        <v>45842</v>
      </c>
      <c r="BJ17" s="53"/>
      <c r="BK17" s="53"/>
      <c r="BL17" s="53">
        <v>45846</v>
      </c>
      <c r="BM17" s="53">
        <v>45847</v>
      </c>
      <c r="BN17" s="53" t="s">
        <v>441</v>
      </c>
      <c r="BO17" s="53">
        <v>45876</v>
      </c>
      <c r="BP17" s="53"/>
      <c r="BQ17" s="53"/>
      <c r="BR17" s="53"/>
    </row>
    <row r="18" spans="1:70" ht="16" customHeight="1" x14ac:dyDescent="0.35">
      <c r="A18" s="6" t="s">
        <v>82</v>
      </c>
      <c r="B18" s="109">
        <v>45686</v>
      </c>
      <c r="C18" s="109">
        <v>45762</v>
      </c>
      <c r="D18" s="109">
        <v>45736</v>
      </c>
      <c r="E18" s="49" t="s">
        <v>26</v>
      </c>
      <c r="F18" s="50" t="str">
        <f t="shared" si="2"/>
        <v>M</v>
      </c>
      <c r="G18" s="51" t="s">
        <v>278</v>
      </c>
      <c r="H18" s="112" t="s">
        <v>409</v>
      </c>
      <c r="I18" s="110" t="s">
        <v>325</v>
      </c>
      <c r="J18" s="6" t="s">
        <v>366</v>
      </c>
      <c r="K18" s="49" t="s">
        <v>389</v>
      </c>
      <c r="L18" s="49" t="s">
        <v>5</v>
      </c>
      <c r="M18" s="52"/>
      <c r="N18" s="5" t="s">
        <v>87</v>
      </c>
      <c r="O18" s="5" t="s">
        <v>1</v>
      </c>
      <c r="P18" s="5" t="s">
        <v>78</v>
      </c>
      <c r="Q18" s="5" t="s">
        <v>87</v>
      </c>
      <c r="R18" s="5" t="s">
        <v>78</v>
      </c>
      <c r="S18" s="53">
        <v>45762</v>
      </c>
      <c r="T18" s="5"/>
      <c r="U18" s="53">
        <v>45736</v>
      </c>
      <c r="V18" s="5" t="s">
        <v>79</v>
      </c>
      <c r="W18" s="53">
        <v>45699</v>
      </c>
      <c r="X18" s="5" t="s">
        <v>78</v>
      </c>
      <c r="Y18" s="53">
        <v>45721</v>
      </c>
      <c r="Z18" s="53">
        <f t="shared" ca="1" si="3"/>
        <v>45897</v>
      </c>
      <c r="AA18" s="5">
        <f t="shared" ca="1" si="0"/>
        <v>176</v>
      </c>
      <c r="AB18" s="5" t="s">
        <v>78</v>
      </c>
      <c r="AC18" s="5" t="s">
        <v>87</v>
      </c>
      <c r="AD18" s="5" t="s">
        <v>80</v>
      </c>
      <c r="AE18" s="5" t="s">
        <v>80</v>
      </c>
      <c r="AF18" s="53">
        <v>45721</v>
      </c>
      <c r="AG18" s="53">
        <v>45762</v>
      </c>
      <c r="AH18" s="53">
        <f t="shared" ca="1" si="4"/>
        <v>45897</v>
      </c>
      <c r="AI18" s="5">
        <f t="shared" ca="1" si="1"/>
        <v>135</v>
      </c>
      <c r="AJ18" s="53">
        <f t="shared" si="5"/>
        <v>45783</v>
      </c>
      <c r="AK18" s="53">
        <v>45776</v>
      </c>
      <c r="AL18" s="53">
        <v>45776</v>
      </c>
      <c r="AM18" s="5" t="s">
        <v>78</v>
      </c>
      <c r="AN18" s="53">
        <v>45765</v>
      </c>
      <c r="AO18" s="53">
        <v>45789</v>
      </c>
      <c r="AP18" s="53">
        <v>45789</v>
      </c>
      <c r="AQ18" s="53"/>
      <c r="AR18" s="53">
        <v>45824</v>
      </c>
      <c r="AS18" s="5" t="s">
        <v>87</v>
      </c>
      <c r="AT18" s="5" t="s">
        <v>87</v>
      </c>
      <c r="AU18" s="5" t="s">
        <v>87</v>
      </c>
      <c r="AV18" s="5" t="s">
        <v>87</v>
      </c>
      <c r="AW18" s="53"/>
      <c r="AX18" s="53"/>
      <c r="AY18" s="53"/>
      <c r="AZ18" s="53"/>
      <c r="BA18" s="53"/>
      <c r="BB18" s="53"/>
      <c r="BC18" s="53"/>
      <c r="BD18" s="53"/>
      <c r="BE18" s="53"/>
      <c r="BF18" s="53"/>
      <c r="BG18" s="53"/>
      <c r="BH18" s="53"/>
      <c r="BI18" s="53"/>
      <c r="BJ18" s="53"/>
      <c r="BK18" s="53"/>
      <c r="BL18" s="53"/>
      <c r="BM18" s="53"/>
      <c r="BN18" s="53"/>
      <c r="BO18" s="53"/>
      <c r="BP18" s="53"/>
      <c r="BQ18" s="53"/>
      <c r="BR18" s="53"/>
    </row>
    <row r="19" spans="1:70" ht="16" customHeight="1" x14ac:dyDescent="0.35">
      <c r="A19" s="6" t="s">
        <v>82</v>
      </c>
      <c r="B19" s="109">
        <v>45398</v>
      </c>
      <c r="C19" s="109">
        <v>45470</v>
      </c>
      <c r="D19" s="109">
        <v>45736</v>
      </c>
      <c r="E19" s="49" t="s">
        <v>26</v>
      </c>
      <c r="F19" s="50" t="str">
        <f t="shared" si="2"/>
        <v>M</v>
      </c>
      <c r="G19" s="51" t="s">
        <v>279</v>
      </c>
      <c r="H19" s="112" t="s">
        <v>279</v>
      </c>
      <c r="I19" s="110" t="s">
        <v>391</v>
      </c>
      <c r="J19" s="6" t="s">
        <v>359</v>
      </c>
      <c r="K19" s="49" t="s">
        <v>126</v>
      </c>
      <c r="L19" s="49" t="s">
        <v>5</v>
      </c>
      <c r="M19" s="52"/>
      <c r="N19" s="5" t="s">
        <v>87</v>
      </c>
      <c r="O19" s="5" t="s">
        <v>86</v>
      </c>
      <c r="P19" s="5" t="s">
        <v>78</v>
      </c>
      <c r="Q19" s="5" t="s">
        <v>78</v>
      </c>
      <c r="R19" s="5" t="s">
        <v>78</v>
      </c>
      <c r="S19" s="53">
        <v>45754</v>
      </c>
      <c r="T19" s="5"/>
      <c r="U19" s="53">
        <v>45362</v>
      </c>
      <c r="V19" s="5" t="s">
        <v>79</v>
      </c>
      <c r="W19" s="53"/>
      <c r="X19" s="5" t="s">
        <v>87</v>
      </c>
      <c r="Y19" s="53"/>
      <c r="Z19" s="53">
        <f t="shared" ca="1" si="3"/>
        <v>45897</v>
      </c>
      <c r="AA19" s="5" t="str">
        <f t="shared" si="0"/>
        <v>Jour vide</v>
      </c>
      <c r="AB19" s="5"/>
      <c r="AC19" s="5"/>
      <c r="AD19" s="5" t="s">
        <v>80</v>
      </c>
      <c r="AE19" s="5"/>
      <c r="AF19" s="53"/>
      <c r="AG19" s="53"/>
      <c r="AH19" s="53">
        <f t="shared" ca="1" si="4"/>
        <v>45897</v>
      </c>
      <c r="AI19" s="5" t="str">
        <f t="shared" si="1"/>
        <v>Att date</v>
      </c>
      <c r="AJ19" s="53" t="str">
        <f t="shared" si="5"/>
        <v>Att date</v>
      </c>
      <c r="AK19" s="53">
        <v>45754</v>
      </c>
      <c r="AL19" s="53">
        <v>45754</v>
      </c>
      <c r="AM19" s="5" t="s">
        <v>78</v>
      </c>
      <c r="AN19" s="53">
        <v>45755</v>
      </c>
      <c r="AO19" s="53"/>
      <c r="AP19" s="53">
        <v>45791</v>
      </c>
      <c r="AQ19" s="53">
        <v>45723</v>
      </c>
      <c r="AR19" s="53">
        <v>45776</v>
      </c>
      <c r="AS19" s="5" t="s">
        <v>78</v>
      </c>
      <c r="AT19" s="5"/>
      <c r="AU19" s="5"/>
      <c r="AV19" s="5" t="s">
        <v>87</v>
      </c>
      <c r="AW19" s="53"/>
      <c r="AX19" s="53">
        <v>45864</v>
      </c>
      <c r="AY19" s="53">
        <v>45791</v>
      </c>
      <c r="AZ19" s="53"/>
      <c r="BA19" s="53">
        <v>45791</v>
      </c>
      <c r="BB19" s="53"/>
      <c r="BC19" s="53">
        <v>45797</v>
      </c>
      <c r="BD19" s="53"/>
      <c r="BE19" s="53">
        <v>45909</v>
      </c>
      <c r="BF19" s="53"/>
      <c r="BG19" s="53"/>
      <c r="BH19" s="53"/>
      <c r="BI19" s="53"/>
      <c r="BJ19" s="53"/>
      <c r="BK19" s="53">
        <v>45916</v>
      </c>
      <c r="BL19" s="53"/>
      <c r="BM19" s="53"/>
      <c r="BN19" s="53"/>
      <c r="BO19" s="53"/>
      <c r="BP19" s="53"/>
      <c r="BQ19" s="53"/>
      <c r="BR19" s="53"/>
    </row>
    <row r="20" spans="1:70" ht="16" customHeight="1" x14ac:dyDescent="0.35">
      <c r="A20" s="6" t="s">
        <v>82</v>
      </c>
      <c r="B20" s="109">
        <v>45618</v>
      </c>
      <c r="C20" s="109">
        <v>45580</v>
      </c>
      <c r="D20" s="109">
        <v>45736</v>
      </c>
      <c r="E20" s="49" t="s">
        <v>26</v>
      </c>
      <c r="F20" s="50" t="str">
        <f t="shared" si="2"/>
        <v>M</v>
      </c>
      <c r="G20" s="51" t="s">
        <v>280</v>
      </c>
      <c r="H20" s="112" t="s">
        <v>410</v>
      </c>
      <c r="I20" s="110" t="s">
        <v>326</v>
      </c>
      <c r="J20" s="6" t="s">
        <v>366</v>
      </c>
      <c r="K20" s="49" t="s">
        <v>126</v>
      </c>
      <c r="L20" s="49" t="s">
        <v>15</v>
      </c>
      <c r="M20" s="52"/>
      <c r="N20" s="5" t="s">
        <v>87</v>
      </c>
      <c r="O20" s="5" t="s">
        <v>86</v>
      </c>
      <c r="P20" s="5" t="s">
        <v>78</v>
      </c>
      <c r="Q20" s="5" t="s">
        <v>78</v>
      </c>
      <c r="R20" s="5" t="s">
        <v>78</v>
      </c>
      <c r="S20" s="53">
        <v>45754</v>
      </c>
      <c r="T20" s="5"/>
      <c r="U20" s="53">
        <v>45736</v>
      </c>
      <c r="V20" s="5" t="s">
        <v>79</v>
      </c>
      <c r="W20" s="53">
        <v>45776</v>
      </c>
      <c r="X20" s="5" t="s">
        <v>78</v>
      </c>
      <c r="Y20" s="53"/>
      <c r="Z20" s="53">
        <f t="shared" ca="1" si="3"/>
        <v>45897</v>
      </c>
      <c r="AA20" s="5" t="str">
        <f t="shared" si="0"/>
        <v>Jour vide</v>
      </c>
      <c r="AB20" s="5"/>
      <c r="AC20" s="5"/>
      <c r="AD20" s="5" t="s">
        <v>80</v>
      </c>
      <c r="AE20" s="5"/>
      <c r="AF20" s="53"/>
      <c r="AG20" s="53"/>
      <c r="AH20" s="53">
        <f t="shared" ca="1" si="4"/>
        <v>45897</v>
      </c>
      <c r="AI20" s="5" t="str">
        <f t="shared" si="1"/>
        <v>Att date</v>
      </c>
      <c r="AJ20" s="53" t="str">
        <f t="shared" si="5"/>
        <v>Att date</v>
      </c>
      <c r="AK20" s="53">
        <v>45716</v>
      </c>
      <c r="AL20" s="53">
        <v>45716</v>
      </c>
      <c r="AM20" s="5" t="s">
        <v>78</v>
      </c>
      <c r="AN20" s="53">
        <v>45997</v>
      </c>
      <c r="AO20" s="53">
        <v>45716</v>
      </c>
      <c r="AP20" s="53">
        <v>45716</v>
      </c>
      <c r="AQ20" s="53">
        <v>45838</v>
      </c>
      <c r="AR20" s="53">
        <v>45831</v>
      </c>
      <c r="AS20" s="5" t="s">
        <v>78</v>
      </c>
      <c r="AT20" s="5"/>
      <c r="AU20" s="5"/>
      <c r="AV20" s="5"/>
      <c r="AW20" s="53"/>
      <c r="AX20" s="53">
        <v>45803</v>
      </c>
      <c r="AY20" s="53">
        <v>45828</v>
      </c>
      <c r="AZ20" s="53">
        <v>45828</v>
      </c>
      <c r="BA20" s="53">
        <v>45854</v>
      </c>
      <c r="BB20" s="53"/>
      <c r="BC20" s="53">
        <v>45860</v>
      </c>
      <c r="BD20" s="53"/>
      <c r="BE20" s="53">
        <v>45876</v>
      </c>
      <c r="BF20" s="53"/>
      <c r="BG20" s="53"/>
      <c r="BH20" s="53"/>
      <c r="BI20" s="53"/>
      <c r="BJ20" s="53"/>
      <c r="BK20" s="53">
        <v>45881</v>
      </c>
      <c r="BL20" s="53"/>
      <c r="BM20" s="53"/>
      <c r="BN20" s="53"/>
      <c r="BO20" s="53"/>
      <c r="BP20" s="53"/>
      <c r="BQ20" s="53"/>
      <c r="BR20" s="53"/>
    </row>
    <row r="21" spans="1:70" ht="16" customHeight="1" x14ac:dyDescent="0.35">
      <c r="A21" s="6" t="s">
        <v>82</v>
      </c>
      <c r="B21" s="109">
        <v>45595</v>
      </c>
      <c r="C21" s="109">
        <v>45712</v>
      </c>
      <c r="D21" s="109">
        <v>45736</v>
      </c>
      <c r="E21" s="49" t="s">
        <v>73</v>
      </c>
      <c r="F21" s="50" t="str">
        <f t="shared" si="2"/>
        <v>S</v>
      </c>
      <c r="G21" s="51" t="s">
        <v>281</v>
      </c>
      <c r="H21" s="112" t="s">
        <v>411</v>
      </c>
      <c r="I21" s="110" t="s">
        <v>327</v>
      </c>
      <c r="J21" s="6" t="s">
        <v>367</v>
      </c>
      <c r="K21" s="49" t="s">
        <v>74</v>
      </c>
      <c r="L21" s="49" t="s">
        <v>15</v>
      </c>
      <c r="M21" s="52"/>
      <c r="N21" s="5" t="s">
        <v>87</v>
      </c>
      <c r="O21" s="5" t="s">
        <v>1</v>
      </c>
      <c r="P21" s="5" t="s">
        <v>78</v>
      </c>
      <c r="Q21" s="5" t="s">
        <v>87</v>
      </c>
      <c r="R21" s="5" t="s">
        <v>78</v>
      </c>
      <c r="S21" s="5"/>
      <c r="T21" s="5"/>
      <c r="U21" s="53">
        <v>45770</v>
      </c>
      <c r="V21" s="5" t="s">
        <v>79</v>
      </c>
      <c r="W21" s="53">
        <v>45666</v>
      </c>
      <c r="X21" s="5" t="s">
        <v>78</v>
      </c>
      <c r="Y21" s="53">
        <v>45666</v>
      </c>
      <c r="Z21" s="53">
        <f t="shared" ca="1" si="3"/>
        <v>45897</v>
      </c>
      <c r="AA21" s="5">
        <f t="shared" ca="1" si="0"/>
        <v>231</v>
      </c>
      <c r="AB21" s="5" t="s">
        <v>78</v>
      </c>
      <c r="AC21" s="5" t="s">
        <v>87</v>
      </c>
      <c r="AD21" s="5" t="s">
        <v>80</v>
      </c>
      <c r="AE21" s="5" t="s">
        <v>80</v>
      </c>
      <c r="AF21" s="53">
        <v>46004</v>
      </c>
      <c r="AG21" s="53">
        <v>45686</v>
      </c>
      <c r="AH21" s="53">
        <f t="shared" ca="1" si="4"/>
        <v>45897</v>
      </c>
      <c r="AI21" s="5">
        <f t="shared" ca="1" si="1"/>
        <v>211</v>
      </c>
      <c r="AJ21" s="53">
        <f t="shared" si="5"/>
        <v>45707</v>
      </c>
      <c r="AK21" s="53">
        <v>45706</v>
      </c>
      <c r="AL21" s="53">
        <v>45706</v>
      </c>
      <c r="AM21" s="5" t="s">
        <v>78</v>
      </c>
      <c r="AN21" s="53">
        <v>45687</v>
      </c>
      <c r="AO21" s="53">
        <v>45695</v>
      </c>
      <c r="AP21" s="53">
        <v>45706</v>
      </c>
      <c r="AQ21" s="53">
        <v>45838</v>
      </c>
      <c r="AR21" s="53">
        <v>45719</v>
      </c>
      <c r="AS21" s="5" t="s">
        <v>78</v>
      </c>
      <c r="AT21" s="5" t="s">
        <v>78</v>
      </c>
      <c r="AU21" s="5" t="s">
        <v>78</v>
      </c>
      <c r="AV21" s="5" t="s">
        <v>78</v>
      </c>
      <c r="AW21" s="53">
        <v>45728</v>
      </c>
      <c r="AX21" s="53">
        <v>45658</v>
      </c>
      <c r="AY21" s="53">
        <v>45729</v>
      </c>
      <c r="AZ21" s="53">
        <v>45729</v>
      </c>
      <c r="BA21" s="53">
        <v>45730</v>
      </c>
      <c r="BB21" s="53"/>
      <c r="BC21" s="53">
        <v>45733</v>
      </c>
      <c r="BD21" s="53"/>
      <c r="BE21" s="53"/>
      <c r="BF21" s="53"/>
      <c r="BG21" s="53"/>
      <c r="BH21" s="53"/>
      <c r="BI21" s="53">
        <v>45737</v>
      </c>
      <c r="BJ21" s="53"/>
      <c r="BK21" s="53"/>
      <c r="BL21" s="53"/>
      <c r="BM21" s="53" t="s">
        <v>441</v>
      </c>
      <c r="BN21" s="53" t="s">
        <v>441</v>
      </c>
      <c r="BO21" s="53">
        <v>45764</v>
      </c>
      <c r="BP21" s="53"/>
      <c r="BQ21" s="53"/>
      <c r="BR21" s="53"/>
    </row>
    <row r="22" spans="1:70" ht="16" customHeight="1" x14ac:dyDescent="0.35">
      <c r="A22" s="6" t="s">
        <v>82</v>
      </c>
      <c r="B22" s="109">
        <v>45436</v>
      </c>
      <c r="C22" s="109">
        <v>45542</v>
      </c>
      <c r="D22" s="109">
        <v>45736</v>
      </c>
      <c r="E22" s="49" t="s">
        <v>32</v>
      </c>
      <c r="F22" s="50" t="str">
        <f t="shared" si="2"/>
        <v>S</v>
      </c>
      <c r="G22" s="51" t="s">
        <v>282</v>
      </c>
      <c r="H22" s="112" t="s">
        <v>412</v>
      </c>
      <c r="I22" s="110" t="s">
        <v>328</v>
      </c>
      <c r="J22" s="6" t="s">
        <v>368</v>
      </c>
      <c r="K22" s="49" t="s">
        <v>74</v>
      </c>
      <c r="L22" s="49" t="s">
        <v>5</v>
      </c>
      <c r="M22" s="52"/>
      <c r="N22" s="5" t="s">
        <v>87</v>
      </c>
      <c r="O22" s="5" t="s">
        <v>1</v>
      </c>
      <c r="P22" s="5" t="s">
        <v>78</v>
      </c>
      <c r="Q22" s="5" t="s">
        <v>87</v>
      </c>
      <c r="R22" s="5" t="s">
        <v>78</v>
      </c>
      <c r="S22" s="5"/>
      <c r="T22" s="5"/>
      <c r="U22" s="53">
        <v>45736</v>
      </c>
      <c r="V22" s="5" t="s">
        <v>79</v>
      </c>
      <c r="W22" s="53">
        <v>45698</v>
      </c>
      <c r="X22" s="5" t="s">
        <v>78</v>
      </c>
      <c r="Y22" s="53">
        <v>45687</v>
      </c>
      <c r="Z22" s="53">
        <f t="shared" ca="1" si="3"/>
        <v>45897</v>
      </c>
      <c r="AA22" s="5">
        <f t="shared" ca="1" si="0"/>
        <v>210</v>
      </c>
      <c r="AB22" s="5" t="s">
        <v>78</v>
      </c>
      <c r="AC22" s="5" t="s">
        <v>78</v>
      </c>
      <c r="AD22" s="5" t="s">
        <v>80</v>
      </c>
      <c r="AE22" s="5" t="s">
        <v>80</v>
      </c>
      <c r="AF22" s="53">
        <v>45687</v>
      </c>
      <c r="AG22" s="53">
        <v>45789</v>
      </c>
      <c r="AH22" s="53">
        <f t="shared" ca="1" si="4"/>
        <v>45897</v>
      </c>
      <c r="AI22" s="5">
        <f t="shared" ca="1" si="1"/>
        <v>108</v>
      </c>
      <c r="AJ22" s="53">
        <f t="shared" si="5"/>
        <v>45810</v>
      </c>
      <c r="AK22" s="53"/>
      <c r="AL22" s="53"/>
      <c r="AM22" s="5"/>
      <c r="AN22" s="53">
        <v>45797</v>
      </c>
      <c r="AO22" s="53"/>
      <c r="AP22" s="53"/>
      <c r="AQ22" s="53"/>
      <c r="AR22" s="53"/>
      <c r="AS22" s="5"/>
      <c r="AT22" s="5"/>
      <c r="AU22" s="5"/>
      <c r="AV22" s="5"/>
      <c r="AW22" s="53"/>
      <c r="AX22" s="53"/>
      <c r="AY22" s="53"/>
      <c r="AZ22" s="53"/>
      <c r="BA22" s="53"/>
      <c r="BB22" s="53"/>
      <c r="BC22" s="53"/>
      <c r="BD22" s="53"/>
      <c r="BE22" s="53"/>
      <c r="BF22" s="53"/>
      <c r="BG22" s="53"/>
      <c r="BH22" s="53"/>
      <c r="BI22" s="53"/>
      <c r="BJ22" s="53"/>
      <c r="BK22" s="53"/>
      <c r="BL22" s="53"/>
      <c r="BM22" s="53"/>
      <c r="BN22" s="53"/>
      <c r="BO22" s="53"/>
      <c r="BP22" s="53"/>
      <c r="BQ22" s="53"/>
      <c r="BR22" s="53"/>
    </row>
    <row r="23" spans="1:70" ht="16" customHeight="1" x14ac:dyDescent="0.35">
      <c r="A23" s="6" t="s">
        <v>82</v>
      </c>
      <c r="B23" s="109">
        <v>45672</v>
      </c>
      <c r="C23" s="109">
        <v>45777</v>
      </c>
      <c r="D23" s="109">
        <v>45736</v>
      </c>
      <c r="E23" s="49" t="s">
        <v>73</v>
      </c>
      <c r="F23" s="50" t="str">
        <f t="shared" si="2"/>
        <v>S</v>
      </c>
      <c r="G23" s="51" t="s">
        <v>283</v>
      </c>
      <c r="H23" s="112" t="s">
        <v>413</v>
      </c>
      <c r="I23" s="110" t="s">
        <v>329</v>
      </c>
      <c r="J23" s="6" t="s">
        <v>369</v>
      </c>
      <c r="K23" s="49" t="s">
        <v>74</v>
      </c>
      <c r="L23" s="49" t="s">
        <v>15</v>
      </c>
      <c r="M23" s="52"/>
      <c r="N23" s="5" t="s">
        <v>87</v>
      </c>
      <c r="O23" s="5" t="s">
        <v>1</v>
      </c>
      <c r="P23" s="5" t="s">
        <v>78</v>
      </c>
      <c r="Q23" s="5" t="s">
        <v>78</v>
      </c>
      <c r="R23" s="5" t="s">
        <v>78</v>
      </c>
      <c r="S23" s="5"/>
      <c r="T23" s="5"/>
      <c r="U23" s="53">
        <v>45736</v>
      </c>
      <c r="V23" s="5" t="s">
        <v>79</v>
      </c>
      <c r="W23" s="53">
        <v>45707</v>
      </c>
      <c r="X23" s="5" t="s">
        <v>78</v>
      </c>
      <c r="Y23" s="53">
        <v>45707</v>
      </c>
      <c r="Z23" s="53">
        <f t="shared" ca="1" si="3"/>
        <v>45897</v>
      </c>
      <c r="AA23" s="5">
        <f t="shared" ca="1" si="0"/>
        <v>190</v>
      </c>
      <c r="AB23" s="5" t="s">
        <v>78</v>
      </c>
      <c r="AC23" s="5" t="s">
        <v>78</v>
      </c>
      <c r="AD23" s="5" t="s">
        <v>80</v>
      </c>
      <c r="AE23" s="5" t="s">
        <v>80</v>
      </c>
      <c r="AF23" s="53">
        <v>45707</v>
      </c>
      <c r="AG23" s="53">
        <v>45756</v>
      </c>
      <c r="AH23" s="53">
        <f t="shared" ca="1" si="4"/>
        <v>45897</v>
      </c>
      <c r="AI23" s="5">
        <f t="shared" ca="1" si="1"/>
        <v>141</v>
      </c>
      <c r="AJ23" s="53">
        <f t="shared" si="5"/>
        <v>45777</v>
      </c>
      <c r="AK23" s="53">
        <v>45789</v>
      </c>
      <c r="AL23" s="53">
        <v>45789</v>
      </c>
      <c r="AM23" s="5" t="s">
        <v>78</v>
      </c>
      <c r="AN23" s="53">
        <v>45755</v>
      </c>
      <c r="AO23" s="53">
        <v>45757</v>
      </c>
      <c r="AP23" s="53">
        <v>45757</v>
      </c>
      <c r="AQ23" s="53">
        <v>45756</v>
      </c>
      <c r="AR23" s="53">
        <v>45778</v>
      </c>
      <c r="AS23" s="5" t="s">
        <v>78</v>
      </c>
      <c r="AT23" s="5" t="s">
        <v>78</v>
      </c>
      <c r="AU23" s="5" t="s">
        <v>78</v>
      </c>
      <c r="AV23" s="5" t="s">
        <v>78</v>
      </c>
      <c r="AW23" s="53">
        <v>45827</v>
      </c>
      <c r="AX23" s="53">
        <v>45783</v>
      </c>
      <c r="AY23" s="53">
        <v>45791</v>
      </c>
      <c r="AZ23" s="53">
        <v>45791</v>
      </c>
      <c r="BA23" s="53">
        <v>45791</v>
      </c>
      <c r="BB23" s="53"/>
      <c r="BC23" s="53">
        <v>45797</v>
      </c>
      <c r="BD23" s="53"/>
      <c r="BE23" s="53"/>
      <c r="BF23" s="53"/>
      <c r="BG23" s="53"/>
      <c r="BH23" s="53"/>
      <c r="BI23" s="53">
        <v>45798</v>
      </c>
      <c r="BJ23" s="53"/>
      <c r="BK23" s="53"/>
      <c r="BL23" s="53"/>
      <c r="BM23" s="53" t="s">
        <v>441</v>
      </c>
      <c r="BN23" s="53" t="s">
        <v>441</v>
      </c>
      <c r="BO23" s="53">
        <v>45817</v>
      </c>
      <c r="BP23" s="53"/>
      <c r="BQ23" s="53"/>
      <c r="BR23" s="53"/>
    </row>
    <row r="24" spans="1:70" ht="16" customHeight="1" x14ac:dyDescent="0.35">
      <c r="A24" s="6" t="s">
        <v>82</v>
      </c>
      <c r="B24" s="109">
        <v>45707</v>
      </c>
      <c r="C24" s="109">
        <v>45777</v>
      </c>
      <c r="D24" s="109">
        <v>45740</v>
      </c>
      <c r="E24" s="49" t="s">
        <v>26</v>
      </c>
      <c r="F24" s="50" t="str">
        <f t="shared" si="2"/>
        <v>M</v>
      </c>
      <c r="G24" s="51" t="s">
        <v>284</v>
      </c>
      <c r="H24" s="112" t="s">
        <v>414</v>
      </c>
      <c r="I24" s="110" t="s">
        <v>330</v>
      </c>
      <c r="J24" s="6" t="s">
        <v>366</v>
      </c>
      <c r="K24" s="49" t="s">
        <v>126</v>
      </c>
      <c r="L24" s="49" t="s">
        <v>5</v>
      </c>
      <c r="M24" s="52"/>
      <c r="N24" s="5" t="s">
        <v>87</v>
      </c>
      <c r="O24" s="5" t="s">
        <v>86</v>
      </c>
      <c r="P24" s="5" t="s">
        <v>78</v>
      </c>
      <c r="Q24" s="5" t="s">
        <v>78</v>
      </c>
      <c r="R24" s="5" t="s">
        <v>78</v>
      </c>
      <c r="S24" s="53">
        <v>45761</v>
      </c>
      <c r="T24" s="5"/>
      <c r="U24" s="53">
        <v>45740</v>
      </c>
      <c r="V24" s="5" t="s">
        <v>79</v>
      </c>
      <c r="W24" s="53"/>
      <c r="X24" s="5"/>
      <c r="Y24" s="53"/>
      <c r="Z24" s="53">
        <f t="shared" ca="1" si="3"/>
        <v>45897</v>
      </c>
      <c r="AA24" s="5" t="str">
        <f t="shared" si="0"/>
        <v>Jour vide</v>
      </c>
      <c r="AB24" s="5"/>
      <c r="AC24" s="5"/>
      <c r="AD24" s="5" t="s">
        <v>80</v>
      </c>
      <c r="AE24" s="5"/>
      <c r="AF24" s="53"/>
      <c r="AG24" s="53"/>
      <c r="AH24" s="53">
        <f t="shared" ca="1" si="4"/>
        <v>45897</v>
      </c>
      <c r="AI24" s="5" t="str">
        <f t="shared" si="1"/>
        <v>Att date</v>
      </c>
      <c r="AJ24" s="53" t="str">
        <f t="shared" si="5"/>
        <v>Att date</v>
      </c>
      <c r="AK24" s="53">
        <v>45777</v>
      </c>
      <c r="AL24" s="53">
        <v>45827</v>
      </c>
      <c r="AM24" s="5" t="s">
        <v>78</v>
      </c>
      <c r="AN24" s="53">
        <v>45803</v>
      </c>
      <c r="AO24" s="53">
        <v>45828</v>
      </c>
      <c r="AP24" s="53">
        <v>45828</v>
      </c>
      <c r="AQ24" s="53">
        <v>45814</v>
      </c>
      <c r="AR24" s="53">
        <v>45839</v>
      </c>
      <c r="AS24" s="5" t="s">
        <v>78</v>
      </c>
      <c r="AT24" s="5"/>
      <c r="AU24" s="5"/>
      <c r="AV24" s="5" t="s">
        <v>87</v>
      </c>
      <c r="AW24" s="53"/>
      <c r="AX24" s="53">
        <v>45889</v>
      </c>
      <c r="AY24" s="53"/>
      <c r="AZ24" s="53"/>
      <c r="BA24" s="53"/>
      <c r="BB24" s="53"/>
      <c r="BC24" s="53"/>
      <c r="BD24" s="53"/>
      <c r="BE24" s="53"/>
      <c r="BF24" s="53"/>
      <c r="BG24" s="53"/>
      <c r="BH24" s="53"/>
      <c r="BI24" s="53"/>
      <c r="BJ24" s="53"/>
      <c r="BK24" s="53">
        <v>45951</v>
      </c>
      <c r="BL24" s="53"/>
      <c r="BM24" s="53"/>
      <c r="BN24" s="53"/>
      <c r="BO24" s="53"/>
      <c r="BP24" s="53"/>
      <c r="BQ24" s="53"/>
      <c r="BR24" s="53"/>
    </row>
    <row r="25" spans="1:70" ht="16" customHeight="1" x14ac:dyDescent="0.35">
      <c r="A25" s="6" t="s">
        <v>82</v>
      </c>
      <c r="B25" s="109">
        <v>45687</v>
      </c>
      <c r="C25" s="109">
        <v>45777</v>
      </c>
      <c r="D25" s="109">
        <v>45741</v>
      </c>
      <c r="E25" s="49" t="s">
        <v>26</v>
      </c>
      <c r="F25" s="50" t="str">
        <f t="shared" si="2"/>
        <v>M</v>
      </c>
      <c r="G25" s="51" t="s">
        <v>285</v>
      </c>
      <c r="H25" s="112" t="s">
        <v>415</v>
      </c>
      <c r="I25" s="110" t="s">
        <v>331</v>
      </c>
      <c r="J25" s="6" t="s">
        <v>366</v>
      </c>
      <c r="K25" s="49" t="s">
        <v>126</v>
      </c>
      <c r="L25" s="49" t="s">
        <v>5</v>
      </c>
      <c r="M25" s="52"/>
      <c r="N25" s="5" t="s">
        <v>87</v>
      </c>
      <c r="O25" s="5" t="s">
        <v>86</v>
      </c>
      <c r="P25" s="5" t="s">
        <v>78</v>
      </c>
      <c r="Q25" s="5" t="s">
        <v>78</v>
      </c>
      <c r="R25" s="5" t="s">
        <v>78</v>
      </c>
      <c r="S25" s="53">
        <v>45777</v>
      </c>
      <c r="T25" s="5"/>
      <c r="U25" s="53">
        <v>45733</v>
      </c>
      <c r="V25" s="5" t="s">
        <v>79</v>
      </c>
      <c r="W25" s="53">
        <v>45777</v>
      </c>
      <c r="X25" s="5" t="s">
        <v>78</v>
      </c>
      <c r="Y25" s="53"/>
      <c r="Z25" s="53">
        <f t="shared" ca="1" si="3"/>
        <v>45897</v>
      </c>
      <c r="AA25" s="5" t="str">
        <f t="shared" si="0"/>
        <v>Jour vide</v>
      </c>
      <c r="AB25" s="5"/>
      <c r="AC25" s="5"/>
      <c r="AD25" s="5" t="s">
        <v>80</v>
      </c>
      <c r="AE25" s="5"/>
      <c r="AF25" s="53"/>
      <c r="AG25" s="53"/>
      <c r="AH25" s="53">
        <f t="shared" ca="1" si="4"/>
        <v>45897</v>
      </c>
      <c r="AI25" s="5" t="str">
        <f t="shared" si="1"/>
        <v>Att date</v>
      </c>
      <c r="AJ25" s="53" t="str">
        <f t="shared" si="5"/>
        <v>Att date</v>
      </c>
      <c r="AK25" s="53">
        <v>45777</v>
      </c>
      <c r="AL25" s="53">
        <v>45797</v>
      </c>
      <c r="AM25" s="5" t="s">
        <v>78</v>
      </c>
      <c r="AN25" s="53">
        <v>45797</v>
      </c>
      <c r="AO25" s="53"/>
      <c r="AP25" s="53"/>
      <c r="AQ25" s="53">
        <v>45847</v>
      </c>
      <c r="AR25" s="53">
        <v>45809</v>
      </c>
      <c r="AS25" s="5"/>
      <c r="AT25" s="5"/>
      <c r="AU25" s="5"/>
      <c r="AV25" s="5"/>
      <c r="AW25" s="53"/>
      <c r="AX25" s="53"/>
      <c r="AY25" s="53"/>
      <c r="AZ25" s="53"/>
      <c r="BA25" s="53"/>
      <c r="BB25" s="53"/>
      <c r="BC25" s="53"/>
      <c r="BD25" s="53"/>
      <c r="BE25" s="53"/>
      <c r="BF25" s="53"/>
      <c r="BG25" s="53"/>
      <c r="BH25" s="53"/>
      <c r="BI25" s="53"/>
      <c r="BJ25" s="53"/>
      <c r="BK25" s="53"/>
      <c r="BL25" s="53"/>
      <c r="BM25" s="53"/>
      <c r="BN25" s="53"/>
      <c r="BO25" s="53"/>
      <c r="BP25" s="53"/>
      <c r="BQ25" s="53"/>
      <c r="BR25" s="53"/>
    </row>
    <row r="26" spans="1:70" ht="16" customHeight="1" x14ac:dyDescent="0.35">
      <c r="A26" s="6" t="s">
        <v>82</v>
      </c>
      <c r="B26" s="109">
        <v>45866</v>
      </c>
      <c r="C26" s="109">
        <v>45602</v>
      </c>
      <c r="D26" s="109">
        <v>45743</v>
      </c>
      <c r="E26" s="49" t="s">
        <v>26</v>
      </c>
      <c r="F26" s="50" t="str">
        <f t="shared" si="2"/>
        <v>M</v>
      </c>
      <c r="G26" s="51" t="s">
        <v>286</v>
      </c>
      <c r="H26" s="112" t="s">
        <v>286</v>
      </c>
      <c r="I26" s="110" t="s">
        <v>332</v>
      </c>
      <c r="J26" s="6" t="s">
        <v>370</v>
      </c>
      <c r="K26" s="49" t="s">
        <v>74</v>
      </c>
      <c r="L26" s="49" t="s">
        <v>5</v>
      </c>
      <c r="M26" s="52"/>
      <c r="N26" s="5" t="s">
        <v>87</v>
      </c>
      <c r="O26" s="5" t="s">
        <v>86</v>
      </c>
      <c r="P26" s="5" t="s">
        <v>78</v>
      </c>
      <c r="Q26" s="5" t="s">
        <v>87</v>
      </c>
      <c r="R26" s="5" t="s">
        <v>78</v>
      </c>
      <c r="S26" s="53">
        <v>45749</v>
      </c>
      <c r="T26" s="5"/>
      <c r="U26" s="53">
        <v>45966</v>
      </c>
      <c r="V26" s="5" t="s">
        <v>79</v>
      </c>
      <c r="W26" s="53"/>
      <c r="X26" s="5"/>
      <c r="Y26" s="53"/>
      <c r="Z26" s="53">
        <f t="shared" ca="1" si="3"/>
        <v>45897</v>
      </c>
      <c r="AA26" s="5" t="str">
        <f t="shared" si="0"/>
        <v>Jour vide</v>
      </c>
      <c r="AB26" s="5"/>
      <c r="AC26" s="5"/>
      <c r="AD26" s="5" t="s">
        <v>80</v>
      </c>
      <c r="AE26" s="5"/>
      <c r="AF26" s="53"/>
      <c r="AG26" s="53"/>
      <c r="AH26" s="53">
        <f t="shared" ca="1" si="4"/>
        <v>45897</v>
      </c>
      <c r="AI26" s="5" t="str">
        <f t="shared" si="1"/>
        <v>Att date</v>
      </c>
      <c r="AJ26" s="53" t="str">
        <f t="shared" si="5"/>
        <v>Att date</v>
      </c>
      <c r="AK26" s="53"/>
      <c r="AL26" s="53"/>
      <c r="AM26" s="5"/>
      <c r="AN26" s="53"/>
      <c r="AO26" s="53"/>
      <c r="AP26" s="53"/>
      <c r="AQ26" s="53"/>
      <c r="AR26" s="53"/>
      <c r="AS26" s="5"/>
      <c r="AT26" s="5"/>
      <c r="AU26" s="5"/>
      <c r="AV26" s="5"/>
      <c r="AW26" s="53"/>
      <c r="AX26" s="53"/>
      <c r="AY26" s="53"/>
      <c r="AZ26" s="53"/>
      <c r="BA26" s="53"/>
      <c r="BB26" s="53"/>
      <c r="BC26" s="53"/>
      <c r="BD26" s="53"/>
      <c r="BE26" s="53"/>
      <c r="BF26" s="53"/>
      <c r="BG26" s="53"/>
      <c r="BH26" s="53"/>
      <c r="BI26" s="53"/>
      <c r="BJ26" s="53"/>
      <c r="BK26" s="53"/>
      <c r="BL26" s="53"/>
      <c r="BM26" s="53"/>
      <c r="BN26" s="53"/>
      <c r="BO26" s="53"/>
      <c r="BP26" s="53"/>
      <c r="BQ26" s="53"/>
      <c r="BR26" s="53"/>
    </row>
    <row r="27" spans="1:70" ht="16" customHeight="1" x14ac:dyDescent="0.35">
      <c r="A27" s="6" t="s">
        <v>82</v>
      </c>
      <c r="B27" s="109">
        <v>45699</v>
      </c>
      <c r="C27" s="109">
        <v>45778</v>
      </c>
      <c r="D27" s="109">
        <v>45747</v>
      </c>
      <c r="E27" s="49" t="s">
        <v>26</v>
      </c>
      <c r="F27" s="50" t="str">
        <f t="shared" si="2"/>
        <v>M</v>
      </c>
      <c r="G27" s="51" t="s">
        <v>287</v>
      </c>
      <c r="H27" s="112" t="s">
        <v>416</v>
      </c>
      <c r="I27" s="110" t="s">
        <v>333</v>
      </c>
      <c r="J27" s="6" t="s">
        <v>372</v>
      </c>
      <c r="K27" s="49" t="s">
        <v>112</v>
      </c>
      <c r="L27" s="49" t="s">
        <v>5</v>
      </c>
      <c r="M27" s="52"/>
      <c r="N27" s="5" t="s">
        <v>78</v>
      </c>
      <c r="O27" s="5" t="s">
        <v>86</v>
      </c>
      <c r="P27" s="5" t="s">
        <v>78</v>
      </c>
      <c r="Q27" s="5" t="s">
        <v>78</v>
      </c>
      <c r="R27" s="5" t="s">
        <v>78</v>
      </c>
      <c r="S27" s="53">
        <v>45771</v>
      </c>
      <c r="T27" s="5"/>
      <c r="U27" s="53">
        <v>45847</v>
      </c>
      <c r="V27" s="5" t="s">
        <v>79</v>
      </c>
      <c r="W27" s="53">
        <v>45771</v>
      </c>
      <c r="X27" s="5" t="s">
        <v>78</v>
      </c>
      <c r="Y27" s="53"/>
      <c r="Z27" s="53">
        <f t="shared" ca="1" si="3"/>
        <v>45897</v>
      </c>
      <c r="AA27" s="5" t="str">
        <f t="shared" si="0"/>
        <v>Jour vide</v>
      </c>
      <c r="AB27" s="5"/>
      <c r="AC27" s="5"/>
      <c r="AD27" s="5" t="s">
        <v>80</v>
      </c>
      <c r="AE27" s="5"/>
      <c r="AF27" s="53"/>
      <c r="AG27" s="53"/>
      <c r="AH27" s="53">
        <f t="shared" ca="1" si="4"/>
        <v>45897</v>
      </c>
      <c r="AI27" s="5" t="str">
        <f t="shared" si="1"/>
        <v>Att date</v>
      </c>
      <c r="AJ27" s="53" t="str">
        <f t="shared" si="5"/>
        <v>Att date</v>
      </c>
      <c r="AK27" s="53">
        <v>45771</v>
      </c>
      <c r="AL27" s="53">
        <v>45776</v>
      </c>
      <c r="AM27" s="5" t="s">
        <v>78</v>
      </c>
      <c r="AN27" s="53"/>
      <c r="AO27" s="53"/>
      <c r="AP27" s="53"/>
      <c r="AQ27" s="53"/>
      <c r="AR27" s="53"/>
      <c r="AS27" s="5"/>
      <c r="AT27" s="5"/>
      <c r="AU27" s="5"/>
      <c r="AV27" s="5"/>
      <c r="AW27" s="53"/>
      <c r="AX27" s="53"/>
      <c r="AY27" s="53"/>
      <c r="AZ27" s="53"/>
      <c r="BA27" s="53"/>
      <c r="BB27" s="53"/>
      <c r="BC27" s="53"/>
      <c r="BD27" s="53"/>
      <c r="BE27" s="53"/>
      <c r="BF27" s="53"/>
      <c r="BG27" s="53"/>
      <c r="BH27" s="53"/>
      <c r="BI27" s="53"/>
      <c r="BJ27" s="53"/>
      <c r="BK27" s="53"/>
      <c r="BL27" s="53"/>
      <c r="BM27" s="53"/>
      <c r="BN27" s="53"/>
      <c r="BO27" s="53"/>
      <c r="BP27" s="53"/>
      <c r="BQ27" s="53"/>
      <c r="BR27" s="53"/>
    </row>
    <row r="28" spans="1:70" ht="16" customHeight="1" x14ac:dyDescent="0.35">
      <c r="A28" s="6" t="s">
        <v>82</v>
      </c>
      <c r="B28" s="109">
        <v>45735</v>
      </c>
      <c r="C28" s="109">
        <v>45931</v>
      </c>
      <c r="D28" s="109">
        <v>45754</v>
      </c>
      <c r="E28" s="49" t="s">
        <v>130</v>
      </c>
      <c r="F28" s="50" t="str">
        <f t="shared" si="2"/>
        <v>M</v>
      </c>
      <c r="G28" s="51" t="s">
        <v>288</v>
      </c>
      <c r="H28" s="112" t="s">
        <v>417</v>
      </c>
      <c r="I28" s="110" t="s">
        <v>334</v>
      </c>
      <c r="J28" s="6" t="s">
        <v>369</v>
      </c>
      <c r="K28" s="49" t="s">
        <v>74</v>
      </c>
      <c r="L28" s="49" t="s">
        <v>5</v>
      </c>
      <c r="M28" s="52"/>
      <c r="N28" s="5" t="s">
        <v>87</v>
      </c>
      <c r="O28" s="5" t="s">
        <v>1</v>
      </c>
      <c r="P28" s="5" t="s">
        <v>78</v>
      </c>
      <c r="Q28" s="5" t="s">
        <v>78</v>
      </c>
      <c r="R28" s="5" t="s">
        <v>78</v>
      </c>
      <c r="S28" s="53">
        <v>45824</v>
      </c>
      <c r="T28" s="5"/>
      <c r="U28" s="53">
        <v>45792</v>
      </c>
      <c r="V28" s="5" t="s">
        <v>79</v>
      </c>
      <c r="W28" s="53">
        <v>45790</v>
      </c>
      <c r="X28" s="5" t="s">
        <v>78</v>
      </c>
      <c r="Y28" s="53"/>
      <c r="Z28" s="53">
        <f t="shared" ca="1" si="3"/>
        <v>45897</v>
      </c>
      <c r="AA28" s="5" t="str">
        <f t="shared" si="0"/>
        <v>Jour vide</v>
      </c>
      <c r="AB28" s="5"/>
      <c r="AC28" s="5"/>
      <c r="AD28" s="5" t="s">
        <v>80</v>
      </c>
      <c r="AE28" s="5" t="s">
        <v>80</v>
      </c>
      <c r="AF28" s="53">
        <v>45790</v>
      </c>
      <c r="AG28" s="53"/>
      <c r="AH28" s="53">
        <f t="shared" ca="1" si="4"/>
        <v>45897</v>
      </c>
      <c r="AI28" s="5" t="str">
        <f t="shared" si="1"/>
        <v>Att date</v>
      </c>
      <c r="AJ28" s="53" t="str">
        <f t="shared" si="5"/>
        <v>Att date</v>
      </c>
      <c r="AK28" s="53"/>
      <c r="AL28" s="53"/>
      <c r="AM28" s="5"/>
      <c r="AN28" s="53"/>
      <c r="AO28" s="53"/>
      <c r="AP28" s="53"/>
      <c r="AQ28" s="53"/>
      <c r="AR28" s="53"/>
      <c r="AS28" s="5"/>
      <c r="AT28" s="5"/>
      <c r="AU28" s="5"/>
      <c r="AV28" s="5"/>
      <c r="AW28" s="53"/>
      <c r="AX28" s="53"/>
      <c r="AY28" s="53"/>
      <c r="AZ28" s="53"/>
      <c r="BA28" s="53"/>
      <c r="BB28" s="53"/>
      <c r="BC28" s="53"/>
      <c r="BD28" s="53"/>
      <c r="BE28" s="53"/>
      <c r="BF28" s="53"/>
      <c r="BG28" s="53"/>
      <c r="BH28" s="53"/>
      <c r="BI28" s="53"/>
      <c r="BJ28" s="53"/>
      <c r="BK28" s="53"/>
      <c r="BL28" s="53"/>
      <c r="BM28" s="53"/>
      <c r="BN28" s="53"/>
      <c r="BO28" s="53"/>
      <c r="BP28" s="53"/>
      <c r="BQ28" s="53"/>
      <c r="BR28" s="53"/>
    </row>
    <row r="29" spans="1:70" ht="16" customHeight="1" x14ac:dyDescent="0.35">
      <c r="A29" s="6" t="s">
        <v>82</v>
      </c>
      <c r="B29" s="109">
        <v>45763</v>
      </c>
      <c r="C29" s="109">
        <v>45859</v>
      </c>
      <c r="D29" s="109">
        <v>45758</v>
      </c>
      <c r="E29" s="49" t="s">
        <v>26</v>
      </c>
      <c r="F29" s="50" t="str">
        <f t="shared" si="2"/>
        <v>M</v>
      </c>
      <c r="G29" s="51" t="s">
        <v>289</v>
      </c>
      <c r="H29" s="112" t="s">
        <v>418</v>
      </c>
      <c r="I29" s="110" t="s">
        <v>335</v>
      </c>
      <c r="J29" s="6" t="s">
        <v>357</v>
      </c>
      <c r="K29" s="49" t="s">
        <v>83</v>
      </c>
      <c r="L29" s="49" t="s">
        <v>117</v>
      </c>
      <c r="M29" s="52"/>
      <c r="N29" s="5" t="s">
        <v>87</v>
      </c>
      <c r="O29" s="5" t="s">
        <v>86</v>
      </c>
      <c r="P29" s="5" t="s">
        <v>78</v>
      </c>
      <c r="Q29" s="5" t="s">
        <v>78</v>
      </c>
      <c r="R29" s="5" t="s">
        <v>78</v>
      </c>
      <c r="S29" s="53">
        <v>45783</v>
      </c>
      <c r="T29" s="5"/>
      <c r="U29" s="53">
        <v>45870</v>
      </c>
      <c r="V29" s="5" t="s">
        <v>79</v>
      </c>
      <c r="W29" s="53">
        <v>45782</v>
      </c>
      <c r="X29" s="5" t="s">
        <v>78</v>
      </c>
      <c r="Y29" s="53"/>
      <c r="Z29" s="53">
        <f t="shared" ca="1" si="3"/>
        <v>45897</v>
      </c>
      <c r="AA29" s="5" t="str">
        <f t="shared" si="0"/>
        <v>Jour vide</v>
      </c>
      <c r="AB29" s="5"/>
      <c r="AC29" s="5"/>
      <c r="AD29" s="5" t="s">
        <v>80</v>
      </c>
      <c r="AE29" s="5"/>
      <c r="AF29" s="53"/>
      <c r="AG29" s="53"/>
      <c r="AH29" s="53">
        <f t="shared" ca="1" si="4"/>
        <v>45897</v>
      </c>
      <c r="AI29" s="5" t="str">
        <f t="shared" si="1"/>
        <v>Att date</v>
      </c>
      <c r="AJ29" s="53" t="str">
        <f t="shared" si="5"/>
        <v>Att date</v>
      </c>
      <c r="AK29" s="53">
        <v>45783</v>
      </c>
      <c r="AL29" s="53">
        <v>45783</v>
      </c>
      <c r="AM29" s="5" t="s">
        <v>78</v>
      </c>
      <c r="AN29" s="53">
        <v>45805</v>
      </c>
      <c r="AO29" s="53">
        <v>45797</v>
      </c>
      <c r="AP29" s="53">
        <v>45797</v>
      </c>
      <c r="AQ29" s="53">
        <v>45798</v>
      </c>
      <c r="AR29" s="53">
        <v>45810</v>
      </c>
      <c r="AS29" s="5" t="s">
        <v>78</v>
      </c>
      <c r="AT29" s="5" t="s">
        <v>78</v>
      </c>
      <c r="AU29" s="5" t="s">
        <v>78</v>
      </c>
      <c r="AV29" s="5" t="s">
        <v>78</v>
      </c>
      <c r="AW29" s="53"/>
      <c r="AX29" s="53">
        <v>45868</v>
      </c>
      <c r="AY29" s="53">
        <v>45867</v>
      </c>
      <c r="AZ29" s="53"/>
      <c r="BA29" s="53">
        <v>45868</v>
      </c>
      <c r="BB29" s="53"/>
      <c r="BC29" s="53"/>
      <c r="BD29" s="53"/>
      <c r="BE29" s="53">
        <v>45869</v>
      </c>
      <c r="BF29" s="53"/>
      <c r="BG29" s="53"/>
      <c r="BH29" s="53"/>
      <c r="BI29" s="53"/>
      <c r="BJ29" s="53"/>
      <c r="BK29" s="53">
        <v>45869</v>
      </c>
      <c r="BL29" s="53"/>
      <c r="BM29" s="53"/>
      <c r="BN29" s="53"/>
      <c r="BO29" s="53"/>
      <c r="BP29" s="53"/>
      <c r="BQ29" s="53"/>
      <c r="BR29" s="53"/>
    </row>
    <row r="30" spans="1:70" ht="16" customHeight="1" x14ac:dyDescent="0.35">
      <c r="A30" s="6" t="s">
        <v>82</v>
      </c>
      <c r="B30" s="109">
        <v>45763</v>
      </c>
      <c r="C30" s="109">
        <v>45842</v>
      </c>
      <c r="D30" s="109">
        <v>45758</v>
      </c>
      <c r="E30" s="49" t="s">
        <v>26</v>
      </c>
      <c r="F30" s="50" t="str">
        <f t="shared" si="2"/>
        <v>M</v>
      </c>
      <c r="G30" s="51" t="s">
        <v>290</v>
      </c>
      <c r="H30" s="112" t="s">
        <v>419</v>
      </c>
      <c r="I30" s="110" t="s">
        <v>336</v>
      </c>
      <c r="J30" s="6" t="s">
        <v>357</v>
      </c>
      <c r="K30" s="49" t="s">
        <v>83</v>
      </c>
      <c r="L30" s="49" t="s">
        <v>117</v>
      </c>
      <c r="M30" s="52"/>
      <c r="N30" s="5" t="s">
        <v>87</v>
      </c>
      <c r="O30" s="5"/>
      <c r="P30" s="5"/>
      <c r="Q30" s="5"/>
      <c r="R30" s="5"/>
      <c r="S30" s="5"/>
      <c r="T30" s="5"/>
      <c r="U30" s="53"/>
      <c r="V30" s="5"/>
      <c r="W30" s="53"/>
      <c r="X30" s="5"/>
      <c r="Y30" s="53"/>
      <c r="Z30" s="53">
        <f t="shared" ca="1" si="3"/>
        <v>45897</v>
      </c>
      <c r="AA30" s="5" t="str">
        <f t="shared" si="0"/>
        <v>Jour vide</v>
      </c>
      <c r="AB30" s="5"/>
      <c r="AC30" s="5"/>
      <c r="AD30" s="5"/>
      <c r="AE30" s="5"/>
      <c r="AF30" s="53"/>
      <c r="AG30" s="53"/>
      <c r="AH30" s="53">
        <f t="shared" ca="1" si="4"/>
        <v>45897</v>
      </c>
      <c r="AI30" s="5" t="str">
        <f t="shared" si="1"/>
        <v>Att date</v>
      </c>
      <c r="AJ30" s="53" t="str">
        <f t="shared" si="5"/>
        <v>Att date</v>
      </c>
      <c r="AK30" s="53"/>
      <c r="AL30" s="53"/>
      <c r="AM30" s="5"/>
      <c r="AN30" s="53"/>
      <c r="AO30" s="53"/>
      <c r="AP30" s="53"/>
      <c r="AQ30" s="53"/>
      <c r="AR30" s="53"/>
      <c r="AS30" s="5"/>
      <c r="AT30" s="5"/>
      <c r="AU30" s="5"/>
      <c r="AV30" s="5"/>
      <c r="AW30" s="53"/>
      <c r="AX30" s="53"/>
      <c r="AY30" s="53"/>
      <c r="AZ30" s="53"/>
      <c r="BA30" s="53"/>
      <c r="BB30" s="53"/>
      <c r="BC30" s="53"/>
      <c r="BD30" s="53"/>
      <c r="BE30" s="53"/>
      <c r="BF30" s="53"/>
      <c r="BG30" s="53"/>
      <c r="BH30" s="53"/>
      <c r="BI30" s="53"/>
      <c r="BJ30" s="53"/>
      <c r="BK30" s="53"/>
      <c r="BL30" s="53"/>
      <c r="BM30" s="53"/>
      <c r="BN30" s="53"/>
      <c r="BO30" s="53"/>
      <c r="BP30" s="53"/>
      <c r="BQ30" s="53"/>
      <c r="BR30" s="53"/>
    </row>
    <row r="31" spans="1:70" ht="16" customHeight="1" x14ac:dyDescent="0.35">
      <c r="A31" s="6" t="s">
        <v>82</v>
      </c>
      <c r="B31" s="109">
        <v>45758</v>
      </c>
      <c r="C31" s="109">
        <v>45905</v>
      </c>
      <c r="D31" s="109">
        <v>45758</v>
      </c>
      <c r="E31" s="49" t="s">
        <v>26</v>
      </c>
      <c r="F31" s="50" t="str">
        <f t="shared" si="2"/>
        <v>M</v>
      </c>
      <c r="G31" s="51" t="s">
        <v>291</v>
      </c>
      <c r="H31" s="112" t="s">
        <v>420</v>
      </c>
      <c r="I31" s="110" t="s">
        <v>337</v>
      </c>
      <c r="J31" s="6" t="s">
        <v>373</v>
      </c>
      <c r="K31" s="49" t="s">
        <v>74</v>
      </c>
      <c r="L31" s="49" t="s">
        <v>5</v>
      </c>
      <c r="M31" s="52"/>
      <c r="N31" s="5"/>
      <c r="O31" s="5"/>
      <c r="P31" s="5"/>
      <c r="Q31" s="5"/>
      <c r="R31" s="5"/>
      <c r="S31" s="5"/>
      <c r="T31" s="5"/>
      <c r="U31" s="53"/>
      <c r="V31" s="5"/>
      <c r="W31" s="53"/>
      <c r="X31" s="5"/>
      <c r="Y31" s="53"/>
      <c r="Z31" s="53">
        <f t="shared" ca="1" si="3"/>
        <v>45897</v>
      </c>
      <c r="AA31" s="5" t="str">
        <f t="shared" si="0"/>
        <v>Jour vide</v>
      </c>
      <c r="AB31" s="5"/>
      <c r="AC31" s="5"/>
      <c r="AD31" s="5"/>
      <c r="AE31" s="5"/>
      <c r="AF31" s="53"/>
      <c r="AG31" s="53"/>
      <c r="AH31" s="53">
        <f t="shared" ca="1" si="4"/>
        <v>45897</v>
      </c>
      <c r="AI31" s="5" t="str">
        <f t="shared" si="1"/>
        <v>Att date</v>
      </c>
      <c r="AJ31" s="53" t="str">
        <f t="shared" si="5"/>
        <v>Att date</v>
      </c>
      <c r="AK31" s="53"/>
      <c r="AL31" s="53"/>
      <c r="AM31" s="5"/>
      <c r="AN31" s="53"/>
      <c r="AO31" s="53"/>
      <c r="AP31" s="53"/>
      <c r="AQ31" s="53"/>
      <c r="AR31" s="53"/>
      <c r="AS31" s="5"/>
      <c r="AT31" s="5"/>
      <c r="AU31" s="5"/>
      <c r="AV31" s="5" t="s">
        <v>78</v>
      </c>
      <c r="AW31" s="53"/>
      <c r="AX31" s="53"/>
      <c r="AY31" s="53"/>
      <c r="AZ31" s="53"/>
      <c r="BA31" s="53"/>
      <c r="BB31" s="53"/>
      <c r="BC31" s="53"/>
      <c r="BD31" s="53"/>
      <c r="BE31" s="53"/>
      <c r="BF31" s="53"/>
      <c r="BG31" s="53"/>
      <c r="BH31" s="53"/>
      <c r="BI31" s="53"/>
      <c r="BJ31" s="53"/>
      <c r="BK31" s="53"/>
      <c r="BL31" s="53"/>
      <c r="BM31" s="53"/>
      <c r="BN31" s="53"/>
      <c r="BO31" s="53"/>
      <c r="BP31" s="53"/>
      <c r="BQ31" s="53"/>
      <c r="BR31" s="53"/>
    </row>
    <row r="32" spans="1:70" ht="16" customHeight="1" x14ac:dyDescent="0.35">
      <c r="A32" s="6" t="s">
        <v>82</v>
      </c>
      <c r="B32" s="109">
        <v>45678</v>
      </c>
      <c r="C32" s="109">
        <v>45898</v>
      </c>
      <c r="D32" s="109">
        <v>45791</v>
      </c>
      <c r="E32" s="49" t="s">
        <v>32</v>
      </c>
      <c r="F32" s="50" t="str">
        <f t="shared" si="2"/>
        <v>S</v>
      </c>
      <c r="G32" s="51" t="s">
        <v>292</v>
      </c>
      <c r="H32" s="112" t="s">
        <v>421</v>
      </c>
      <c r="I32" s="110" t="s">
        <v>338</v>
      </c>
      <c r="J32" s="6" t="s">
        <v>374</v>
      </c>
      <c r="K32" s="49" t="s">
        <v>98</v>
      </c>
      <c r="L32" s="49" t="s">
        <v>5</v>
      </c>
      <c r="M32" s="52"/>
      <c r="N32" s="5"/>
      <c r="O32" s="5"/>
      <c r="P32" s="5"/>
      <c r="Q32" s="5"/>
      <c r="R32" s="5"/>
      <c r="S32" s="5"/>
      <c r="T32" s="5"/>
      <c r="U32" s="53"/>
      <c r="V32" s="5"/>
      <c r="W32" s="53"/>
      <c r="X32" s="5"/>
      <c r="Y32" s="53"/>
      <c r="Z32" s="53">
        <f t="shared" ca="1" si="3"/>
        <v>45897</v>
      </c>
      <c r="AA32" s="5" t="str">
        <f t="shared" si="0"/>
        <v>Jour vide</v>
      </c>
      <c r="AB32" s="5"/>
      <c r="AC32" s="5"/>
      <c r="AD32" s="5"/>
      <c r="AE32" s="5"/>
      <c r="AF32" s="53"/>
      <c r="AG32" s="53"/>
      <c r="AH32" s="53">
        <f t="shared" ca="1" si="4"/>
        <v>45897</v>
      </c>
      <c r="AI32" s="5" t="str">
        <f t="shared" si="1"/>
        <v>Att date</v>
      </c>
      <c r="AJ32" s="53" t="str">
        <f t="shared" si="5"/>
        <v>Att date</v>
      </c>
      <c r="AK32" s="53"/>
      <c r="AL32" s="53"/>
      <c r="AM32" s="5"/>
      <c r="AN32" s="53"/>
      <c r="AO32" s="53"/>
      <c r="AP32" s="53"/>
      <c r="AQ32" s="53"/>
      <c r="AR32" s="53"/>
      <c r="AS32" s="5"/>
      <c r="AT32" s="5"/>
      <c r="AU32" s="5"/>
      <c r="AV32" s="5"/>
      <c r="AW32" s="53"/>
      <c r="AX32" s="53"/>
      <c r="AY32" s="53"/>
      <c r="AZ32" s="53"/>
      <c r="BA32" s="53"/>
      <c r="BB32" s="53"/>
      <c r="BC32" s="53"/>
      <c r="BD32" s="53"/>
      <c r="BE32" s="53"/>
      <c r="BF32" s="53"/>
      <c r="BG32" s="53"/>
      <c r="BH32" s="53"/>
      <c r="BI32" s="53"/>
      <c r="BJ32" s="53"/>
      <c r="BK32" s="53"/>
      <c r="BL32" s="53"/>
      <c r="BM32" s="53"/>
      <c r="BN32" s="53"/>
      <c r="BO32" s="53"/>
      <c r="BP32" s="53"/>
      <c r="BQ32" s="53"/>
      <c r="BR32" s="53"/>
    </row>
    <row r="33" spans="1:70" ht="16" customHeight="1" x14ac:dyDescent="0.35">
      <c r="A33" s="6" t="s">
        <v>82</v>
      </c>
      <c r="B33" s="109">
        <v>45749</v>
      </c>
      <c r="C33" s="109">
        <v>45835</v>
      </c>
      <c r="D33" s="109">
        <v>45791</v>
      </c>
      <c r="E33" s="49" t="s">
        <v>27</v>
      </c>
      <c r="F33" s="50" t="str">
        <f t="shared" si="2"/>
        <v>S</v>
      </c>
      <c r="G33" s="51" t="s">
        <v>293</v>
      </c>
      <c r="H33" s="112" t="s">
        <v>422</v>
      </c>
      <c r="I33" s="110" t="s">
        <v>339</v>
      </c>
      <c r="J33" s="6" t="s">
        <v>375</v>
      </c>
      <c r="K33" s="49" t="s">
        <v>112</v>
      </c>
      <c r="L33" s="49" t="s">
        <v>5</v>
      </c>
      <c r="M33" s="52"/>
      <c r="N33" s="5"/>
      <c r="O33" s="5"/>
      <c r="P33" s="5"/>
      <c r="Q33" s="5"/>
      <c r="R33" s="5"/>
      <c r="S33" s="5"/>
      <c r="T33" s="5"/>
      <c r="U33" s="53"/>
      <c r="V33" s="5"/>
      <c r="W33" s="53"/>
      <c r="X33" s="5"/>
      <c r="Y33" s="53"/>
      <c r="Z33" s="53">
        <f t="shared" ca="1" si="3"/>
        <v>45897</v>
      </c>
      <c r="AA33" s="5" t="str">
        <f t="shared" si="0"/>
        <v>Jour vide</v>
      </c>
      <c r="AB33" s="5"/>
      <c r="AC33" s="5"/>
      <c r="AD33" s="5"/>
      <c r="AE33" s="5"/>
      <c r="AF33" s="53"/>
      <c r="AG33" s="53"/>
      <c r="AH33" s="53">
        <f t="shared" ca="1" si="4"/>
        <v>45897</v>
      </c>
      <c r="AI33" s="5" t="str">
        <f t="shared" si="1"/>
        <v>Att date</v>
      </c>
      <c r="AJ33" s="53" t="str">
        <f t="shared" si="5"/>
        <v>Att date</v>
      </c>
      <c r="AK33" s="53"/>
      <c r="AL33" s="53"/>
      <c r="AM33" s="5"/>
      <c r="AN33" s="53"/>
      <c r="AO33" s="53"/>
      <c r="AP33" s="53"/>
      <c r="AQ33" s="53"/>
      <c r="AR33" s="53"/>
      <c r="AS33" s="5"/>
      <c r="AT33" s="5"/>
      <c r="AU33" s="5"/>
      <c r="AV33" s="5"/>
      <c r="AW33" s="53"/>
      <c r="AX33" s="53"/>
      <c r="AY33" s="53"/>
      <c r="AZ33" s="53"/>
      <c r="BA33" s="53"/>
      <c r="BB33" s="53"/>
      <c r="BC33" s="53"/>
      <c r="BD33" s="53"/>
      <c r="BE33" s="53"/>
      <c r="BF33" s="53"/>
      <c r="BG33" s="53"/>
      <c r="BH33" s="53"/>
      <c r="BI33" s="53"/>
      <c r="BJ33" s="53"/>
      <c r="BK33" s="53"/>
      <c r="BL33" s="53"/>
      <c r="BM33" s="53"/>
      <c r="BN33" s="53"/>
      <c r="BO33" s="53"/>
      <c r="BP33" s="53"/>
      <c r="BQ33" s="53"/>
      <c r="BR33" s="53"/>
    </row>
    <row r="34" spans="1:70" ht="16" customHeight="1" x14ac:dyDescent="0.35">
      <c r="A34" s="6" t="s">
        <v>82</v>
      </c>
      <c r="B34" s="109">
        <v>45737</v>
      </c>
      <c r="C34" s="109">
        <v>45869</v>
      </c>
      <c r="D34" s="109">
        <v>45791</v>
      </c>
      <c r="E34" s="49" t="s">
        <v>73</v>
      </c>
      <c r="F34" s="50" t="str">
        <f t="shared" si="2"/>
        <v>S</v>
      </c>
      <c r="G34" s="51" t="s">
        <v>294</v>
      </c>
      <c r="H34" s="54" t="s">
        <v>423</v>
      </c>
      <c r="I34" s="110" t="s">
        <v>340</v>
      </c>
      <c r="J34" s="6" t="s">
        <v>376</v>
      </c>
      <c r="K34" s="49" t="s">
        <v>122</v>
      </c>
      <c r="L34" s="49" t="s">
        <v>17</v>
      </c>
      <c r="M34" s="52"/>
      <c r="N34" s="5"/>
      <c r="O34" s="5"/>
      <c r="P34" s="5"/>
      <c r="Q34" s="5"/>
      <c r="R34" s="5"/>
      <c r="S34" s="5"/>
      <c r="T34" s="5"/>
      <c r="U34" s="53"/>
      <c r="V34" s="5"/>
      <c r="W34" s="53"/>
      <c r="X34" s="5"/>
      <c r="Y34" s="53"/>
      <c r="Z34" s="53">
        <f t="shared" ca="1" si="3"/>
        <v>45897</v>
      </c>
      <c r="AA34" s="5" t="str">
        <f t="shared" si="0"/>
        <v>Jour vide</v>
      </c>
      <c r="AB34" s="5"/>
      <c r="AC34" s="5"/>
      <c r="AD34" s="5"/>
      <c r="AE34" s="5"/>
      <c r="AF34" s="53"/>
      <c r="AG34" s="53"/>
      <c r="AH34" s="53">
        <f t="shared" ca="1" si="4"/>
        <v>45897</v>
      </c>
      <c r="AI34" s="5" t="str">
        <f t="shared" si="1"/>
        <v>Att date</v>
      </c>
      <c r="AJ34" s="53" t="str">
        <f t="shared" si="5"/>
        <v>Att date</v>
      </c>
      <c r="AK34" s="53"/>
      <c r="AL34" s="53"/>
      <c r="AM34" s="5"/>
      <c r="AN34" s="53"/>
      <c r="AO34" s="53"/>
      <c r="AP34" s="53"/>
      <c r="AQ34" s="53"/>
      <c r="AR34" s="53"/>
      <c r="AS34" s="5"/>
      <c r="AT34" s="5"/>
      <c r="AU34" s="5"/>
      <c r="AV34" s="5"/>
      <c r="AW34" s="53"/>
      <c r="AX34" s="53"/>
      <c r="AY34" s="53"/>
      <c r="AZ34" s="53"/>
      <c r="BA34" s="53"/>
      <c r="BB34" s="53"/>
      <c r="BC34" s="53"/>
      <c r="BD34" s="53"/>
      <c r="BE34" s="53"/>
      <c r="BF34" s="53"/>
      <c r="BG34" s="53"/>
      <c r="BH34" s="53"/>
      <c r="BI34" s="53"/>
      <c r="BJ34" s="53"/>
      <c r="BK34" s="53"/>
      <c r="BL34" s="53"/>
      <c r="BM34" s="53"/>
      <c r="BN34" s="53"/>
      <c r="BO34" s="53"/>
      <c r="BP34" s="53"/>
      <c r="BQ34" s="53"/>
      <c r="BR34" s="53"/>
    </row>
    <row r="35" spans="1:70" ht="16" customHeight="1" x14ac:dyDescent="0.35">
      <c r="A35" s="6" t="s">
        <v>82</v>
      </c>
      <c r="B35" s="109">
        <v>45756</v>
      </c>
      <c r="C35" s="109">
        <v>45716</v>
      </c>
      <c r="D35" s="109">
        <v>45803</v>
      </c>
      <c r="E35" s="49" t="s">
        <v>130</v>
      </c>
      <c r="F35" s="50" t="str">
        <f t="shared" si="2"/>
        <v>M</v>
      </c>
      <c r="G35" s="51" t="s">
        <v>295</v>
      </c>
      <c r="H35" s="112" t="s">
        <v>424</v>
      </c>
      <c r="I35" s="110" t="s">
        <v>341</v>
      </c>
      <c r="J35" s="6" t="s">
        <v>377</v>
      </c>
      <c r="K35" s="49" t="s">
        <v>122</v>
      </c>
      <c r="L35" s="49" t="s">
        <v>5</v>
      </c>
      <c r="M35" s="52"/>
      <c r="N35" s="5"/>
      <c r="O35" s="5"/>
      <c r="P35" s="5"/>
      <c r="Q35" s="5"/>
      <c r="R35" s="5"/>
      <c r="S35" s="5"/>
      <c r="T35" s="5"/>
      <c r="U35" s="53"/>
      <c r="V35" s="5"/>
      <c r="W35" s="53"/>
      <c r="X35" s="5"/>
      <c r="Y35" s="53"/>
      <c r="Z35" s="53">
        <f t="shared" ca="1" si="3"/>
        <v>45897</v>
      </c>
      <c r="AA35" s="5" t="str">
        <f t="shared" si="0"/>
        <v>Jour vide</v>
      </c>
      <c r="AB35" s="5"/>
      <c r="AC35" s="5"/>
      <c r="AD35" s="5"/>
      <c r="AE35" s="5"/>
      <c r="AF35" s="53"/>
      <c r="AG35" s="53"/>
      <c r="AH35" s="53">
        <f t="shared" ca="1" si="4"/>
        <v>45897</v>
      </c>
      <c r="AI35" s="5" t="str">
        <f t="shared" si="1"/>
        <v>Att date</v>
      </c>
      <c r="AJ35" s="53" t="str">
        <f t="shared" si="5"/>
        <v>Att date</v>
      </c>
      <c r="AK35" s="53"/>
      <c r="AL35" s="53"/>
      <c r="AM35" s="5"/>
      <c r="AN35" s="53"/>
      <c r="AO35" s="53"/>
      <c r="AP35" s="53"/>
      <c r="AQ35" s="53"/>
      <c r="AR35" s="53"/>
      <c r="AS35" s="5"/>
      <c r="AT35" s="5"/>
      <c r="AU35" s="5"/>
      <c r="AV35" s="5"/>
      <c r="AW35" s="53"/>
      <c r="AX35" s="53"/>
      <c r="AY35" s="53"/>
      <c r="AZ35" s="53"/>
      <c r="BA35" s="53"/>
      <c r="BB35" s="53"/>
      <c r="BC35" s="53"/>
      <c r="BD35" s="53"/>
      <c r="BE35" s="53"/>
      <c r="BF35" s="53"/>
      <c r="BG35" s="53"/>
      <c r="BH35" s="53"/>
      <c r="BI35" s="53"/>
      <c r="BJ35" s="53"/>
      <c r="BK35" s="53"/>
      <c r="BL35" s="53"/>
      <c r="BM35" s="53"/>
      <c r="BN35" s="53"/>
      <c r="BO35" s="53"/>
      <c r="BP35" s="53"/>
      <c r="BQ35" s="53"/>
      <c r="BR35" s="53"/>
    </row>
    <row r="36" spans="1:70" ht="16" customHeight="1" x14ac:dyDescent="0.35">
      <c r="A36" s="6" t="s">
        <v>82</v>
      </c>
      <c r="B36" s="109">
        <v>45644</v>
      </c>
      <c r="C36" s="109">
        <v>45516</v>
      </c>
      <c r="D36" s="109">
        <v>45810</v>
      </c>
      <c r="E36" s="49" t="s">
        <v>32</v>
      </c>
      <c r="F36" s="50" t="str">
        <f t="shared" si="2"/>
        <v>S</v>
      </c>
      <c r="G36" s="51" t="s">
        <v>296</v>
      </c>
      <c r="H36" s="112" t="s">
        <v>425</v>
      </c>
      <c r="I36" s="110" t="s">
        <v>342</v>
      </c>
      <c r="J36" s="6" t="s">
        <v>378</v>
      </c>
      <c r="K36" s="49" t="s">
        <v>122</v>
      </c>
      <c r="L36" s="49" t="s">
        <v>5</v>
      </c>
      <c r="M36" s="52"/>
      <c r="N36" s="5"/>
      <c r="O36" s="5"/>
      <c r="P36" s="5"/>
      <c r="Q36" s="5"/>
      <c r="R36" s="5"/>
      <c r="S36" s="5"/>
      <c r="T36" s="5"/>
      <c r="U36" s="53"/>
      <c r="V36" s="5"/>
      <c r="W36" s="53"/>
      <c r="X36" s="5"/>
      <c r="Y36" s="53"/>
      <c r="Z36" s="53">
        <f t="shared" ca="1" si="3"/>
        <v>45897</v>
      </c>
      <c r="AA36" s="5" t="str">
        <f t="shared" si="0"/>
        <v>Jour vide</v>
      </c>
      <c r="AB36" s="5"/>
      <c r="AC36" s="5"/>
      <c r="AD36" s="5"/>
      <c r="AE36" s="5"/>
      <c r="AF36" s="53"/>
      <c r="AG36" s="53"/>
      <c r="AH36" s="53">
        <f t="shared" ca="1" si="4"/>
        <v>45897</v>
      </c>
      <c r="AI36" s="5" t="str">
        <f t="shared" si="1"/>
        <v>Att date</v>
      </c>
      <c r="AJ36" s="53" t="str">
        <f t="shared" si="5"/>
        <v>Att date</v>
      </c>
      <c r="AK36" s="53"/>
      <c r="AL36" s="53"/>
      <c r="AM36" s="5"/>
      <c r="AN36" s="53"/>
      <c r="AO36" s="53"/>
      <c r="AP36" s="53"/>
      <c r="AQ36" s="53"/>
      <c r="AR36" s="53"/>
      <c r="AS36" s="5"/>
      <c r="AT36" s="5"/>
      <c r="AU36" s="5"/>
      <c r="AV36" s="5"/>
      <c r="AW36" s="53"/>
      <c r="AX36" s="53"/>
      <c r="AY36" s="53"/>
      <c r="AZ36" s="53"/>
      <c r="BA36" s="53"/>
      <c r="BB36" s="53"/>
      <c r="BC36" s="53"/>
      <c r="BD36" s="53"/>
      <c r="BE36" s="53"/>
      <c r="BF36" s="53"/>
      <c r="BG36" s="53"/>
      <c r="BH36" s="53"/>
      <c r="BI36" s="53"/>
      <c r="BJ36" s="53"/>
      <c r="BK36" s="53"/>
      <c r="BL36" s="53"/>
      <c r="BM36" s="53"/>
      <c r="BN36" s="53"/>
      <c r="BO36" s="53"/>
      <c r="BP36" s="53"/>
      <c r="BQ36" s="53"/>
      <c r="BR36" s="53"/>
    </row>
    <row r="37" spans="1:70" ht="16" customHeight="1" x14ac:dyDescent="0.35">
      <c r="A37" s="6" t="s">
        <v>82</v>
      </c>
      <c r="B37" s="6"/>
      <c r="C37" s="6"/>
      <c r="D37" s="6"/>
      <c r="E37" s="49"/>
      <c r="F37" s="50" t="str">
        <f t="shared" si="2"/>
        <v xml:space="preserve"> </v>
      </c>
      <c r="G37" s="51" t="s">
        <v>297</v>
      </c>
      <c r="H37" s="112" t="s">
        <v>297</v>
      </c>
      <c r="I37" s="110"/>
      <c r="J37" s="6"/>
      <c r="K37" s="49"/>
      <c r="L37" s="49" t="s">
        <v>17</v>
      </c>
      <c r="M37" s="52"/>
      <c r="N37" s="5"/>
      <c r="O37" s="5"/>
      <c r="P37" s="5"/>
      <c r="Q37" s="5"/>
      <c r="R37" s="5"/>
      <c r="S37" s="5"/>
      <c r="T37" s="5"/>
      <c r="U37" s="53"/>
      <c r="V37" s="5"/>
      <c r="W37" s="53"/>
      <c r="X37" s="5"/>
      <c r="Y37" s="53"/>
      <c r="Z37" s="53">
        <f t="shared" ca="1" si="3"/>
        <v>45897</v>
      </c>
      <c r="AA37" s="5" t="str">
        <f t="shared" si="0"/>
        <v>Jour vide</v>
      </c>
      <c r="AB37" s="5"/>
      <c r="AC37" s="5"/>
      <c r="AD37" s="5"/>
      <c r="AE37" s="5"/>
      <c r="AF37" s="53"/>
      <c r="AG37" s="53"/>
      <c r="AH37" s="53">
        <f t="shared" ca="1" si="4"/>
        <v>45897</v>
      </c>
      <c r="AI37" s="5" t="str">
        <f t="shared" si="1"/>
        <v>Att date</v>
      </c>
      <c r="AJ37" s="53" t="str">
        <f t="shared" si="5"/>
        <v>Att date</v>
      </c>
      <c r="AK37" s="53"/>
      <c r="AL37" s="53"/>
      <c r="AM37" s="5"/>
      <c r="AN37" s="53"/>
      <c r="AO37" s="53"/>
      <c r="AP37" s="53"/>
      <c r="AQ37" s="53"/>
      <c r="AR37" s="53"/>
      <c r="AS37" s="5"/>
      <c r="AT37" s="5"/>
      <c r="AU37" s="5"/>
      <c r="AV37" s="5"/>
      <c r="AW37" s="53"/>
      <c r="AX37" s="53"/>
      <c r="AY37" s="53"/>
      <c r="AZ37" s="53"/>
      <c r="BA37" s="53"/>
      <c r="BB37" s="53"/>
      <c r="BC37" s="53"/>
      <c r="BD37" s="53"/>
      <c r="BE37" s="53"/>
      <c r="BF37" s="53"/>
      <c r="BG37" s="53"/>
      <c r="BH37" s="53"/>
      <c r="BI37" s="53"/>
      <c r="BJ37" s="53"/>
      <c r="BK37" s="53"/>
      <c r="BL37" s="53"/>
      <c r="BM37" s="53"/>
      <c r="BN37" s="53"/>
      <c r="BO37" s="53"/>
      <c r="BP37" s="53"/>
      <c r="BQ37" s="53"/>
      <c r="BR37" s="53"/>
    </row>
    <row r="38" spans="1:70" ht="16" customHeight="1" x14ac:dyDescent="0.35">
      <c r="A38" s="6" t="s">
        <v>82</v>
      </c>
      <c r="B38" s="109">
        <v>45771</v>
      </c>
      <c r="C38" s="109">
        <v>45924</v>
      </c>
      <c r="D38" s="109">
        <v>45825</v>
      </c>
      <c r="E38" s="49" t="s">
        <v>130</v>
      </c>
      <c r="F38" s="50" t="str">
        <f t="shared" si="2"/>
        <v>M</v>
      </c>
      <c r="G38" s="51" t="s">
        <v>298</v>
      </c>
      <c r="H38" s="112" t="s">
        <v>426</v>
      </c>
      <c r="I38" s="110" t="s">
        <v>343</v>
      </c>
      <c r="J38" s="6" t="s">
        <v>379</v>
      </c>
      <c r="K38" s="49" t="s">
        <v>122</v>
      </c>
      <c r="L38" s="49" t="s">
        <v>5</v>
      </c>
      <c r="M38" s="52"/>
      <c r="N38" s="5" t="s">
        <v>87</v>
      </c>
      <c r="O38" s="5" t="s">
        <v>1</v>
      </c>
      <c r="P38" s="5" t="s">
        <v>78</v>
      </c>
      <c r="Q38" s="5" t="s">
        <v>87</v>
      </c>
      <c r="R38" s="5" t="s">
        <v>78</v>
      </c>
      <c r="S38" s="5"/>
      <c r="T38" s="5"/>
      <c r="U38" s="53">
        <v>45817</v>
      </c>
      <c r="V38" s="5" t="s">
        <v>79</v>
      </c>
      <c r="W38" s="53">
        <v>45825</v>
      </c>
      <c r="X38" s="5" t="s">
        <v>78</v>
      </c>
      <c r="Y38" s="53">
        <v>45826</v>
      </c>
      <c r="Z38" s="53">
        <f t="shared" ca="1" si="3"/>
        <v>45897</v>
      </c>
      <c r="AA38" s="5">
        <f t="shared" ca="1" si="0"/>
        <v>71</v>
      </c>
      <c r="AB38" s="5" t="s">
        <v>78</v>
      </c>
      <c r="AC38" s="5" t="s">
        <v>78</v>
      </c>
      <c r="AD38" s="5" t="s">
        <v>80</v>
      </c>
      <c r="AE38" s="5" t="s">
        <v>80</v>
      </c>
      <c r="AF38" s="53">
        <v>45862</v>
      </c>
      <c r="AG38" s="53">
        <v>45888</v>
      </c>
      <c r="AH38" s="53">
        <f t="shared" ca="1" si="4"/>
        <v>45897</v>
      </c>
      <c r="AI38" s="5">
        <f t="shared" ca="1" si="1"/>
        <v>9</v>
      </c>
      <c r="AJ38" s="53">
        <f t="shared" si="5"/>
        <v>45909</v>
      </c>
      <c r="AK38" s="53"/>
      <c r="AL38" s="53"/>
      <c r="AM38" s="5"/>
      <c r="AN38" s="53"/>
      <c r="AO38" s="53"/>
      <c r="AP38" s="53"/>
      <c r="AQ38" s="53"/>
      <c r="AR38" s="53"/>
      <c r="AS38" s="5"/>
      <c r="AT38" s="5"/>
      <c r="AU38" s="5"/>
      <c r="AV38" s="5"/>
      <c r="AW38" s="53"/>
      <c r="AX38" s="53"/>
      <c r="AY38" s="53"/>
      <c r="AZ38" s="53"/>
      <c r="BA38" s="53"/>
      <c r="BB38" s="53"/>
      <c r="BC38" s="53"/>
      <c r="BD38" s="53"/>
      <c r="BE38" s="53"/>
      <c r="BF38" s="53"/>
      <c r="BG38" s="53"/>
      <c r="BH38" s="53"/>
      <c r="BI38" s="53"/>
      <c r="BJ38" s="53"/>
      <c r="BK38" s="53"/>
      <c r="BL38" s="53"/>
      <c r="BM38" s="53"/>
      <c r="BN38" s="53"/>
      <c r="BO38" s="53"/>
      <c r="BP38" s="53"/>
      <c r="BQ38" s="53"/>
      <c r="BR38" s="53"/>
    </row>
    <row r="39" spans="1:70" ht="16" customHeight="1" x14ac:dyDescent="0.35">
      <c r="A39" s="6" t="s">
        <v>82</v>
      </c>
      <c r="B39" s="109">
        <v>45779</v>
      </c>
      <c r="C39" s="109">
        <v>45901</v>
      </c>
      <c r="D39" s="109">
        <v>45817</v>
      </c>
      <c r="E39" s="49" t="s">
        <v>26</v>
      </c>
      <c r="F39" s="50" t="str">
        <f t="shared" si="2"/>
        <v>M</v>
      </c>
      <c r="G39" s="51" t="s">
        <v>299</v>
      </c>
      <c r="H39" s="112" t="s">
        <v>427</v>
      </c>
      <c r="I39" s="110" t="s">
        <v>344</v>
      </c>
      <c r="J39" s="6" t="s">
        <v>359</v>
      </c>
      <c r="K39" s="49" t="s">
        <v>112</v>
      </c>
      <c r="L39" s="49" t="s">
        <v>5</v>
      </c>
      <c r="M39" s="52"/>
      <c r="N39" s="5"/>
      <c r="O39" s="5"/>
      <c r="P39" s="5"/>
      <c r="Q39" s="5"/>
      <c r="R39" s="5"/>
      <c r="S39" s="5"/>
      <c r="T39" s="5"/>
      <c r="U39" s="53"/>
      <c r="V39" s="5"/>
      <c r="W39" s="53"/>
      <c r="X39" s="5"/>
      <c r="Y39" s="53"/>
      <c r="Z39" s="53">
        <f t="shared" ca="1" si="3"/>
        <v>45897</v>
      </c>
      <c r="AA39" s="5" t="str">
        <f t="shared" si="0"/>
        <v>Jour vide</v>
      </c>
      <c r="AB39" s="5"/>
      <c r="AC39" s="5"/>
      <c r="AD39" s="5"/>
      <c r="AE39" s="5"/>
      <c r="AF39" s="53"/>
      <c r="AG39" s="53"/>
      <c r="AH39" s="53">
        <f t="shared" ca="1" si="4"/>
        <v>45897</v>
      </c>
      <c r="AI39" s="5" t="str">
        <f t="shared" si="1"/>
        <v>Att date</v>
      </c>
      <c r="AJ39" s="53" t="str">
        <f t="shared" si="5"/>
        <v>Att date</v>
      </c>
      <c r="AK39" s="53"/>
      <c r="AL39" s="53"/>
      <c r="AM39" s="5"/>
      <c r="AN39" s="53"/>
      <c r="AO39" s="53"/>
      <c r="AP39" s="53"/>
      <c r="AQ39" s="53"/>
      <c r="AR39" s="53"/>
      <c r="AS39" s="5"/>
      <c r="AT39" s="5"/>
      <c r="AU39" s="5"/>
      <c r="AV39" s="5"/>
      <c r="AW39" s="53"/>
      <c r="AX39" s="53"/>
      <c r="AY39" s="53"/>
      <c r="AZ39" s="53"/>
      <c r="BA39" s="53"/>
      <c r="BB39" s="53"/>
      <c r="BC39" s="53"/>
      <c r="BD39" s="53"/>
      <c r="BE39" s="53"/>
      <c r="BF39" s="53"/>
      <c r="BG39" s="53"/>
      <c r="BH39" s="53"/>
      <c r="BI39" s="53"/>
      <c r="BJ39" s="53"/>
      <c r="BK39" s="53"/>
      <c r="BL39" s="53"/>
      <c r="BM39" s="53"/>
      <c r="BN39" s="53"/>
      <c r="BO39" s="53"/>
      <c r="BP39" s="53"/>
      <c r="BQ39" s="53"/>
      <c r="BR39" s="53"/>
    </row>
    <row r="40" spans="1:70" ht="16" customHeight="1" x14ac:dyDescent="0.35">
      <c r="A40" s="6" t="s">
        <v>82</v>
      </c>
      <c r="B40" s="109">
        <v>45832</v>
      </c>
      <c r="C40" s="109">
        <v>45848</v>
      </c>
      <c r="D40" s="109">
        <v>45791</v>
      </c>
      <c r="E40" s="49" t="s">
        <v>73</v>
      </c>
      <c r="F40" s="50" t="str">
        <f t="shared" si="2"/>
        <v>S</v>
      </c>
      <c r="G40" s="51" t="s">
        <v>300</v>
      </c>
      <c r="H40" s="112" t="s">
        <v>428</v>
      </c>
      <c r="I40" s="110" t="s">
        <v>345</v>
      </c>
      <c r="J40" s="6" t="s">
        <v>376</v>
      </c>
      <c r="K40" s="49" t="s">
        <v>122</v>
      </c>
      <c r="L40" s="49" t="s">
        <v>5</v>
      </c>
      <c r="M40" s="52"/>
      <c r="N40" s="5"/>
      <c r="O40" s="5"/>
      <c r="P40" s="5"/>
      <c r="Q40" s="5"/>
      <c r="R40" s="5"/>
      <c r="S40" s="5"/>
      <c r="T40" s="5"/>
      <c r="U40" s="53"/>
      <c r="V40" s="5"/>
      <c r="W40" s="53"/>
      <c r="X40" s="5"/>
      <c r="Y40" s="53"/>
      <c r="Z40" s="53">
        <f t="shared" ca="1" si="3"/>
        <v>45897</v>
      </c>
      <c r="AA40" s="5" t="str">
        <f t="shared" si="0"/>
        <v>Jour vide</v>
      </c>
      <c r="AB40" s="5"/>
      <c r="AC40" s="5"/>
      <c r="AD40" s="5"/>
      <c r="AE40" s="5"/>
      <c r="AF40" s="53"/>
      <c r="AG40" s="53"/>
      <c r="AH40" s="53">
        <f t="shared" ca="1" si="4"/>
        <v>45897</v>
      </c>
      <c r="AI40" s="5" t="str">
        <f t="shared" si="1"/>
        <v>Att date</v>
      </c>
      <c r="AJ40" s="53" t="str">
        <f t="shared" si="5"/>
        <v>Att date</v>
      </c>
      <c r="AK40" s="53"/>
      <c r="AL40" s="53"/>
      <c r="AM40" s="5"/>
      <c r="AN40" s="53"/>
      <c r="AO40" s="53"/>
      <c r="AP40" s="53"/>
      <c r="AQ40" s="53"/>
      <c r="AR40" s="53"/>
      <c r="AS40" s="5"/>
      <c r="AT40" s="5"/>
      <c r="AU40" s="5"/>
      <c r="AV40" s="5" t="s">
        <v>78</v>
      </c>
      <c r="AW40" s="53"/>
      <c r="AX40" s="53"/>
      <c r="AY40" s="53"/>
      <c r="AZ40" s="53"/>
      <c r="BA40" s="53">
        <v>45882</v>
      </c>
      <c r="BB40" s="53"/>
      <c r="BC40" s="53">
        <v>45887</v>
      </c>
      <c r="BD40" s="53"/>
      <c r="BE40" s="53"/>
      <c r="BF40" s="53"/>
      <c r="BG40" s="53"/>
      <c r="BH40" s="53"/>
      <c r="BI40" s="53"/>
      <c r="BJ40" s="53"/>
      <c r="BK40" s="53"/>
      <c r="BL40" s="53"/>
      <c r="BM40" s="53"/>
      <c r="BN40" s="53"/>
      <c r="BO40" s="53"/>
      <c r="BP40" s="53"/>
      <c r="BQ40" s="53"/>
      <c r="BR40" s="53"/>
    </row>
    <row r="41" spans="1:70" ht="16" customHeight="1" x14ac:dyDescent="0.35">
      <c r="A41" s="6" t="s">
        <v>82</v>
      </c>
      <c r="B41" s="109">
        <v>45446</v>
      </c>
      <c r="C41" s="109">
        <v>45622</v>
      </c>
      <c r="D41" s="109">
        <v>45833</v>
      </c>
      <c r="E41" s="49" t="s">
        <v>26</v>
      </c>
      <c r="F41" s="50" t="str">
        <f t="shared" si="2"/>
        <v>M</v>
      </c>
      <c r="G41" s="51" t="s">
        <v>301</v>
      </c>
      <c r="H41" s="112" t="s">
        <v>301</v>
      </c>
      <c r="I41" s="110" t="s">
        <v>392</v>
      </c>
      <c r="J41" s="6" t="s">
        <v>380</v>
      </c>
      <c r="K41" s="49" t="s">
        <v>74</v>
      </c>
      <c r="L41" s="49" t="s">
        <v>15</v>
      </c>
      <c r="M41" s="52"/>
      <c r="N41" s="5"/>
      <c r="O41" s="5"/>
      <c r="P41" s="5"/>
      <c r="Q41" s="5"/>
      <c r="R41" s="5"/>
      <c r="S41" s="5"/>
      <c r="T41" s="5"/>
      <c r="U41" s="53"/>
      <c r="V41" s="5"/>
      <c r="W41" s="53"/>
      <c r="X41" s="5"/>
      <c r="Y41" s="53"/>
      <c r="Z41" s="53">
        <f t="shared" ca="1" si="3"/>
        <v>45897</v>
      </c>
      <c r="AA41" s="5" t="str">
        <f t="shared" si="0"/>
        <v>Jour vide</v>
      </c>
      <c r="AB41" s="5"/>
      <c r="AC41" s="5"/>
      <c r="AD41" s="5"/>
      <c r="AE41" s="5"/>
      <c r="AF41" s="53"/>
      <c r="AG41" s="53"/>
      <c r="AH41" s="53">
        <f t="shared" ca="1" si="4"/>
        <v>45897</v>
      </c>
      <c r="AI41" s="5" t="str">
        <f t="shared" si="1"/>
        <v>Att date</v>
      </c>
      <c r="AJ41" s="53" t="str">
        <f t="shared" si="5"/>
        <v>Att date</v>
      </c>
      <c r="AK41" s="53"/>
      <c r="AL41" s="53"/>
      <c r="AM41" s="5"/>
      <c r="AN41" s="53"/>
      <c r="AO41" s="53"/>
      <c r="AP41" s="53"/>
      <c r="AQ41" s="53"/>
      <c r="AR41" s="53"/>
      <c r="AS41" s="5"/>
      <c r="AT41" s="5"/>
      <c r="AU41" s="5"/>
      <c r="AV41" s="5"/>
      <c r="AW41" s="53"/>
      <c r="AX41" s="53"/>
      <c r="AY41" s="53"/>
      <c r="AZ41" s="53"/>
      <c r="BA41" s="53"/>
      <c r="BB41" s="53"/>
      <c r="BC41" s="53"/>
      <c r="BD41" s="53"/>
      <c r="BE41" s="53"/>
      <c r="BF41" s="53"/>
      <c r="BG41" s="53"/>
      <c r="BH41" s="53"/>
      <c r="BI41" s="53"/>
      <c r="BJ41" s="53"/>
      <c r="BK41" s="53"/>
      <c r="BL41" s="53"/>
      <c r="BM41" s="53"/>
      <c r="BN41" s="53"/>
      <c r="BO41" s="53"/>
      <c r="BP41" s="53"/>
      <c r="BQ41" s="53"/>
      <c r="BR41" s="53"/>
    </row>
    <row r="42" spans="1:70" ht="16" customHeight="1" x14ac:dyDescent="0.35">
      <c r="A42" s="6" t="s">
        <v>82</v>
      </c>
      <c r="B42" s="109">
        <v>45163</v>
      </c>
      <c r="C42" s="109">
        <v>45044</v>
      </c>
      <c r="D42" s="109">
        <v>45736</v>
      </c>
      <c r="E42" s="49" t="s">
        <v>26</v>
      </c>
      <c r="F42" s="50" t="str">
        <f t="shared" si="2"/>
        <v>M</v>
      </c>
      <c r="G42" s="51" t="s">
        <v>302</v>
      </c>
      <c r="H42" s="112" t="s">
        <v>302</v>
      </c>
      <c r="I42" s="110" t="s">
        <v>346</v>
      </c>
      <c r="J42" s="6" t="s">
        <v>381</v>
      </c>
      <c r="K42" s="49" t="s">
        <v>122</v>
      </c>
      <c r="L42" s="49" t="s">
        <v>5</v>
      </c>
      <c r="M42" s="52"/>
      <c r="N42" s="5"/>
      <c r="O42" s="5"/>
      <c r="P42" s="5"/>
      <c r="Q42" s="5"/>
      <c r="R42" s="5"/>
      <c r="S42" s="5"/>
      <c r="T42" s="5"/>
      <c r="U42" s="53"/>
      <c r="V42" s="5"/>
      <c r="W42" s="53"/>
      <c r="X42" s="5"/>
      <c r="Y42" s="53"/>
      <c r="Z42" s="53">
        <f t="shared" ca="1" si="3"/>
        <v>45897</v>
      </c>
      <c r="AA42" s="5" t="str">
        <f t="shared" si="0"/>
        <v>Jour vide</v>
      </c>
      <c r="AB42" s="5"/>
      <c r="AC42" s="5"/>
      <c r="AD42" s="5"/>
      <c r="AE42" s="5"/>
      <c r="AF42" s="53"/>
      <c r="AG42" s="53"/>
      <c r="AH42" s="53">
        <f t="shared" ca="1" si="4"/>
        <v>45897</v>
      </c>
      <c r="AI42" s="5" t="str">
        <f t="shared" si="1"/>
        <v>Att date</v>
      </c>
      <c r="AJ42" s="53" t="str">
        <f t="shared" si="5"/>
        <v>Att date</v>
      </c>
      <c r="AK42" s="53"/>
      <c r="AL42" s="53"/>
      <c r="AM42" s="5"/>
      <c r="AN42" s="53"/>
      <c r="AO42" s="53"/>
      <c r="AP42" s="53"/>
      <c r="AQ42" s="53"/>
      <c r="AR42" s="53"/>
      <c r="AS42" s="5"/>
      <c r="AT42" s="5"/>
      <c r="AU42" s="5"/>
      <c r="AV42" s="5"/>
      <c r="AW42" s="53"/>
      <c r="AX42" s="53"/>
      <c r="AY42" s="53"/>
      <c r="AZ42" s="53"/>
      <c r="BA42" s="53"/>
      <c r="BB42" s="53"/>
      <c r="BC42" s="53"/>
      <c r="BD42" s="53"/>
      <c r="BE42" s="53"/>
      <c r="BF42" s="53"/>
      <c r="BG42" s="53"/>
      <c r="BH42" s="53"/>
      <c r="BI42" s="53"/>
      <c r="BJ42" s="53"/>
      <c r="BK42" s="53"/>
      <c r="BL42" s="53"/>
      <c r="BM42" s="53"/>
      <c r="BN42" s="53"/>
      <c r="BO42" s="53"/>
      <c r="BP42" s="53"/>
      <c r="BQ42" s="53"/>
      <c r="BR42" s="53"/>
    </row>
    <row r="43" spans="1:70" ht="16" customHeight="1" x14ac:dyDescent="0.35">
      <c r="A43" s="6" t="s">
        <v>82</v>
      </c>
      <c r="B43" s="109">
        <v>45819</v>
      </c>
      <c r="C43" s="109">
        <v>45900</v>
      </c>
      <c r="D43" s="109">
        <v>45848</v>
      </c>
      <c r="E43" s="49" t="s">
        <v>73</v>
      </c>
      <c r="F43" s="50" t="str">
        <f t="shared" si="2"/>
        <v>S</v>
      </c>
      <c r="G43" s="51" t="s">
        <v>303</v>
      </c>
      <c r="H43" s="112" t="s">
        <v>429</v>
      </c>
      <c r="I43" s="110" t="s">
        <v>347</v>
      </c>
      <c r="J43" s="6" t="s">
        <v>359</v>
      </c>
      <c r="K43" s="49" t="s">
        <v>112</v>
      </c>
      <c r="L43" s="49" t="s">
        <v>5</v>
      </c>
      <c r="M43" s="52"/>
      <c r="N43" s="5"/>
      <c r="O43" s="5"/>
      <c r="P43" s="5"/>
      <c r="Q43" s="5"/>
      <c r="R43" s="5"/>
      <c r="S43" s="5"/>
      <c r="T43" s="5"/>
      <c r="U43" s="53"/>
      <c r="V43" s="5"/>
      <c r="W43" s="53"/>
      <c r="X43" s="5"/>
      <c r="Y43" s="53"/>
      <c r="Z43" s="53">
        <f t="shared" ca="1" si="3"/>
        <v>45897</v>
      </c>
      <c r="AA43" s="5" t="str">
        <f t="shared" si="0"/>
        <v>Jour vide</v>
      </c>
      <c r="AB43" s="5"/>
      <c r="AC43" s="5"/>
      <c r="AD43" s="5"/>
      <c r="AE43" s="5"/>
      <c r="AF43" s="53"/>
      <c r="AG43" s="53"/>
      <c r="AH43" s="53">
        <f t="shared" ca="1" si="4"/>
        <v>45897</v>
      </c>
      <c r="AI43" s="5" t="str">
        <f t="shared" si="1"/>
        <v>Att date</v>
      </c>
      <c r="AJ43" s="53" t="str">
        <f t="shared" si="5"/>
        <v>Att date</v>
      </c>
      <c r="AK43" s="53"/>
      <c r="AL43" s="53"/>
      <c r="AM43" s="5"/>
      <c r="AN43" s="53"/>
      <c r="AO43" s="53"/>
      <c r="AP43" s="53"/>
      <c r="AQ43" s="53"/>
      <c r="AR43" s="53"/>
      <c r="AS43" s="5"/>
      <c r="AT43" s="5"/>
      <c r="AU43" s="5"/>
      <c r="AV43" s="5"/>
      <c r="AW43" s="53"/>
      <c r="AX43" s="53"/>
      <c r="AY43" s="53"/>
      <c r="AZ43" s="53"/>
      <c r="BA43" s="53"/>
      <c r="BB43" s="53"/>
      <c r="BC43" s="53"/>
      <c r="BD43" s="53"/>
      <c r="BE43" s="53"/>
      <c r="BF43" s="53"/>
      <c r="BG43" s="53"/>
      <c r="BH43" s="53"/>
      <c r="BI43" s="53"/>
      <c r="BJ43" s="53"/>
      <c r="BK43" s="53"/>
      <c r="BL43" s="53"/>
      <c r="BM43" s="53"/>
      <c r="BN43" s="53"/>
      <c r="BO43" s="53"/>
      <c r="BP43" s="53"/>
      <c r="BQ43" s="53"/>
      <c r="BR43" s="53"/>
    </row>
    <row r="44" spans="1:70" ht="16" customHeight="1" x14ac:dyDescent="0.35">
      <c r="A44" s="6" t="s">
        <v>82</v>
      </c>
      <c r="B44" s="109">
        <v>45775</v>
      </c>
      <c r="C44" s="109">
        <v>45744</v>
      </c>
      <c r="D44" s="109">
        <v>45848</v>
      </c>
      <c r="E44" s="49" t="s">
        <v>73</v>
      </c>
      <c r="F44" s="50" t="str">
        <f t="shared" si="2"/>
        <v>S</v>
      </c>
      <c r="G44" s="51" t="s">
        <v>304</v>
      </c>
      <c r="H44" s="112" t="s">
        <v>430</v>
      </c>
      <c r="I44" s="110" t="s">
        <v>348</v>
      </c>
      <c r="J44" s="6" t="s">
        <v>382</v>
      </c>
      <c r="K44" s="49" t="s">
        <v>122</v>
      </c>
      <c r="L44" s="49" t="s">
        <v>5</v>
      </c>
      <c r="M44" s="52"/>
      <c r="N44" s="5"/>
      <c r="O44" s="5"/>
      <c r="P44" s="5"/>
      <c r="Q44" s="5"/>
      <c r="R44" s="5"/>
      <c r="S44" s="5"/>
      <c r="T44" s="5"/>
      <c r="U44" s="53"/>
      <c r="V44" s="5"/>
      <c r="W44" s="53"/>
      <c r="X44" s="5"/>
      <c r="Y44" s="53"/>
      <c r="Z44" s="53">
        <f t="shared" ca="1" si="3"/>
        <v>45897</v>
      </c>
      <c r="AA44" s="5" t="str">
        <f t="shared" si="0"/>
        <v>Jour vide</v>
      </c>
      <c r="AB44" s="5"/>
      <c r="AC44" s="5"/>
      <c r="AD44" s="5"/>
      <c r="AE44" s="5"/>
      <c r="AF44" s="53"/>
      <c r="AG44" s="53"/>
      <c r="AH44" s="53">
        <f t="shared" ca="1" si="4"/>
        <v>45897</v>
      </c>
      <c r="AI44" s="5" t="str">
        <f t="shared" si="1"/>
        <v>Att date</v>
      </c>
      <c r="AJ44" s="53" t="str">
        <f t="shared" si="5"/>
        <v>Att date</v>
      </c>
      <c r="AK44" s="53"/>
      <c r="AL44" s="53"/>
      <c r="AM44" s="5"/>
      <c r="AN44" s="53"/>
      <c r="AO44" s="53"/>
      <c r="AP44" s="53"/>
      <c r="AQ44" s="53"/>
      <c r="AR44" s="53"/>
      <c r="AS44" s="5"/>
      <c r="AT44" s="5"/>
      <c r="AU44" s="5"/>
      <c r="AV44" s="5"/>
      <c r="AW44" s="53"/>
      <c r="AX44" s="53"/>
      <c r="AY44" s="53"/>
      <c r="AZ44" s="53"/>
      <c r="BA44" s="53"/>
      <c r="BB44" s="53"/>
      <c r="BC44" s="53"/>
      <c r="BD44" s="53"/>
      <c r="BE44" s="53"/>
      <c r="BF44" s="53"/>
      <c r="BG44" s="53"/>
      <c r="BH44" s="53"/>
      <c r="BI44" s="53"/>
      <c r="BJ44" s="53"/>
      <c r="BK44" s="53"/>
      <c r="BL44" s="53"/>
      <c r="BM44" s="53"/>
      <c r="BN44" s="53"/>
      <c r="BO44" s="53"/>
      <c r="BP44" s="53"/>
      <c r="BQ44" s="53"/>
      <c r="BR44" s="53"/>
    </row>
    <row r="45" spans="1:70" ht="16" customHeight="1" x14ac:dyDescent="0.35">
      <c r="A45" s="6" t="s">
        <v>82</v>
      </c>
      <c r="B45" s="109">
        <v>45832</v>
      </c>
      <c r="C45" s="109">
        <v>45828</v>
      </c>
      <c r="D45" s="109">
        <v>45848</v>
      </c>
      <c r="E45" s="49" t="s">
        <v>73</v>
      </c>
      <c r="F45" s="50" t="str">
        <f t="shared" si="2"/>
        <v>S</v>
      </c>
      <c r="G45" s="51" t="s">
        <v>305</v>
      </c>
      <c r="H45" s="112" t="s">
        <v>431</v>
      </c>
      <c r="I45" s="110" t="s">
        <v>349</v>
      </c>
      <c r="J45" s="6" t="s">
        <v>383</v>
      </c>
      <c r="K45" s="49" t="s">
        <v>92</v>
      </c>
      <c r="L45" s="49" t="s">
        <v>5</v>
      </c>
      <c r="M45" s="52"/>
      <c r="N45" s="5"/>
      <c r="O45" s="5"/>
      <c r="P45" s="5"/>
      <c r="Q45" s="5"/>
      <c r="R45" s="5"/>
      <c r="S45" s="5"/>
      <c r="T45" s="5"/>
      <c r="U45" s="53"/>
      <c r="V45" s="5"/>
      <c r="W45" s="53"/>
      <c r="X45" s="5"/>
      <c r="Y45" s="53"/>
      <c r="Z45" s="53">
        <f t="shared" ca="1" si="3"/>
        <v>45897</v>
      </c>
      <c r="AA45" s="5" t="str">
        <f t="shared" si="0"/>
        <v>Jour vide</v>
      </c>
      <c r="AB45" s="5"/>
      <c r="AC45" s="5"/>
      <c r="AD45" s="5"/>
      <c r="AE45" s="5"/>
      <c r="AF45" s="53"/>
      <c r="AG45" s="53"/>
      <c r="AH45" s="53">
        <f t="shared" ca="1" si="4"/>
        <v>45897</v>
      </c>
      <c r="AI45" s="5" t="str">
        <f t="shared" si="1"/>
        <v>Att date</v>
      </c>
      <c r="AJ45" s="53" t="str">
        <f t="shared" si="5"/>
        <v>Att date</v>
      </c>
      <c r="AK45" s="53"/>
      <c r="AL45" s="53"/>
      <c r="AM45" s="5"/>
      <c r="AN45" s="53"/>
      <c r="AO45" s="53"/>
      <c r="AP45" s="53"/>
      <c r="AQ45" s="53"/>
      <c r="AR45" s="53"/>
      <c r="AS45" s="5"/>
      <c r="AT45" s="5"/>
      <c r="AU45" s="5"/>
      <c r="AV45" s="5"/>
      <c r="AW45" s="53"/>
      <c r="AX45" s="53"/>
      <c r="AY45" s="53"/>
      <c r="AZ45" s="53"/>
      <c r="BA45" s="53"/>
      <c r="BB45" s="53"/>
      <c r="BC45" s="53"/>
      <c r="BD45" s="53"/>
      <c r="BE45" s="53"/>
      <c r="BF45" s="53"/>
      <c r="BG45" s="53"/>
      <c r="BH45" s="53"/>
      <c r="BI45" s="53"/>
      <c r="BJ45" s="53"/>
      <c r="BK45" s="53"/>
      <c r="BL45" s="53"/>
      <c r="BM45" s="53"/>
      <c r="BN45" s="53"/>
      <c r="BO45" s="53"/>
      <c r="BP45" s="53"/>
      <c r="BQ45" s="53"/>
      <c r="BR45" s="53"/>
    </row>
    <row r="46" spans="1:70" ht="16" customHeight="1" x14ac:dyDescent="0.35">
      <c r="A46" s="6" t="s">
        <v>82</v>
      </c>
      <c r="B46" s="109">
        <v>45595</v>
      </c>
      <c r="C46" s="109">
        <v>45931</v>
      </c>
      <c r="D46" s="109">
        <v>45855</v>
      </c>
      <c r="E46" s="49" t="s">
        <v>130</v>
      </c>
      <c r="F46" s="50" t="str">
        <f t="shared" si="2"/>
        <v>M</v>
      </c>
      <c r="G46" s="51" t="s">
        <v>306</v>
      </c>
      <c r="H46" s="112" t="s">
        <v>306</v>
      </c>
      <c r="I46" s="110" t="s">
        <v>393</v>
      </c>
      <c r="J46" s="6" t="s">
        <v>384</v>
      </c>
      <c r="K46" s="49" t="s">
        <v>122</v>
      </c>
      <c r="L46" s="49" t="s">
        <v>5</v>
      </c>
      <c r="M46" s="52"/>
      <c r="N46" s="5"/>
      <c r="O46" s="5"/>
      <c r="P46" s="5"/>
      <c r="Q46" s="5"/>
      <c r="R46" s="5"/>
      <c r="S46" s="5"/>
      <c r="T46" s="5"/>
      <c r="U46" s="53"/>
      <c r="V46" s="5"/>
      <c r="W46" s="53"/>
      <c r="X46" s="5"/>
      <c r="Y46" s="53"/>
      <c r="Z46" s="53">
        <f t="shared" ca="1" si="3"/>
        <v>45897</v>
      </c>
      <c r="AA46" s="5" t="str">
        <f t="shared" si="0"/>
        <v>Jour vide</v>
      </c>
      <c r="AB46" s="5"/>
      <c r="AC46" s="5"/>
      <c r="AD46" s="5"/>
      <c r="AE46" s="5"/>
      <c r="AF46" s="53"/>
      <c r="AG46" s="53"/>
      <c r="AH46" s="53">
        <f t="shared" ca="1" si="4"/>
        <v>45897</v>
      </c>
      <c r="AI46" s="5" t="str">
        <f t="shared" si="1"/>
        <v>Att date</v>
      </c>
      <c r="AJ46" s="53" t="str">
        <f t="shared" si="5"/>
        <v>Att date</v>
      </c>
      <c r="AK46" s="53"/>
      <c r="AL46" s="53"/>
      <c r="AM46" s="5"/>
      <c r="AN46" s="53"/>
      <c r="AO46" s="53"/>
      <c r="AP46" s="53"/>
      <c r="AQ46" s="53"/>
      <c r="AR46" s="53"/>
      <c r="AS46" s="5"/>
      <c r="AT46" s="5"/>
      <c r="AU46" s="5"/>
      <c r="AV46" s="5"/>
      <c r="AW46" s="53"/>
      <c r="AX46" s="53"/>
      <c r="AY46" s="53"/>
      <c r="AZ46" s="53"/>
      <c r="BA46" s="53"/>
      <c r="BB46" s="53"/>
      <c r="BC46" s="53"/>
      <c r="BD46" s="53"/>
      <c r="BE46" s="53"/>
      <c r="BF46" s="53"/>
      <c r="BG46" s="53"/>
      <c r="BH46" s="53"/>
      <c r="BI46" s="53"/>
      <c r="BJ46" s="53"/>
      <c r="BK46" s="53"/>
      <c r="BL46" s="53"/>
      <c r="BM46" s="53"/>
      <c r="BN46" s="53"/>
      <c r="BO46" s="53"/>
      <c r="BP46" s="53"/>
      <c r="BQ46" s="53"/>
      <c r="BR46" s="53"/>
    </row>
    <row r="47" spans="1:70" ht="16" customHeight="1" x14ac:dyDescent="0.35">
      <c r="A47" s="6" t="s">
        <v>82</v>
      </c>
      <c r="B47" s="109">
        <v>45502</v>
      </c>
      <c r="C47" s="109">
        <v>45657</v>
      </c>
      <c r="D47" s="109">
        <v>45810</v>
      </c>
      <c r="E47" s="49" t="s">
        <v>26</v>
      </c>
      <c r="F47" s="50" t="str">
        <f t="shared" si="2"/>
        <v>M</v>
      </c>
      <c r="G47" s="51" t="s">
        <v>307</v>
      </c>
      <c r="H47" s="112" t="s">
        <v>307</v>
      </c>
      <c r="I47" s="110" t="s">
        <v>434</v>
      </c>
      <c r="J47" s="6" t="s">
        <v>435</v>
      </c>
      <c r="K47" s="49"/>
      <c r="L47" s="49" t="s">
        <v>13</v>
      </c>
      <c r="M47" s="52"/>
      <c r="N47" s="5"/>
      <c r="O47" s="5"/>
      <c r="P47" s="5"/>
      <c r="Q47" s="5"/>
      <c r="R47" s="5"/>
      <c r="S47" s="5"/>
      <c r="T47" s="5"/>
      <c r="U47" s="53"/>
      <c r="V47" s="5"/>
      <c r="W47" s="53"/>
      <c r="X47" s="5"/>
      <c r="Y47" s="53"/>
      <c r="Z47" s="53">
        <f t="shared" ca="1" si="3"/>
        <v>45897</v>
      </c>
      <c r="AA47" s="5" t="str">
        <f t="shared" si="0"/>
        <v>Jour vide</v>
      </c>
      <c r="AB47" s="5"/>
      <c r="AC47" s="5"/>
      <c r="AD47" s="5"/>
      <c r="AE47" s="5"/>
      <c r="AF47" s="53"/>
      <c r="AG47" s="53"/>
      <c r="AH47" s="53">
        <f t="shared" ca="1" si="4"/>
        <v>45897</v>
      </c>
      <c r="AI47" s="5" t="str">
        <f t="shared" si="1"/>
        <v>Att date</v>
      </c>
      <c r="AJ47" s="53" t="str">
        <f t="shared" si="5"/>
        <v>Att date</v>
      </c>
      <c r="AK47" s="53"/>
      <c r="AL47" s="53"/>
      <c r="AM47" s="5"/>
      <c r="AN47" s="53"/>
      <c r="AO47" s="53"/>
      <c r="AP47" s="53"/>
      <c r="AQ47" s="53"/>
      <c r="AR47" s="53"/>
      <c r="AS47" s="5"/>
      <c r="AT47" s="5"/>
      <c r="AU47" s="5"/>
      <c r="AV47" s="5"/>
      <c r="AW47" s="53"/>
      <c r="AX47" s="53"/>
      <c r="AY47" s="53"/>
      <c r="AZ47" s="53"/>
      <c r="BA47" s="53"/>
      <c r="BB47" s="53"/>
      <c r="BC47" s="53"/>
      <c r="BD47" s="53"/>
      <c r="BE47" s="53"/>
      <c r="BF47" s="53"/>
      <c r="BG47" s="53"/>
      <c r="BH47" s="53"/>
      <c r="BI47" s="53"/>
      <c r="BJ47" s="53"/>
      <c r="BK47" s="53"/>
      <c r="BL47" s="53"/>
      <c r="BM47" s="53"/>
      <c r="BN47" s="53"/>
      <c r="BO47" s="53"/>
      <c r="BP47" s="53"/>
      <c r="BQ47" s="53"/>
      <c r="BR47" s="53"/>
    </row>
    <row r="48" spans="1:70" ht="16" customHeight="1" x14ac:dyDescent="0.35">
      <c r="A48" s="6" t="s">
        <v>82</v>
      </c>
      <c r="B48" s="109">
        <v>45369</v>
      </c>
      <c r="C48" s="109">
        <v>45808</v>
      </c>
      <c r="D48" s="109">
        <v>45790</v>
      </c>
      <c r="E48" s="49" t="s">
        <v>26</v>
      </c>
      <c r="F48" s="50" t="str">
        <f t="shared" si="2"/>
        <v>M</v>
      </c>
      <c r="G48" s="51" t="s">
        <v>308</v>
      </c>
      <c r="H48" s="112" t="s">
        <v>308</v>
      </c>
      <c r="I48" s="110" t="s">
        <v>436</v>
      </c>
      <c r="J48" s="6" t="s">
        <v>437</v>
      </c>
      <c r="K48" s="49"/>
      <c r="L48" s="49" t="s">
        <v>13</v>
      </c>
      <c r="M48" s="52"/>
      <c r="N48" s="5"/>
      <c r="O48" s="5"/>
      <c r="P48" s="5"/>
      <c r="Q48" s="5"/>
      <c r="R48" s="5"/>
      <c r="S48" s="5"/>
      <c r="T48" s="5"/>
      <c r="U48" s="53"/>
      <c r="V48" s="5"/>
      <c r="W48" s="53"/>
      <c r="X48" s="5"/>
      <c r="Y48" s="53"/>
      <c r="Z48" s="53">
        <f t="shared" ca="1" si="3"/>
        <v>45897</v>
      </c>
      <c r="AA48" s="5" t="str">
        <f t="shared" si="0"/>
        <v>Jour vide</v>
      </c>
      <c r="AB48" s="5"/>
      <c r="AC48" s="5"/>
      <c r="AD48" s="5"/>
      <c r="AE48" s="5"/>
      <c r="AF48" s="53"/>
      <c r="AG48" s="53"/>
      <c r="AH48" s="53">
        <f t="shared" ca="1" si="4"/>
        <v>45897</v>
      </c>
      <c r="AI48" s="5" t="str">
        <f t="shared" si="1"/>
        <v>Att date</v>
      </c>
      <c r="AJ48" s="53" t="str">
        <f t="shared" si="5"/>
        <v>Att date</v>
      </c>
      <c r="AK48" s="53"/>
      <c r="AL48" s="53"/>
      <c r="AM48" s="5"/>
      <c r="AN48" s="53"/>
      <c r="AO48" s="53"/>
      <c r="AP48" s="53"/>
      <c r="AQ48" s="53"/>
      <c r="AR48" s="53"/>
      <c r="AS48" s="5"/>
      <c r="AT48" s="5"/>
      <c r="AU48" s="5"/>
      <c r="AV48" s="5"/>
      <c r="AW48" s="53"/>
      <c r="AX48" s="53"/>
      <c r="AY48" s="53"/>
      <c r="AZ48" s="53"/>
      <c r="BA48" s="53"/>
      <c r="BB48" s="53"/>
      <c r="BC48" s="53"/>
      <c r="BD48" s="53"/>
      <c r="BE48" s="53"/>
      <c r="BF48" s="53"/>
      <c r="BG48" s="53"/>
      <c r="BH48" s="53"/>
      <c r="BI48" s="53"/>
      <c r="BJ48" s="53"/>
      <c r="BK48" s="53"/>
      <c r="BL48" s="53"/>
      <c r="BM48" s="53"/>
      <c r="BN48" s="53"/>
      <c r="BO48" s="53"/>
      <c r="BP48" s="53"/>
      <c r="BQ48" s="53"/>
      <c r="BR48" s="53"/>
    </row>
    <row r="49" spans="1:70" ht="16" customHeight="1" x14ac:dyDescent="0.35">
      <c r="A49" s="6" t="s">
        <v>82</v>
      </c>
      <c r="B49" s="109">
        <v>45828</v>
      </c>
      <c r="C49" s="109">
        <v>45930</v>
      </c>
      <c r="D49" s="109">
        <v>45861</v>
      </c>
      <c r="E49" s="49" t="s">
        <v>32</v>
      </c>
      <c r="F49" s="50" t="str">
        <f t="shared" si="2"/>
        <v>S</v>
      </c>
      <c r="G49" s="51" t="s">
        <v>309</v>
      </c>
      <c r="H49" s="112" t="s">
        <v>432</v>
      </c>
      <c r="I49" s="110" t="s">
        <v>350</v>
      </c>
      <c r="J49" s="6" t="s">
        <v>385</v>
      </c>
      <c r="K49" s="49" t="s">
        <v>92</v>
      </c>
      <c r="L49" s="49" t="s">
        <v>13</v>
      </c>
      <c r="M49" s="52"/>
      <c r="N49" s="5"/>
      <c r="O49" s="5"/>
      <c r="P49" s="5"/>
      <c r="Q49" s="5"/>
      <c r="R49" s="5"/>
      <c r="S49" s="5"/>
      <c r="T49" s="5"/>
      <c r="U49" s="53"/>
      <c r="V49" s="5"/>
      <c r="W49" s="53"/>
      <c r="X49" s="5"/>
      <c r="Y49" s="53"/>
      <c r="Z49" s="53">
        <f t="shared" ca="1" si="3"/>
        <v>45897</v>
      </c>
      <c r="AA49" s="5" t="str">
        <f t="shared" si="0"/>
        <v>Jour vide</v>
      </c>
      <c r="AB49" s="5"/>
      <c r="AC49" s="5"/>
      <c r="AD49" s="5"/>
      <c r="AE49" s="5"/>
      <c r="AF49" s="53"/>
      <c r="AG49" s="53"/>
      <c r="AH49" s="53">
        <f t="shared" ca="1" si="4"/>
        <v>45897</v>
      </c>
      <c r="AI49" s="5" t="str">
        <f t="shared" si="1"/>
        <v>Att date</v>
      </c>
      <c r="AJ49" s="53" t="str">
        <f t="shared" si="5"/>
        <v>Att date</v>
      </c>
      <c r="AK49" s="53"/>
      <c r="AL49" s="53"/>
      <c r="AM49" s="5"/>
      <c r="AN49" s="53"/>
      <c r="AO49" s="53"/>
      <c r="AP49" s="53"/>
      <c r="AQ49" s="53"/>
      <c r="AR49" s="53"/>
      <c r="AS49" s="5"/>
      <c r="AT49" s="5"/>
      <c r="AU49" s="5"/>
      <c r="AV49" s="5"/>
      <c r="AW49" s="53"/>
      <c r="AX49" s="53"/>
      <c r="AY49" s="53"/>
      <c r="AZ49" s="53"/>
      <c r="BA49" s="53"/>
      <c r="BB49" s="53"/>
      <c r="BC49" s="53"/>
      <c r="BD49" s="53"/>
      <c r="BE49" s="53"/>
      <c r="BF49" s="53"/>
      <c r="BG49" s="53"/>
      <c r="BH49" s="53"/>
      <c r="BI49" s="53"/>
      <c r="BJ49" s="53"/>
      <c r="BK49" s="53"/>
      <c r="BL49" s="53"/>
      <c r="BM49" s="53"/>
      <c r="BN49" s="53"/>
      <c r="BO49" s="53"/>
      <c r="BP49" s="53"/>
      <c r="BQ49" s="53"/>
      <c r="BR49" s="53"/>
    </row>
    <row r="50" spans="1:70" ht="16" customHeight="1" x14ac:dyDescent="0.35">
      <c r="A50" s="6" t="s">
        <v>82</v>
      </c>
      <c r="B50" s="109">
        <v>45579</v>
      </c>
      <c r="C50" s="109">
        <v>45688</v>
      </c>
      <c r="D50" s="109">
        <v>45736</v>
      </c>
      <c r="E50" s="49" t="s">
        <v>73</v>
      </c>
      <c r="F50" s="50" t="str">
        <f t="shared" si="2"/>
        <v>S</v>
      </c>
      <c r="G50" s="51" t="s">
        <v>310</v>
      </c>
      <c r="H50" s="112" t="s">
        <v>310</v>
      </c>
      <c r="I50" s="110" t="s">
        <v>394</v>
      </c>
      <c r="J50" s="6" t="s">
        <v>386</v>
      </c>
      <c r="K50" s="49" t="s">
        <v>112</v>
      </c>
      <c r="L50" s="49" t="s">
        <v>13</v>
      </c>
      <c r="M50" s="52"/>
      <c r="N50" s="5"/>
      <c r="O50" s="5"/>
      <c r="P50" s="5"/>
      <c r="Q50" s="5"/>
      <c r="R50" s="5"/>
      <c r="S50" s="5"/>
      <c r="T50" s="5"/>
      <c r="U50" s="53"/>
      <c r="V50" s="5"/>
      <c r="W50" s="53"/>
      <c r="X50" s="5"/>
      <c r="Y50" s="53"/>
      <c r="Z50" s="53">
        <f t="shared" ca="1" si="3"/>
        <v>45897</v>
      </c>
      <c r="AA50" s="5" t="str">
        <f t="shared" si="0"/>
        <v>Jour vide</v>
      </c>
      <c r="AB50" s="5"/>
      <c r="AC50" s="5"/>
      <c r="AD50" s="5"/>
      <c r="AE50" s="5"/>
      <c r="AF50" s="53"/>
      <c r="AG50" s="53"/>
      <c r="AH50" s="53">
        <f t="shared" ca="1" si="4"/>
        <v>45897</v>
      </c>
      <c r="AI50" s="5" t="str">
        <f t="shared" si="1"/>
        <v>Att date</v>
      </c>
      <c r="AJ50" s="53" t="str">
        <f t="shared" si="5"/>
        <v>Att date</v>
      </c>
      <c r="AK50" s="53"/>
      <c r="AL50" s="53"/>
      <c r="AM50" s="5"/>
      <c r="AN50" s="53"/>
      <c r="AO50" s="53"/>
      <c r="AP50" s="53"/>
      <c r="AQ50" s="53"/>
      <c r="AR50" s="53"/>
      <c r="AS50" s="5"/>
      <c r="AT50" s="5"/>
      <c r="AU50" s="5"/>
      <c r="AV50" s="5"/>
      <c r="AW50" s="53"/>
      <c r="AX50" s="53"/>
      <c r="AY50" s="53"/>
      <c r="AZ50" s="53"/>
      <c r="BA50" s="53"/>
      <c r="BB50" s="53"/>
      <c r="BC50" s="53"/>
      <c r="BD50" s="53"/>
      <c r="BE50" s="53"/>
      <c r="BF50" s="53"/>
      <c r="BG50" s="53"/>
      <c r="BH50" s="53"/>
      <c r="BI50" s="53"/>
      <c r="BJ50" s="53"/>
      <c r="BK50" s="53"/>
      <c r="BL50" s="53"/>
      <c r="BM50" s="53"/>
      <c r="BN50" s="53"/>
      <c r="BO50" s="53"/>
      <c r="BP50" s="53"/>
      <c r="BQ50" s="53"/>
      <c r="BR50" s="53"/>
    </row>
    <row r="51" spans="1:70" ht="16" customHeight="1" x14ac:dyDescent="0.35">
      <c r="A51" s="6" t="s">
        <v>82</v>
      </c>
      <c r="B51" s="109">
        <v>45843</v>
      </c>
      <c r="C51" s="109">
        <v>45947</v>
      </c>
      <c r="D51" s="109">
        <v>45863</v>
      </c>
      <c r="E51" s="49" t="s">
        <v>26</v>
      </c>
      <c r="F51" s="50" t="str">
        <f t="shared" si="2"/>
        <v>M</v>
      </c>
      <c r="G51" s="51" t="s">
        <v>311</v>
      </c>
      <c r="H51" s="112" t="s">
        <v>433</v>
      </c>
      <c r="I51" s="110" t="s">
        <v>351</v>
      </c>
      <c r="J51" s="6" t="s">
        <v>371</v>
      </c>
      <c r="K51" s="49" t="s">
        <v>83</v>
      </c>
      <c r="L51" s="49" t="s">
        <v>5</v>
      </c>
      <c r="M51" s="52"/>
      <c r="N51" s="5"/>
      <c r="O51" s="5"/>
      <c r="P51" s="5"/>
      <c r="Q51" s="5"/>
      <c r="R51" s="5"/>
      <c r="S51" s="5"/>
      <c r="T51" s="5"/>
      <c r="U51" s="53"/>
      <c r="V51" s="5"/>
      <c r="W51" s="53"/>
      <c r="X51" s="5"/>
      <c r="Y51" s="53"/>
      <c r="Z51" s="53">
        <f t="shared" ca="1" si="3"/>
        <v>45897</v>
      </c>
      <c r="AA51" s="5" t="str">
        <f t="shared" si="0"/>
        <v>Jour vide</v>
      </c>
      <c r="AB51" s="5"/>
      <c r="AC51" s="5"/>
      <c r="AD51" s="5"/>
      <c r="AE51" s="5"/>
      <c r="AF51" s="53"/>
      <c r="AG51" s="53"/>
      <c r="AH51" s="53">
        <f t="shared" ca="1" si="4"/>
        <v>45897</v>
      </c>
      <c r="AI51" s="5" t="str">
        <f t="shared" si="1"/>
        <v>Att date</v>
      </c>
      <c r="AJ51" s="53" t="str">
        <f t="shared" si="5"/>
        <v>Att date</v>
      </c>
      <c r="AK51" s="53"/>
      <c r="AL51" s="53"/>
      <c r="AM51" s="5"/>
      <c r="AN51" s="53"/>
      <c r="AO51" s="53"/>
      <c r="AP51" s="53"/>
      <c r="AQ51" s="53"/>
      <c r="AR51" s="53"/>
      <c r="AS51" s="5"/>
      <c r="AT51" s="5"/>
      <c r="AU51" s="5"/>
      <c r="AV51" s="5"/>
      <c r="AW51" s="53"/>
      <c r="AX51" s="53"/>
      <c r="AY51" s="53"/>
      <c r="AZ51" s="53"/>
      <c r="BA51" s="53"/>
      <c r="BB51" s="53"/>
      <c r="BC51" s="53"/>
      <c r="BD51" s="53"/>
      <c r="BE51" s="53"/>
      <c r="BF51" s="53"/>
      <c r="BG51" s="53"/>
      <c r="BH51" s="53"/>
      <c r="BI51" s="53"/>
      <c r="BJ51" s="53"/>
      <c r="BK51" s="53"/>
      <c r="BL51" s="53"/>
      <c r="BM51" s="53"/>
      <c r="BN51" s="53"/>
      <c r="BO51" s="53"/>
      <c r="BP51" s="53"/>
      <c r="BQ51" s="53"/>
      <c r="BR51" s="53"/>
    </row>
    <row r="52" spans="1:70" ht="16" customHeight="1" x14ac:dyDescent="0.35">
      <c r="A52" s="6"/>
      <c r="B52" s="107"/>
      <c r="C52" s="107"/>
      <c r="D52" s="107"/>
      <c r="E52" s="49"/>
      <c r="F52" s="50" t="str">
        <f t="shared" si="2"/>
        <v xml:space="preserve"> </v>
      </c>
      <c r="G52" s="51"/>
      <c r="H52" s="4"/>
      <c r="I52" s="4"/>
      <c r="J52" s="4"/>
      <c r="K52" s="49"/>
      <c r="L52" s="49"/>
      <c r="M52" s="52"/>
      <c r="N52" s="5"/>
      <c r="O52" s="5"/>
      <c r="P52" s="5"/>
      <c r="Q52" s="5"/>
      <c r="R52" s="5"/>
      <c r="S52" s="5"/>
      <c r="T52" s="5"/>
      <c r="U52" s="53"/>
      <c r="V52" s="5"/>
      <c r="W52" s="53"/>
      <c r="X52" s="5"/>
      <c r="Y52" s="53"/>
      <c r="Z52" s="53">
        <f t="shared" ca="1" si="3"/>
        <v>45897</v>
      </c>
      <c r="AA52" s="5" t="str">
        <f t="shared" si="0"/>
        <v>Jour vide</v>
      </c>
      <c r="AB52" s="5"/>
      <c r="AC52" s="5"/>
      <c r="AD52" s="5"/>
      <c r="AE52" s="5"/>
      <c r="AF52" s="53"/>
      <c r="AG52" s="53"/>
      <c r="AH52" s="53">
        <f t="shared" ca="1" si="4"/>
        <v>45897</v>
      </c>
      <c r="AI52" s="5" t="str">
        <f t="shared" si="1"/>
        <v>Att date</v>
      </c>
      <c r="AJ52" s="53" t="str">
        <f t="shared" si="5"/>
        <v>Att date</v>
      </c>
      <c r="AK52" s="53"/>
      <c r="AL52" s="53"/>
      <c r="AM52" s="5"/>
      <c r="AN52" s="53"/>
      <c r="AO52" s="53"/>
      <c r="AP52" s="53"/>
      <c r="AQ52" s="53"/>
      <c r="AR52" s="53"/>
      <c r="AS52" s="5"/>
      <c r="AT52" s="5"/>
      <c r="AU52" s="5"/>
      <c r="AV52" s="5"/>
      <c r="AW52" s="53"/>
      <c r="AX52" s="53"/>
      <c r="AY52" s="53"/>
      <c r="AZ52" s="53"/>
      <c r="BA52" s="53"/>
      <c r="BB52" s="53"/>
      <c r="BC52" s="53"/>
      <c r="BD52" s="53"/>
      <c r="BE52" s="53"/>
      <c r="BF52" s="53"/>
      <c r="BG52" s="53"/>
      <c r="BH52" s="53"/>
      <c r="BI52" s="53"/>
      <c r="BJ52" s="53"/>
      <c r="BK52" s="53"/>
      <c r="BL52" s="53"/>
      <c r="BM52" s="53"/>
      <c r="BN52" s="53"/>
      <c r="BO52" s="53"/>
      <c r="BP52" s="53"/>
      <c r="BQ52" s="53"/>
      <c r="BR52" s="53"/>
    </row>
    <row r="53" spans="1:70" x14ac:dyDescent="0.35">
      <c r="A53" s="6"/>
      <c r="B53" s="107"/>
      <c r="C53" s="107"/>
      <c r="D53" s="107"/>
      <c r="E53" s="49"/>
      <c r="F53" s="50" t="str">
        <f t="shared" si="2"/>
        <v xml:space="preserve"> </v>
      </c>
      <c r="G53" s="51"/>
      <c r="H53" s="4"/>
      <c r="I53" s="4"/>
      <c r="J53" s="4"/>
      <c r="K53" s="49"/>
      <c r="L53" s="49"/>
      <c r="M53" s="52"/>
      <c r="N53" s="5"/>
      <c r="O53" s="5"/>
      <c r="P53" s="5"/>
      <c r="Q53" s="5"/>
      <c r="R53" s="5"/>
      <c r="S53" s="5"/>
      <c r="T53" s="5"/>
      <c r="U53" s="53"/>
      <c r="V53" s="5"/>
      <c r="W53" s="53"/>
      <c r="X53" s="5"/>
      <c r="Y53" s="53"/>
      <c r="Z53" s="53">
        <f t="shared" ca="1" si="3"/>
        <v>45897</v>
      </c>
      <c r="AA53" s="5" t="str">
        <f t="shared" si="0"/>
        <v>Jour vide</v>
      </c>
      <c r="AB53" s="5"/>
      <c r="AC53" s="5"/>
      <c r="AD53" s="5"/>
      <c r="AE53" s="5"/>
      <c r="AF53" s="53"/>
      <c r="AG53" s="53"/>
      <c r="AH53" s="53">
        <f t="shared" ca="1" si="4"/>
        <v>45897</v>
      </c>
      <c r="AI53" s="5" t="str">
        <f t="shared" si="1"/>
        <v>Att date</v>
      </c>
      <c r="AJ53" s="53" t="str">
        <f t="shared" si="5"/>
        <v>Att date</v>
      </c>
      <c r="AK53" s="53"/>
      <c r="AL53" s="53"/>
      <c r="AM53" s="5"/>
      <c r="AN53" s="53"/>
      <c r="AO53" s="53"/>
      <c r="AP53" s="53"/>
      <c r="AQ53" s="53"/>
      <c r="AR53" s="53"/>
      <c r="AS53" s="5"/>
      <c r="AT53" s="5"/>
      <c r="AU53" s="5"/>
      <c r="AV53" s="5"/>
      <c r="AW53" s="53"/>
      <c r="AX53" s="53"/>
      <c r="AY53" s="53"/>
      <c r="AZ53" s="53"/>
      <c r="BA53" s="53"/>
      <c r="BB53" s="53"/>
      <c r="BC53" s="53"/>
      <c r="BD53" s="53"/>
      <c r="BE53" s="53"/>
      <c r="BF53" s="53"/>
      <c r="BG53" s="53"/>
      <c r="BH53" s="53"/>
      <c r="BI53" s="53"/>
      <c r="BJ53" s="53"/>
      <c r="BK53" s="53"/>
      <c r="BL53" s="53"/>
      <c r="BM53" s="53"/>
      <c r="BN53" s="53"/>
      <c r="BO53" s="53"/>
      <c r="BP53" s="53"/>
      <c r="BQ53" s="53"/>
      <c r="BR53" s="53"/>
    </row>
    <row r="54" spans="1:70" x14ac:dyDescent="0.35">
      <c r="A54" s="6"/>
      <c r="B54" s="107"/>
      <c r="C54" s="107"/>
      <c r="D54" s="107"/>
      <c r="E54" s="49"/>
      <c r="F54" s="50" t="str">
        <f t="shared" si="2"/>
        <v xml:space="preserve"> </v>
      </c>
      <c r="G54" s="51"/>
      <c r="H54" s="4"/>
      <c r="I54" s="4"/>
      <c r="J54" s="4"/>
      <c r="K54" s="49"/>
      <c r="L54" s="49"/>
      <c r="M54" s="52"/>
      <c r="N54" s="5"/>
      <c r="O54" s="5"/>
      <c r="P54" s="5"/>
      <c r="Q54" s="5"/>
      <c r="R54" s="5"/>
      <c r="S54" s="5"/>
      <c r="T54" s="5"/>
      <c r="U54" s="53"/>
      <c r="V54" s="5"/>
      <c r="W54" s="53"/>
      <c r="X54" s="5"/>
      <c r="Y54" s="53"/>
      <c r="Z54" s="53">
        <f t="shared" ca="1" si="3"/>
        <v>45897</v>
      </c>
      <c r="AA54" s="5" t="str">
        <f t="shared" si="0"/>
        <v>Jour vide</v>
      </c>
      <c r="AB54" s="5"/>
      <c r="AC54" s="5"/>
      <c r="AD54" s="5"/>
      <c r="AE54" s="5"/>
      <c r="AF54" s="53"/>
      <c r="AG54" s="53"/>
      <c r="AH54" s="53">
        <f t="shared" ca="1" si="4"/>
        <v>45897</v>
      </c>
      <c r="AI54" s="5" t="str">
        <f t="shared" si="1"/>
        <v>Att date</v>
      </c>
      <c r="AJ54" s="53" t="str">
        <f t="shared" si="5"/>
        <v>Att date</v>
      </c>
      <c r="AK54" s="53"/>
      <c r="AL54" s="53"/>
      <c r="AM54" s="5"/>
      <c r="AN54" s="53"/>
      <c r="AO54" s="53"/>
      <c r="AP54" s="53"/>
      <c r="AQ54" s="53"/>
      <c r="AR54" s="53"/>
      <c r="AS54" s="5"/>
      <c r="AT54" s="5"/>
      <c r="AU54" s="5"/>
      <c r="AV54" s="5"/>
      <c r="AW54" s="53"/>
      <c r="AX54" s="53"/>
      <c r="AY54" s="53"/>
      <c r="AZ54" s="53"/>
      <c r="BA54" s="53"/>
      <c r="BB54" s="53"/>
      <c r="BC54" s="53"/>
      <c r="BD54" s="53"/>
      <c r="BE54" s="53"/>
      <c r="BF54" s="53"/>
      <c r="BG54" s="53"/>
      <c r="BH54" s="53"/>
      <c r="BI54" s="53"/>
      <c r="BJ54" s="53"/>
      <c r="BK54" s="53"/>
      <c r="BL54" s="53"/>
      <c r="BM54" s="53"/>
      <c r="BN54" s="53"/>
      <c r="BO54" s="53"/>
      <c r="BP54" s="53"/>
      <c r="BQ54" s="53"/>
      <c r="BR54" s="53"/>
    </row>
    <row r="55" spans="1:70" x14ac:dyDescent="0.35">
      <c r="A55" s="6"/>
      <c r="B55" s="107"/>
      <c r="C55" s="107"/>
      <c r="D55" s="107"/>
      <c r="E55" s="49"/>
      <c r="F55" s="50" t="str">
        <f t="shared" si="2"/>
        <v xml:space="preserve"> </v>
      </c>
      <c r="G55" s="51"/>
      <c r="H55" s="4"/>
      <c r="I55" s="4"/>
      <c r="J55" s="4"/>
      <c r="K55" s="49"/>
      <c r="L55" s="49"/>
      <c r="M55" s="52"/>
      <c r="N55" s="5"/>
      <c r="O55" s="5"/>
      <c r="P55" s="5"/>
      <c r="Q55" s="5"/>
      <c r="R55" s="5"/>
      <c r="S55" s="5"/>
      <c r="T55" s="5"/>
      <c r="U55" s="53"/>
      <c r="V55" s="5"/>
      <c r="W55" s="53"/>
      <c r="X55" s="5"/>
      <c r="Y55" s="53"/>
      <c r="Z55" s="53">
        <f t="shared" ca="1" si="3"/>
        <v>45897</v>
      </c>
      <c r="AA55" s="5" t="str">
        <f t="shared" si="0"/>
        <v>Jour vide</v>
      </c>
      <c r="AB55" s="5"/>
      <c r="AC55" s="5"/>
      <c r="AD55" s="5"/>
      <c r="AE55" s="5"/>
      <c r="AF55" s="53"/>
      <c r="AG55" s="53"/>
      <c r="AH55" s="53">
        <f t="shared" ca="1" si="4"/>
        <v>45897</v>
      </c>
      <c r="AI55" s="5" t="str">
        <f t="shared" si="1"/>
        <v>Att date</v>
      </c>
      <c r="AJ55" s="53" t="str">
        <f t="shared" si="5"/>
        <v>Att date</v>
      </c>
      <c r="AK55" s="53"/>
      <c r="AL55" s="53"/>
      <c r="AM55" s="5"/>
      <c r="AN55" s="53"/>
      <c r="AO55" s="53"/>
      <c r="AP55" s="53"/>
      <c r="AQ55" s="53"/>
      <c r="AR55" s="53"/>
      <c r="AS55" s="5"/>
      <c r="AT55" s="5"/>
      <c r="AU55" s="5"/>
      <c r="AV55" s="5"/>
      <c r="AW55" s="53"/>
      <c r="AX55" s="53"/>
      <c r="AY55" s="53"/>
      <c r="AZ55" s="53"/>
      <c r="BA55" s="53"/>
      <c r="BB55" s="53"/>
      <c r="BC55" s="53"/>
      <c r="BD55" s="53"/>
      <c r="BE55" s="53"/>
      <c r="BF55" s="53"/>
      <c r="BG55" s="53"/>
      <c r="BH55" s="53"/>
      <c r="BI55" s="53"/>
      <c r="BJ55" s="53"/>
      <c r="BK55" s="53"/>
      <c r="BL55" s="53"/>
      <c r="BM55" s="53"/>
      <c r="BN55" s="53"/>
      <c r="BO55" s="53"/>
      <c r="BP55" s="53"/>
      <c r="BQ55" s="53"/>
      <c r="BR55" s="53"/>
    </row>
    <row r="56" spans="1:70" x14ac:dyDescent="0.35">
      <c r="A56" s="6"/>
      <c r="B56" s="107"/>
      <c r="C56" s="107"/>
      <c r="D56" s="107"/>
      <c r="E56" s="49"/>
      <c r="F56" s="50" t="str">
        <f t="shared" si="2"/>
        <v xml:space="preserve"> </v>
      </c>
      <c r="G56" s="51"/>
      <c r="H56" s="4"/>
      <c r="I56" s="4"/>
      <c r="J56" s="4"/>
      <c r="K56" s="49"/>
      <c r="L56" s="49"/>
      <c r="M56" s="52"/>
      <c r="N56" s="5"/>
      <c r="O56" s="5"/>
      <c r="P56" s="5"/>
      <c r="Q56" s="5"/>
      <c r="R56" s="5"/>
      <c r="S56" s="5"/>
      <c r="T56" s="5"/>
      <c r="U56" s="53"/>
      <c r="V56" s="5"/>
      <c r="W56" s="53"/>
      <c r="X56" s="5"/>
      <c r="Y56" s="53"/>
      <c r="Z56" s="53">
        <f t="shared" ca="1" si="3"/>
        <v>45897</v>
      </c>
      <c r="AA56" s="5" t="str">
        <f t="shared" si="0"/>
        <v>Jour vide</v>
      </c>
      <c r="AB56" s="5"/>
      <c r="AC56" s="5"/>
      <c r="AD56" s="5"/>
      <c r="AE56" s="5"/>
      <c r="AF56" s="53"/>
      <c r="AG56" s="53"/>
      <c r="AH56" s="53">
        <f t="shared" ca="1" si="4"/>
        <v>45897</v>
      </c>
      <c r="AI56" s="5" t="str">
        <f t="shared" si="1"/>
        <v>Att date</v>
      </c>
      <c r="AJ56" s="53" t="str">
        <f t="shared" si="5"/>
        <v>Att date</v>
      </c>
      <c r="AK56" s="53"/>
      <c r="AL56" s="53"/>
      <c r="AM56" s="5"/>
      <c r="AN56" s="53"/>
      <c r="AO56" s="53"/>
      <c r="AP56" s="53"/>
      <c r="AQ56" s="53"/>
      <c r="AR56" s="53"/>
      <c r="AS56" s="5"/>
      <c r="AT56" s="5"/>
      <c r="AU56" s="5"/>
      <c r="AV56" s="5"/>
      <c r="AW56" s="53"/>
      <c r="AX56" s="53"/>
      <c r="AY56" s="53"/>
      <c r="AZ56" s="53"/>
      <c r="BA56" s="53"/>
      <c r="BB56" s="53"/>
      <c r="BC56" s="53"/>
      <c r="BD56" s="53"/>
      <c r="BE56" s="53"/>
      <c r="BF56" s="53"/>
      <c r="BG56" s="53"/>
      <c r="BH56" s="53"/>
      <c r="BI56" s="53"/>
      <c r="BJ56" s="53"/>
      <c r="BK56" s="53"/>
      <c r="BL56" s="53"/>
      <c r="BM56" s="53"/>
      <c r="BN56" s="53"/>
      <c r="BO56" s="53"/>
      <c r="BP56" s="53"/>
      <c r="BQ56" s="53"/>
      <c r="BR56" s="53"/>
    </row>
    <row r="57" spans="1:70" x14ac:dyDescent="0.35">
      <c r="A57" s="6"/>
      <c r="B57" s="107"/>
      <c r="C57" s="107"/>
      <c r="D57" s="107"/>
      <c r="E57" s="49"/>
      <c r="F57" s="50" t="str">
        <f t="shared" si="2"/>
        <v xml:space="preserve"> </v>
      </c>
      <c r="G57" s="51"/>
      <c r="H57" s="4"/>
      <c r="I57" s="4"/>
      <c r="J57" s="4"/>
      <c r="K57" s="49"/>
      <c r="L57" s="49"/>
      <c r="M57" s="52"/>
      <c r="N57" s="5"/>
      <c r="O57" s="5"/>
      <c r="P57" s="5"/>
      <c r="Q57" s="5"/>
      <c r="R57" s="5"/>
      <c r="S57" s="5"/>
      <c r="T57" s="5"/>
      <c r="U57" s="53"/>
      <c r="V57" s="5"/>
      <c r="W57" s="53"/>
      <c r="X57" s="5"/>
      <c r="Y57" s="53"/>
      <c r="Z57" s="53">
        <f t="shared" ca="1" si="3"/>
        <v>45897</v>
      </c>
      <c r="AA57" s="5" t="str">
        <f t="shared" si="0"/>
        <v>Jour vide</v>
      </c>
      <c r="AB57" s="5"/>
      <c r="AC57" s="5"/>
      <c r="AD57" s="5"/>
      <c r="AE57" s="5"/>
      <c r="AF57" s="53"/>
      <c r="AG57" s="53"/>
      <c r="AH57" s="53">
        <f t="shared" ca="1" si="4"/>
        <v>45897</v>
      </c>
      <c r="AI57" s="5" t="str">
        <f t="shared" si="1"/>
        <v>Att date</v>
      </c>
      <c r="AJ57" s="53" t="str">
        <f t="shared" si="5"/>
        <v>Att date</v>
      </c>
      <c r="AK57" s="53"/>
      <c r="AL57" s="53"/>
      <c r="AM57" s="5"/>
      <c r="AN57" s="53"/>
      <c r="AO57" s="53"/>
      <c r="AP57" s="53"/>
      <c r="AQ57" s="53"/>
      <c r="AR57" s="53"/>
      <c r="AS57" s="5"/>
      <c r="AT57" s="5"/>
      <c r="AU57" s="5"/>
      <c r="AV57" s="5"/>
      <c r="AW57" s="53"/>
      <c r="AX57" s="53"/>
      <c r="AY57" s="53"/>
      <c r="AZ57" s="53"/>
      <c r="BA57" s="53"/>
      <c r="BB57" s="53"/>
      <c r="BC57" s="53"/>
      <c r="BD57" s="53"/>
      <c r="BE57" s="53"/>
      <c r="BF57" s="53"/>
      <c r="BG57" s="53"/>
      <c r="BH57" s="53"/>
      <c r="BI57" s="53"/>
      <c r="BJ57" s="53"/>
      <c r="BK57" s="53"/>
      <c r="BL57" s="53"/>
      <c r="BM57" s="53"/>
      <c r="BN57" s="53"/>
      <c r="BO57" s="53"/>
      <c r="BP57" s="53"/>
      <c r="BQ57" s="53"/>
      <c r="BR57" s="53"/>
    </row>
    <row r="58" spans="1:70" x14ac:dyDescent="0.35">
      <c r="A58" s="6"/>
      <c r="B58" s="107"/>
      <c r="C58" s="107"/>
      <c r="D58" s="107"/>
      <c r="E58" s="49"/>
      <c r="F58" s="50" t="str">
        <f t="shared" si="2"/>
        <v xml:space="preserve"> </v>
      </c>
      <c r="G58" s="51"/>
      <c r="H58" s="4"/>
      <c r="I58" s="4"/>
      <c r="J58" s="4"/>
      <c r="K58" s="49"/>
      <c r="L58" s="49"/>
      <c r="M58" s="52"/>
      <c r="N58" s="5"/>
      <c r="O58" s="5"/>
      <c r="P58" s="5"/>
      <c r="Q58" s="5"/>
      <c r="R58" s="5"/>
      <c r="S58" s="5"/>
      <c r="T58" s="5"/>
      <c r="U58" s="53"/>
      <c r="V58" s="5"/>
      <c r="W58" s="53"/>
      <c r="X58" s="5"/>
      <c r="Y58" s="53"/>
      <c r="Z58" s="53">
        <f t="shared" ca="1" si="3"/>
        <v>45897</v>
      </c>
      <c r="AA58" s="5" t="str">
        <f t="shared" si="0"/>
        <v>Jour vide</v>
      </c>
      <c r="AB58" s="5"/>
      <c r="AC58" s="5"/>
      <c r="AD58" s="5"/>
      <c r="AE58" s="5"/>
      <c r="AF58" s="53"/>
      <c r="AG58" s="53"/>
      <c r="AH58" s="53">
        <f t="shared" ca="1" si="4"/>
        <v>45897</v>
      </c>
      <c r="AI58" s="5" t="str">
        <f t="shared" ref="AI58:AI121" si="6">IF(AG58="","Att date",AH58-AG58)</f>
        <v>Att date</v>
      </c>
      <c r="AJ58" s="53" t="str">
        <f t="shared" si="5"/>
        <v>Att date</v>
      </c>
      <c r="AK58" s="53"/>
      <c r="AL58" s="53"/>
      <c r="AM58" s="5"/>
      <c r="AN58" s="53"/>
      <c r="AO58" s="53"/>
      <c r="AP58" s="53"/>
      <c r="AQ58" s="53"/>
      <c r="AR58" s="53"/>
      <c r="AS58" s="5"/>
      <c r="AT58" s="5"/>
      <c r="AU58" s="5"/>
      <c r="AV58" s="5"/>
      <c r="AW58" s="53"/>
      <c r="AX58" s="53"/>
      <c r="AY58" s="53"/>
      <c r="AZ58" s="53"/>
      <c r="BA58" s="53"/>
      <c r="BB58" s="53"/>
      <c r="BC58" s="53"/>
      <c r="BD58" s="53"/>
      <c r="BE58" s="53"/>
      <c r="BF58" s="53"/>
      <c r="BG58" s="53"/>
      <c r="BH58" s="53"/>
      <c r="BI58" s="53"/>
      <c r="BJ58" s="53"/>
      <c r="BK58" s="53"/>
      <c r="BL58" s="53"/>
      <c r="BM58" s="53"/>
      <c r="BN58" s="53"/>
      <c r="BO58" s="53"/>
      <c r="BP58" s="53"/>
      <c r="BQ58" s="53"/>
      <c r="BR58" s="53"/>
    </row>
    <row r="59" spans="1:70" x14ac:dyDescent="0.35">
      <c r="A59" s="6"/>
      <c r="B59" s="107"/>
      <c r="C59" s="107"/>
      <c r="D59" s="107"/>
      <c r="E59" s="49"/>
      <c r="F59" s="50" t="str">
        <f t="shared" ref="F59:F122" si="7">IF(E59="DFEIDEV01","S",IF(E59="DFEIDEV04","M",IF(E59="DFEIDEV05","M",IF(E59="DFEIDEV06","S",IF(E59="DFEIDEV08","M",IF(E59="DFEIDEV09","M",IF(E59="DFEIDEV10","S",IF(E59="DFEIDEV11","S",IF(E59="DFEIDEV12","C",IF(E59="DFEIDEV14","M",IF(E59="DFEIDEV15","S",IF(E59="DFEIDEV16","C",IF(E59="DFEIDEP01","S",IF(E59="DFEIRFO01","S",IF(E59="DFEIRFO02","S",IF(E59="DFEIRFO03","S",IF(E59="DFEIRFO04","S",IF(E59="DFEIENV06","S",IF(E59="DFEIENV07","M",IF(E59="DFEIENV08","M",IF(E59="DFEIENV09","S",IF(E59="DFEISEC24","S",IF(E59="DFEICLI03","S",IF(E59="DFEICLI06","S",IF(E59="DFEICLI08","S",IF(E59="DFEICLI11","S",IF(E59="DFEICTA02","S",IF(E59="DFEICTA04","S",IF(E59="DFEICTA05","S",IF(E59="DFEICTA06","S",IF(E59="DFEICTA07","C",IF(E59="DFEIREM12","S",IF(E59="DFEIREM17","S",IF(E59="DFEIREM18","S",IF(E59="DFEIREM19","S",IF(E59="DFEIREM20","M",IF(E59="DFEIREM21","S",IF(E59="DFEIREM23","S",IF(E59="DFEIREM24","S"," ")))))))))))))))))))))))))))))))))))))))</f>
        <v xml:space="preserve"> </v>
      </c>
      <c r="G59" s="51"/>
      <c r="H59" s="4"/>
      <c r="I59" s="4"/>
      <c r="J59" s="4"/>
      <c r="K59" s="49"/>
      <c r="L59" s="49"/>
      <c r="M59" s="52"/>
      <c r="N59" s="5"/>
      <c r="O59" s="5"/>
      <c r="P59" s="5"/>
      <c r="Q59" s="5"/>
      <c r="R59" s="5"/>
      <c r="S59" s="5"/>
      <c r="T59" s="5"/>
      <c r="U59" s="53"/>
      <c r="V59" s="5"/>
      <c r="W59" s="53"/>
      <c r="X59" s="5"/>
      <c r="Y59" s="53"/>
      <c r="Z59" s="53">
        <f t="shared" ref="Z59:Z122" ca="1" si="8">TODAY()</f>
        <v>45897</v>
      </c>
      <c r="AA59" s="5" t="str">
        <f t="shared" si="0"/>
        <v>Jour vide</v>
      </c>
      <c r="AB59" s="5"/>
      <c r="AC59" s="5"/>
      <c r="AD59" s="5"/>
      <c r="AE59" s="5"/>
      <c r="AF59" s="53"/>
      <c r="AG59" s="53"/>
      <c r="AH59" s="53">
        <f t="shared" ref="AH59:AH122" ca="1" si="9">TODAY()</f>
        <v>45897</v>
      </c>
      <c r="AI59" s="5" t="str">
        <f t="shared" si="6"/>
        <v>Att date</v>
      </c>
      <c r="AJ59" s="53" t="str">
        <f t="shared" ref="AJ59:AJ122" si="10">IF(AG59="","Att date",AG59+21)</f>
        <v>Att date</v>
      </c>
      <c r="AK59" s="53"/>
      <c r="AL59" s="53"/>
      <c r="AM59" s="5"/>
      <c r="AN59" s="53"/>
      <c r="AO59" s="53"/>
      <c r="AP59" s="53"/>
      <c r="AQ59" s="53"/>
      <c r="AR59" s="53"/>
      <c r="AS59" s="5"/>
      <c r="AT59" s="5"/>
      <c r="AU59" s="5"/>
      <c r="AV59" s="5"/>
      <c r="AW59" s="53"/>
      <c r="AX59" s="53"/>
      <c r="AY59" s="53"/>
      <c r="AZ59" s="53"/>
      <c r="BA59" s="53"/>
      <c r="BB59" s="53"/>
      <c r="BC59" s="53"/>
      <c r="BD59" s="53"/>
      <c r="BE59" s="53"/>
      <c r="BF59" s="53"/>
      <c r="BG59" s="53"/>
      <c r="BH59" s="53"/>
      <c r="BI59" s="53"/>
      <c r="BJ59" s="53"/>
      <c r="BK59" s="53"/>
      <c r="BL59" s="53"/>
      <c r="BM59" s="53"/>
      <c r="BN59" s="53"/>
      <c r="BO59" s="53"/>
      <c r="BP59" s="53"/>
      <c r="BQ59" s="53"/>
      <c r="BR59" s="53"/>
    </row>
    <row r="60" spans="1:70" x14ac:dyDescent="0.35">
      <c r="A60" s="6"/>
      <c r="B60" s="107"/>
      <c r="C60" s="107"/>
      <c r="D60" s="107"/>
      <c r="E60" s="49"/>
      <c r="F60" s="50" t="str">
        <f t="shared" si="7"/>
        <v xml:space="preserve"> </v>
      </c>
      <c r="G60" s="51"/>
      <c r="H60" s="4"/>
      <c r="I60" s="4"/>
      <c r="J60" s="4"/>
      <c r="K60" s="49"/>
      <c r="L60" s="49"/>
      <c r="M60" s="52"/>
      <c r="N60" s="5"/>
      <c r="O60" s="5"/>
      <c r="P60" s="5"/>
      <c r="Q60" s="5"/>
      <c r="R60" s="5"/>
      <c r="S60" s="5"/>
      <c r="T60" s="5"/>
      <c r="U60" s="53"/>
      <c r="V60" s="5"/>
      <c r="W60" s="53"/>
      <c r="X60" s="5"/>
      <c r="Y60" s="53"/>
      <c r="Z60" s="53">
        <f t="shared" ca="1" si="8"/>
        <v>45897</v>
      </c>
      <c r="AA60" s="5" t="str">
        <f t="shared" si="0"/>
        <v>Jour vide</v>
      </c>
      <c r="AB60" s="5"/>
      <c r="AC60" s="5"/>
      <c r="AD60" s="5"/>
      <c r="AE60" s="5"/>
      <c r="AF60" s="53"/>
      <c r="AG60" s="53"/>
      <c r="AH60" s="53">
        <f t="shared" ca="1" si="9"/>
        <v>45897</v>
      </c>
      <c r="AI60" s="5" t="str">
        <f t="shared" si="6"/>
        <v>Att date</v>
      </c>
      <c r="AJ60" s="53" t="str">
        <f t="shared" si="10"/>
        <v>Att date</v>
      </c>
      <c r="AK60" s="53"/>
      <c r="AL60" s="53"/>
      <c r="AM60" s="5"/>
      <c r="AN60" s="53"/>
      <c r="AO60" s="53"/>
      <c r="AP60" s="53"/>
      <c r="AQ60" s="53"/>
      <c r="AR60" s="53"/>
      <c r="AS60" s="5"/>
      <c r="AT60" s="5"/>
      <c r="AU60" s="5"/>
      <c r="AV60" s="5"/>
      <c r="AW60" s="53"/>
      <c r="AX60" s="53"/>
      <c r="AY60" s="53"/>
      <c r="AZ60" s="53"/>
      <c r="BA60" s="53"/>
      <c r="BB60" s="53"/>
      <c r="BC60" s="53"/>
      <c r="BD60" s="53"/>
      <c r="BE60" s="53"/>
      <c r="BF60" s="53"/>
      <c r="BG60" s="53"/>
      <c r="BH60" s="53"/>
      <c r="BI60" s="53"/>
      <c r="BJ60" s="53"/>
      <c r="BK60" s="53"/>
      <c r="BL60" s="53"/>
      <c r="BM60" s="53"/>
      <c r="BN60" s="53"/>
      <c r="BO60" s="53"/>
      <c r="BP60" s="53"/>
      <c r="BQ60" s="53"/>
      <c r="BR60" s="53"/>
    </row>
    <row r="61" spans="1:70" x14ac:dyDescent="0.35">
      <c r="A61" s="6"/>
      <c r="B61" s="107"/>
      <c r="C61" s="107"/>
      <c r="D61" s="107"/>
      <c r="E61" s="49"/>
      <c r="F61" s="50" t="str">
        <f t="shared" si="7"/>
        <v xml:space="preserve"> </v>
      </c>
      <c r="G61" s="51"/>
      <c r="H61" s="4"/>
      <c r="I61" s="4"/>
      <c r="J61" s="4"/>
      <c r="K61" s="49"/>
      <c r="L61" s="49"/>
      <c r="M61" s="52"/>
      <c r="N61" s="5"/>
      <c r="O61" s="5"/>
      <c r="P61" s="5"/>
      <c r="Q61" s="5"/>
      <c r="R61" s="5"/>
      <c r="S61" s="5"/>
      <c r="T61" s="5"/>
      <c r="U61" s="53"/>
      <c r="V61" s="5"/>
      <c r="W61" s="53"/>
      <c r="X61" s="5"/>
      <c r="Y61" s="53"/>
      <c r="Z61" s="53">
        <f t="shared" ca="1" si="8"/>
        <v>45897</v>
      </c>
      <c r="AA61" s="5" t="str">
        <f t="shared" si="0"/>
        <v>Jour vide</v>
      </c>
      <c r="AB61" s="5"/>
      <c r="AC61" s="5"/>
      <c r="AD61" s="5"/>
      <c r="AE61" s="5"/>
      <c r="AF61" s="53"/>
      <c r="AG61" s="53"/>
      <c r="AH61" s="53">
        <f t="shared" ca="1" si="9"/>
        <v>45897</v>
      </c>
      <c r="AI61" s="5" t="str">
        <f t="shared" si="6"/>
        <v>Att date</v>
      </c>
      <c r="AJ61" s="53" t="str">
        <f t="shared" si="10"/>
        <v>Att date</v>
      </c>
      <c r="AK61" s="53"/>
      <c r="AL61" s="53"/>
      <c r="AM61" s="5"/>
      <c r="AN61" s="53"/>
      <c r="AO61" s="53"/>
      <c r="AP61" s="53"/>
      <c r="AQ61" s="53"/>
      <c r="AR61" s="53"/>
      <c r="AS61" s="5"/>
      <c r="AT61" s="5"/>
      <c r="AU61" s="5"/>
      <c r="AV61" s="5"/>
      <c r="AW61" s="53"/>
      <c r="AX61" s="53"/>
      <c r="AY61" s="53"/>
      <c r="AZ61" s="53"/>
      <c r="BA61" s="53"/>
      <c r="BB61" s="53"/>
      <c r="BC61" s="53"/>
      <c r="BD61" s="53"/>
      <c r="BE61" s="53"/>
      <c r="BF61" s="53"/>
      <c r="BG61" s="53"/>
      <c r="BH61" s="53"/>
      <c r="BI61" s="53"/>
      <c r="BJ61" s="53"/>
      <c r="BK61" s="53"/>
      <c r="BL61" s="53"/>
      <c r="BM61" s="53"/>
      <c r="BN61" s="53"/>
      <c r="BO61" s="53"/>
      <c r="BP61" s="53"/>
      <c r="BQ61" s="53"/>
      <c r="BR61" s="53"/>
    </row>
    <row r="62" spans="1:70" x14ac:dyDescent="0.35">
      <c r="A62" s="6"/>
      <c r="B62" s="107"/>
      <c r="C62" s="107"/>
      <c r="D62" s="107"/>
      <c r="E62" s="49"/>
      <c r="F62" s="50" t="str">
        <f t="shared" si="7"/>
        <v xml:space="preserve"> </v>
      </c>
      <c r="G62" s="51"/>
      <c r="H62" s="4"/>
      <c r="I62" s="4"/>
      <c r="J62" s="4"/>
      <c r="K62" s="49"/>
      <c r="L62" s="49"/>
      <c r="M62" s="52"/>
      <c r="N62" s="5"/>
      <c r="O62" s="5"/>
      <c r="P62" s="5"/>
      <c r="Q62" s="5"/>
      <c r="R62" s="5"/>
      <c r="S62" s="5"/>
      <c r="T62" s="5"/>
      <c r="U62" s="53"/>
      <c r="V62" s="5"/>
      <c r="W62" s="53"/>
      <c r="X62" s="5"/>
      <c r="Y62" s="53"/>
      <c r="Z62" s="53">
        <f t="shared" ca="1" si="8"/>
        <v>45897</v>
      </c>
      <c r="AA62" s="5" t="str">
        <f t="shared" si="0"/>
        <v>Jour vide</v>
      </c>
      <c r="AB62" s="5"/>
      <c r="AC62" s="5"/>
      <c r="AD62" s="5"/>
      <c r="AE62" s="5"/>
      <c r="AF62" s="53"/>
      <c r="AG62" s="53"/>
      <c r="AH62" s="53">
        <f t="shared" ca="1" si="9"/>
        <v>45897</v>
      </c>
      <c r="AI62" s="5" t="str">
        <f t="shared" si="6"/>
        <v>Att date</v>
      </c>
      <c r="AJ62" s="53" t="str">
        <f t="shared" si="10"/>
        <v>Att date</v>
      </c>
      <c r="AK62" s="53"/>
      <c r="AL62" s="53"/>
      <c r="AM62" s="5"/>
      <c r="AN62" s="53"/>
      <c r="AO62" s="53"/>
      <c r="AP62" s="53"/>
      <c r="AQ62" s="53"/>
      <c r="AR62" s="53"/>
      <c r="AS62" s="5"/>
      <c r="AT62" s="5"/>
      <c r="AU62" s="5"/>
      <c r="AV62" s="5"/>
      <c r="AW62" s="53"/>
      <c r="AX62" s="53"/>
      <c r="AY62" s="53"/>
      <c r="AZ62" s="53"/>
      <c r="BA62" s="53"/>
      <c r="BB62" s="53"/>
      <c r="BC62" s="53"/>
      <c r="BD62" s="53"/>
      <c r="BE62" s="53"/>
      <c r="BF62" s="53"/>
      <c r="BG62" s="53"/>
      <c r="BH62" s="53"/>
      <c r="BI62" s="53"/>
      <c r="BJ62" s="53"/>
      <c r="BK62" s="53"/>
      <c r="BL62" s="53"/>
      <c r="BM62" s="53"/>
      <c r="BN62" s="53"/>
      <c r="BO62" s="53"/>
      <c r="BP62" s="53"/>
      <c r="BQ62" s="53"/>
      <c r="BR62" s="53"/>
    </row>
    <row r="63" spans="1:70" x14ac:dyDescent="0.35">
      <c r="A63" s="6"/>
      <c r="B63" s="107"/>
      <c r="C63" s="107"/>
      <c r="D63" s="107"/>
      <c r="E63" s="49"/>
      <c r="F63" s="50" t="str">
        <f t="shared" si="7"/>
        <v xml:space="preserve"> </v>
      </c>
      <c r="G63" s="51"/>
      <c r="H63" s="4"/>
      <c r="I63" s="4"/>
      <c r="J63" s="4"/>
      <c r="K63" s="49"/>
      <c r="L63" s="49"/>
      <c r="M63" s="52"/>
      <c r="N63" s="5"/>
      <c r="O63" s="5"/>
      <c r="P63" s="5"/>
      <c r="Q63" s="5"/>
      <c r="R63" s="5"/>
      <c r="S63" s="5"/>
      <c r="T63" s="5"/>
      <c r="U63" s="53"/>
      <c r="V63" s="5"/>
      <c r="W63" s="53"/>
      <c r="X63" s="5"/>
      <c r="Y63" s="53"/>
      <c r="Z63" s="53">
        <f t="shared" ca="1" si="8"/>
        <v>45897</v>
      </c>
      <c r="AA63" s="5" t="str">
        <f t="shared" si="0"/>
        <v>Jour vide</v>
      </c>
      <c r="AB63" s="5"/>
      <c r="AC63" s="5"/>
      <c r="AD63" s="5"/>
      <c r="AE63" s="5"/>
      <c r="AF63" s="53"/>
      <c r="AG63" s="53"/>
      <c r="AH63" s="53">
        <f t="shared" ca="1" si="9"/>
        <v>45897</v>
      </c>
      <c r="AI63" s="5" t="str">
        <f t="shared" si="6"/>
        <v>Att date</v>
      </c>
      <c r="AJ63" s="53" t="str">
        <f t="shared" si="10"/>
        <v>Att date</v>
      </c>
      <c r="AK63" s="53"/>
      <c r="AL63" s="53"/>
      <c r="AM63" s="5"/>
      <c r="AN63" s="53"/>
      <c r="AO63" s="53"/>
      <c r="AP63" s="53"/>
      <c r="AQ63" s="53"/>
      <c r="AR63" s="53"/>
      <c r="AS63" s="5"/>
      <c r="AT63" s="5"/>
      <c r="AU63" s="5"/>
      <c r="AV63" s="5"/>
      <c r="AW63" s="53"/>
      <c r="AX63" s="53"/>
      <c r="AY63" s="53"/>
      <c r="AZ63" s="53"/>
      <c r="BA63" s="53"/>
      <c r="BB63" s="53"/>
      <c r="BC63" s="53"/>
      <c r="BD63" s="53"/>
      <c r="BE63" s="53"/>
      <c r="BF63" s="53"/>
      <c r="BG63" s="53"/>
      <c r="BH63" s="53"/>
      <c r="BI63" s="53"/>
      <c r="BJ63" s="53"/>
      <c r="BK63" s="53"/>
      <c r="BL63" s="53"/>
      <c r="BM63" s="53"/>
      <c r="BN63" s="53"/>
      <c r="BO63" s="53"/>
      <c r="BP63" s="53"/>
      <c r="BQ63" s="53"/>
      <c r="BR63" s="53"/>
    </row>
    <row r="64" spans="1:70" x14ac:dyDescent="0.35">
      <c r="A64" s="6"/>
      <c r="B64" s="107"/>
      <c r="C64" s="107"/>
      <c r="D64" s="107"/>
      <c r="E64" s="49"/>
      <c r="F64" s="50" t="str">
        <f t="shared" si="7"/>
        <v xml:space="preserve"> </v>
      </c>
      <c r="G64" s="51"/>
      <c r="H64" s="4"/>
      <c r="I64" s="4"/>
      <c r="J64" s="4"/>
      <c r="K64" s="49"/>
      <c r="L64" s="49"/>
      <c r="M64" s="52"/>
      <c r="N64" s="5"/>
      <c r="O64" s="5"/>
      <c r="P64" s="5"/>
      <c r="Q64" s="5"/>
      <c r="R64" s="5"/>
      <c r="S64" s="5"/>
      <c r="T64" s="5"/>
      <c r="U64" s="53"/>
      <c r="V64" s="5"/>
      <c r="W64" s="53"/>
      <c r="X64" s="5"/>
      <c r="Y64" s="53"/>
      <c r="Z64" s="53">
        <f t="shared" ca="1" si="8"/>
        <v>45897</v>
      </c>
      <c r="AA64" s="5" t="str">
        <f t="shared" si="0"/>
        <v>Jour vide</v>
      </c>
      <c r="AB64" s="5"/>
      <c r="AC64" s="5"/>
      <c r="AD64" s="5"/>
      <c r="AE64" s="5"/>
      <c r="AF64" s="53"/>
      <c r="AG64" s="53"/>
      <c r="AH64" s="53">
        <f t="shared" ca="1" si="9"/>
        <v>45897</v>
      </c>
      <c r="AI64" s="5" t="str">
        <f t="shared" si="6"/>
        <v>Att date</v>
      </c>
      <c r="AJ64" s="53" t="str">
        <f t="shared" si="10"/>
        <v>Att date</v>
      </c>
      <c r="AK64" s="53"/>
      <c r="AL64" s="53"/>
      <c r="AM64" s="5"/>
      <c r="AN64" s="53"/>
      <c r="AO64" s="53"/>
      <c r="AP64" s="53"/>
      <c r="AQ64" s="53"/>
      <c r="AR64" s="53"/>
      <c r="AS64" s="5"/>
      <c r="AT64" s="5"/>
      <c r="AU64" s="5"/>
      <c r="AV64" s="5"/>
      <c r="AW64" s="53"/>
      <c r="AX64" s="53"/>
      <c r="AY64" s="53"/>
      <c r="AZ64" s="53"/>
      <c r="BA64" s="53"/>
      <c r="BB64" s="53"/>
      <c r="BC64" s="53"/>
      <c r="BD64" s="53"/>
      <c r="BE64" s="53"/>
      <c r="BF64" s="53"/>
      <c r="BG64" s="53"/>
      <c r="BH64" s="53"/>
      <c r="BI64" s="53"/>
      <c r="BJ64" s="53"/>
      <c r="BK64" s="53"/>
      <c r="BL64" s="53"/>
      <c r="BM64" s="53"/>
      <c r="BN64" s="53"/>
      <c r="BO64" s="53"/>
      <c r="BP64" s="53"/>
      <c r="BQ64" s="53"/>
      <c r="BR64" s="53"/>
    </row>
    <row r="65" spans="1:70" x14ac:dyDescent="0.35">
      <c r="A65" s="6"/>
      <c r="B65" s="107"/>
      <c r="C65" s="107"/>
      <c r="D65" s="107"/>
      <c r="E65" s="49"/>
      <c r="F65" s="50" t="str">
        <f t="shared" si="7"/>
        <v xml:space="preserve"> </v>
      </c>
      <c r="G65" s="51"/>
      <c r="H65" s="4"/>
      <c r="I65" s="4"/>
      <c r="J65" s="4"/>
      <c r="K65" s="49"/>
      <c r="L65" s="49"/>
      <c r="M65" s="52"/>
      <c r="N65" s="5"/>
      <c r="O65" s="5"/>
      <c r="P65" s="5"/>
      <c r="Q65" s="5"/>
      <c r="R65" s="5"/>
      <c r="S65" s="5"/>
      <c r="T65" s="5"/>
      <c r="U65" s="53"/>
      <c r="V65" s="5"/>
      <c r="W65" s="53"/>
      <c r="X65" s="5"/>
      <c r="Y65" s="53"/>
      <c r="Z65" s="53">
        <f t="shared" ca="1" si="8"/>
        <v>45897</v>
      </c>
      <c r="AA65" s="5" t="str">
        <f t="shared" si="0"/>
        <v>Jour vide</v>
      </c>
      <c r="AB65" s="5"/>
      <c r="AC65" s="5"/>
      <c r="AD65" s="5"/>
      <c r="AE65" s="5"/>
      <c r="AF65" s="53"/>
      <c r="AG65" s="53"/>
      <c r="AH65" s="53">
        <f t="shared" ca="1" si="9"/>
        <v>45897</v>
      </c>
      <c r="AI65" s="5" t="str">
        <f t="shared" si="6"/>
        <v>Att date</v>
      </c>
      <c r="AJ65" s="53" t="str">
        <f t="shared" si="10"/>
        <v>Att date</v>
      </c>
      <c r="AK65" s="53"/>
      <c r="AL65" s="53"/>
      <c r="AM65" s="5"/>
      <c r="AN65" s="53"/>
      <c r="AO65" s="53"/>
      <c r="AP65" s="53"/>
      <c r="AQ65" s="53"/>
      <c r="AR65" s="53"/>
      <c r="AS65" s="5"/>
      <c r="AT65" s="5"/>
      <c r="AU65" s="5"/>
      <c r="AV65" s="5"/>
      <c r="AW65" s="53"/>
      <c r="AX65" s="53"/>
      <c r="AY65" s="53"/>
      <c r="AZ65" s="53"/>
      <c r="BA65" s="53"/>
      <c r="BB65" s="53"/>
      <c r="BC65" s="53"/>
      <c r="BD65" s="53"/>
      <c r="BE65" s="53"/>
      <c r="BF65" s="53"/>
      <c r="BG65" s="53"/>
      <c r="BH65" s="53"/>
      <c r="BI65" s="53"/>
      <c r="BJ65" s="53"/>
      <c r="BK65" s="53"/>
      <c r="BL65" s="53"/>
      <c r="BM65" s="53"/>
      <c r="BN65" s="53"/>
      <c r="BO65" s="53"/>
      <c r="BP65" s="53"/>
      <c r="BQ65" s="53"/>
      <c r="BR65" s="53"/>
    </row>
    <row r="66" spans="1:70" x14ac:dyDescent="0.35">
      <c r="A66" s="6"/>
      <c r="B66" s="107"/>
      <c r="C66" s="107"/>
      <c r="D66" s="107"/>
      <c r="E66" s="49"/>
      <c r="F66" s="50" t="str">
        <f t="shared" si="7"/>
        <v xml:space="preserve"> </v>
      </c>
      <c r="G66" s="51"/>
      <c r="H66" s="4"/>
      <c r="I66" s="4"/>
      <c r="J66" s="4"/>
      <c r="K66" s="49"/>
      <c r="L66" s="49"/>
      <c r="M66" s="52"/>
      <c r="N66" s="5"/>
      <c r="O66" s="5"/>
      <c r="P66" s="5"/>
      <c r="Q66" s="5"/>
      <c r="R66" s="5"/>
      <c r="S66" s="5"/>
      <c r="T66" s="5"/>
      <c r="U66" s="53"/>
      <c r="V66" s="5"/>
      <c r="W66" s="53"/>
      <c r="X66" s="5"/>
      <c r="Y66" s="53"/>
      <c r="Z66" s="53">
        <f t="shared" ca="1" si="8"/>
        <v>45897</v>
      </c>
      <c r="AA66" s="5" t="str">
        <f t="shared" si="0"/>
        <v>Jour vide</v>
      </c>
      <c r="AB66" s="5"/>
      <c r="AC66" s="5"/>
      <c r="AD66" s="5"/>
      <c r="AE66" s="5"/>
      <c r="AF66" s="53"/>
      <c r="AG66" s="53"/>
      <c r="AH66" s="53">
        <f t="shared" ca="1" si="9"/>
        <v>45897</v>
      </c>
      <c r="AI66" s="5" t="str">
        <f t="shared" si="6"/>
        <v>Att date</v>
      </c>
      <c r="AJ66" s="53" t="str">
        <f t="shared" si="10"/>
        <v>Att date</v>
      </c>
      <c r="AK66" s="53"/>
      <c r="AL66" s="53"/>
      <c r="AM66" s="5"/>
      <c r="AN66" s="53"/>
      <c r="AO66" s="53"/>
      <c r="AP66" s="53"/>
      <c r="AQ66" s="53"/>
      <c r="AR66" s="53"/>
      <c r="AS66" s="5"/>
      <c r="AT66" s="5"/>
      <c r="AU66" s="5"/>
      <c r="AV66" s="5"/>
      <c r="AW66" s="53"/>
      <c r="AX66" s="53"/>
      <c r="AY66" s="53"/>
      <c r="AZ66" s="53"/>
      <c r="BA66" s="53"/>
      <c r="BB66" s="53"/>
      <c r="BC66" s="53"/>
      <c r="BD66" s="53"/>
      <c r="BE66" s="53"/>
      <c r="BF66" s="53"/>
      <c r="BG66" s="53"/>
      <c r="BH66" s="53"/>
      <c r="BI66" s="53"/>
      <c r="BJ66" s="53"/>
      <c r="BK66" s="53"/>
      <c r="BL66" s="53"/>
      <c r="BM66" s="53"/>
      <c r="BN66" s="53"/>
      <c r="BO66" s="53"/>
      <c r="BP66" s="53"/>
      <c r="BQ66" s="53"/>
      <c r="BR66" s="53"/>
    </row>
    <row r="67" spans="1:70" x14ac:dyDescent="0.35">
      <c r="A67" s="6"/>
      <c r="B67" s="107"/>
      <c r="C67" s="107"/>
      <c r="D67" s="107"/>
      <c r="E67" s="49"/>
      <c r="F67" s="50" t="str">
        <f t="shared" si="7"/>
        <v xml:space="preserve"> </v>
      </c>
      <c r="G67" s="51"/>
      <c r="H67" s="4"/>
      <c r="I67" s="4"/>
      <c r="J67" s="4"/>
      <c r="K67" s="49"/>
      <c r="L67" s="49"/>
      <c r="M67" s="52"/>
      <c r="N67" s="5"/>
      <c r="O67" s="5"/>
      <c r="P67" s="5"/>
      <c r="Q67" s="5"/>
      <c r="R67" s="5"/>
      <c r="S67" s="5"/>
      <c r="T67" s="5"/>
      <c r="U67" s="53"/>
      <c r="V67" s="5"/>
      <c r="W67" s="53"/>
      <c r="X67" s="5"/>
      <c r="Y67" s="53"/>
      <c r="Z67" s="53">
        <f t="shared" ca="1" si="8"/>
        <v>45897</v>
      </c>
      <c r="AA67" s="5" t="str">
        <f t="shared" ref="AA67:AA130" si="11">IF(Y67="","Jour vide",Z67-Y67)</f>
        <v>Jour vide</v>
      </c>
      <c r="AB67" s="5"/>
      <c r="AC67" s="5"/>
      <c r="AD67" s="5"/>
      <c r="AE67" s="5"/>
      <c r="AF67" s="53"/>
      <c r="AG67" s="53"/>
      <c r="AH67" s="53">
        <f t="shared" ca="1" si="9"/>
        <v>45897</v>
      </c>
      <c r="AI67" s="5" t="str">
        <f t="shared" si="6"/>
        <v>Att date</v>
      </c>
      <c r="AJ67" s="53" t="str">
        <f t="shared" si="10"/>
        <v>Att date</v>
      </c>
      <c r="AK67" s="53"/>
      <c r="AL67" s="53"/>
      <c r="AM67" s="5"/>
      <c r="AN67" s="53"/>
      <c r="AO67" s="53"/>
      <c r="AP67" s="53"/>
      <c r="AQ67" s="53"/>
      <c r="AR67" s="53"/>
      <c r="AS67" s="5"/>
      <c r="AT67" s="5"/>
      <c r="AU67" s="5"/>
      <c r="AV67" s="5"/>
      <c r="AW67" s="53"/>
      <c r="AX67" s="53"/>
      <c r="AY67" s="53"/>
      <c r="AZ67" s="53"/>
      <c r="BA67" s="53"/>
      <c r="BB67" s="53"/>
      <c r="BC67" s="53"/>
      <c r="BD67" s="53"/>
      <c r="BE67" s="53"/>
      <c r="BF67" s="53"/>
      <c r="BG67" s="53"/>
      <c r="BH67" s="53"/>
      <c r="BI67" s="53"/>
      <c r="BJ67" s="53"/>
      <c r="BK67" s="53"/>
      <c r="BL67" s="53"/>
      <c r="BM67" s="53"/>
      <c r="BN67" s="53"/>
      <c r="BO67" s="53"/>
      <c r="BP67" s="53"/>
      <c r="BQ67" s="53"/>
      <c r="BR67" s="53"/>
    </row>
    <row r="68" spans="1:70" x14ac:dyDescent="0.35">
      <c r="A68" s="6"/>
      <c r="B68" s="107"/>
      <c r="C68" s="107"/>
      <c r="D68" s="107"/>
      <c r="E68" s="49"/>
      <c r="F68" s="50" t="str">
        <f t="shared" si="7"/>
        <v xml:space="preserve"> </v>
      </c>
      <c r="G68" s="51"/>
      <c r="H68" s="4"/>
      <c r="I68" s="4"/>
      <c r="J68" s="4"/>
      <c r="K68" s="49"/>
      <c r="L68" s="49"/>
      <c r="M68" s="52"/>
      <c r="N68" s="5"/>
      <c r="O68" s="5"/>
      <c r="P68" s="5"/>
      <c r="Q68" s="5"/>
      <c r="R68" s="5"/>
      <c r="S68" s="5"/>
      <c r="T68" s="5"/>
      <c r="U68" s="53"/>
      <c r="V68" s="5"/>
      <c r="W68" s="53"/>
      <c r="X68" s="5"/>
      <c r="Y68" s="53"/>
      <c r="Z68" s="53">
        <f t="shared" ca="1" si="8"/>
        <v>45897</v>
      </c>
      <c r="AA68" s="5" t="str">
        <f t="shared" si="11"/>
        <v>Jour vide</v>
      </c>
      <c r="AB68" s="5"/>
      <c r="AC68" s="5"/>
      <c r="AD68" s="5"/>
      <c r="AE68" s="5"/>
      <c r="AF68" s="53"/>
      <c r="AG68" s="53"/>
      <c r="AH68" s="53">
        <f t="shared" ca="1" si="9"/>
        <v>45897</v>
      </c>
      <c r="AI68" s="5" t="str">
        <f t="shared" si="6"/>
        <v>Att date</v>
      </c>
      <c r="AJ68" s="53" t="str">
        <f t="shared" si="10"/>
        <v>Att date</v>
      </c>
      <c r="AK68" s="53"/>
      <c r="AL68" s="53"/>
      <c r="AM68" s="5"/>
      <c r="AN68" s="53"/>
      <c r="AO68" s="53"/>
      <c r="AP68" s="53"/>
      <c r="AQ68" s="53"/>
      <c r="AR68" s="53"/>
      <c r="AS68" s="5"/>
      <c r="AT68" s="5"/>
      <c r="AU68" s="5"/>
      <c r="AV68" s="5"/>
      <c r="AW68" s="53"/>
      <c r="AX68" s="53"/>
      <c r="AY68" s="53"/>
      <c r="AZ68" s="53"/>
      <c r="BA68" s="53"/>
      <c r="BB68" s="53"/>
      <c r="BC68" s="53"/>
      <c r="BD68" s="53"/>
      <c r="BE68" s="53"/>
      <c r="BF68" s="53"/>
      <c r="BG68" s="53"/>
      <c r="BH68" s="53"/>
      <c r="BI68" s="53"/>
      <c r="BJ68" s="53"/>
      <c r="BK68" s="53"/>
      <c r="BL68" s="53"/>
      <c r="BM68" s="53"/>
      <c r="BN68" s="53"/>
      <c r="BO68" s="53"/>
      <c r="BP68" s="53"/>
      <c r="BQ68" s="53"/>
      <c r="BR68" s="53"/>
    </row>
    <row r="69" spans="1:70" x14ac:dyDescent="0.35">
      <c r="A69" s="6"/>
      <c r="B69" s="107"/>
      <c r="C69" s="107"/>
      <c r="D69" s="107"/>
      <c r="E69" s="49"/>
      <c r="F69" s="50" t="str">
        <f t="shared" si="7"/>
        <v xml:space="preserve"> </v>
      </c>
      <c r="G69" s="51"/>
      <c r="H69" s="4"/>
      <c r="I69" s="4"/>
      <c r="J69" s="4"/>
      <c r="K69" s="49"/>
      <c r="L69" s="49"/>
      <c r="M69" s="52"/>
      <c r="N69" s="5"/>
      <c r="O69" s="5"/>
      <c r="P69" s="5"/>
      <c r="Q69" s="5"/>
      <c r="R69" s="5"/>
      <c r="S69" s="5"/>
      <c r="T69" s="5"/>
      <c r="U69" s="53"/>
      <c r="V69" s="5"/>
      <c r="W69" s="53"/>
      <c r="X69" s="5"/>
      <c r="Y69" s="53"/>
      <c r="Z69" s="53">
        <f t="shared" ca="1" si="8"/>
        <v>45897</v>
      </c>
      <c r="AA69" s="5" t="str">
        <f t="shared" si="11"/>
        <v>Jour vide</v>
      </c>
      <c r="AB69" s="5"/>
      <c r="AC69" s="5"/>
      <c r="AD69" s="5"/>
      <c r="AE69" s="5"/>
      <c r="AF69" s="53"/>
      <c r="AG69" s="53"/>
      <c r="AH69" s="53">
        <f t="shared" ca="1" si="9"/>
        <v>45897</v>
      </c>
      <c r="AI69" s="5" t="str">
        <f t="shared" si="6"/>
        <v>Att date</v>
      </c>
      <c r="AJ69" s="53" t="str">
        <f t="shared" si="10"/>
        <v>Att date</v>
      </c>
      <c r="AK69" s="53"/>
      <c r="AL69" s="53"/>
      <c r="AM69" s="5"/>
      <c r="AN69" s="53"/>
      <c r="AO69" s="53"/>
      <c r="AP69" s="53"/>
      <c r="AQ69" s="53"/>
      <c r="AR69" s="53"/>
      <c r="AS69" s="5"/>
      <c r="AT69" s="5"/>
      <c r="AU69" s="5"/>
      <c r="AV69" s="5"/>
      <c r="AW69" s="53"/>
      <c r="AX69" s="53"/>
      <c r="AY69" s="53"/>
      <c r="AZ69" s="53"/>
      <c r="BA69" s="53"/>
      <c r="BB69" s="53"/>
      <c r="BC69" s="53"/>
      <c r="BD69" s="53"/>
      <c r="BE69" s="53"/>
      <c r="BF69" s="53"/>
      <c r="BG69" s="53"/>
      <c r="BH69" s="53"/>
      <c r="BI69" s="53"/>
      <c r="BJ69" s="53"/>
      <c r="BK69" s="53"/>
      <c r="BL69" s="53"/>
      <c r="BM69" s="53"/>
      <c r="BN69" s="53"/>
      <c r="BO69" s="53"/>
      <c r="BP69" s="53"/>
      <c r="BQ69" s="53"/>
      <c r="BR69" s="53"/>
    </row>
    <row r="70" spans="1:70" x14ac:dyDescent="0.35">
      <c r="A70" s="6"/>
      <c r="B70" s="107"/>
      <c r="C70" s="107"/>
      <c r="D70" s="107"/>
      <c r="E70" s="49"/>
      <c r="F70" s="50" t="str">
        <f t="shared" si="7"/>
        <v xml:space="preserve"> </v>
      </c>
      <c r="G70" s="51"/>
      <c r="H70" s="4"/>
      <c r="I70" s="4"/>
      <c r="J70" s="4"/>
      <c r="K70" s="49"/>
      <c r="L70" s="49"/>
      <c r="M70" s="52"/>
      <c r="N70" s="5"/>
      <c r="O70" s="5"/>
      <c r="P70" s="5"/>
      <c r="Q70" s="5"/>
      <c r="R70" s="5"/>
      <c r="S70" s="5"/>
      <c r="T70" s="5"/>
      <c r="U70" s="53"/>
      <c r="V70" s="5"/>
      <c r="W70" s="53"/>
      <c r="X70" s="5"/>
      <c r="Y70" s="53"/>
      <c r="Z70" s="53">
        <f t="shared" ca="1" si="8"/>
        <v>45897</v>
      </c>
      <c r="AA70" s="5" t="str">
        <f t="shared" si="11"/>
        <v>Jour vide</v>
      </c>
      <c r="AB70" s="5"/>
      <c r="AC70" s="5"/>
      <c r="AD70" s="5"/>
      <c r="AE70" s="5"/>
      <c r="AF70" s="53"/>
      <c r="AG70" s="53"/>
      <c r="AH70" s="53">
        <f t="shared" ca="1" si="9"/>
        <v>45897</v>
      </c>
      <c r="AI70" s="5" t="str">
        <f t="shared" si="6"/>
        <v>Att date</v>
      </c>
      <c r="AJ70" s="53" t="str">
        <f t="shared" si="10"/>
        <v>Att date</v>
      </c>
      <c r="AK70" s="53"/>
      <c r="AL70" s="53"/>
      <c r="AM70" s="5"/>
      <c r="AN70" s="53"/>
      <c r="AO70" s="53"/>
      <c r="AP70" s="53"/>
      <c r="AQ70" s="53"/>
      <c r="AR70" s="53"/>
      <c r="AS70" s="5"/>
      <c r="AT70" s="5"/>
      <c r="AU70" s="5"/>
      <c r="AV70" s="5"/>
      <c r="AW70" s="53"/>
      <c r="AX70" s="53"/>
      <c r="AY70" s="53"/>
      <c r="AZ70" s="53"/>
      <c r="BA70" s="53"/>
      <c r="BB70" s="53"/>
      <c r="BC70" s="53"/>
      <c r="BD70" s="53"/>
      <c r="BE70" s="53"/>
      <c r="BF70" s="53"/>
      <c r="BG70" s="53"/>
      <c r="BH70" s="53"/>
      <c r="BI70" s="53"/>
      <c r="BJ70" s="53"/>
      <c r="BK70" s="53"/>
      <c r="BL70" s="53"/>
      <c r="BM70" s="53"/>
      <c r="BN70" s="53"/>
      <c r="BO70" s="53"/>
      <c r="BP70" s="53"/>
      <c r="BQ70" s="53"/>
      <c r="BR70" s="53"/>
    </row>
    <row r="71" spans="1:70" x14ac:dyDescent="0.35">
      <c r="A71" s="6"/>
      <c r="B71" s="107"/>
      <c r="C71" s="107"/>
      <c r="D71" s="107"/>
      <c r="E71" s="49"/>
      <c r="F71" s="50" t="str">
        <f t="shared" si="7"/>
        <v xml:space="preserve"> </v>
      </c>
      <c r="G71" s="51"/>
      <c r="H71" s="4"/>
      <c r="I71" s="4"/>
      <c r="J71" s="4"/>
      <c r="K71" s="49"/>
      <c r="L71" s="49"/>
      <c r="M71" s="52"/>
      <c r="N71" s="5"/>
      <c r="O71" s="5"/>
      <c r="P71" s="5"/>
      <c r="Q71" s="5"/>
      <c r="R71" s="5"/>
      <c r="S71" s="5"/>
      <c r="T71" s="5"/>
      <c r="U71" s="53"/>
      <c r="V71" s="5"/>
      <c r="W71" s="53"/>
      <c r="X71" s="5"/>
      <c r="Y71" s="53"/>
      <c r="Z71" s="53">
        <f t="shared" ca="1" si="8"/>
        <v>45897</v>
      </c>
      <c r="AA71" s="5" t="str">
        <f t="shared" si="11"/>
        <v>Jour vide</v>
      </c>
      <c r="AB71" s="5"/>
      <c r="AC71" s="5"/>
      <c r="AD71" s="5"/>
      <c r="AE71" s="5"/>
      <c r="AF71" s="53"/>
      <c r="AG71" s="53"/>
      <c r="AH71" s="53">
        <f t="shared" ca="1" si="9"/>
        <v>45897</v>
      </c>
      <c r="AI71" s="5" t="str">
        <f t="shared" si="6"/>
        <v>Att date</v>
      </c>
      <c r="AJ71" s="53" t="str">
        <f t="shared" si="10"/>
        <v>Att date</v>
      </c>
      <c r="AK71" s="53"/>
      <c r="AL71" s="53"/>
      <c r="AM71" s="5"/>
      <c r="AN71" s="53"/>
      <c r="AO71" s="53"/>
      <c r="AP71" s="53"/>
      <c r="AQ71" s="53"/>
      <c r="AR71" s="53"/>
      <c r="AS71" s="5"/>
      <c r="AT71" s="5"/>
      <c r="AU71" s="5"/>
      <c r="AV71" s="5"/>
      <c r="AW71" s="53"/>
      <c r="AX71" s="53"/>
      <c r="AY71" s="53"/>
      <c r="AZ71" s="53"/>
      <c r="BA71" s="53"/>
      <c r="BB71" s="53"/>
      <c r="BC71" s="53"/>
      <c r="BD71" s="53"/>
      <c r="BE71" s="53"/>
      <c r="BF71" s="53"/>
      <c r="BG71" s="53"/>
      <c r="BH71" s="53"/>
      <c r="BI71" s="53"/>
      <c r="BJ71" s="53"/>
      <c r="BK71" s="53"/>
      <c r="BL71" s="53"/>
      <c r="BM71" s="53"/>
      <c r="BN71" s="53"/>
      <c r="BO71" s="53"/>
      <c r="BP71" s="53"/>
      <c r="BQ71" s="53"/>
      <c r="BR71" s="53"/>
    </row>
    <row r="72" spans="1:70" x14ac:dyDescent="0.35">
      <c r="A72" s="6"/>
      <c r="B72" s="107"/>
      <c r="C72" s="107"/>
      <c r="D72" s="107"/>
      <c r="E72" s="49"/>
      <c r="F72" s="50" t="str">
        <f t="shared" si="7"/>
        <v xml:space="preserve"> </v>
      </c>
      <c r="G72" s="51"/>
      <c r="H72" s="4"/>
      <c r="I72" s="4"/>
      <c r="J72" s="4"/>
      <c r="K72" s="49"/>
      <c r="L72" s="49"/>
      <c r="M72" s="52"/>
      <c r="N72" s="5"/>
      <c r="O72" s="5"/>
      <c r="P72" s="5"/>
      <c r="Q72" s="5"/>
      <c r="R72" s="5"/>
      <c r="S72" s="5"/>
      <c r="T72" s="5"/>
      <c r="U72" s="53"/>
      <c r="V72" s="5"/>
      <c r="W72" s="53"/>
      <c r="X72" s="5"/>
      <c r="Y72" s="53"/>
      <c r="Z72" s="53">
        <f t="shared" ca="1" si="8"/>
        <v>45897</v>
      </c>
      <c r="AA72" s="5" t="str">
        <f t="shared" si="11"/>
        <v>Jour vide</v>
      </c>
      <c r="AB72" s="5"/>
      <c r="AC72" s="5"/>
      <c r="AD72" s="5"/>
      <c r="AE72" s="5"/>
      <c r="AF72" s="53"/>
      <c r="AG72" s="53"/>
      <c r="AH72" s="53">
        <f t="shared" ca="1" si="9"/>
        <v>45897</v>
      </c>
      <c r="AI72" s="5" t="str">
        <f t="shared" si="6"/>
        <v>Att date</v>
      </c>
      <c r="AJ72" s="53" t="str">
        <f t="shared" si="10"/>
        <v>Att date</v>
      </c>
      <c r="AK72" s="53"/>
      <c r="AL72" s="53"/>
      <c r="AM72" s="5"/>
      <c r="AN72" s="53"/>
      <c r="AO72" s="53"/>
      <c r="AP72" s="53"/>
      <c r="AQ72" s="53"/>
      <c r="AR72" s="53"/>
      <c r="AS72" s="5"/>
      <c r="AT72" s="5"/>
      <c r="AU72" s="5"/>
      <c r="AV72" s="5"/>
      <c r="AW72" s="53"/>
      <c r="AX72" s="53"/>
      <c r="AY72" s="53"/>
      <c r="AZ72" s="53"/>
      <c r="BA72" s="53"/>
      <c r="BB72" s="53"/>
      <c r="BC72" s="53"/>
      <c r="BD72" s="53"/>
      <c r="BE72" s="53"/>
      <c r="BF72" s="53"/>
      <c r="BG72" s="53"/>
      <c r="BH72" s="53"/>
      <c r="BI72" s="53"/>
      <c r="BJ72" s="53"/>
      <c r="BK72" s="53"/>
      <c r="BL72" s="53"/>
      <c r="BM72" s="53"/>
      <c r="BN72" s="53"/>
      <c r="BO72" s="53"/>
      <c r="BP72" s="53"/>
      <c r="BQ72" s="53"/>
      <c r="BR72" s="53"/>
    </row>
    <row r="73" spans="1:70" x14ac:dyDescent="0.35">
      <c r="A73" s="6"/>
      <c r="B73" s="107"/>
      <c r="C73" s="107"/>
      <c r="D73" s="107"/>
      <c r="E73" s="49"/>
      <c r="F73" s="50" t="str">
        <f t="shared" si="7"/>
        <v xml:space="preserve"> </v>
      </c>
      <c r="G73" s="51"/>
      <c r="H73" s="4"/>
      <c r="I73" s="4"/>
      <c r="J73" s="4"/>
      <c r="K73" s="49"/>
      <c r="L73" s="49"/>
      <c r="M73" s="52"/>
      <c r="N73" s="5"/>
      <c r="O73" s="5"/>
      <c r="P73" s="5"/>
      <c r="Q73" s="5"/>
      <c r="R73" s="5"/>
      <c r="S73" s="5"/>
      <c r="T73" s="5"/>
      <c r="U73" s="53"/>
      <c r="V73" s="5"/>
      <c r="W73" s="53"/>
      <c r="X73" s="5"/>
      <c r="Y73" s="53"/>
      <c r="Z73" s="53">
        <f t="shared" ca="1" si="8"/>
        <v>45897</v>
      </c>
      <c r="AA73" s="5" t="str">
        <f t="shared" si="11"/>
        <v>Jour vide</v>
      </c>
      <c r="AB73" s="5"/>
      <c r="AC73" s="5"/>
      <c r="AD73" s="5"/>
      <c r="AE73" s="5"/>
      <c r="AF73" s="53"/>
      <c r="AG73" s="53"/>
      <c r="AH73" s="53">
        <f t="shared" ca="1" si="9"/>
        <v>45897</v>
      </c>
      <c r="AI73" s="5" t="str">
        <f t="shared" si="6"/>
        <v>Att date</v>
      </c>
      <c r="AJ73" s="53" t="str">
        <f t="shared" si="10"/>
        <v>Att date</v>
      </c>
      <c r="AK73" s="53"/>
      <c r="AL73" s="53"/>
      <c r="AM73" s="5"/>
      <c r="AN73" s="53"/>
      <c r="AO73" s="53"/>
      <c r="AP73" s="53"/>
      <c r="AQ73" s="53"/>
      <c r="AR73" s="53"/>
      <c r="AS73" s="5"/>
      <c r="AT73" s="5"/>
      <c r="AU73" s="5"/>
      <c r="AV73" s="5"/>
      <c r="AW73" s="53"/>
      <c r="AX73" s="53"/>
      <c r="AY73" s="53"/>
      <c r="AZ73" s="53"/>
      <c r="BA73" s="53"/>
      <c r="BB73" s="53"/>
      <c r="BC73" s="53"/>
      <c r="BD73" s="53"/>
      <c r="BE73" s="53"/>
      <c r="BF73" s="53"/>
      <c r="BG73" s="53"/>
      <c r="BH73" s="53"/>
      <c r="BI73" s="53"/>
      <c r="BJ73" s="53"/>
      <c r="BK73" s="53"/>
      <c r="BL73" s="53"/>
      <c r="BM73" s="53"/>
      <c r="BN73" s="53"/>
      <c r="BO73" s="53"/>
      <c r="BP73" s="53"/>
      <c r="BQ73" s="53"/>
      <c r="BR73" s="53"/>
    </row>
    <row r="74" spans="1:70" x14ac:dyDescent="0.35">
      <c r="A74" s="6"/>
      <c r="B74" s="107"/>
      <c r="C74" s="107"/>
      <c r="D74" s="107"/>
      <c r="E74" s="49"/>
      <c r="F74" s="50" t="str">
        <f t="shared" si="7"/>
        <v xml:space="preserve"> </v>
      </c>
      <c r="G74" s="51"/>
      <c r="H74" s="4"/>
      <c r="I74" s="4"/>
      <c r="J74" s="4"/>
      <c r="K74" s="49"/>
      <c r="L74" s="49"/>
      <c r="M74" s="52"/>
      <c r="N74" s="5"/>
      <c r="O74" s="5"/>
      <c r="P74" s="5"/>
      <c r="Q74" s="5"/>
      <c r="R74" s="5"/>
      <c r="S74" s="5"/>
      <c r="T74" s="5"/>
      <c r="U74" s="53"/>
      <c r="V74" s="5"/>
      <c r="W74" s="53"/>
      <c r="X74" s="5"/>
      <c r="Y74" s="53"/>
      <c r="Z74" s="53">
        <f t="shared" ca="1" si="8"/>
        <v>45897</v>
      </c>
      <c r="AA74" s="5" t="str">
        <f t="shared" si="11"/>
        <v>Jour vide</v>
      </c>
      <c r="AB74" s="5"/>
      <c r="AC74" s="5"/>
      <c r="AD74" s="5"/>
      <c r="AE74" s="5"/>
      <c r="AF74" s="53"/>
      <c r="AG74" s="53"/>
      <c r="AH74" s="53">
        <f t="shared" ca="1" si="9"/>
        <v>45897</v>
      </c>
      <c r="AI74" s="5" t="str">
        <f t="shared" si="6"/>
        <v>Att date</v>
      </c>
      <c r="AJ74" s="53" t="str">
        <f t="shared" si="10"/>
        <v>Att date</v>
      </c>
      <c r="AK74" s="53"/>
      <c r="AL74" s="53"/>
      <c r="AM74" s="5"/>
      <c r="AN74" s="53"/>
      <c r="AO74" s="53"/>
      <c r="AP74" s="53"/>
      <c r="AQ74" s="53"/>
      <c r="AR74" s="53"/>
      <c r="AS74" s="5"/>
      <c r="AT74" s="5"/>
      <c r="AU74" s="5"/>
      <c r="AV74" s="5"/>
      <c r="AW74" s="53"/>
      <c r="AX74" s="53"/>
      <c r="AY74" s="53"/>
      <c r="AZ74" s="53"/>
      <c r="BA74" s="53"/>
      <c r="BB74" s="53"/>
      <c r="BC74" s="53"/>
      <c r="BD74" s="53"/>
      <c r="BE74" s="53"/>
      <c r="BF74" s="53"/>
      <c r="BG74" s="53"/>
      <c r="BH74" s="53"/>
      <c r="BI74" s="53"/>
      <c r="BJ74" s="53"/>
      <c r="BK74" s="53"/>
      <c r="BL74" s="53"/>
      <c r="BM74" s="53"/>
      <c r="BN74" s="53"/>
      <c r="BO74" s="53"/>
      <c r="BP74" s="53"/>
      <c r="BQ74" s="53"/>
      <c r="BR74" s="53"/>
    </row>
    <row r="75" spans="1:70" x14ac:dyDescent="0.35">
      <c r="A75" s="6"/>
      <c r="B75" s="107"/>
      <c r="C75" s="107"/>
      <c r="D75" s="107"/>
      <c r="E75" s="49"/>
      <c r="F75" s="50" t="str">
        <f t="shared" si="7"/>
        <v xml:space="preserve"> </v>
      </c>
      <c r="G75" s="51"/>
      <c r="H75" s="4"/>
      <c r="I75" s="4"/>
      <c r="J75" s="4"/>
      <c r="K75" s="49"/>
      <c r="L75" s="49"/>
      <c r="M75" s="52"/>
      <c r="N75" s="5"/>
      <c r="O75" s="5"/>
      <c r="P75" s="5"/>
      <c r="Q75" s="5"/>
      <c r="R75" s="5"/>
      <c r="S75" s="5"/>
      <c r="T75" s="5"/>
      <c r="U75" s="53"/>
      <c r="V75" s="5"/>
      <c r="W75" s="53"/>
      <c r="X75" s="5"/>
      <c r="Y75" s="53"/>
      <c r="Z75" s="53">
        <f t="shared" ca="1" si="8"/>
        <v>45897</v>
      </c>
      <c r="AA75" s="5" t="str">
        <f t="shared" si="11"/>
        <v>Jour vide</v>
      </c>
      <c r="AB75" s="5"/>
      <c r="AC75" s="5"/>
      <c r="AD75" s="5"/>
      <c r="AE75" s="5"/>
      <c r="AF75" s="53"/>
      <c r="AG75" s="53"/>
      <c r="AH75" s="53">
        <f t="shared" ca="1" si="9"/>
        <v>45897</v>
      </c>
      <c r="AI75" s="5" t="str">
        <f t="shared" si="6"/>
        <v>Att date</v>
      </c>
      <c r="AJ75" s="53" t="str">
        <f t="shared" si="10"/>
        <v>Att date</v>
      </c>
      <c r="AK75" s="53"/>
      <c r="AL75" s="53"/>
      <c r="AM75" s="5"/>
      <c r="AN75" s="53"/>
      <c r="AO75" s="53"/>
      <c r="AP75" s="53"/>
      <c r="AQ75" s="53"/>
      <c r="AR75" s="53"/>
      <c r="AS75" s="5"/>
      <c r="AT75" s="5"/>
      <c r="AU75" s="5"/>
      <c r="AV75" s="5"/>
      <c r="AW75" s="53"/>
      <c r="AX75" s="53"/>
      <c r="AY75" s="53"/>
      <c r="AZ75" s="53"/>
      <c r="BA75" s="53"/>
      <c r="BB75" s="53"/>
      <c r="BC75" s="53"/>
      <c r="BD75" s="53"/>
      <c r="BE75" s="53"/>
      <c r="BF75" s="53"/>
      <c r="BG75" s="53"/>
      <c r="BH75" s="53"/>
      <c r="BI75" s="53"/>
      <c r="BJ75" s="53"/>
      <c r="BK75" s="53"/>
      <c r="BL75" s="53"/>
      <c r="BM75" s="53"/>
      <c r="BN75" s="53"/>
      <c r="BO75" s="53"/>
      <c r="BP75" s="53"/>
      <c r="BQ75" s="53"/>
      <c r="BR75" s="53"/>
    </row>
    <row r="76" spans="1:70" x14ac:dyDescent="0.35">
      <c r="A76" s="6"/>
      <c r="B76" s="107"/>
      <c r="C76" s="107"/>
      <c r="D76" s="107"/>
      <c r="E76" s="49"/>
      <c r="F76" s="50" t="str">
        <f t="shared" si="7"/>
        <v xml:space="preserve"> </v>
      </c>
      <c r="G76" s="51"/>
      <c r="H76" s="4"/>
      <c r="I76" s="4"/>
      <c r="J76" s="4"/>
      <c r="K76" s="49"/>
      <c r="L76" s="49"/>
      <c r="M76" s="52"/>
      <c r="N76" s="5"/>
      <c r="O76" s="5"/>
      <c r="P76" s="5"/>
      <c r="Q76" s="5"/>
      <c r="R76" s="5"/>
      <c r="S76" s="5"/>
      <c r="T76" s="5"/>
      <c r="U76" s="53"/>
      <c r="V76" s="5"/>
      <c r="W76" s="53"/>
      <c r="X76" s="5"/>
      <c r="Y76" s="53"/>
      <c r="Z76" s="53">
        <f t="shared" ca="1" si="8"/>
        <v>45897</v>
      </c>
      <c r="AA76" s="5" t="str">
        <f t="shared" si="11"/>
        <v>Jour vide</v>
      </c>
      <c r="AB76" s="5"/>
      <c r="AC76" s="5"/>
      <c r="AD76" s="5"/>
      <c r="AE76" s="5"/>
      <c r="AF76" s="53"/>
      <c r="AG76" s="53"/>
      <c r="AH76" s="53">
        <f t="shared" ca="1" si="9"/>
        <v>45897</v>
      </c>
      <c r="AI76" s="5" t="str">
        <f t="shared" si="6"/>
        <v>Att date</v>
      </c>
      <c r="AJ76" s="53" t="str">
        <f t="shared" si="10"/>
        <v>Att date</v>
      </c>
      <c r="AK76" s="53"/>
      <c r="AL76" s="53"/>
      <c r="AM76" s="5"/>
      <c r="AN76" s="53"/>
      <c r="AO76" s="53"/>
      <c r="AP76" s="53"/>
      <c r="AQ76" s="53"/>
      <c r="AR76" s="53"/>
      <c r="AS76" s="5"/>
      <c r="AT76" s="5"/>
      <c r="AU76" s="5"/>
      <c r="AV76" s="5"/>
      <c r="AW76" s="53"/>
      <c r="AX76" s="53"/>
      <c r="AY76" s="53"/>
      <c r="AZ76" s="53"/>
      <c r="BA76" s="53"/>
      <c r="BB76" s="53"/>
      <c r="BC76" s="53"/>
      <c r="BD76" s="53"/>
      <c r="BE76" s="53"/>
      <c r="BF76" s="53"/>
      <c r="BG76" s="53"/>
      <c r="BH76" s="53"/>
      <c r="BI76" s="53"/>
      <c r="BJ76" s="53"/>
      <c r="BK76" s="53"/>
      <c r="BL76" s="53"/>
      <c r="BM76" s="53"/>
      <c r="BN76" s="53"/>
      <c r="BO76" s="53"/>
      <c r="BP76" s="53"/>
      <c r="BQ76" s="53"/>
      <c r="BR76" s="53"/>
    </row>
    <row r="77" spans="1:70" x14ac:dyDescent="0.35">
      <c r="A77" s="6"/>
      <c r="B77" s="107"/>
      <c r="C77" s="107"/>
      <c r="D77" s="107"/>
      <c r="E77" s="49"/>
      <c r="F77" s="50" t="str">
        <f t="shared" si="7"/>
        <v xml:space="preserve"> </v>
      </c>
      <c r="G77" s="51"/>
      <c r="H77" s="4"/>
      <c r="I77" s="4"/>
      <c r="J77" s="4"/>
      <c r="K77" s="49"/>
      <c r="L77" s="49"/>
      <c r="M77" s="52"/>
      <c r="N77" s="5"/>
      <c r="O77" s="5"/>
      <c r="P77" s="5"/>
      <c r="Q77" s="5"/>
      <c r="R77" s="5"/>
      <c r="S77" s="5"/>
      <c r="T77" s="5"/>
      <c r="U77" s="53"/>
      <c r="V77" s="5"/>
      <c r="W77" s="53"/>
      <c r="X77" s="5"/>
      <c r="Y77" s="53"/>
      <c r="Z77" s="53">
        <f t="shared" ca="1" si="8"/>
        <v>45897</v>
      </c>
      <c r="AA77" s="5" t="str">
        <f t="shared" si="11"/>
        <v>Jour vide</v>
      </c>
      <c r="AB77" s="5"/>
      <c r="AC77" s="5"/>
      <c r="AD77" s="5"/>
      <c r="AE77" s="5"/>
      <c r="AF77" s="53"/>
      <c r="AG77" s="53"/>
      <c r="AH77" s="53">
        <f t="shared" ca="1" si="9"/>
        <v>45897</v>
      </c>
      <c r="AI77" s="5" t="str">
        <f t="shared" si="6"/>
        <v>Att date</v>
      </c>
      <c r="AJ77" s="53" t="str">
        <f t="shared" si="10"/>
        <v>Att date</v>
      </c>
      <c r="AK77" s="53"/>
      <c r="AL77" s="53"/>
      <c r="AM77" s="5"/>
      <c r="AN77" s="53"/>
      <c r="AO77" s="53"/>
      <c r="AP77" s="53"/>
      <c r="AQ77" s="53"/>
      <c r="AR77" s="53"/>
      <c r="AS77" s="5"/>
      <c r="AT77" s="5"/>
      <c r="AU77" s="5"/>
      <c r="AV77" s="5"/>
      <c r="AW77" s="53"/>
      <c r="AX77" s="53"/>
      <c r="AY77" s="53"/>
      <c r="AZ77" s="53"/>
      <c r="BA77" s="53"/>
      <c r="BB77" s="53"/>
      <c r="BC77" s="53"/>
      <c r="BD77" s="53"/>
      <c r="BE77" s="53"/>
      <c r="BF77" s="53"/>
      <c r="BG77" s="53"/>
      <c r="BH77" s="53"/>
      <c r="BI77" s="53"/>
      <c r="BJ77" s="53"/>
      <c r="BK77" s="53"/>
      <c r="BL77" s="53"/>
      <c r="BM77" s="53"/>
      <c r="BN77" s="53"/>
      <c r="BO77" s="53"/>
      <c r="BP77" s="53"/>
      <c r="BQ77" s="53"/>
      <c r="BR77" s="53"/>
    </row>
    <row r="78" spans="1:70" x14ac:dyDescent="0.35">
      <c r="A78" s="6"/>
      <c r="B78" s="107"/>
      <c r="C78" s="107"/>
      <c r="D78" s="107"/>
      <c r="E78" s="49"/>
      <c r="F78" s="50" t="str">
        <f t="shared" si="7"/>
        <v xml:space="preserve"> </v>
      </c>
      <c r="G78" s="51"/>
      <c r="H78" s="4"/>
      <c r="I78" s="4"/>
      <c r="J78" s="4"/>
      <c r="K78" s="49"/>
      <c r="L78" s="49"/>
      <c r="M78" s="52"/>
      <c r="N78" s="5"/>
      <c r="O78" s="5"/>
      <c r="P78" s="5"/>
      <c r="Q78" s="5"/>
      <c r="R78" s="5"/>
      <c r="S78" s="5"/>
      <c r="T78" s="5"/>
      <c r="U78" s="53"/>
      <c r="V78" s="5"/>
      <c r="W78" s="53"/>
      <c r="X78" s="5"/>
      <c r="Y78" s="53"/>
      <c r="Z78" s="53">
        <f t="shared" ca="1" si="8"/>
        <v>45897</v>
      </c>
      <c r="AA78" s="5" t="str">
        <f t="shared" si="11"/>
        <v>Jour vide</v>
      </c>
      <c r="AB78" s="5"/>
      <c r="AC78" s="5"/>
      <c r="AD78" s="5"/>
      <c r="AE78" s="5"/>
      <c r="AF78" s="53"/>
      <c r="AG78" s="53"/>
      <c r="AH78" s="53">
        <f t="shared" ca="1" si="9"/>
        <v>45897</v>
      </c>
      <c r="AI78" s="5" t="str">
        <f t="shared" si="6"/>
        <v>Att date</v>
      </c>
      <c r="AJ78" s="53" t="str">
        <f t="shared" si="10"/>
        <v>Att date</v>
      </c>
      <c r="AK78" s="53"/>
      <c r="AL78" s="53"/>
      <c r="AM78" s="5"/>
      <c r="AN78" s="53"/>
      <c r="AO78" s="53"/>
      <c r="AP78" s="53"/>
      <c r="AQ78" s="53"/>
      <c r="AR78" s="53"/>
      <c r="AS78" s="5"/>
      <c r="AT78" s="5"/>
      <c r="AU78" s="5"/>
      <c r="AV78" s="5"/>
      <c r="AW78" s="53"/>
      <c r="AX78" s="53"/>
      <c r="AY78" s="53"/>
      <c r="AZ78" s="53"/>
      <c r="BA78" s="53"/>
      <c r="BB78" s="53"/>
      <c r="BC78" s="53"/>
      <c r="BD78" s="53"/>
      <c r="BE78" s="53"/>
      <c r="BF78" s="53"/>
      <c r="BG78" s="53"/>
      <c r="BH78" s="53"/>
      <c r="BI78" s="53"/>
      <c r="BJ78" s="53"/>
      <c r="BK78" s="53"/>
      <c r="BL78" s="53"/>
      <c r="BM78" s="53"/>
      <c r="BN78" s="53"/>
      <c r="BO78" s="53"/>
      <c r="BP78" s="53"/>
      <c r="BQ78" s="53"/>
      <c r="BR78" s="53"/>
    </row>
    <row r="79" spans="1:70" x14ac:dyDescent="0.35">
      <c r="A79" s="6"/>
      <c r="B79" s="107"/>
      <c r="C79" s="107"/>
      <c r="D79" s="107"/>
      <c r="E79" s="49"/>
      <c r="F79" s="50" t="str">
        <f t="shared" si="7"/>
        <v xml:space="preserve"> </v>
      </c>
      <c r="G79" s="51"/>
      <c r="H79" s="4"/>
      <c r="I79" s="4"/>
      <c r="J79" s="4"/>
      <c r="K79" s="49"/>
      <c r="L79" s="49"/>
      <c r="M79" s="52"/>
      <c r="N79" s="5"/>
      <c r="O79" s="5"/>
      <c r="P79" s="5"/>
      <c r="Q79" s="5"/>
      <c r="R79" s="5"/>
      <c r="S79" s="5"/>
      <c r="T79" s="5"/>
      <c r="U79" s="53"/>
      <c r="V79" s="5"/>
      <c r="W79" s="53"/>
      <c r="X79" s="5"/>
      <c r="Y79" s="53"/>
      <c r="Z79" s="53">
        <f t="shared" ca="1" si="8"/>
        <v>45897</v>
      </c>
      <c r="AA79" s="5" t="str">
        <f t="shared" si="11"/>
        <v>Jour vide</v>
      </c>
      <c r="AB79" s="5"/>
      <c r="AC79" s="5"/>
      <c r="AD79" s="5"/>
      <c r="AE79" s="5"/>
      <c r="AF79" s="53"/>
      <c r="AG79" s="53"/>
      <c r="AH79" s="53">
        <f t="shared" ca="1" si="9"/>
        <v>45897</v>
      </c>
      <c r="AI79" s="5" t="str">
        <f t="shared" si="6"/>
        <v>Att date</v>
      </c>
      <c r="AJ79" s="53" t="str">
        <f t="shared" si="10"/>
        <v>Att date</v>
      </c>
      <c r="AK79" s="53"/>
      <c r="AL79" s="53"/>
      <c r="AM79" s="5"/>
      <c r="AN79" s="53"/>
      <c r="AO79" s="53"/>
      <c r="AP79" s="53"/>
      <c r="AQ79" s="53"/>
      <c r="AR79" s="53"/>
      <c r="AS79" s="5"/>
      <c r="AT79" s="5"/>
      <c r="AU79" s="5"/>
      <c r="AV79" s="5"/>
      <c r="AW79" s="53"/>
      <c r="AX79" s="53"/>
      <c r="AY79" s="53"/>
      <c r="AZ79" s="53"/>
      <c r="BA79" s="53"/>
      <c r="BB79" s="53"/>
      <c r="BC79" s="53"/>
      <c r="BD79" s="53"/>
      <c r="BE79" s="53"/>
      <c r="BF79" s="53"/>
      <c r="BG79" s="53"/>
      <c r="BH79" s="53"/>
      <c r="BI79" s="53"/>
      <c r="BJ79" s="53"/>
      <c r="BK79" s="53"/>
      <c r="BL79" s="53"/>
      <c r="BM79" s="53"/>
      <c r="BN79" s="53"/>
      <c r="BO79" s="53"/>
      <c r="BP79" s="53"/>
      <c r="BQ79" s="53"/>
      <c r="BR79" s="53"/>
    </row>
    <row r="80" spans="1:70" x14ac:dyDescent="0.35">
      <c r="A80" s="6"/>
      <c r="B80" s="107"/>
      <c r="C80" s="107"/>
      <c r="D80" s="107"/>
      <c r="E80" s="49"/>
      <c r="F80" s="50" t="str">
        <f t="shared" si="7"/>
        <v xml:space="preserve"> </v>
      </c>
      <c r="G80" s="51"/>
      <c r="H80" s="4"/>
      <c r="I80" s="4"/>
      <c r="J80" s="4"/>
      <c r="K80" s="49"/>
      <c r="L80" s="49"/>
      <c r="M80" s="52"/>
      <c r="N80" s="5"/>
      <c r="O80" s="5"/>
      <c r="P80" s="5"/>
      <c r="Q80" s="5"/>
      <c r="R80" s="5"/>
      <c r="S80" s="5"/>
      <c r="T80" s="5"/>
      <c r="U80" s="53"/>
      <c r="V80" s="5"/>
      <c r="W80" s="53"/>
      <c r="X80" s="5"/>
      <c r="Y80" s="53"/>
      <c r="Z80" s="53">
        <f t="shared" ca="1" si="8"/>
        <v>45897</v>
      </c>
      <c r="AA80" s="5" t="str">
        <f t="shared" si="11"/>
        <v>Jour vide</v>
      </c>
      <c r="AB80" s="5"/>
      <c r="AC80" s="5"/>
      <c r="AD80" s="5"/>
      <c r="AE80" s="5"/>
      <c r="AF80" s="53"/>
      <c r="AG80" s="53"/>
      <c r="AH80" s="53">
        <f t="shared" ca="1" si="9"/>
        <v>45897</v>
      </c>
      <c r="AI80" s="5" t="str">
        <f t="shared" si="6"/>
        <v>Att date</v>
      </c>
      <c r="AJ80" s="53" t="str">
        <f t="shared" si="10"/>
        <v>Att date</v>
      </c>
      <c r="AK80" s="53"/>
      <c r="AL80" s="53"/>
      <c r="AM80" s="5"/>
      <c r="AN80" s="53"/>
      <c r="AO80" s="53"/>
      <c r="AP80" s="53"/>
      <c r="AQ80" s="53"/>
      <c r="AR80" s="53"/>
      <c r="AS80" s="5"/>
      <c r="AT80" s="5"/>
      <c r="AU80" s="5"/>
      <c r="AV80" s="5"/>
      <c r="AW80" s="53"/>
      <c r="AX80" s="53"/>
      <c r="AY80" s="53"/>
      <c r="AZ80" s="53"/>
      <c r="BA80" s="53"/>
      <c r="BB80" s="53"/>
      <c r="BC80" s="53"/>
      <c r="BD80" s="53"/>
      <c r="BE80" s="53"/>
      <c r="BF80" s="53"/>
      <c r="BG80" s="53"/>
      <c r="BH80" s="53"/>
      <c r="BI80" s="53"/>
      <c r="BJ80" s="53"/>
      <c r="BK80" s="53"/>
      <c r="BL80" s="53"/>
      <c r="BM80" s="53"/>
      <c r="BN80" s="53"/>
      <c r="BO80" s="53"/>
      <c r="BP80" s="53"/>
      <c r="BQ80" s="53"/>
      <c r="BR80" s="53"/>
    </row>
    <row r="81" spans="1:70" x14ac:dyDescent="0.35">
      <c r="A81" s="6"/>
      <c r="B81" s="107"/>
      <c r="C81" s="107"/>
      <c r="D81" s="107"/>
      <c r="E81" s="49"/>
      <c r="F81" s="50" t="str">
        <f t="shared" si="7"/>
        <v xml:space="preserve"> </v>
      </c>
      <c r="G81" s="51"/>
      <c r="H81" s="4"/>
      <c r="I81" s="4"/>
      <c r="J81" s="4"/>
      <c r="K81" s="49"/>
      <c r="L81" s="49"/>
      <c r="M81" s="52"/>
      <c r="N81" s="5"/>
      <c r="O81" s="5"/>
      <c r="P81" s="5"/>
      <c r="Q81" s="5"/>
      <c r="R81" s="5"/>
      <c r="S81" s="5"/>
      <c r="T81" s="5"/>
      <c r="U81" s="53"/>
      <c r="V81" s="5"/>
      <c r="W81" s="53"/>
      <c r="X81" s="5"/>
      <c r="Y81" s="53"/>
      <c r="Z81" s="53">
        <f t="shared" ca="1" si="8"/>
        <v>45897</v>
      </c>
      <c r="AA81" s="5" t="str">
        <f t="shared" si="11"/>
        <v>Jour vide</v>
      </c>
      <c r="AB81" s="5"/>
      <c r="AC81" s="5"/>
      <c r="AD81" s="5"/>
      <c r="AE81" s="5"/>
      <c r="AF81" s="53"/>
      <c r="AG81" s="53"/>
      <c r="AH81" s="53">
        <f t="shared" ca="1" si="9"/>
        <v>45897</v>
      </c>
      <c r="AI81" s="5" t="str">
        <f t="shared" si="6"/>
        <v>Att date</v>
      </c>
      <c r="AJ81" s="53" t="str">
        <f t="shared" si="10"/>
        <v>Att date</v>
      </c>
      <c r="AK81" s="53"/>
      <c r="AL81" s="53"/>
      <c r="AM81" s="5"/>
      <c r="AN81" s="53"/>
      <c r="AO81" s="53"/>
      <c r="AP81" s="53"/>
      <c r="AQ81" s="53"/>
      <c r="AR81" s="53"/>
      <c r="AS81" s="5"/>
      <c r="AT81" s="5"/>
      <c r="AU81" s="5"/>
      <c r="AV81" s="5"/>
      <c r="AW81" s="53"/>
      <c r="AX81" s="53"/>
      <c r="AY81" s="53"/>
      <c r="AZ81" s="53"/>
      <c r="BA81" s="53"/>
      <c r="BB81" s="53"/>
      <c r="BC81" s="53"/>
      <c r="BD81" s="53"/>
      <c r="BE81" s="53"/>
      <c r="BF81" s="53"/>
      <c r="BG81" s="53"/>
      <c r="BH81" s="53"/>
      <c r="BI81" s="53"/>
      <c r="BJ81" s="53"/>
      <c r="BK81" s="53"/>
      <c r="BL81" s="53"/>
      <c r="BM81" s="53"/>
      <c r="BN81" s="53"/>
      <c r="BO81" s="53"/>
      <c r="BP81" s="53"/>
      <c r="BQ81" s="53"/>
      <c r="BR81" s="53"/>
    </row>
    <row r="82" spans="1:70" x14ac:dyDescent="0.35">
      <c r="A82" s="6"/>
      <c r="B82" s="107"/>
      <c r="C82" s="107"/>
      <c r="D82" s="107"/>
      <c r="E82" s="49"/>
      <c r="F82" s="50" t="str">
        <f t="shared" si="7"/>
        <v xml:space="preserve"> </v>
      </c>
      <c r="G82" s="51"/>
      <c r="H82" s="4"/>
      <c r="I82" s="4"/>
      <c r="J82" s="4"/>
      <c r="K82" s="49"/>
      <c r="L82" s="49"/>
      <c r="M82" s="52"/>
      <c r="N82" s="5"/>
      <c r="O82" s="5"/>
      <c r="P82" s="5"/>
      <c r="Q82" s="5"/>
      <c r="R82" s="5"/>
      <c r="S82" s="5"/>
      <c r="T82" s="5"/>
      <c r="U82" s="53"/>
      <c r="V82" s="5"/>
      <c r="W82" s="53"/>
      <c r="X82" s="5"/>
      <c r="Y82" s="53"/>
      <c r="Z82" s="53">
        <f t="shared" ca="1" si="8"/>
        <v>45897</v>
      </c>
      <c r="AA82" s="5" t="str">
        <f t="shared" si="11"/>
        <v>Jour vide</v>
      </c>
      <c r="AB82" s="5"/>
      <c r="AC82" s="5"/>
      <c r="AD82" s="5"/>
      <c r="AE82" s="5"/>
      <c r="AF82" s="53"/>
      <c r="AG82" s="53"/>
      <c r="AH82" s="53">
        <f t="shared" ca="1" si="9"/>
        <v>45897</v>
      </c>
      <c r="AI82" s="5" t="str">
        <f t="shared" si="6"/>
        <v>Att date</v>
      </c>
      <c r="AJ82" s="53" t="str">
        <f t="shared" si="10"/>
        <v>Att date</v>
      </c>
      <c r="AK82" s="53"/>
      <c r="AL82" s="53"/>
      <c r="AM82" s="5"/>
      <c r="AN82" s="53"/>
      <c r="AO82" s="53"/>
      <c r="AP82" s="53"/>
      <c r="AQ82" s="53"/>
      <c r="AR82" s="53"/>
      <c r="AS82" s="5"/>
      <c r="AT82" s="5"/>
      <c r="AU82" s="5"/>
      <c r="AV82" s="5"/>
      <c r="AW82" s="53"/>
      <c r="AX82" s="53"/>
      <c r="AY82" s="53"/>
      <c r="AZ82" s="53"/>
      <c r="BA82" s="53"/>
      <c r="BB82" s="53"/>
      <c r="BC82" s="53"/>
      <c r="BD82" s="53"/>
      <c r="BE82" s="53"/>
      <c r="BF82" s="53"/>
      <c r="BG82" s="53"/>
      <c r="BH82" s="53"/>
      <c r="BI82" s="53"/>
      <c r="BJ82" s="53"/>
      <c r="BK82" s="53"/>
      <c r="BL82" s="53"/>
      <c r="BM82" s="53"/>
      <c r="BN82" s="53"/>
      <c r="BO82" s="53"/>
      <c r="BP82" s="53"/>
      <c r="BQ82" s="53"/>
      <c r="BR82" s="53"/>
    </row>
    <row r="83" spans="1:70" x14ac:dyDescent="0.35">
      <c r="A83" s="6"/>
      <c r="B83" s="107"/>
      <c r="C83" s="107"/>
      <c r="D83" s="107"/>
      <c r="E83" s="49"/>
      <c r="F83" s="50" t="str">
        <f t="shared" si="7"/>
        <v xml:space="preserve"> </v>
      </c>
      <c r="G83" s="51"/>
      <c r="H83" s="4"/>
      <c r="I83" s="4"/>
      <c r="J83" s="4"/>
      <c r="K83" s="49"/>
      <c r="L83" s="49"/>
      <c r="M83" s="52"/>
      <c r="N83" s="5"/>
      <c r="O83" s="5"/>
      <c r="P83" s="5"/>
      <c r="Q83" s="5"/>
      <c r="R83" s="5"/>
      <c r="S83" s="5"/>
      <c r="T83" s="5"/>
      <c r="U83" s="53"/>
      <c r="V83" s="5"/>
      <c r="W83" s="53"/>
      <c r="X83" s="5"/>
      <c r="Y83" s="53"/>
      <c r="Z83" s="53">
        <f t="shared" ca="1" si="8"/>
        <v>45897</v>
      </c>
      <c r="AA83" s="5" t="str">
        <f t="shared" si="11"/>
        <v>Jour vide</v>
      </c>
      <c r="AB83" s="5"/>
      <c r="AC83" s="5"/>
      <c r="AD83" s="5"/>
      <c r="AE83" s="5"/>
      <c r="AF83" s="53"/>
      <c r="AG83" s="53"/>
      <c r="AH83" s="53">
        <f t="shared" ca="1" si="9"/>
        <v>45897</v>
      </c>
      <c r="AI83" s="5" t="str">
        <f t="shared" si="6"/>
        <v>Att date</v>
      </c>
      <c r="AJ83" s="53" t="str">
        <f t="shared" si="10"/>
        <v>Att date</v>
      </c>
      <c r="AK83" s="53"/>
      <c r="AL83" s="53"/>
      <c r="AM83" s="5"/>
      <c r="AN83" s="53"/>
      <c r="AO83" s="53"/>
      <c r="AP83" s="53"/>
      <c r="AQ83" s="53"/>
      <c r="AR83" s="53"/>
      <c r="AS83" s="5"/>
      <c r="AT83" s="5"/>
      <c r="AU83" s="5"/>
      <c r="AV83" s="5"/>
      <c r="AW83" s="53"/>
      <c r="AX83" s="53"/>
      <c r="AY83" s="53"/>
      <c r="AZ83" s="53"/>
      <c r="BA83" s="53"/>
      <c r="BB83" s="53"/>
      <c r="BC83" s="53"/>
      <c r="BD83" s="53"/>
      <c r="BE83" s="53"/>
      <c r="BF83" s="53"/>
      <c r="BG83" s="53"/>
      <c r="BH83" s="53"/>
      <c r="BI83" s="53"/>
      <c r="BJ83" s="53"/>
      <c r="BK83" s="53"/>
      <c r="BL83" s="53"/>
      <c r="BM83" s="53"/>
      <c r="BN83" s="53"/>
      <c r="BO83" s="53"/>
      <c r="BP83" s="53"/>
      <c r="BQ83" s="53"/>
      <c r="BR83" s="53"/>
    </row>
    <row r="84" spans="1:70" x14ac:dyDescent="0.35">
      <c r="A84" s="6"/>
      <c r="B84" s="107"/>
      <c r="C84" s="107"/>
      <c r="D84" s="107"/>
      <c r="E84" s="49"/>
      <c r="F84" s="50" t="str">
        <f t="shared" si="7"/>
        <v xml:space="preserve"> </v>
      </c>
      <c r="G84" s="51"/>
      <c r="H84" s="4"/>
      <c r="I84" s="4"/>
      <c r="J84" s="4"/>
      <c r="K84" s="49"/>
      <c r="L84" s="49"/>
      <c r="M84" s="52"/>
      <c r="N84" s="5"/>
      <c r="O84" s="5"/>
      <c r="P84" s="5"/>
      <c r="Q84" s="5"/>
      <c r="R84" s="5"/>
      <c r="S84" s="5"/>
      <c r="T84" s="5"/>
      <c r="U84" s="53"/>
      <c r="V84" s="5"/>
      <c r="W84" s="53"/>
      <c r="X84" s="5"/>
      <c r="Y84" s="53"/>
      <c r="Z84" s="53">
        <f t="shared" ca="1" si="8"/>
        <v>45897</v>
      </c>
      <c r="AA84" s="5" t="str">
        <f t="shared" si="11"/>
        <v>Jour vide</v>
      </c>
      <c r="AB84" s="5"/>
      <c r="AC84" s="5"/>
      <c r="AD84" s="5"/>
      <c r="AE84" s="5"/>
      <c r="AF84" s="53"/>
      <c r="AG84" s="53"/>
      <c r="AH84" s="53">
        <f t="shared" ca="1" si="9"/>
        <v>45897</v>
      </c>
      <c r="AI84" s="5" t="str">
        <f t="shared" si="6"/>
        <v>Att date</v>
      </c>
      <c r="AJ84" s="53" t="str">
        <f t="shared" si="10"/>
        <v>Att date</v>
      </c>
      <c r="AK84" s="53"/>
      <c r="AL84" s="53"/>
      <c r="AM84" s="5"/>
      <c r="AN84" s="53"/>
      <c r="AO84" s="53"/>
      <c r="AP84" s="53"/>
      <c r="AQ84" s="53"/>
      <c r="AR84" s="53"/>
      <c r="AS84" s="5"/>
      <c r="AT84" s="5"/>
      <c r="AU84" s="5"/>
      <c r="AV84" s="5"/>
      <c r="AW84" s="53"/>
      <c r="AX84" s="53"/>
      <c r="AY84" s="53"/>
      <c r="AZ84" s="53"/>
      <c r="BA84" s="53"/>
      <c r="BB84" s="53"/>
      <c r="BC84" s="53"/>
      <c r="BD84" s="53"/>
      <c r="BE84" s="53"/>
      <c r="BF84" s="53"/>
      <c r="BG84" s="53"/>
      <c r="BH84" s="53"/>
      <c r="BI84" s="53"/>
      <c r="BJ84" s="53"/>
      <c r="BK84" s="53"/>
      <c r="BL84" s="53"/>
      <c r="BM84" s="53"/>
      <c r="BN84" s="53"/>
      <c r="BO84" s="53"/>
      <c r="BP84" s="53"/>
      <c r="BQ84" s="53"/>
      <c r="BR84" s="53"/>
    </row>
    <row r="85" spans="1:70" x14ac:dyDescent="0.35">
      <c r="A85" s="6"/>
      <c r="B85" s="107"/>
      <c r="C85" s="107"/>
      <c r="D85" s="107"/>
      <c r="E85" s="49"/>
      <c r="F85" s="50" t="str">
        <f t="shared" si="7"/>
        <v xml:space="preserve"> </v>
      </c>
      <c r="G85" s="51"/>
      <c r="H85" s="4"/>
      <c r="I85" s="4"/>
      <c r="J85" s="4"/>
      <c r="K85" s="49"/>
      <c r="L85" s="49"/>
      <c r="M85" s="52"/>
      <c r="N85" s="5"/>
      <c r="O85" s="5"/>
      <c r="P85" s="5"/>
      <c r="Q85" s="5"/>
      <c r="R85" s="5"/>
      <c r="S85" s="5"/>
      <c r="T85" s="5"/>
      <c r="U85" s="53"/>
      <c r="V85" s="5"/>
      <c r="W85" s="53"/>
      <c r="X85" s="5"/>
      <c r="Y85" s="53"/>
      <c r="Z85" s="53">
        <f t="shared" ca="1" si="8"/>
        <v>45897</v>
      </c>
      <c r="AA85" s="5" t="str">
        <f t="shared" si="11"/>
        <v>Jour vide</v>
      </c>
      <c r="AB85" s="5"/>
      <c r="AC85" s="5"/>
      <c r="AD85" s="5"/>
      <c r="AE85" s="5"/>
      <c r="AF85" s="53"/>
      <c r="AG85" s="53"/>
      <c r="AH85" s="53">
        <f t="shared" ca="1" si="9"/>
        <v>45897</v>
      </c>
      <c r="AI85" s="5" t="str">
        <f t="shared" si="6"/>
        <v>Att date</v>
      </c>
      <c r="AJ85" s="53" t="str">
        <f t="shared" si="10"/>
        <v>Att date</v>
      </c>
      <c r="AK85" s="53"/>
      <c r="AL85" s="53"/>
      <c r="AM85" s="5"/>
      <c r="AN85" s="53"/>
      <c r="AO85" s="53"/>
      <c r="AP85" s="53"/>
      <c r="AQ85" s="53"/>
      <c r="AR85" s="53"/>
      <c r="AS85" s="5"/>
      <c r="AT85" s="5"/>
      <c r="AU85" s="5"/>
      <c r="AV85" s="5"/>
      <c r="AW85" s="53"/>
      <c r="AX85" s="53"/>
      <c r="AY85" s="53"/>
      <c r="AZ85" s="53"/>
      <c r="BA85" s="53"/>
      <c r="BB85" s="53"/>
      <c r="BC85" s="53"/>
      <c r="BD85" s="53"/>
      <c r="BE85" s="53"/>
      <c r="BF85" s="53"/>
      <c r="BG85" s="53"/>
      <c r="BH85" s="53"/>
      <c r="BI85" s="53"/>
      <c r="BJ85" s="53"/>
      <c r="BK85" s="53"/>
      <c r="BL85" s="53"/>
      <c r="BM85" s="53"/>
      <c r="BN85" s="53"/>
      <c r="BO85" s="53"/>
      <c r="BP85" s="53"/>
      <c r="BQ85" s="53"/>
      <c r="BR85" s="53"/>
    </row>
    <row r="86" spans="1:70" x14ac:dyDescent="0.35">
      <c r="A86" s="6"/>
      <c r="B86" s="107"/>
      <c r="C86" s="107"/>
      <c r="D86" s="107"/>
      <c r="E86" s="49"/>
      <c r="F86" s="50" t="str">
        <f t="shared" si="7"/>
        <v xml:space="preserve"> </v>
      </c>
      <c r="G86" s="51"/>
      <c r="H86" s="4"/>
      <c r="I86" s="4"/>
      <c r="J86" s="4"/>
      <c r="K86" s="49"/>
      <c r="L86" s="49"/>
      <c r="M86" s="52"/>
      <c r="N86" s="5"/>
      <c r="O86" s="5"/>
      <c r="P86" s="5"/>
      <c r="Q86" s="5"/>
      <c r="R86" s="5"/>
      <c r="S86" s="5"/>
      <c r="T86" s="5"/>
      <c r="U86" s="53"/>
      <c r="V86" s="5"/>
      <c r="W86" s="53"/>
      <c r="X86" s="5"/>
      <c r="Y86" s="53"/>
      <c r="Z86" s="53">
        <f t="shared" ca="1" si="8"/>
        <v>45897</v>
      </c>
      <c r="AA86" s="5" t="str">
        <f t="shared" si="11"/>
        <v>Jour vide</v>
      </c>
      <c r="AB86" s="5"/>
      <c r="AC86" s="5"/>
      <c r="AD86" s="5"/>
      <c r="AE86" s="5"/>
      <c r="AF86" s="53"/>
      <c r="AG86" s="53"/>
      <c r="AH86" s="53">
        <f t="shared" ca="1" si="9"/>
        <v>45897</v>
      </c>
      <c r="AI86" s="5" t="str">
        <f t="shared" si="6"/>
        <v>Att date</v>
      </c>
      <c r="AJ86" s="53" t="str">
        <f t="shared" si="10"/>
        <v>Att date</v>
      </c>
      <c r="AK86" s="53"/>
      <c r="AL86" s="53"/>
      <c r="AM86" s="5"/>
      <c r="AN86" s="53"/>
      <c r="AO86" s="53"/>
      <c r="AP86" s="53"/>
      <c r="AQ86" s="53"/>
      <c r="AR86" s="53"/>
      <c r="AS86" s="5"/>
      <c r="AT86" s="5"/>
      <c r="AU86" s="5"/>
      <c r="AV86" s="5"/>
      <c r="AW86" s="53"/>
      <c r="AX86" s="53"/>
      <c r="AY86" s="53"/>
      <c r="AZ86" s="53"/>
      <c r="BA86" s="53"/>
      <c r="BB86" s="53"/>
      <c r="BC86" s="53"/>
      <c r="BD86" s="53"/>
      <c r="BE86" s="53"/>
      <c r="BF86" s="53"/>
      <c r="BG86" s="53"/>
      <c r="BH86" s="53"/>
      <c r="BI86" s="53"/>
      <c r="BJ86" s="53"/>
      <c r="BK86" s="53"/>
      <c r="BL86" s="53"/>
      <c r="BM86" s="53"/>
      <c r="BN86" s="53"/>
      <c r="BO86" s="53"/>
      <c r="BP86" s="53"/>
      <c r="BQ86" s="53"/>
      <c r="BR86" s="53"/>
    </row>
    <row r="87" spans="1:70" x14ac:dyDescent="0.35">
      <c r="A87" s="6"/>
      <c r="B87" s="107"/>
      <c r="C87" s="107"/>
      <c r="D87" s="107"/>
      <c r="E87" s="49"/>
      <c r="F87" s="50" t="str">
        <f t="shared" si="7"/>
        <v xml:space="preserve"> </v>
      </c>
      <c r="G87" s="51"/>
      <c r="H87" s="4"/>
      <c r="I87" s="4"/>
      <c r="J87" s="4"/>
      <c r="K87" s="49"/>
      <c r="L87" s="49"/>
      <c r="M87" s="52"/>
      <c r="N87" s="5"/>
      <c r="O87" s="5"/>
      <c r="P87" s="5"/>
      <c r="Q87" s="5"/>
      <c r="R87" s="5"/>
      <c r="S87" s="5"/>
      <c r="T87" s="5"/>
      <c r="U87" s="53"/>
      <c r="V87" s="5"/>
      <c r="W87" s="53"/>
      <c r="X87" s="5"/>
      <c r="Y87" s="53"/>
      <c r="Z87" s="53">
        <f t="shared" ca="1" si="8"/>
        <v>45897</v>
      </c>
      <c r="AA87" s="5" t="str">
        <f t="shared" si="11"/>
        <v>Jour vide</v>
      </c>
      <c r="AB87" s="5"/>
      <c r="AC87" s="5"/>
      <c r="AD87" s="5"/>
      <c r="AE87" s="5"/>
      <c r="AF87" s="53"/>
      <c r="AG87" s="53"/>
      <c r="AH87" s="53">
        <f t="shared" ca="1" si="9"/>
        <v>45897</v>
      </c>
      <c r="AI87" s="5" t="str">
        <f t="shared" si="6"/>
        <v>Att date</v>
      </c>
      <c r="AJ87" s="53" t="str">
        <f t="shared" si="10"/>
        <v>Att date</v>
      </c>
      <c r="AK87" s="53"/>
      <c r="AL87" s="53"/>
      <c r="AM87" s="5"/>
      <c r="AN87" s="53"/>
      <c r="AO87" s="53"/>
      <c r="AP87" s="53"/>
      <c r="AQ87" s="53"/>
      <c r="AR87" s="53"/>
      <c r="AS87" s="5"/>
      <c r="AT87" s="5"/>
      <c r="AU87" s="5"/>
      <c r="AV87" s="5"/>
      <c r="AW87" s="53"/>
      <c r="AX87" s="53"/>
      <c r="AY87" s="53"/>
      <c r="AZ87" s="53"/>
      <c r="BA87" s="53"/>
      <c r="BB87" s="53"/>
      <c r="BC87" s="53"/>
      <c r="BD87" s="53"/>
      <c r="BE87" s="53"/>
      <c r="BF87" s="53"/>
      <c r="BG87" s="53"/>
      <c r="BH87" s="53"/>
      <c r="BI87" s="53"/>
      <c r="BJ87" s="53"/>
      <c r="BK87" s="53"/>
      <c r="BL87" s="53"/>
      <c r="BM87" s="53"/>
      <c r="BN87" s="53"/>
      <c r="BO87" s="53"/>
      <c r="BP87" s="53"/>
      <c r="BQ87" s="53"/>
      <c r="BR87" s="53"/>
    </row>
    <row r="88" spans="1:70" x14ac:dyDescent="0.35">
      <c r="A88" s="6"/>
      <c r="B88" s="107"/>
      <c r="C88" s="107"/>
      <c r="D88" s="107"/>
      <c r="E88" s="49"/>
      <c r="F88" s="50" t="str">
        <f t="shared" si="7"/>
        <v xml:space="preserve"> </v>
      </c>
      <c r="G88" s="51"/>
      <c r="H88" s="4"/>
      <c r="I88" s="4"/>
      <c r="J88" s="4"/>
      <c r="K88" s="49"/>
      <c r="L88" s="49"/>
      <c r="M88" s="52"/>
      <c r="N88" s="5"/>
      <c r="O88" s="5"/>
      <c r="P88" s="5"/>
      <c r="Q88" s="5"/>
      <c r="R88" s="5"/>
      <c r="S88" s="5"/>
      <c r="T88" s="5"/>
      <c r="U88" s="53"/>
      <c r="V88" s="5"/>
      <c r="W88" s="53"/>
      <c r="X88" s="5"/>
      <c r="Y88" s="53"/>
      <c r="Z88" s="53">
        <f t="shared" ca="1" si="8"/>
        <v>45897</v>
      </c>
      <c r="AA88" s="5" t="str">
        <f t="shared" si="11"/>
        <v>Jour vide</v>
      </c>
      <c r="AB88" s="5"/>
      <c r="AC88" s="5"/>
      <c r="AD88" s="5"/>
      <c r="AE88" s="5"/>
      <c r="AF88" s="53"/>
      <c r="AG88" s="53"/>
      <c r="AH88" s="53">
        <f t="shared" ca="1" si="9"/>
        <v>45897</v>
      </c>
      <c r="AI88" s="5" t="str">
        <f t="shared" si="6"/>
        <v>Att date</v>
      </c>
      <c r="AJ88" s="53" t="str">
        <f t="shared" si="10"/>
        <v>Att date</v>
      </c>
      <c r="AK88" s="53"/>
      <c r="AL88" s="53"/>
      <c r="AM88" s="5"/>
      <c r="AN88" s="53"/>
      <c r="AO88" s="53"/>
      <c r="AP88" s="53"/>
      <c r="AQ88" s="53"/>
      <c r="AR88" s="53"/>
      <c r="AS88" s="5"/>
      <c r="AT88" s="5"/>
      <c r="AU88" s="5"/>
      <c r="AV88" s="5"/>
      <c r="AW88" s="53"/>
      <c r="AX88" s="53"/>
      <c r="AY88" s="53"/>
      <c r="AZ88" s="53"/>
      <c r="BA88" s="53"/>
      <c r="BB88" s="53"/>
      <c r="BC88" s="53"/>
      <c r="BD88" s="53"/>
      <c r="BE88" s="53"/>
      <c r="BF88" s="53"/>
      <c r="BG88" s="53"/>
      <c r="BH88" s="53"/>
      <c r="BI88" s="53"/>
      <c r="BJ88" s="53"/>
      <c r="BK88" s="53"/>
      <c r="BL88" s="53"/>
      <c r="BM88" s="53"/>
      <c r="BN88" s="53"/>
      <c r="BO88" s="53"/>
      <c r="BP88" s="53"/>
      <c r="BQ88" s="53"/>
      <c r="BR88" s="53"/>
    </row>
    <row r="89" spans="1:70" x14ac:dyDescent="0.35">
      <c r="A89" s="6"/>
      <c r="B89" s="107"/>
      <c r="C89" s="107"/>
      <c r="D89" s="107"/>
      <c r="E89" s="49"/>
      <c r="F89" s="50" t="str">
        <f t="shared" si="7"/>
        <v xml:space="preserve"> </v>
      </c>
      <c r="G89" s="51"/>
      <c r="H89" s="4"/>
      <c r="I89" s="4"/>
      <c r="J89" s="4"/>
      <c r="K89" s="49"/>
      <c r="L89" s="49"/>
      <c r="M89" s="52"/>
      <c r="N89" s="5"/>
      <c r="O89" s="5"/>
      <c r="P89" s="5"/>
      <c r="Q89" s="5"/>
      <c r="R89" s="5"/>
      <c r="S89" s="5"/>
      <c r="T89" s="5"/>
      <c r="U89" s="53"/>
      <c r="V89" s="5"/>
      <c r="W89" s="53"/>
      <c r="X89" s="5"/>
      <c r="Y89" s="53"/>
      <c r="Z89" s="53">
        <f t="shared" ca="1" si="8"/>
        <v>45897</v>
      </c>
      <c r="AA89" s="5" t="str">
        <f t="shared" si="11"/>
        <v>Jour vide</v>
      </c>
      <c r="AB89" s="5"/>
      <c r="AC89" s="5"/>
      <c r="AD89" s="5"/>
      <c r="AE89" s="5"/>
      <c r="AF89" s="53"/>
      <c r="AG89" s="53"/>
      <c r="AH89" s="53">
        <f t="shared" ca="1" si="9"/>
        <v>45897</v>
      </c>
      <c r="AI89" s="5" t="str">
        <f t="shared" si="6"/>
        <v>Att date</v>
      </c>
      <c r="AJ89" s="53" t="str">
        <f t="shared" si="10"/>
        <v>Att date</v>
      </c>
      <c r="AK89" s="53"/>
      <c r="AL89" s="53"/>
      <c r="AM89" s="5"/>
      <c r="AN89" s="53"/>
      <c r="AO89" s="53"/>
      <c r="AP89" s="53"/>
      <c r="AQ89" s="53"/>
      <c r="AR89" s="53"/>
      <c r="AS89" s="5"/>
      <c r="AT89" s="5"/>
      <c r="AU89" s="5"/>
      <c r="AV89" s="5"/>
      <c r="AW89" s="53"/>
      <c r="AX89" s="53"/>
      <c r="AY89" s="53"/>
      <c r="AZ89" s="53"/>
      <c r="BA89" s="53"/>
      <c r="BB89" s="53"/>
      <c r="BC89" s="53"/>
      <c r="BD89" s="53"/>
      <c r="BE89" s="53"/>
      <c r="BF89" s="53"/>
      <c r="BG89" s="53"/>
      <c r="BH89" s="53"/>
      <c r="BI89" s="53"/>
      <c r="BJ89" s="53"/>
      <c r="BK89" s="53"/>
      <c r="BL89" s="53"/>
      <c r="BM89" s="53"/>
      <c r="BN89" s="53"/>
      <c r="BO89" s="53"/>
      <c r="BP89" s="53"/>
      <c r="BQ89" s="53"/>
      <c r="BR89" s="53"/>
    </row>
    <row r="90" spans="1:70" x14ac:dyDescent="0.35">
      <c r="A90" s="6"/>
      <c r="B90" s="107"/>
      <c r="C90" s="107"/>
      <c r="D90" s="107"/>
      <c r="E90" s="49"/>
      <c r="F90" s="50" t="str">
        <f t="shared" si="7"/>
        <v xml:space="preserve"> </v>
      </c>
      <c r="G90" s="51"/>
      <c r="H90" s="4"/>
      <c r="I90" s="4"/>
      <c r="J90" s="4"/>
      <c r="K90" s="49"/>
      <c r="L90" s="49"/>
      <c r="M90" s="52"/>
      <c r="N90" s="5"/>
      <c r="O90" s="5"/>
      <c r="P90" s="5"/>
      <c r="Q90" s="5"/>
      <c r="R90" s="5"/>
      <c r="S90" s="5"/>
      <c r="T90" s="5"/>
      <c r="U90" s="53"/>
      <c r="V90" s="5"/>
      <c r="W90" s="53"/>
      <c r="X90" s="5"/>
      <c r="Y90" s="53"/>
      <c r="Z90" s="53">
        <f t="shared" ca="1" si="8"/>
        <v>45897</v>
      </c>
      <c r="AA90" s="5" t="str">
        <f t="shared" si="11"/>
        <v>Jour vide</v>
      </c>
      <c r="AB90" s="5"/>
      <c r="AC90" s="5"/>
      <c r="AD90" s="5"/>
      <c r="AE90" s="5"/>
      <c r="AF90" s="53"/>
      <c r="AG90" s="53"/>
      <c r="AH90" s="53">
        <f t="shared" ca="1" si="9"/>
        <v>45897</v>
      </c>
      <c r="AI90" s="5" t="str">
        <f t="shared" si="6"/>
        <v>Att date</v>
      </c>
      <c r="AJ90" s="53" t="str">
        <f t="shared" si="10"/>
        <v>Att date</v>
      </c>
      <c r="AK90" s="53"/>
      <c r="AL90" s="53"/>
      <c r="AM90" s="5"/>
      <c r="AN90" s="53"/>
      <c r="AO90" s="53"/>
      <c r="AP90" s="53"/>
      <c r="AQ90" s="53"/>
      <c r="AR90" s="53"/>
      <c r="AS90" s="5"/>
      <c r="AT90" s="5"/>
      <c r="AU90" s="5"/>
      <c r="AV90" s="5"/>
      <c r="AW90" s="53"/>
      <c r="AX90" s="53"/>
      <c r="AY90" s="53"/>
      <c r="AZ90" s="53"/>
      <c r="BA90" s="53"/>
      <c r="BB90" s="53"/>
      <c r="BC90" s="53"/>
      <c r="BD90" s="53"/>
      <c r="BE90" s="53"/>
      <c r="BF90" s="53"/>
      <c r="BG90" s="53"/>
      <c r="BH90" s="53"/>
      <c r="BI90" s="53"/>
      <c r="BJ90" s="53"/>
      <c r="BK90" s="53"/>
      <c r="BL90" s="53"/>
      <c r="BM90" s="53"/>
      <c r="BN90" s="53"/>
      <c r="BO90" s="53"/>
      <c r="BP90" s="53"/>
      <c r="BQ90" s="53"/>
      <c r="BR90" s="53"/>
    </row>
    <row r="91" spans="1:70" x14ac:dyDescent="0.35">
      <c r="A91" s="6"/>
      <c r="B91" s="107"/>
      <c r="C91" s="107"/>
      <c r="D91" s="107"/>
      <c r="E91" s="49"/>
      <c r="F91" s="50" t="str">
        <f t="shared" si="7"/>
        <v xml:space="preserve"> </v>
      </c>
      <c r="G91" s="51"/>
      <c r="H91" s="4"/>
      <c r="I91" s="4"/>
      <c r="J91" s="4"/>
      <c r="K91" s="49"/>
      <c r="L91" s="49"/>
      <c r="M91" s="52"/>
      <c r="N91" s="5"/>
      <c r="O91" s="5"/>
      <c r="P91" s="5"/>
      <c r="Q91" s="5"/>
      <c r="R91" s="5"/>
      <c r="S91" s="5"/>
      <c r="T91" s="5"/>
      <c r="U91" s="53"/>
      <c r="V91" s="5"/>
      <c r="W91" s="53"/>
      <c r="X91" s="5"/>
      <c r="Y91" s="53"/>
      <c r="Z91" s="53">
        <f t="shared" ca="1" si="8"/>
        <v>45897</v>
      </c>
      <c r="AA91" s="5" t="str">
        <f t="shared" si="11"/>
        <v>Jour vide</v>
      </c>
      <c r="AB91" s="5"/>
      <c r="AC91" s="5"/>
      <c r="AD91" s="5"/>
      <c r="AE91" s="5"/>
      <c r="AF91" s="53"/>
      <c r="AG91" s="53"/>
      <c r="AH91" s="53">
        <f t="shared" ca="1" si="9"/>
        <v>45897</v>
      </c>
      <c r="AI91" s="5" t="str">
        <f t="shared" si="6"/>
        <v>Att date</v>
      </c>
      <c r="AJ91" s="53" t="str">
        <f t="shared" si="10"/>
        <v>Att date</v>
      </c>
      <c r="AK91" s="53"/>
      <c r="AL91" s="53"/>
      <c r="AM91" s="5"/>
      <c r="AN91" s="53"/>
      <c r="AO91" s="53"/>
      <c r="AP91" s="53"/>
      <c r="AQ91" s="53"/>
      <c r="AR91" s="53"/>
      <c r="AS91" s="5"/>
      <c r="AT91" s="5"/>
      <c r="AU91" s="5"/>
      <c r="AV91" s="5"/>
      <c r="AW91" s="53"/>
      <c r="AX91" s="53"/>
      <c r="AY91" s="53"/>
      <c r="AZ91" s="53"/>
      <c r="BA91" s="53"/>
      <c r="BB91" s="53"/>
      <c r="BC91" s="53"/>
      <c r="BD91" s="53"/>
      <c r="BE91" s="53"/>
      <c r="BF91" s="53"/>
      <c r="BG91" s="53"/>
      <c r="BH91" s="53"/>
      <c r="BI91" s="53"/>
      <c r="BJ91" s="53"/>
      <c r="BK91" s="53"/>
      <c r="BL91" s="53"/>
      <c r="BM91" s="53"/>
      <c r="BN91" s="53"/>
      <c r="BO91" s="53"/>
      <c r="BP91" s="53"/>
      <c r="BQ91" s="53"/>
      <c r="BR91" s="53"/>
    </row>
    <row r="92" spans="1:70" x14ac:dyDescent="0.35">
      <c r="A92" s="6"/>
      <c r="B92" s="107"/>
      <c r="C92" s="107"/>
      <c r="D92" s="107"/>
      <c r="E92" s="49"/>
      <c r="F92" s="50" t="str">
        <f t="shared" si="7"/>
        <v xml:space="preserve"> </v>
      </c>
      <c r="G92" s="51"/>
      <c r="H92" s="4"/>
      <c r="I92" s="4"/>
      <c r="J92" s="4"/>
      <c r="K92" s="49"/>
      <c r="L92" s="49"/>
      <c r="M92" s="52"/>
      <c r="N92" s="5"/>
      <c r="O92" s="5"/>
      <c r="P92" s="5"/>
      <c r="Q92" s="5"/>
      <c r="R92" s="5"/>
      <c r="S92" s="5"/>
      <c r="T92" s="5"/>
      <c r="U92" s="53"/>
      <c r="V92" s="5"/>
      <c r="W92" s="53"/>
      <c r="X92" s="5"/>
      <c r="Y92" s="53"/>
      <c r="Z92" s="53">
        <f t="shared" ca="1" si="8"/>
        <v>45897</v>
      </c>
      <c r="AA92" s="5" t="str">
        <f t="shared" si="11"/>
        <v>Jour vide</v>
      </c>
      <c r="AB92" s="5"/>
      <c r="AC92" s="5"/>
      <c r="AD92" s="5"/>
      <c r="AE92" s="5"/>
      <c r="AF92" s="53"/>
      <c r="AG92" s="53"/>
      <c r="AH92" s="53">
        <f t="shared" ca="1" si="9"/>
        <v>45897</v>
      </c>
      <c r="AI92" s="5" t="str">
        <f t="shared" si="6"/>
        <v>Att date</v>
      </c>
      <c r="AJ92" s="53" t="str">
        <f t="shared" si="10"/>
        <v>Att date</v>
      </c>
      <c r="AK92" s="53"/>
      <c r="AL92" s="53"/>
      <c r="AM92" s="5"/>
      <c r="AN92" s="53"/>
      <c r="AO92" s="53"/>
      <c r="AP92" s="53"/>
      <c r="AQ92" s="53"/>
      <c r="AR92" s="53"/>
      <c r="AS92" s="5"/>
      <c r="AT92" s="5"/>
      <c r="AU92" s="5"/>
      <c r="AV92" s="5"/>
      <c r="AW92" s="53"/>
      <c r="AX92" s="53"/>
      <c r="AY92" s="53"/>
      <c r="AZ92" s="53"/>
      <c r="BA92" s="53"/>
      <c r="BB92" s="53"/>
      <c r="BC92" s="53"/>
      <c r="BD92" s="53"/>
      <c r="BE92" s="53"/>
      <c r="BF92" s="53"/>
      <c r="BG92" s="53"/>
      <c r="BH92" s="53"/>
      <c r="BI92" s="53"/>
      <c r="BJ92" s="53"/>
      <c r="BK92" s="53"/>
      <c r="BL92" s="53"/>
      <c r="BM92" s="53"/>
      <c r="BN92" s="53"/>
      <c r="BO92" s="53"/>
      <c r="BP92" s="53"/>
      <c r="BQ92" s="53"/>
      <c r="BR92" s="53"/>
    </row>
    <row r="93" spans="1:70" x14ac:dyDescent="0.35">
      <c r="A93" s="6"/>
      <c r="B93" s="107"/>
      <c r="C93" s="107"/>
      <c r="D93" s="107"/>
      <c r="E93" s="49"/>
      <c r="F93" s="50" t="str">
        <f t="shared" si="7"/>
        <v xml:space="preserve"> </v>
      </c>
      <c r="G93" s="51"/>
      <c r="H93" s="4"/>
      <c r="I93" s="4"/>
      <c r="J93" s="4"/>
      <c r="K93" s="49"/>
      <c r="L93" s="49"/>
      <c r="M93" s="52"/>
      <c r="N93" s="5"/>
      <c r="O93" s="5"/>
      <c r="P93" s="5"/>
      <c r="Q93" s="5"/>
      <c r="R93" s="5"/>
      <c r="S93" s="5"/>
      <c r="T93" s="5"/>
      <c r="U93" s="53"/>
      <c r="V93" s="5"/>
      <c r="W93" s="53"/>
      <c r="X93" s="5"/>
      <c r="Y93" s="53"/>
      <c r="Z93" s="53">
        <f t="shared" ca="1" si="8"/>
        <v>45897</v>
      </c>
      <c r="AA93" s="5" t="str">
        <f t="shared" si="11"/>
        <v>Jour vide</v>
      </c>
      <c r="AB93" s="5"/>
      <c r="AC93" s="5"/>
      <c r="AD93" s="5"/>
      <c r="AE93" s="5"/>
      <c r="AF93" s="53"/>
      <c r="AG93" s="53"/>
      <c r="AH93" s="53">
        <f t="shared" ca="1" si="9"/>
        <v>45897</v>
      </c>
      <c r="AI93" s="5" t="str">
        <f t="shared" si="6"/>
        <v>Att date</v>
      </c>
      <c r="AJ93" s="53" t="str">
        <f t="shared" si="10"/>
        <v>Att date</v>
      </c>
      <c r="AK93" s="53"/>
      <c r="AL93" s="53"/>
      <c r="AM93" s="5"/>
      <c r="AN93" s="53"/>
      <c r="AO93" s="53"/>
      <c r="AP93" s="53"/>
      <c r="AQ93" s="53"/>
      <c r="AR93" s="53"/>
      <c r="AS93" s="5"/>
      <c r="AT93" s="5"/>
      <c r="AU93" s="5"/>
      <c r="AV93" s="5"/>
      <c r="AW93" s="53"/>
      <c r="AX93" s="53"/>
      <c r="AY93" s="53"/>
      <c r="AZ93" s="53"/>
      <c r="BA93" s="53"/>
      <c r="BB93" s="53"/>
      <c r="BC93" s="53"/>
      <c r="BD93" s="53"/>
      <c r="BE93" s="53"/>
      <c r="BF93" s="53"/>
      <c r="BG93" s="53"/>
      <c r="BH93" s="53"/>
      <c r="BI93" s="53"/>
      <c r="BJ93" s="53"/>
      <c r="BK93" s="53"/>
      <c r="BL93" s="53"/>
      <c r="BM93" s="53"/>
      <c r="BN93" s="53"/>
      <c r="BO93" s="53"/>
      <c r="BP93" s="53"/>
      <c r="BQ93" s="53"/>
      <c r="BR93" s="53"/>
    </row>
    <row r="94" spans="1:70" x14ac:dyDescent="0.35">
      <c r="A94" s="6"/>
      <c r="B94" s="107"/>
      <c r="C94" s="107"/>
      <c r="D94" s="107"/>
      <c r="E94" s="49"/>
      <c r="F94" s="50" t="str">
        <f t="shared" si="7"/>
        <v xml:space="preserve"> </v>
      </c>
      <c r="G94" s="51"/>
      <c r="H94" s="4"/>
      <c r="I94" s="4"/>
      <c r="J94" s="4"/>
      <c r="K94" s="49"/>
      <c r="L94" s="49"/>
      <c r="M94" s="52"/>
      <c r="N94" s="5"/>
      <c r="O94" s="5"/>
      <c r="P94" s="5"/>
      <c r="Q94" s="5"/>
      <c r="R94" s="5"/>
      <c r="S94" s="5"/>
      <c r="T94" s="5"/>
      <c r="U94" s="53"/>
      <c r="V94" s="5"/>
      <c r="W94" s="53"/>
      <c r="X94" s="5"/>
      <c r="Y94" s="53"/>
      <c r="Z94" s="53">
        <f t="shared" ca="1" si="8"/>
        <v>45897</v>
      </c>
      <c r="AA94" s="5" t="str">
        <f t="shared" si="11"/>
        <v>Jour vide</v>
      </c>
      <c r="AB94" s="5"/>
      <c r="AC94" s="5"/>
      <c r="AD94" s="5"/>
      <c r="AE94" s="5"/>
      <c r="AF94" s="53"/>
      <c r="AG94" s="53"/>
      <c r="AH94" s="53">
        <f t="shared" ca="1" si="9"/>
        <v>45897</v>
      </c>
      <c r="AI94" s="5" t="str">
        <f t="shared" si="6"/>
        <v>Att date</v>
      </c>
      <c r="AJ94" s="53" t="str">
        <f t="shared" si="10"/>
        <v>Att date</v>
      </c>
      <c r="AK94" s="53"/>
      <c r="AL94" s="53"/>
      <c r="AM94" s="5"/>
      <c r="AN94" s="53"/>
      <c r="AO94" s="53"/>
      <c r="AP94" s="53"/>
      <c r="AQ94" s="53"/>
      <c r="AR94" s="53"/>
      <c r="AS94" s="5"/>
      <c r="AT94" s="5"/>
      <c r="AU94" s="5"/>
      <c r="AV94" s="5"/>
      <c r="AW94" s="53"/>
      <c r="AX94" s="53"/>
      <c r="AY94" s="53"/>
      <c r="AZ94" s="53"/>
      <c r="BA94" s="53"/>
      <c r="BB94" s="53"/>
      <c r="BC94" s="53"/>
      <c r="BD94" s="53"/>
      <c r="BE94" s="53"/>
      <c r="BF94" s="53"/>
      <c r="BG94" s="53"/>
      <c r="BH94" s="53"/>
      <c r="BI94" s="53"/>
      <c r="BJ94" s="53"/>
      <c r="BK94" s="53"/>
      <c r="BL94" s="53"/>
      <c r="BM94" s="53"/>
      <c r="BN94" s="53"/>
      <c r="BO94" s="53"/>
      <c r="BP94" s="53"/>
      <c r="BQ94" s="53"/>
      <c r="BR94" s="53"/>
    </row>
    <row r="95" spans="1:70" x14ac:dyDescent="0.35">
      <c r="A95" s="6"/>
      <c r="B95" s="107"/>
      <c r="C95" s="107"/>
      <c r="D95" s="107"/>
      <c r="E95" s="49"/>
      <c r="F95" s="50" t="str">
        <f t="shared" si="7"/>
        <v xml:space="preserve"> </v>
      </c>
      <c r="G95" s="51"/>
      <c r="H95" s="4"/>
      <c r="I95" s="4"/>
      <c r="J95" s="4"/>
      <c r="K95" s="49"/>
      <c r="L95" s="49"/>
      <c r="M95" s="52"/>
      <c r="N95" s="5"/>
      <c r="O95" s="5"/>
      <c r="P95" s="5"/>
      <c r="Q95" s="5"/>
      <c r="R95" s="5"/>
      <c r="S95" s="5"/>
      <c r="T95" s="5"/>
      <c r="U95" s="53"/>
      <c r="V95" s="5"/>
      <c r="W95" s="53"/>
      <c r="X95" s="5"/>
      <c r="Y95" s="53"/>
      <c r="Z95" s="53">
        <f t="shared" ca="1" si="8"/>
        <v>45897</v>
      </c>
      <c r="AA95" s="5" t="str">
        <f t="shared" si="11"/>
        <v>Jour vide</v>
      </c>
      <c r="AB95" s="5"/>
      <c r="AC95" s="5"/>
      <c r="AD95" s="5"/>
      <c r="AE95" s="5"/>
      <c r="AF95" s="53"/>
      <c r="AG95" s="53"/>
      <c r="AH95" s="53">
        <f t="shared" ca="1" si="9"/>
        <v>45897</v>
      </c>
      <c r="AI95" s="5" t="str">
        <f t="shared" si="6"/>
        <v>Att date</v>
      </c>
      <c r="AJ95" s="53" t="str">
        <f t="shared" si="10"/>
        <v>Att date</v>
      </c>
      <c r="AK95" s="53"/>
      <c r="AL95" s="53"/>
      <c r="AM95" s="5"/>
      <c r="AN95" s="53"/>
      <c r="AO95" s="53"/>
      <c r="AP95" s="53"/>
      <c r="AQ95" s="53"/>
      <c r="AR95" s="53"/>
      <c r="AS95" s="5"/>
      <c r="AT95" s="5"/>
      <c r="AU95" s="5"/>
      <c r="AV95" s="5"/>
      <c r="AW95" s="53"/>
      <c r="AX95" s="53"/>
      <c r="AY95" s="53"/>
      <c r="AZ95" s="53"/>
      <c r="BA95" s="53"/>
      <c r="BB95" s="53"/>
      <c r="BC95" s="53"/>
      <c r="BD95" s="53"/>
      <c r="BE95" s="53"/>
      <c r="BF95" s="53"/>
      <c r="BG95" s="53"/>
      <c r="BH95" s="53"/>
      <c r="BI95" s="53"/>
      <c r="BJ95" s="53"/>
      <c r="BK95" s="53"/>
      <c r="BL95" s="53"/>
      <c r="BM95" s="53"/>
      <c r="BN95" s="53"/>
      <c r="BO95" s="53"/>
      <c r="BP95" s="53"/>
      <c r="BQ95" s="53"/>
      <c r="BR95" s="53"/>
    </row>
    <row r="96" spans="1:70" x14ac:dyDescent="0.35">
      <c r="A96" s="6"/>
      <c r="B96" s="107"/>
      <c r="C96" s="107"/>
      <c r="D96" s="107"/>
      <c r="E96" s="49"/>
      <c r="F96" s="50" t="str">
        <f t="shared" si="7"/>
        <v xml:space="preserve"> </v>
      </c>
      <c r="G96" s="51"/>
      <c r="H96" s="4"/>
      <c r="I96" s="4"/>
      <c r="J96" s="4"/>
      <c r="K96" s="49"/>
      <c r="L96" s="49"/>
      <c r="M96" s="52"/>
      <c r="N96" s="5"/>
      <c r="O96" s="5"/>
      <c r="P96" s="5"/>
      <c r="Q96" s="5"/>
      <c r="R96" s="5"/>
      <c r="S96" s="5"/>
      <c r="T96" s="5"/>
      <c r="U96" s="53"/>
      <c r="V96" s="5"/>
      <c r="W96" s="53"/>
      <c r="X96" s="5"/>
      <c r="Y96" s="53"/>
      <c r="Z96" s="53">
        <f t="shared" ca="1" si="8"/>
        <v>45897</v>
      </c>
      <c r="AA96" s="5" t="str">
        <f t="shared" si="11"/>
        <v>Jour vide</v>
      </c>
      <c r="AB96" s="5"/>
      <c r="AC96" s="5"/>
      <c r="AD96" s="5"/>
      <c r="AE96" s="5"/>
      <c r="AF96" s="53"/>
      <c r="AG96" s="53"/>
      <c r="AH96" s="53">
        <f t="shared" ca="1" si="9"/>
        <v>45897</v>
      </c>
      <c r="AI96" s="5" t="str">
        <f t="shared" si="6"/>
        <v>Att date</v>
      </c>
      <c r="AJ96" s="53" t="str">
        <f t="shared" si="10"/>
        <v>Att date</v>
      </c>
      <c r="AK96" s="53"/>
      <c r="AL96" s="53"/>
      <c r="AM96" s="5"/>
      <c r="AN96" s="53"/>
      <c r="AO96" s="53"/>
      <c r="AP96" s="53"/>
      <c r="AQ96" s="53"/>
      <c r="AR96" s="53"/>
      <c r="AS96" s="5"/>
      <c r="AT96" s="5"/>
      <c r="AU96" s="5"/>
      <c r="AV96" s="5"/>
      <c r="AW96" s="53"/>
      <c r="AX96" s="53"/>
      <c r="AY96" s="53"/>
      <c r="AZ96" s="53"/>
      <c r="BA96" s="53"/>
      <c r="BB96" s="53"/>
      <c r="BC96" s="53"/>
      <c r="BD96" s="53"/>
      <c r="BE96" s="53"/>
      <c r="BF96" s="53"/>
      <c r="BG96" s="53"/>
      <c r="BH96" s="53"/>
      <c r="BI96" s="53"/>
      <c r="BJ96" s="53"/>
      <c r="BK96" s="53"/>
      <c r="BL96" s="53"/>
      <c r="BM96" s="53"/>
      <c r="BN96" s="53"/>
      <c r="BO96" s="53"/>
      <c r="BP96" s="53"/>
      <c r="BQ96" s="53"/>
      <c r="BR96" s="53"/>
    </row>
    <row r="97" spans="1:70" x14ac:dyDescent="0.35">
      <c r="A97" s="6"/>
      <c r="B97" s="107"/>
      <c r="C97" s="107"/>
      <c r="D97" s="107"/>
      <c r="E97" s="49"/>
      <c r="F97" s="50" t="str">
        <f t="shared" si="7"/>
        <v xml:space="preserve"> </v>
      </c>
      <c r="G97" s="51"/>
      <c r="H97" s="4"/>
      <c r="I97" s="4"/>
      <c r="J97" s="4"/>
      <c r="K97" s="49"/>
      <c r="L97" s="49"/>
      <c r="M97" s="52"/>
      <c r="N97" s="5"/>
      <c r="O97" s="5"/>
      <c r="P97" s="5"/>
      <c r="Q97" s="5"/>
      <c r="R97" s="5"/>
      <c r="S97" s="5"/>
      <c r="T97" s="5"/>
      <c r="U97" s="53"/>
      <c r="V97" s="5"/>
      <c r="W97" s="53"/>
      <c r="X97" s="5"/>
      <c r="Y97" s="53"/>
      <c r="Z97" s="53">
        <f t="shared" ca="1" si="8"/>
        <v>45897</v>
      </c>
      <c r="AA97" s="5" t="str">
        <f t="shared" si="11"/>
        <v>Jour vide</v>
      </c>
      <c r="AB97" s="5"/>
      <c r="AC97" s="5"/>
      <c r="AD97" s="5"/>
      <c r="AE97" s="5"/>
      <c r="AF97" s="53"/>
      <c r="AG97" s="53"/>
      <c r="AH97" s="53">
        <f t="shared" ca="1" si="9"/>
        <v>45897</v>
      </c>
      <c r="AI97" s="5" t="str">
        <f t="shared" si="6"/>
        <v>Att date</v>
      </c>
      <c r="AJ97" s="53" t="str">
        <f t="shared" si="10"/>
        <v>Att date</v>
      </c>
      <c r="AK97" s="53"/>
      <c r="AL97" s="53"/>
      <c r="AM97" s="5"/>
      <c r="AN97" s="53"/>
      <c r="AO97" s="53"/>
      <c r="AP97" s="53"/>
      <c r="AQ97" s="53"/>
      <c r="AR97" s="53"/>
      <c r="AS97" s="5"/>
      <c r="AT97" s="5"/>
      <c r="AU97" s="5"/>
      <c r="AV97" s="5"/>
      <c r="AW97" s="53"/>
      <c r="AX97" s="53"/>
      <c r="AY97" s="53"/>
      <c r="AZ97" s="53"/>
      <c r="BA97" s="53"/>
      <c r="BB97" s="53"/>
      <c r="BC97" s="53"/>
      <c r="BD97" s="53"/>
      <c r="BE97" s="53"/>
      <c r="BF97" s="53"/>
      <c r="BG97" s="53"/>
      <c r="BH97" s="53"/>
      <c r="BI97" s="53"/>
      <c r="BJ97" s="53"/>
      <c r="BK97" s="53"/>
      <c r="BL97" s="53"/>
      <c r="BM97" s="53"/>
      <c r="BN97" s="53"/>
      <c r="BO97" s="53"/>
      <c r="BP97" s="53"/>
      <c r="BQ97" s="53"/>
      <c r="BR97" s="53"/>
    </row>
    <row r="98" spans="1:70" x14ac:dyDescent="0.35">
      <c r="A98" s="6"/>
      <c r="B98" s="107"/>
      <c r="C98" s="107"/>
      <c r="D98" s="107"/>
      <c r="E98" s="49"/>
      <c r="F98" s="50" t="str">
        <f t="shared" si="7"/>
        <v xml:space="preserve"> </v>
      </c>
      <c r="G98" s="51"/>
      <c r="H98" s="4"/>
      <c r="I98" s="4"/>
      <c r="J98" s="4"/>
      <c r="K98" s="49"/>
      <c r="L98" s="49"/>
      <c r="M98" s="52"/>
      <c r="N98" s="5"/>
      <c r="O98" s="5"/>
      <c r="P98" s="5"/>
      <c r="Q98" s="5"/>
      <c r="R98" s="5"/>
      <c r="S98" s="5"/>
      <c r="T98" s="5"/>
      <c r="U98" s="53"/>
      <c r="V98" s="5"/>
      <c r="W98" s="53"/>
      <c r="X98" s="5"/>
      <c r="Y98" s="53"/>
      <c r="Z98" s="53">
        <f t="shared" ca="1" si="8"/>
        <v>45897</v>
      </c>
      <c r="AA98" s="5" t="str">
        <f t="shared" si="11"/>
        <v>Jour vide</v>
      </c>
      <c r="AB98" s="5"/>
      <c r="AC98" s="5"/>
      <c r="AD98" s="5"/>
      <c r="AE98" s="5"/>
      <c r="AF98" s="53"/>
      <c r="AG98" s="53"/>
      <c r="AH98" s="53">
        <f t="shared" ca="1" si="9"/>
        <v>45897</v>
      </c>
      <c r="AI98" s="5" t="str">
        <f t="shared" si="6"/>
        <v>Att date</v>
      </c>
      <c r="AJ98" s="53" t="str">
        <f t="shared" si="10"/>
        <v>Att date</v>
      </c>
      <c r="AK98" s="53"/>
      <c r="AL98" s="53"/>
      <c r="AM98" s="5"/>
      <c r="AN98" s="53"/>
      <c r="AO98" s="53"/>
      <c r="AP98" s="53"/>
      <c r="AQ98" s="53"/>
      <c r="AR98" s="53"/>
      <c r="AS98" s="5"/>
      <c r="AT98" s="5"/>
      <c r="AU98" s="5"/>
      <c r="AV98" s="5"/>
      <c r="AW98" s="53"/>
      <c r="AX98" s="53"/>
      <c r="AY98" s="53"/>
      <c r="AZ98" s="53"/>
      <c r="BA98" s="53"/>
      <c r="BB98" s="53"/>
      <c r="BC98" s="53"/>
      <c r="BD98" s="53"/>
      <c r="BE98" s="53"/>
      <c r="BF98" s="53"/>
      <c r="BG98" s="53"/>
      <c r="BH98" s="53"/>
      <c r="BI98" s="53"/>
      <c r="BJ98" s="53"/>
      <c r="BK98" s="53"/>
      <c r="BL98" s="53"/>
      <c r="BM98" s="53"/>
      <c r="BN98" s="53"/>
      <c r="BO98" s="53"/>
      <c r="BP98" s="53"/>
      <c r="BQ98" s="53"/>
      <c r="BR98" s="53"/>
    </row>
    <row r="99" spans="1:70" x14ac:dyDescent="0.35">
      <c r="A99" s="6"/>
      <c r="B99" s="107"/>
      <c r="C99" s="107"/>
      <c r="D99" s="107"/>
      <c r="E99" s="49"/>
      <c r="F99" s="50" t="str">
        <f t="shared" si="7"/>
        <v xml:space="preserve"> </v>
      </c>
      <c r="G99" s="51"/>
      <c r="H99" s="4"/>
      <c r="I99" s="4"/>
      <c r="J99" s="4"/>
      <c r="K99" s="49"/>
      <c r="L99" s="49"/>
      <c r="M99" s="52"/>
      <c r="N99" s="5"/>
      <c r="O99" s="5"/>
      <c r="P99" s="5"/>
      <c r="Q99" s="5"/>
      <c r="R99" s="5"/>
      <c r="S99" s="5"/>
      <c r="T99" s="5"/>
      <c r="U99" s="53"/>
      <c r="V99" s="5"/>
      <c r="W99" s="53"/>
      <c r="X99" s="5"/>
      <c r="Y99" s="53"/>
      <c r="Z99" s="53">
        <f t="shared" ca="1" si="8"/>
        <v>45897</v>
      </c>
      <c r="AA99" s="5" t="str">
        <f t="shared" si="11"/>
        <v>Jour vide</v>
      </c>
      <c r="AB99" s="5"/>
      <c r="AC99" s="5"/>
      <c r="AD99" s="5"/>
      <c r="AE99" s="5"/>
      <c r="AF99" s="53"/>
      <c r="AG99" s="53"/>
      <c r="AH99" s="53">
        <f t="shared" ca="1" si="9"/>
        <v>45897</v>
      </c>
      <c r="AI99" s="5" t="str">
        <f t="shared" si="6"/>
        <v>Att date</v>
      </c>
      <c r="AJ99" s="53" t="str">
        <f t="shared" si="10"/>
        <v>Att date</v>
      </c>
      <c r="AK99" s="53"/>
      <c r="AL99" s="53"/>
      <c r="AM99" s="5"/>
      <c r="AN99" s="53"/>
      <c r="AO99" s="53"/>
      <c r="AP99" s="53"/>
      <c r="AQ99" s="53"/>
      <c r="AR99" s="53"/>
      <c r="AS99" s="5"/>
      <c r="AT99" s="5"/>
      <c r="AU99" s="5"/>
      <c r="AV99" s="5"/>
      <c r="AW99" s="53"/>
      <c r="AX99" s="53"/>
      <c r="AY99" s="53"/>
      <c r="AZ99" s="53"/>
      <c r="BA99" s="53"/>
      <c r="BB99" s="53"/>
      <c r="BC99" s="53"/>
      <c r="BD99" s="53"/>
      <c r="BE99" s="53"/>
      <c r="BF99" s="53"/>
      <c r="BG99" s="53"/>
      <c r="BH99" s="53"/>
      <c r="BI99" s="53"/>
      <c r="BJ99" s="53"/>
      <c r="BK99" s="53"/>
      <c r="BL99" s="53"/>
      <c r="BM99" s="53"/>
      <c r="BN99" s="53"/>
      <c r="BO99" s="53"/>
      <c r="BP99" s="53"/>
      <c r="BQ99" s="53"/>
      <c r="BR99" s="53"/>
    </row>
    <row r="100" spans="1:70" x14ac:dyDescent="0.35">
      <c r="A100" s="6"/>
      <c r="B100" s="107"/>
      <c r="C100" s="107"/>
      <c r="D100" s="107"/>
      <c r="E100" s="49"/>
      <c r="F100" s="50" t="str">
        <f t="shared" si="7"/>
        <v xml:space="preserve"> </v>
      </c>
      <c r="G100" s="51"/>
      <c r="H100" s="4"/>
      <c r="I100" s="4"/>
      <c r="J100" s="4"/>
      <c r="K100" s="49"/>
      <c r="L100" s="49"/>
      <c r="M100" s="52"/>
      <c r="N100" s="5"/>
      <c r="O100" s="5"/>
      <c r="P100" s="5"/>
      <c r="Q100" s="5"/>
      <c r="R100" s="5"/>
      <c r="S100" s="5"/>
      <c r="T100" s="5"/>
      <c r="U100" s="53"/>
      <c r="V100" s="5"/>
      <c r="W100" s="53"/>
      <c r="X100" s="5"/>
      <c r="Y100" s="53"/>
      <c r="Z100" s="53">
        <f t="shared" ca="1" si="8"/>
        <v>45897</v>
      </c>
      <c r="AA100" s="5" t="str">
        <f t="shared" si="11"/>
        <v>Jour vide</v>
      </c>
      <c r="AB100" s="5"/>
      <c r="AC100" s="5"/>
      <c r="AD100" s="5"/>
      <c r="AE100" s="5"/>
      <c r="AF100" s="53"/>
      <c r="AG100" s="53"/>
      <c r="AH100" s="53">
        <f t="shared" ca="1" si="9"/>
        <v>45897</v>
      </c>
      <c r="AI100" s="5" t="str">
        <f t="shared" si="6"/>
        <v>Att date</v>
      </c>
      <c r="AJ100" s="53" t="str">
        <f t="shared" si="10"/>
        <v>Att date</v>
      </c>
      <c r="AK100" s="53"/>
      <c r="AL100" s="53"/>
      <c r="AM100" s="5"/>
      <c r="AN100" s="53"/>
      <c r="AO100" s="53"/>
      <c r="AP100" s="53"/>
      <c r="AQ100" s="53"/>
      <c r="AR100" s="53"/>
      <c r="AS100" s="5"/>
      <c r="AT100" s="5"/>
      <c r="AU100" s="5"/>
      <c r="AV100" s="5"/>
      <c r="AW100" s="53"/>
      <c r="AX100" s="53"/>
      <c r="AY100" s="53"/>
      <c r="AZ100" s="53"/>
      <c r="BA100" s="53"/>
      <c r="BB100" s="53"/>
      <c r="BC100" s="53"/>
      <c r="BD100" s="53"/>
      <c r="BE100" s="53"/>
      <c r="BF100" s="53"/>
      <c r="BG100" s="53"/>
      <c r="BH100" s="53"/>
      <c r="BI100" s="53"/>
      <c r="BJ100" s="53"/>
      <c r="BK100" s="53"/>
      <c r="BL100" s="53"/>
      <c r="BM100" s="53"/>
      <c r="BN100" s="53"/>
      <c r="BO100" s="53"/>
      <c r="BP100" s="53"/>
      <c r="BQ100" s="53"/>
      <c r="BR100" s="53"/>
    </row>
    <row r="101" spans="1:70" x14ac:dyDescent="0.35">
      <c r="A101" s="6"/>
      <c r="B101" s="107"/>
      <c r="C101" s="107"/>
      <c r="D101" s="107"/>
      <c r="E101" s="49"/>
      <c r="F101" s="50" t="str">
        <f t="shared" si="7"/>
        <v xml:space="preserve"> </v>
      </c>
      <c r="G101" s="51"/>
      <c r="H101" s="4"/>
      <c r="I101" s="4"/>
      <c r="J101" s="4"/>
      <c r="K101" s="49"/>
      <c r="L101" s="49"/>
      <c r="M101" s="52"/>
      <c r="N101" s="5"/>
      <c r="O101" s="5"/>
      <c r="P101" s="5"/>
      <c r="Q101" s="5"/>
      <c r="R101" s="5"/>
      <c r="S101" s="5"/>
      <c r="T101" s="5"/>
      <c r="U101" s="53"/>
      <c r="V101" s="5"/>
      <c r="W101" s="53"/>
      <c r="X101" s="5"/>
      <c r="Y101" s="53"/>
      <c r="Z101" s="53">
        <f t="shared" ca="1" si="8"/>
        <v>45897</v>
      </c>
      <c r="AA101" s="5" t="str">
        <f t="shared" si="11"/>
        <v>Jour vide</v>
      </c>
      <c r="AB101" s="5"/>
      <c r="AC101" s="5"/>
      <c r="AD101" s="5"/>
      <c r="AE101" s="5"/>
      <c r="AF101" s="53"/>
      <c r="AG101" s="53"/>
      <c r="AH101" s="53">
        <f t="shared" ca="1" si="9"/>
        <v>45897</v>
      </c>
      <c r="AI101" s="5" t="str">
        <f t="shared" si="6"/>
        <v>Att date</v>
      </c>
      <c r="AJ101" s="53" t="str">
        <f t="shared" si="10"/>
        <v>Att date</v>
      </c>
      <c r="AK101" s="53"/>
      <c r="AL101" s="53"/>
      <c r="AM101" s="5"/>
      <c r="AN101" s="53"/>
      <c r="AO101" s="53"/>
      <c r="AP101" s="53"/>
      <c r="AQ101" s="53"/>
      <c r="AR101" s="53"/>
      <c r="AS101" s="5"/>
      <c r="AT101" s="5"/>
      <c r="AU101" s="5"/>
      <c r="AV101" s="5"/>
      <c r="AW101" s="53"/>
      <c r="AX101" s="53"/>
      <c r="AY101" s="53"/>
      <c r="AZ101" s="53"/>
      <c r="BA101" s="53"/>
      <c r="BB101" s="53"/>
      <c r="BC101" s="53"/>
      <c r="BD101" s="53"/>
      <c r="BE101" s="53"/>
      <c r="BF101" s="53"/>
      <c r="BG101" s="53"/>
      <c r="BH101" s="53"/>
      <c r="BI101" s="53"/>
      <c r="BJ101" s="53"/>
      <c r="BK101" s="53"/>
      <c r="BL101" s="53"/>
      <c r="BM101" s="53"/>
      <c r="BN101" s="53"/>
      <c r="BO101" s="53"/>
      <c r="BP101" s="53"/>
      <c r="BQ101" s="53"/>
      <c r="BR101" s="53"/>
    </row>
    <row r="102" spans="1:70" x14ac:dyDescent="0.35">
      <c r="A102" s="6"/>
      <c r="B102" s="107"/>
      <c r="C102" s="107"/>
      <c r="D102" s="107"/>
      <c r="E102" s="49"/>
      <c r="F102" s="50" t="str">
        <f t="shared" si="7"/>
        <v xml:space="preserve"> </v>
      </c>
      <c r="G102" s="51"/>
      <c r="H102" s="4"/>
      <c r="I102" s="4"/>
      <c r="J102" s="4"/>
      <c r="K102" s="49"/>
      <c r="L102" s="49"/>
      <c r="M102" s="52"/>
      <c r="N102" s="5"/>
      <c r="O102" s="5"/>
      <c r="P102" s="5"/>
      <c r="Q102" s="5"/>
      <c r="R102" s="5"/>
      <c r="S102" s="5"/>
      <c r="T102" s="5"/>
      <c r="U102" s="53"/>
      <c r="V102" s="5"/>
      <c r="W102" s="53"/>
      <c r="X102" s="5"/>
      <c r="Y102" s="53"/>
      <c r="Z102" s="53">
        <f t="shared" ca="1" si="8"/>
        <v>45897</v>
      </c>
      <c r="AA102" s="5" t="str">
        <f t="shared" si="11"/>
        <v>Jour vide</v>
      </c>
      <c r="AB102" s="5"/>
      <c r="AC102" s="5"/>
      <c r="AD102" s="5"/>
      <c r="AE102" s="5"/>
      <c r="AF102" s="53"/>
      <c r="AG102" s="53"/>
      <c r="AH102" s="53">
        <f t="shared" ca="1" si="9"/>
        <v>45897</v>
      </c>
      <c r="AI102" s="5" t="str">
        <f t="shared" si="6"/>
        <v>Att date</v>
      </c>
      <c r="AJ102" s="53" t="str">
        <f t="shared" si="10"/>
        <v>Att date</v>
      </c>
      <c r="AK102" s="53"/>
      <c r="AL102" s="53"/>
      <c r="AM102" s="5"/>
      <c r="AN102" s="53"/>
      <c r="AO102" s="53"/>
      <c r="AP102" s="53"/>
      <c r="AQ102" s="53"/>
      <c r="AR102" s="53"/>
      <c r="AS102" s="5"/>
      <c r="AT102" s="5"/>
      <c r="AU102" s="5"/>
      <c r="AV102" s="5"/>
      <c r="AW102" s="53"/>
      <c r="AX102" s="53"/>
      <c r="AY102" s="53"/>
      <c r="AZ102" s="53"/>
      <c r="BA102" s="53"/>
      <c r="BB102" s="53"/>
      <c r="BC102" s="53"/>
      <c r="BD102" s="53"/>
      <c r="BE102" s="53"/>
      <c r="BF102" s="53"/>
      <c r="BG102" s="53"/>
      <c r="BH102" s="53"/>
      <c r="BI102" s="53"/>
      <c r="BJ102" s="53"/>
      <c r="BK102" s="53"/>
      <c r="BL102" s="53"/>
      <c r="BM102" s="53"/>
      <c r="BN102" s="53"/>
      <c r="BO102" s="53"/>
      <c r="BP102" s="53"/>
      <c r="BQ102" s="53"/>
      <c r="BR102" s="53"/>
    </row>
    <row r="103" spans="1:70" x14ac:dyDescent="0.35">
      <c r="A103" s="6"/>
      <c r="B103" s="107"/>
      <c r="C103" s="107"/>
      <c r="D103" s="107"/>
      <c r="E103" s="49"/>
      <c r="F103" s="50" t="str">
        <f t="shared" si="7"/>
        <v xml:space="preserve"> </v>
      </c>
      <c r="G103" s="51"/>
      <c r="H103" s="4"/>
      <c r="I103" s="4"/>
      <c r="J103" s="4"/>
      <c r="K103" s="49"/>
      <c r="L103" s="49"/>
      <c r="M103" s="52"/>
      <c r="N103" s="5"/>
      <c r="O103" s="5"/>
      <c r="P103" s="5"/>
      <c r="Q103" s="5"/>
      <c r="R103" s="5"/>
      <c r="S103" s="5"/>
      <c r="T103" s="5"/>
      <c r="U103" s="53"/>
      <c r="V103" s="5"/>
      <c r="W103" s="53"/>
      <c r="X103" s="5"/>
      <c r="Y103" s="53"/>
      <c r="Z103" s="53">
        <f t="shared" ca="1" si="8"/>
        <v>45897</v>
      </c>
      <c r="AA103" s="5" t="str">
        <f t="shared" si="11"/>
        <v>Jour vide</v>
      </c>
      <c r="AB103" s="5"/>
      <c r="AC103" s="5"/>
      <c r="AD103" s="5"/>
      <c r="AE103" s="5"/>
      <c r="AF103" s="53"/>
      <c r="AG103" s="53"/>
      <c r="AH103" s="53">
        <f t="shared" ca="1" si="9"/>
        <v>45897</v>
      </c>
      <c r="AI103" s="5" t="str">
        <f t="shared" si="6"/>
        <v>Att date</v>
      </c>
      <c r="AJ103" s="53" t="str">
        <f t="shared" si="10"/>
        <v>Att date</v>
      </c>
      <c r="AK103" s="53"/>
      <c r="AL103" s="53"/>
      <c r="AM103" s="5"/>
      <c r="AN103" s="53"/>
      <c r="AO103" s="53"/>
      <c r="AP103" s="53"/>
      <c r="AQ103" s="53"/>
      <c r="AR103" s="53"/>
      <c r="AS103" s="5"/>
      <c r="AT103" s="5"/>
      <c r="AU103" s="5"/>
      <c r="AV103" s="5"/>
      <c r="AW103" s="53"/>
      <c r="AX103" s="53"/>
      <c r="AY103" s="53"/>
      <c r="AZ103" s="53"/>
      <c r="BA103" s="53"/>
      <c r="BB103" s="53"/>
      <c r="BC103" s="53"/>
      <c r="BD103" s="53"/>
      <c r="BE103" s="53"/>
      <c r="BF103" s="53"/>
      <c r="BG103" s="53"/>
      <c r="BH103" s="53"/>
      <c r="BI103" s="53"/>
      <c r="BJ103" s="53"/>
      <c r="BK103" s="53"/>
      <c r="BL103" s="53"/>
      <c r="BM103" s="53"/>
      <c r="BN103" s="53"/>
      <c r="BO103" s="53"/>
      <c r="BP103" s="53"/>
      <c r="BQ103" s="53"/>
      <c r="BR103" s="53"/>
    </row>
    <row r="104" spans="1:70" x14ac:dyDescent="0.35">
      <c r="A104" s="6"/>
      <c r="B104" s="107"/>
      <c r="C104" s="107"/>
      <c r="D104" s="107"/>
      <c r="E104" s="49"/>
      <c r="F104" s="50" t="str">
        <f t="shared" si="7"/>
        <v xml:space="preserve"> </v>
      </c>
      <c r="G104" s="51"/>
      <c r="H104" s="4"/>
      <c r="I104" s="4"/>
      <c r="J104" s="4"/>
      <c r="K104" s="49"/>
      <c r="L104" s="49"/>
      <c r="M104" s="52"/>
      <c r="N104" s="5"/>
      <c r="O104" s="5"/>
      <c r="P104" s="5"/>
      <c r="Q104" s="5"/>
      <c r="R104" s="5"/>
      <c r="S104" s="5"/>
      <c r="T104" s="5"/>
      <c r="U104" s="53"/>
      <c r="V104" s="5"/>
      <c r="W104" s="53"/>
      <c r="X104" s="5"/>
      <c r="Y104" s="53"/>
      <c r="Z104" s="53">
        <f t="shared" ca="1" si="8"/>
        <v>45897</v>
      </c>
      <c r="AA104" s="5" t="str">
        <f t="shared" si="11"/>
        <v>Jour vide</v>
      </c>
      <c r="AB104" s="5"/>
      <c r="AC104" s="5"/>
      <c r="AD104" s="5"/>
      <c r="AE104" s="5"/>
      <c r="AF104" s="53"/>
      <c r="AG104" s="53"/>
      <c r="AH104" s="53">
        <f t="shared" ca="1" si="9"/>
        <v>45897</v>
      </c>
      <c r="AI104" s="5" t="str">
        <f t="shared" si="6"/>
        <v>Att date</v>
      </c>
      <c r="AJ104" s="53" t="str">
        <f t="shared" si="10"/>
        <v>Att date</v>
      </c>
      <c r="AK104" s="53"/>
      <c r="AL104" s="53"/>
      <c r="AM104" s="5"/>
      <c r="AN104" s="53"/>
      <c r="AO104" s="53"/>
      <c r="AP104" s="53"/>
      <c r="AQ104" s="53"/>
      <c r="AR104" s="53"/>
      <c r="AS104" s="5"/>
      <c r="AT104" s="5"/>
      <c r="AU104" s="5"/>
      <c r="AV104" s="5"/>
      <c r="AW104" s="53"/>
      <c r="AX104" s="53"/>
      <c r="AY104" s="53"/>
      <c r="AZ104" s="53"/>
      <c r="BA104" s="53"/>
      <c r="BB104" s="53"/>
      <c r="BC104" s="53"/>
      <c r="BD104" s="53"/>
      <c r="BE104" s="53"/>
      <c r="BF104" s="53"/>
      <c r="BG104" s="53"/>
      <c r="BH104" s="53"/>
      <c r="BI104" s="53"/>
      <c r="BJ104" s="53"/>
      <c r="BK104" s="53"/>
      <c r="BL104" s="53"/>
      <c r="BM104" s="53"/>
      <c r="BN104" s="53"/>
      <c r="BO104" s="53"/>
      <c r="BP104" s="53"/>
      <c r="BQ104" s="53"/>
      <c r="BR104" s="53"/>
    </row>
    <row r="105" spans="1:70" x14ac:dyDescent="0.35">
      <c r="A105" s="6"/>
      <c r="B105" s="107"/>
      <c r="C105" s="107"/>
      <c r="D105" s="107"/>
      <c r="E105" s="49"/>
      <c r="F105" s="50" t="str">
        <f t="shared" si="7"/>
        <v xml:space="preserve"> </v>
      </c>
      <c r="G105" s="51"/>
      <c r="H105" s="4"/>
      <c r="I105" s="4"/>
      <c r="J105" s="4"/>
      <c r="K105" s="49"/>
      <c r="L105" s="49"/>
      <c r="M105" s="52"/>
      <c r="N105" s="5"/>
      <c r="O105" s="5"/>
      <c r="P105" s="5"/>
      <c r="Q105" s="5"/>
      <c r="R105" s="5"/>
      <c r="S105" s="5"/>
      <c r="T105" s="5"/>
      <c r="U105" s="53"/>
      <c r="V105" s="5"/>
      <c r="W105" s="53"/>
      <c r="X105" s="5"/>
      <c r="Y105" s="53"/>
      <c r="Z105" s="53">
        <f t="shared" ca="1" si="8"/>
        <v>45897</v>
      </c>
      <c r="AA105" s="5" t="str">
        <f t="shared" si="11"/>
        <v>Jour vide</v>
      </c>
      <c r="AB105" s="5"/>
      <c r="AC105" s="5"/>
      <c r="AD105" s="5"/>
      <c r="AE105" s="5"/>
      <c r="AF105" s="53"/>
      <c r="AG105" s="53"/>
      <c r="AH105" s="53">
        <f t="shared" ca="1" si="9"/>
        <v>45897</v>
      </c>
      <c r="AI105" s="5" t="str">
        <f t="shared" si="6"/>
        <v>Att date</v>
      </c>
      <c r="AJ105" s="53" t="str">
        <f t="shared" si="10"/>
        <v>Att date</v>
      </c>
      <c r="AK105" s="53"/>
      <c r="AL105" s="53"/>
      <c r="AM105" s="5"/>
      <c r="AN105" s="53"/>
      <c r="AO105" s="53"/>
      <c r="AP105" s="53"/>
      <c r="AQ105" s="53"/>
      <c r="AR105" s="53"/>
      <c r="AS105" s="5"/>
      <c r="AT105" s="5"/>
      <c r="AU105" s="5"/>
      <c r="AV105" s="5"/>
      <c r="AW105" s="53"/>
      <c r="AX105" s="53"/>
      <c r="AY105" s="53"/>
      <c r="AZ105" s="53"/>
      <c r="BA105" s="53"/>
      <c r="BB105" s="53"/>
      <c r="BC105" s="53"/>
      <c r="BD105" s="53"/>
      <c r="BE105" s="53"/>
      <c r="BF105" s="53"/>
      <c r="BG105" s="53"/>
      <c r="BH105" s="53"/>
      <c r="BI105" s="53"/>
      <c r="BJ105" s="53"/>
      <c r="BK105" s="53"/>
      <c r="BL105" s="53"/>
      <c r="BM105" s="53"/>
      <c r="BN105" s="53"/>
      <c r="BO105" s="53"/>
      <c r="BP105" s="53"/>
      <c r="BQ105" s="53"/>
      <c r="BR105" s="53"/>
    </row>
    <row r="106" spans="1:70" x14ac:dyDescent="0.35">
      <c r="A106" s="6"/>
      <c r="B106" s="107"/>
      <c r="C106" s="107"/>
      <c r="D106" s="107"/>
      <c r="E106" s="49"/>
      <c r="F106" s="50" t="str">
        <f t="shared" si="7"/>
        <v xml:space="preserve"> </v>
      </c>
      <c r="G106" s="51"/>
      <c r="H106" s="4"/>
      <c r="I106" s="4"/>
      <c r="J106" s="4"/>
      <c r="K106" s="49"/>
      <c r="L106" s="49"/>
      <c r="M106" s="52"/>
      <c r="N106" s="5"/>
      <c r="O106" s="5"/>
      <c r="P106" s="5"/>
      <c r="Q106" s="5"/>
      <c r="R106" s="5"/>
      <c r="S106" s="5"/>
      <c r="T106" s="5"/>
      <c r="U106" s="53"/>
      <c r="V106" s="5"/>
      <c r="W106" s="53"/>
      <c r="X106" s="5"/>
      <c r="Y106" s="53"/>
      <c r="Z106" s="53">
        <f t="shared" ca="1" si="8"/>
        <v>45897</v>
      </c>
      <c r="AA106" s="5" t="str">
        <f t="shared" si="11"/>
        <v>Jour vide</v>
      </c>
      <c r="AB106" s="5"/>
      <c r="AC106" s="5"/>
      <c r="AD106" s="5"/>
      <c r="AE106" s="5"/>
      <c r="AF106" s="53"/>
      <c r="AG106" s="53"/>
      <c r="AH106" s="53">
        <f t="shared" ca="1" si="9"/>
        <v>45897</v>
      </c>
      <c r="AI106" s="5" t="str">
        <f t="shared" si="6"/>
        <v>Att date</v>
      </c>
      <c r="AJ106" s="53" t="str">
        <f t="shared" si="10"/>
        <v>Att date</v>
      </c>
      <c r="AK106" s="53"/>
      <c r="AL106" s="53"/>
      <c r="AM106" s="5"/>
      <c r="AN106" s="53"/>
      <c r="AO106" s="53"/>
      <c r="AP106" s="53"/>
      <c r="AQ106" s="53"/>
      <c r="AR106" s="53"/>
      <c r="AS106" s="5"/>
      <c r="AT106" s="5"/>
      <c r="AU106" s="5"/>
      <c r="AV106" s="5"/>
      <c r="AW106" s="53"/>
      <c r="AX106" s="53"/>
      <c r="AY106" s="53"/>
      <c r="AZ106" s="53"/>
      <c r="BA106" s="53"/>
      <c r="BB106" s="53"/>
      <c r="BC106" s="53"/>
      <c r="BD106" s="53"/>
      <c r="BE106" s="53"/>
      <c r="BF106" s="53"/>
      <c r="BG106" s="53"/>
      <c r="BH106" s="53"/>
      <c r="BI106" s="53"/>
      <c r="BJ106" s="53"/>
      <c r="BK106" s="53"/>
      <c r="BL106" s="53"/>
      <c r="BM106" s="53"/>
      <c r="BN106" s="53"/>
      <c r="BO106" s="53"/>
      <c r="BP106" s="53"/>
      <c r="BQ106" s="53"/>
      <c r="BR106" s="53"/>
    </row>
    <row r="107" spans="1:70" x14ac:dyDescent="0.35">
      <c r="A107" s="6"/>
      <c r="B107" s="107"/>
      <c r="C107" s="107"/>
      <c r="D107" s="107"/>
      <c r="E107" s="49"/>
      <c r="F107" s="50" t="str">
        <f t="shared" si="7"/>
        <v xml:space="preserve"> </v>
      </c>
      <c r="G107" s="51"/>
      <c r="H107" s="4"/>
      <c r="I107" s="4"/>
      <c r="J107" s="4"/>
      <c r="K107" s="49"/>
      <c r="L107" s="49"/>
      <c r="M107" s="52"/>
      <c r="N107" s="5"/>
      <c r="O107" s="5"/>
      <c r="P107" s="5"/>
      <c r="Q107" s="5"/>
      <c r="R107" s="5"/>
      <c r="S107" s="5"/>
      <c r="T107" s="5"/>
      <c r="U107" s="53"/>
      <c r="V107" s="5"/>
      <c r="W107" s="53"/>
      <c r="X107" s="5"/>
      <c r="Y107" s="53"/>
      <c r="Z107" s="53">
        <f t="shared" ca="1" si="8"/>
        <v>45897</v>
      </c>
      <c r="AA107" s="5" t="str">
        <f t="shared" si="11"/>
        <v>Jour vide</v>
      </c>
      <c r="AB107" s="5"/>
      <c r="AC107" s="5"/>
      <c r="AD107" s="5"/>
      <c r="AE107" s="5"/>
      <c r="AF107" s="53"/>
      <c r="AG107" s="53"/>
      <c r="AH107" s="53">
        <f t="shared" ca="1" si="9"/>
        <v>45897</v>
      </c>
      <c r="AI107" s="5" t="str">
        <f t="shared" si="6"/>
        <v>Att date</v>
      </c>
      <c r="AJ107" s="53" t="str">
        <f t="shared" si="10"/>
        <v>Att date</v>
      </c>
      <c r="AK107" s="53"/>
      <c r="AL107" s="53"/>
      <c r="AM107" s="5"/>
      <c r="AN107" s="53"/>
      <c r="AO107" s="53"/>
      <c r="AP107" s="53"/>
      <c r="AQ107" s="53"/>
      <c r="AR107" s="53"/>
      <c r="AS107" s="5"/>
      <c r="AT107" s="5"/>
      <c r="AU107" s="5"/>
      <c r="AV107" s="5"/>
      <c r="AW107" s="53"/>
      <c r="AX107" s="53"/>
      <c r="AY107" s="53"/>
      <c r="AZ107" s="53"/>
      <c r="BA107" s="53"/>
      <c r="BB107" s="53"/>
      <c r="BC107" s="53"/>
      <c r="BD107" s="53"/>
      <c r="BE107" s="53"/>
      <c r="BF107" s="53"/>
      <c r="BG107" s="53"/>
      <c r="BH107" s="53"/>
      <c r="BI107" s="53"/>
      <c r="BJ107" s="53"/>
      <c r="BK107" s="53"/>
      <c r="BL107" s="53"/>
      <c r="BM107" s="53"/>
      <c r="BN107" s="53"/>
      <c r="BO107" s="53"/>
      <c r="BP107" s="53"/>
      <c r="BQ107" s="53"/>
      <c r="BR107" s="53"/>
    </row>
    <row r="108" spans="1:70" x14ac:dyDescent="0.35">
      <c r="A108" s="6"/>
      <c r="B108" s="107"/>
      <c r="C108" s="107"/>
      <c r="D108" s="107"/>
      <c r="E108" s="49"/>
      <c r="F108" s="50" t="str">
        <f t="shared" si="7"/>
        <v xml:space="preserve"> </v>
      </c>
      <c r="G108" s="51"/>
      <c r="H108" s="4"/>
      <c r="I108" s="4"/>
      <c r="J108" s="4"/>
      <c r="K108" s="49"/>
      <c r="L108" s="49"/>
      <c r="M108" s="52"/>
      <c r="N108" s="5"/>
      <c r="O108" s="5"/>
      <c r="P108" s="5"/>
      <c r="Q108" s="5"/>
      <c r="R108" s="5"/>
      <c r="S108" s="5"/>
      <c r="T108" s="5"/>
      <c r="U108" s="53"/>
      <c r="V108" s="5"/>
      <c r="W108" s="53"/>
      <c r="X108" s="5"/>
      <c r="Y108" s="53"/>
      <c r="Z108" s="53">
        <f t="shared" ca="1" si="8"/>
        <v>45897</v>
      </c>
      <c r="AA108" s="5" t="str">
        <f t="shared" si="11"/>
        <v>Jour vide</v>
      </c>
      <c r="AB108" s="5"/>
      <c r="AC108" s="5"/>
      <c r="AD108" s="5"/>
      <c r="AE108" s="5"/>
      <c r="AF108" s="53"/>
      <c r="AG108" s="53"/>
      <c r="AH108" s="53">
        <f t="shared" ca="1" si="9"/>
        <v>45897</v>
      </c>
      <c r="AI108" s="5" t="str">
        <f t="shared" si="6"/>
        <v>Att date</v>
      </c>
      <c r="AJ108" s="53" t="str">
        <f t="shared" si="10"/>
        <v>Att date</v>
      </c>
      <c r="AK108" s="53"/>
      <c r="AL108" s="53"/>
      <c r="AM108" s="5"/>
      <c r="AN108" s="53"/>
      <c r="AO108" s="53"/>
      <c r="AP108" s="53"/>
      <c r="AQ108" s="53"/>
      <c r="AR108" s="53"/>
      <c r="AS108" s="5"/>
      <c r="AT108" s="5"/>
      <c r="AU108" s="5"/>
      <c r="AV108" s="5"/>
      <c r="AW108" s="53"/>
      <c r="AX108" s="53"/>
      <c r="AY108" s="53"/>
      <c r="AZ108" s="53"/>
      <c r="BA108" s="53"/>
      <c r="BB108" s="53"/>
      <c r="BC108" s="53"/>
      <c r="BD108" s="53"/>
      <c r="BE108" s="53"/>
      <c r="BF108" s="53"/>
      <c r="BG108" s="53"/>
      <c r="BH108" s="53"/>
      <c r="BI108" s="53"/>
      <c r="BJ108" s="53"/>
      <c r="BK108" s="53"/>
      <c r="BL108" s="53"/>
      <c r="BM108" s="53"/>
      <c r="BN108" s="53"/>
      <c r="BO108" s="53"/>
      <c r="BP108" s="53"/>
      <c r="BQ108" s="53"/>
      <c r="BR108" s="53"/>
    </row>
    <row r="109" spans="1:70" x14ac:dyDescent="0.35">
      <c r="A109" s="6"/>
      <c r="B109" s="107"/>
      <c r="C109" s="107"/>
      <c r="D109" s="107"/>
      <c r="E109" s="49"/>
      <c r="F109" s="50" t="str">
        <f t="shared" si="7"/>
        <v xml:space="preserve"> </v>
      </c>
      <c r="G109" s="51"/>
      <c r="H109" s="4"/>
      <c r="I109" s="4"/>
      <c r="J109" s="4"/>
      <c r="K109" s="49"/>
      <c r="L109" s="49"/>
      <c r="M109" s="52"/>
      <c r="N109" s="5"/>
      <c r="O109" s="5"/>
      <c r="P109" s="5"/>
      <c r="Q109" s="5"/>
      <c r="R109" s="5"/>
      <c r="S109" s="5"/>
      <c r="T109" s="5"/>
      <c r="U109" s="53"/>
      <c r="V109" s="5"/>
      <c r="W109" s="53"/>
      <c r="X109" s="5"/>
      <c r="Y109" s="53"/>
      <c r="Z109" s="53">
        <f t="shared" ca="1" si="8"/>
        <v>45897</v>
      </c>
      <c r="AA109" s="5" t="str">
        <f t="shared" si="11"/>
        <v>Jour vide</v>
      </c>
      <c r="AB109" s="5"/>
      <c r="AC109" s="5"/>
      <c r="AD109" s="5"/>
      <c r="AE109" s="5"/>
      <c r="AF109" s="53"/>
      <c r="AG109" s="53"/>
      <c r="AH109" s="53">
        <f t="shared" ca="1" si="9"/>
        <v>45897</v>
      </c>
      <c r="AI109" s="5" t="str">
        <f t="shared" si="6"/>
        <v>Att date</v>
      </c>
      <c r="AJ109" s="53" t="str">
        <f t="shared" si="10"/>
        <v>Att date</v>
      </c>
      <c r="AK109" s="53"/>
      <c r="AL109" s="53"/>
      <c r="AM109" s="5"/>
      <c r="AN109" s="53"/>
      <c r="AO109" s="53"/>
      <c r="AP109" s="53"/>
      <c r="AQ109" s="53"/>
      <c r="AR109" s="53"/>
      <c r="AS109" s="5"/>
      <c r="AT109" s="5"/>
      <c r="AU109" s="5"/>
      <c r="AV109" s="5"/>
      <c r="AW109" s="53"/>
      <c r="AX109" s="53"/>
      <c r="AY109" s="53"/>
      <c r="AZ109" s="53"/>
      <c r="BA109" s="53"/>
      <c r="BB109" s="53"/>
      <c r="BC109" s="53"/>
      <c r="BD109" s="53"/>
      <c r="BE109" s="53"/>
      <c r="BF109" s="53"/>
      <c r="BG109" s="53"/>
      <c r="BH109" s="53"/>
      <c r="BI109" s="53"/>
      <c r="BJ109" s="53"/>
      <c r="BK109" s="53"/>
      <c r="BL109" s="53"/>
      <c r="BM109" s="53"/>
      <c r="BN109" s="53"/>
      <c r="BO109" s="53"/>
      <c r="BP109" s="53"/>
      <c r="BQ109" s="53"/>
      <c r="BR109" s="53"/>
    </row>
    <row r="110" spans="1:70" x14ac:dyDescent="0.35">
      <c r="A110" s="6"/>
      <c r="B110" s="107"/>
      <c r="C110" s="107"/>
      <c r="D110" s="107"/>
      <c r="E110" s="49"/>
      <c r="F110" s="50" t="str">
        <f t="shared" si="7"/>
        <v xml:space="preserve"> </v>
      </c>
      <c r="G110" s="51"/>
      <c r="H110" s="4"/>
      <c r="I110" s="4"/>
      <c r="J110" s="4"/>
      <c r="K110" s="49"/>
      <c r="L110" s="49"/>
      <c r="M110" s="52"/>
      <c r="N110" s="5"/>
      <c r="O110" s="5"/>
      <c r="P110" s="5"/>
      <c r="Q110" s="5"/>
      <c r="R110" s="5"/>
      <c r="S110" s="5"/>
      <c r="T110" s="5"/>
      <c r="U110" s="53"/>
      <c r="V110" s="5"/>
      <c r="W110" s="53"/>
      <c r="X110" s="5"/>
      <c r="Y110" s="53"/>
      <c r="Z110" s="53">
        <f t="shared" ca="1" si="8"/>
        <v>45897</v>
      </c>
      <c r="AA110" s="5" t="str">
        <f t="shared" si="11"/>
        <v>Jour vide</v>
      </c>
      <c r="AB110" s="5"/>
      <c r="AC110" s="5"/>
      <c r="AD110" s="5"/>
      <c r="AE110" s="5"/>
      <c r="AF110" s="53"/>
      <c r="AG110" s="53"/>
      <c r="AH110" s="53">
        <f t="shared" ca="1" si="9"/>
        <v>45897</v>
      </c>
      <c r="AI110" s="5" t="str">
        <f t="shared" si="6"/>
        <v>Att date</v>
      </c>
      <c r="AJ110" s="53" t="str">
        <f t="shared" si="10"/>
        <v>Att date</v>
      </c>
      <c r="AK110" s="53"/>
      <c r="AL110" s="53"/>
      <c r="AM110" s="5"/>
      <c r="AN110" s="53"/>
      <c r="AO110" s="53"/>
      <c r="AP110" s="53"/>
      <c r="AQ110" s="53"/>
      <c r="AR110" s="53"/>
      <c r="AS110" s="5"/>
      <c r="AT110" s="5"/>
      <c r="AU110" s="5"/>
      <c r="AV110" s="5"/>
      <c r="AW110" s="53"/>
      <c r="AX110" s="53"/>
      <c r="AY110" s="53"/>
      <c r="AZ110" s="53"/>
      <c r="BA110" s="53"/>
      <c r="BB110" s="53"/>
      <c r="BC110" s="53"/>
      <c r="BD110" s="53"/>
      <c r="BE110" s="53"/>
      <c r="BF110" s="53"/>
      <c r="BG110" s="53"/>
      <c r="BH110" s="53"/>
      <c r="BI110" s="53"/>
      <c r="BJ110" s="53"/>
      <c r="BK110" s="53"/>
      <c r="BL110" s="53"/>
      <c r="BM110" s="53"/>
      <c r="BN110" s="53"/>
      <c r="BO110" s="53"/>
      <c r="BP110" s="53"/>
      <c r="BQ110" s="53"/>
      <c r="BR110" s="53"/>
    </row>
    <row r="111" spans="1:70" x14ac:dyDescent="0.35">
      <c r="A111" s="6"/>
      <c r="B111" s="107"/>
      <c r="C111" s="107"/>
      <c r="D111" s="107"/>
      <c r="E111" s="49"/>
      <c r="F111" s="50" t="str">
        <f t="shared" si="7"/>
        <v xml:space="preserve"> </v>
      </c>
      <c r="G111" s="51"/>
      <c r="H111" s="4"/>
      <c r="I111" s="4"/>
      <c r="J111" s="4"/>
      <c r="K111" s="49"/>
      <c r="L111" s="49"/>
      <c r="M111" s="52"/>
      <c r="N111" s="5"/>
      <c r="O111" s="5"/>
      <c r="P111" s="5"/>
      <c r="Q111" s="5"/>
      <c r="R111" s="5"/>
      <c r="S111" s="5"/>
      <c r="T111" s="5"/>
      <c r="U111" s="53"/>
      <c r="V111" s="5"/>
      <c r="W111" s="53"/>
      <c r="X111" s="5"/>
      <c r="Y111" s="53"/>
      <c r="Z111" s="53">
        <f t="shared" ca="1" si="8"/>
        <v>45897</v>
      </c>
      <c r="AA111" s="5" t="str">
        <f t="shared" si="11"/>
        <v>Jour vide</v>
      </c>
      <c r="AB111" s="5"/>
      <c r="AC111" s="5"/>
      <c r="AD111" s="5"/>
      <c r="AE111" s="5"/>
      <c r="AF111" s="53"/>
      <c r="AG111" s="53"/>
      <c r="AH111" s="53">
        <f t="shared" ca="1" si="9"/>
        <v>45897</v>
      </c>
      <c r="AI111" s="5" t="str">
        <f t="shared" si="6"/>
        <v>Att date</v>
      </c>
      <c r="AJ111" s="53" t="str">
        <f t="shared" si="10"/>
        <v>Att date</v>
      </c>
      <c r="AK111" s="53"/>
      <c r="AL111" s="53"/>
      <c r="AM111" s="5"/>
      <c r="AN111" s="53"/>
      <c r="AO111" s="53"/>
      <c r="AP111" s="53"/>
      <c r="AQ111" s="53"/>
      <c r="AR111" s="53"/>
      <c r="AS111" s="5"/>
      <c r="AT111" s="5"/>
      <c r="AU111" s="5"/>
      <c r="AV111" s="5"/>
      <c r="AW111" s="53"/>
      <c r="AX111" s="53"/>
      <c r="AY111" s="53"/>
      <c r="AZ111" s="53"/>
      <c r="BA111" s="53"/>
      <c r="BB111" s="53"/>
      <c r="BC111" s="53"/>
      <c r="BD111" s="53"/>
      <c r="BE111" s="53"/>
      <c r="BF111" s="53"/>
      <c r="BG111" s="53"/>
      <c r="BH111" s="53"/>
      <c r="BI111" s="53"/>
      <c r="BJ111" s="53"/>
      <c r="BK111" s="53"/>
      <c r="BL111" s="53"/>
      <c r="BM111" s="53"/>
      <c r="BN111" s="53"/>
      <c r="BO111" s="53"/>
      <c r="BP111" s="53"/>
      <c r="BQ111" s="53"/>
      <c r="BR111" s="53"/>
    </row>
    <row r="112" spans="1:70" x14ac:dyDescent="0.35">
      <c r="A112" s="6"/>
      <c r="B112" s="107"/>
      <c r="C112" s="107"/>
      <c r="D112" s="107"/>
      <c r="E112" s="49"/>
      <c r="F112" s="50" t="str">
        <f t="shared" si="7"/>
        <v xml:space="preserve"> </v>
      </c>
      <c r="G112" s="51"/>
      <c r="H112" s="4"/>
      <c r="I112" s="4"/>
      <c r="J112" s="4"/>
      <c r="K112" s="49"/>
      <c r="L112" s="49"/>
      <c r="M112" s="52"/>
      <c r="N112" s="5"/>
      <c r="O112" s="5"/>
      <c r="P112" s="5"/>
      <c r="Q112" s="5"/>
      <c r="R112" s="5"/>
      <c r="S112" s="5"/>
      <c r="T112" s="5"/>
      <c r="U112" s="53"/>
      <c r="V112" s="5"/>
      <c r="W112" s="53"/>
      <c r="X112" s="5"/>
      <c r="Y112" s="53"/>
      <c r="Z112" s="53">
        <f t="shared" ca="1" si="8"/>
        <v>45897</v>
      </c>
      <c r="AA112" s="5" t="str">
        <f t="shared" si="11"/>
        <v>Jour vide</v>
      </c>
      <c r="AB112" s="5"/>
      <c r="AC112" s="5"/>
      <c r="AD112" s="5"/>
      <c r="AE112" s="5"/>
      <c r="AF112" s="53"/>
      <c r="AG112" s="53"/>
      <c r="AH112" s="53">
        <f t="shared" ca="1" si="9"/>
        <v>45897</v>
      </c>
      <c r="AI112" s="5" t="str">
        <f t="shared" si="6"/>
        <v>Att date</v>
      </c>
      <c r="AJ112" s="53" t="str">
        <f t="shared" si="10"/>
        <v>Att date</v>
      </c>
      <c r="AK112" s="53"/>
      <c r="AL112" s="53"/>
      <c r="AM112" s="5"/>
      <c r="AN112" s="53"/>
      <c r="AO112" s="53"/>
      <c r="AP112" s="53"/>
      <c r="AQ112" s="53"/>
      <c r="AR112" s="53"/>
      <c r="AS112" s="5"/>
      <c r="AT112" s="5"/>
      <c r="AU112" s="5"/>
      <c r="AV112" s="5"/>
      <c r="AW112" s="53"/>
      <c r="AX112" s="53"/>
      <c r="AY112" s="53"/>
      <c r="AZ112" s="53"/>
      <c r="BA112" s="53"/>
      <c r="BB112" s="53"/>
      <c r="BC112" s="53"/>
      <c r="BD112" s="53"/>
      <c r="BE112" s="53"/>
      <c r="BF112" s="53"/>
      <c r="BG112" s="53"/>
      <c r="BH112" s="53"/>
      <c r="BI112" s="53"/>
      <c r="BJ112" s="53"/>
      <c r="BK112" s="53"/>
      <c r="BL112" s="53"/>
      <c r="BM112" s="53"/>
      <c r="BN112" s="53"/>
      <c r="BO112" s="53"/>
      <c r="BP112" s="53"/>
      <c r="BQ112" s="53"/>
      <c r="BR112" s="53"/>
    </row>
    <row r="113" spans="1:70" x14ac:dyDescent="0.35">
      <c r="A113" s="6"/>
      <c r="B113" s="107"/>
      <c r="C113" s="107"/>
      <c r="D113" s="107"/>
      <c r="E113" s="49"/>
      <c r="F113" s="50" t="str">
        <f t="shared" si="7"/>
        <v xml:space="preserve"> </v>
      </c>
      <c r="G113" s="51"/>
      <c r="H113" s="4"/>
      <c r="I113" s="4"/>
      <c r="J113" s="4"/>
      <c r="K113" s="49"/>
      <c r="L113" s="49"/>
      <c r="M113" s="52"/>
      <c r="N113" s="5"/>
      <c r="O113" s="5"/>
      <c r="P113" s="5"/>
      <c r="Q113" s="5"/>
      <c r="R113" s="5"/>
      <c r="S113" s="5"/>
      <c r="T113" s="5"/>
      <c r="U113" s="53"/>
      <c r="V113" s="5"/>
      <c r="W113" s="53"/>
      <c r="X113" s="5"/>
      <c r="Y113" s="53"/>
      <c r="Z113" s="53">
        <f t="shared" ca="1" si="8"/>
        <v>45897</v>
      </c>
      <c r="AA113" s="5" t="str">
        <f t="shared" si="11"/>
        <v>Jour vide</v>
      </c>
      <c r="AB113" s="5"/>
      <c r="AC113" s="5"/>
      <c r="AD113" s="5"/>
      <c r="AE113" s="5"/>
      <c r="AF113" s="53"/>
      <c r="AG113" s="53"/>
      <c r="AH113" s="53">
        <f t="shared" ca="1" si="9"/>
        <v>45897</v>
      </c>
      <c r="AI113" s="5" t="str">
        <f t="shared" si="6"/>
        <v>Att date</v>
      </c>
      <c r="AJ113" s="53" t="str">
        <f t="shared" si="10"/>
        <v>Att date</v>
      </c>
      <c r="AK113" s="53"/>
      <c r="AL113" s="53"/>
      <c r="AM113" s="5"/>
      <c r="AN113" s="53"/>
      <c r="AO113" s="53"/>
      <c r="AP113" s="53"/>
      <c r="AQ113" s="53"/>
      <c r="AR113" s="53"/>
      <c r="AS113" s="5"/>
      <c r="AT113" s="5"/>
      <c r="AU113" s="5"/>
      <c r="AV113" s="5"/>
      <c r="AW113" s="53"/>
      <c r="AX113" s="53"/>
      <c r="AY113" s="53"/>
      <c r="AZ113" s="53"/>
      <c r="BA113" s="53"/>
      <c r="BB113" s="53"/>
      <c r="BC113" s="53"/>
      <c r="BD113" s="53"/>
      <c r="BE113" s="53"/>
      <c r="BF113" s="53"/>
      <c r="BG113" s="53"/>
      <c r="BH113" s="53"/>
      <c r="BI113" s="53"/>
      <c r="BJ113" s="53"/>
      <c r="BK113" s="53"/>
      <c r="BL113" s="53"/>
      <c r="BM113" s="53"/>
      <c r="BN113" s="53"/>
      <c r="BO113" s="53"/>
      <c r="BP113" s="53"/>
      <c r="BQ113" s="53"/>
      <c r="BR113" s="53"/>
    </row>
    <row r="114" spans="1:70" x14ac:dyDescent="0.35">
      <c r="A114" s="6"/>
      <c r="B114" s="107"/>
      <c r="C114" s="107"/>
      <c r="D114" s="107"/>
      <c r="E114" s="49"/>
      <c r="F114" s="50" t="str">
        <f t="shared" si="7"/>
        <v xml:space="preserve"> </v>
      </c>
      <c r="G114" s="51"/>
      <c r="H114" s="4"/>
      <c r="I114" s="4"/>
      <c r="J114" s="4"/>
      <c r="K114" s="49"/>
      <c r="L114" s="49"/>
      <c r="M114" s="52"/>
      <c r="N114" s="5"/>
      <c r="O114" s="5"/>
      <c r="P114" s="5"/>
      <c r="Q114" s="5"/>
      <c r="R114" s="5"/>
      <c r="S114" s="5"/>
      <c r="T114" s="5"/>
      <c r="U114" s="53"/>
      <c r="V114" s="5"/>
      <c r="W114" s="53"/>
      <c r="X114" s="5"/>
      <c r="Y114" s="53"/>
      <c r="Z114" s="53">
        <f t="shared" ca="1" si="8"/>
        <v>45897</v>
      </c>
      <c r="AA114" s="5" t="str">
        <f t="shared" si="11"/>
        <v>Jour vide</v>
      </c>
      <c r="AB114" s="5"/>
      <c r="AC114" s="5"/>
      <c r="AD114" s="5"/>
      <c r="AE114" s="5"/>
      <c r="AF114" s="53"/>
      <c r="AG114" s="53"/>
      <c r="AH114" s="53">
        <f t="shared" ca="1" si="9"/>
        <v>45897</v>
      </c>
      <c r="AI114" s="5" t="str">
        <f t="shared" si="6"/>
        <v>Att date</v>
      </c>
      <c r="AJ114" s="53" t="str">
        <f t="shared" si="10"/>
        <v>Att date</v>
      </c>
      <c r="AK114" s="53"/>
      <c r="AL114" s="53"/>
      <c r="AM114" s="5"/>
      <c r="AN114" s="53"/>
      <c r="AO114" s="53"/>
      <c r="AP114" s="53"/>
      <c r="AQ114" s="53"/>
      <c r="AR114" s="53"/>
      <c r="AS114" s="5"/>
      <c r="AT114" s="5"/>
      <c r="AU114" s="5"/>
      <c r="AV114" s="5"/>
      <c r="AW114" s="53"/>
      <c r="AX114" s="53"/>
      <c r="AY114" s="53"/>
      <c r="AZ114" s="53"/>
      <c r="BA114" s="53"/>
      <c r="BB114" s="53"/>
      <c r="BC114" s="53"/>
      <c r="BD114" s="53"/>
      <c r="BE114" s="53"/>
      <c r="BF114" s="53"/>
      <c r="BG114" s="53"/>
      <c r="BH114" s="53"/>
      <c r="BI114" s="53"/>
      <c r="BJ114" s="53"/>
      <c r="BK114" s="53"/>
      <c r="BL114" s="53"/>
      <c r="BM114" s="53"/>
      <c r="BN114" s="53"/>
      <c r="BO114" s="53"/>
      <c r="BP114" s="53"/>
      <c r="BQ114" s="53"/>
      <c r="BR114" s="53"/>
    </row>
    <row r="115" spans="1:70" x14ac:dyDescent="0.35">
      <c r="A115" s="6"/>
      <c r="B115" s="107"/>
      <c r="C115" s="107"/>
      <c r="D115" s="107"/>
      <c r="E115" s="49"/>
      <c r="F115" s="50" t="str">
        <f t="shared" si="7"/>
        <v xml:space="preserve"> </v>
      </c>
      <c r="G115" s="51"/>
      <c r="H115" s="4"/>
      <c r="I115" s="4"/>
      <c r="J115" s="4"/>
      <c r="K115" s="49"/>
      <c r="L115" s="49"/>
      <c r="M115" s="52"/>
      <c r="N115" s="5"/>
      <c r="O115" s="5"/>
      <c r="P115" s="5"/>
      <c r="Q115" s="5"/>
      <c r="R115" s="5"/>
      <c r="S115" s="5"/>
      <c r="T115" s="5"/>
      <c r="U115" s="53"/>
      <c r="V115" s="5"/>
      <c r="W115" s="53"/>
      <c r="X115" s="5"/>
      <c r="Y115" s="53"/>
      <c r="Z115" s="53">
        <f t="shared" ca="1" si="8"/>
        <v>45897</v>
      </c>
      <c r="AA115" s="5" t="str">
        <f t="shared" si="11"/>
        <v>Jour vide</v>
      </c>
      <c r="AB115" s="5"/>
      <c r="AC115" s="5"/>
      <c r="AD115" s="5"/>
      <c r="AE115" s="5"/>
      <c r="AF115" s="53"/>
      <c r="AG115" s="53"/>
      <c r="AH115" s="53">
        <f t="shared" ca="1" si="9"/>
        <v>45897</v>
      </c>
      <c r="AI115" s="5" t="str">
        <f t="shared" si="6"/>
        <v>Att date</v>
      </c>
      <c r="AJ115" s="53" t="str">
        <f t="shared" si="10"/>
        <v>Att date</v>
      </c>
      <c r="AK115" s="53"/>
      <c r="AL115" s="53"/>
      <c r="AM115" s="5"/>
      <c r="AN115" s="53"/>
      <c r="AO115" s="53"/>
      <c r="AP115" s="53"/>
      <c r="AQ115" s="53"/>
      <c r="AR115" s="53"/>
      <c r="AS115" s="5"/>
      <c r="AT115" s="5"/>
      <c r="AU115" s="5"/>
      <c r="AV115" s="5"/>
      <c r="AW115" s="53"/>
      <c r="AX115" s="53"/>
      <c r="AY115" s="53"/>
      <c r="AZ115" s="53"/>
      <c r="BA115" s="53"/>
      <c r="BB115" s="53"/>
      <c r="BC115" s="53"/>
      <c r="BD115" s="53"/>
      <c r="BE115" s="53"/>
      <c r="BF115" s="53"/>
      <c r="BG115" s="53"/>
      <c r="BH115" s="53"/>
      <c r="BI115" s="53"/>
      <c r="BJ115" s="53"/>
      <c r="BK115" s="53"/>
      <c r="BL115" s="53"/>
      <c r="BM115" s="53"/>
      <c r="BN115" s="53"/>
      <c r="BO115" s="53"/>
      <c r="BP115" s="53"/>
      <c r="BQ115" s="53"/>
      <c r="BR115" s="53"/>
    </row>
    <row r="116" spans="1:70" x14ac:dyDescent="0.35">
      <c r="A116" s="6"/>
      <c r="B116" s="107"/>
      <c r="C116" s="107"/>
      <c r="D116" s="107"/>
      <c r="E116" s="49"/>
      <c r="F116" s="50" t="str">
        <f t="shared" si="7"/>
        <v xml:space="preserve"> </v>
      </c>
      <c r="G116" s="51"/>
      <c r="H116" s="4"/>
      <c r="I116" s="4"/>
      <c r="J116" s="4"/>
      <c r="K116" s="49"/>
      <c r="L116" s="49"/>
      <c r="M116" s="52"/>
      <c r="N116" s="5"/>
      <c r="O116" s="5"/>
      <c r="P116" s="5"/>
      <c r="Q116" s="5"/>
      <c r="R116" s="5"/>
      <c r="S116" s="5"/>
      <c r="T116" s="5"/>
      <c r="U116" s="53"/>
      <c r="V116" s="5"/>
      <c r="W116" s="53"/>
      <c r="X116" s="5"/>
      <c r="Y116" s="53"/>
      <c r="Z116" s="53">
        <f t="shared" ca="1" si="8"/>
        <v>45897</v>
      </c>
      <c r="AA116" s="5" t="str">
        <f t="shared" si="11"/>
        <v>Jour vide</v>
      </c>
      <c r="AB116" s="5"/>
      <c r="AC116" s="5"/>
      <c r="AD116" s="5"/>
      <c r="AE116" s="5"/>
      <c r="AF116" s="53"/>
      <c r="AG116" s="53"/>
      <c r="AH116" s="53">
        <f t="shared" ca="1" si="9"/>
        <v>45897</v>
      </c>
      <c r="AI116" s="5" t="str">
        <f t="shared" si="6"/>
        <v>Att date</v>
      </c>
      <c r="AJ116" s="53" t="str">
        <f t="shared" si="10"/>
        <v>Att date</v>
      </c>
      <c r="AK116" s="53"/>
      <c r="AL116" s="53"/>
      <c r="AM116" s="5"/>
      <c r="AN116" s="53"/>
      <c r="AO116" s="53"/>
      <c r="AP116" s="53"/>
      <c r="AQ116" s="53"/>
      <c r="AR116" s="53"/>
      <c r="AS116" s="5"/>
      <c r="AT116" s="5"/>
      <c r="AU116" s="5"/>
      <c r="AV116" s="5"/>
      <c r="AW116" s="53"/>
      <c r="AX116" s="53"/>
      <c r="AY116" s="53"/>
      <c r="AZ116" s="53"/>
      <c r="BA116" s="53"/>
      <c r="BB116" s="53"/>
      <c r="BC116" s="53"/>
      <c r="BD116" s="53"/>
      <c r="BE116" s="53"/>
      <c r="BF116" s="53"/>
      <c r="BG116" s="53"/>
      <c r="BH116" s="53"/>
      <c r="BI116" s="53"/>
      <c r="BJ116" s="53"/>
      <c r="BK116" s="53"/>
      <c r="BL116" s="53"/>
      <c r="BM116" s="53"/>
      <c r="BN116" s="53"/>
      <c r="BO116" s="53"/>
      <c r="BP116" s="53"/>
      <c r="BQ116" s="53"/>
      <c r="BR116" s="53"/>
    </row>
    <row r="117" spans="1:70" x14ac:dyDescent="0.35">
      <c r="A117" s="6"/>
      <c r="B117" s="107"/>
      <c r="C117" s="107"/>
      <c r="D117" s="107"/>
      <c r="E117" s="49"/>
      <c r="F117" s="50" t="str">
        <f t="shared" si="7"/>
        <v xml:space="preserve"> </v>
      </c>
      <c r="G117" s="51"/>
      <c r="H117" s="4"/>
      <c r="I117" s="4"/>
      <c r="J117" s="4"/>
      <c r="K117" s="49"/>
      <c r="L117" s="49"/>
      <c r="M117" s="52"/>
      <c r="N117" s="5"/>
      <c r="O117" s="5"/>
      <c r="P117" s="5"/>
      <c r="Q117" s="5"/>
      <c r="R117" s="5"/>
      <c r="S117" s="5"/>
      <c r="T117" s="5"/>
      <c r="U117" s="53"/>
      <c r="V117" s="5"/>
      <c r="W117" s="53"/>
      <c r="X117" s="5"/>
      <c r="Y117" s="53"/>
      <c r="Z117" s="53">
        <f t="shared" ca="1" si="8"/>
        <v>45897</v>
      </c>
      <c r="AA117" s="5" t="str">
        <f t="shared" si="11"/>
        <v>Jour vide</v>
      </c>
      <c r="AB117" s="5"/>
      <c r="AC117" s="5"/>
      <c r="AD117" s="5"/>
      <c r="AE117" s="5"/>
      <c r="AF117" s="53"/>
      <c r="AG117" s="53"/>
      <c r="AH117" s="53">
        <f t="shared" ca="1" si="9"/>
        <v>45897</v>
      </c>
      <c r="AI117" s="5" t="str">
        <f t="shared" si="6"/>
        <v>Att date</v>
      </c>
      <c r="AJ117" s="53" t="str">
        <f t="shared" si="10"/>
        <v>Att date</v>
      </c>
      <c r="AK117" s="53"/>
      <c r="AL117" s="53"/>
      <c r="AM117" s="5"/>
      <c r="AN117" s="53"/>
      <c r="AO117" s="53"/>
      <c r="AP117" s="53"/>
      <c r="AQ117" s="53"/>
      <c r="AR117" s="53"/>
      <c r="AS117" s="5"/>
      <c r="AT117" s="5"/>
      <c r="AU117" s="5"/>
      <c r="AV117" s="5"/>
      <c r="AW117" s="53"/>
      <c r="AX117" s="53"/>
      <c r="AY117" s="53"/>
      <c r="AZ117" s="53"/>
      <c r="BA117" s="53"/>
      <c r="BB117" s="53"/>
      <c r="BC117" s="53"/>
      <c r="BD117" s="53"/>
      <c r="BE117" s="53"/>
      <c r="BF117" s="53"/>
      <c r="BG117" s="53"/>
      <c r="BH117" s="53"/>
      <c r="BI117" s="53"/>
      <c r="BJ117" s="53"/>
      <c r="BK117" s="53"/>
      <c r="BL117" s="53"/>
      <c r="BM117" s="53"/>
      <c r="BN117" s="53"/>
      <c r="BO117" s="53"/>
      <c r="BP117" s="53"/>
      <c r="BQ117" s="53"/>
      <c r="BR117" s="53"/>
    </row>
    <row r="118" spans="1:70" x14ac:dyDescent="0.35">
      <c r="A118" s="6"/>
      <c r="B118" s="107"/>
      <c r="C118" s="107"/>
      <c r="D118" s="107"/>
      <c r="E118" s="49"/>
      <c r="F118" s="50" t="str">
        <f t="shared" si="7"/>
        <v xml:space="preserve"> </v>
      </c>
      <c r="G118" s="51"/>
      <c r="H118" s="4"/>
      <c r="I118" s="4"/>
      <c r="J118" s="4"/>
      <c r="K118" s="49"/>
      <c r="L118" s="49"/>
      <c r="M118" s="52"/>
      <c r="N118" s="5"/>
      <c r="O118" s="5"/>
      <c r="P118" s="5"/>
      <c r="Q118" s="5"/>
      <c r="R118" s="5"/>
      <c r="S118" s="5"/>
      <c r="T118" s="5"/>
      <c r="U118" s="53"/>
      <c r="V118" s="5"/>
      <c r="W118" s="53"/>
      <c r="X118" s="5"/>
      <c r="Y118" s="53"/>
      <c r="Z118" s="53">
        <f t="shared" ca="1" si="8"/>
        <v>45897</v>
      </c>
      <c r="AA118" s="5" t="str">
        <f t="shared" si="11"/>
        <v>Jour vide</v>
      </c>
      <c r="AB118" s="5"/>
      <c r="AC118" s="5"/>
      <c r="AD118" s="5"/>
      <c r="AE118" s="5"/>
      <c r="AF118" s="53"/>
      <c r="AG118" s="53"/>
      <c r="AH118" s="53">
        <f t="shared" ca="1" si="9"/>
        <v>45897</v>
      </c>
      <c r="AI118" s="5" t="str">
        <f t="shared" si="6"/>
        <v>Att date</v>
      </c>
      <c r="AJ118" s="53" t="str">
        <f t="shared" si="10"/>
        <v>Att date</v>
      </c>
      <c r="AK118" s="53"/>
      <c r="AL118" s="53"/>
      <c r="AM118" s="5"/>
      <c r="AN118" s="53"/>
      <c r="AO118" s="53"/>
      <c r="AP118" s="53"/>
      <c r="AQ118" s="53"/>
      <c r="AR118" s="53"/>
      <c r="AS118" s="5"/>
      <c r="AT118" s="5"/>
      <c r="AU118" s="5"/>
      <c r="AV118" s="5"/>
      <c r="AW118" s="53"/>
      <c r="AX118" s="53"/>
      <c r="AY118" s="53"/>
      <c r="AZ118" s="53"/>
      <c r="BA118" s="53"/>
      <c r="BB118" s="53"/>
      <c r="BC118" s="53"/>
      <c r="BD118" s="53"/>
      <c r="BE118" s="53"/>
      <c r="BF118" s="53"/>
      <c r="BG118" s="53"/>
      <c r="BH118" s="53"/>
      <c r="BI118" s="53"/>
      <c r="BJ118" s="53"/>
      <c r="BK118" s="53"/>
      <c r="BL118" s="53"/>
      <c r="BM118" s="53"/>
      <c r="BN118" s="53"/>
      <c r="BO118" s="53"/>
      <c r="BP118" s="53"/>
      <c r="BQ118" s="53"/>
      <c r="BR118" s="53"/>
    </row>
    <row r="119" spans="1:70" x14ac:dyDescent="0.35">
      <c r="A119" s="6"/>
      <c r="B119" s="107"/>
      <c r="C119" s="107"/>
      <c r="D119" s="107"/>
      <c r="E119" s="49"/>
      <c r="F119" s="50" t="str">
        <f t="shared" si="7"/>
        <v xml:space="preserve"> </v>
      </c>
      <c r="G119" s="51"/>
      <c r="H119" s="4"/>
      <c r="I119" s="4"/>
      <c r="J119" s="4"/>
      <c r="K119" s="49"/>
      <c r="L119" s="49"/>
      <c r="M119" s="52"/>
      <c r="N119" s="5"/>
      <c r="O119" s="5"/>
      <c r="P119" s="5"/>
      <c r="Q119" s="5"/>
      <c r="R119" s="5"/>
      <c r="S119" s="5"/>
      <c r="T119" s="5"/>
      <c r="U119" s="53"/>
      <c r="V119" s="5"/>
      <c r="W119" s="53"/>
      <c r="X119" s="5"/>
      <c r="Y119" s="53"/>
      <c r="Z119" s="53">
        <f t="shared" ca="1" si="8"/>
        <v>45897</v>
      </c>
      <c r="AA119" s="5" t="str">
        <f t="shared" si="11"/>
        <v>Jour vide</v>
      </c>
      <c r="AB119" s="5"/>
      <c r="AC119" s="5"/>
      <c r="AD119" s="5"/>
      <c r="AE119" s="5"/>
      <c r="AF119" s="53"/>
      <c r="AG119" s="53"/>
      <c r="AH119" s="53">
        <f t="shared" ca="1" si="9"/>
        <v>45897</v>
      </c>
      <c r="AI119" s="5" t="str">
        <f t="shared" si="6"/>
        <v>Att date</v>
      </c>
      <c r="AJ119" s="53" t="str">
        <f t="shared" si="10"/>
        <v>Att date</v>
      </c>
      <c r="AK119" s="53"/>
      <c r="AL119" s="53"/>
      <c r="AM119" s="5"/>
      <c r="AN119" s="53"/>
      <c r="AO119" s="53"/>
      <c r="AP119" s="53"/>
      <c r="AQ119" s="53"/>
      <c r="AR119" s="53"/>
      <c r="AS119" s="5"/>
      <c r="AT119" s="5"/>
      <c r="AU119" s="5"/>
      <c r="AV119" s="5"/>
      <c r="AW119" s="53"/>
      <c r="AX119" s="53"/>
      <c r="AY119" s="53"/>
      <c r="AZ119" s="53"/>
      <c r="BA119" s="53"/>
      <c r="BB119" s="53"/>
      <c r="BC119" s="53"/>
      <c r="BD119" s="53"/>
      <c r="BE119" s="53"/>
      <c r="BF119" s="53"/>
      <c r="BG119" s="53"/>
      <c r="BH119" s="53"/>
      <c r="BI119" s="53"/>
      <c r="BJ119" s="53"/>
      <c r="BK119" s="53"/>
      <c r="BL119" s="53"/>
      <c r="BM119" s="53"/>
      <c r="BN119" s="53"/>
      <c r="BO119" s="53"/>
      <c r="BP119" s="53"/>
      <c r="BQ119" s="53"/>
      <c r="BR119" s="53"/>
    </row>
    <row r="120" spans="1:70" x14ac:dyDescent="0.35">
      <c r="A120" s="6"/>
      <c r="B120" s="107"/>
      <c r="C120" s="107"/>
      <c r="D120" s="107"/>
      <c r="E120" s="49"/>
      <c r="F120" s="50" t="str">
        <f t="shared" si="7"/>
        <v xml:space="preserve"> </v>
      </c>
      <c r="G120" s="51"/>
      <c r="H120" s="4"/>
      <c r="I120" s="4"/>
      <c r="J120" s="4"/>
      <c r="K120" s="49"/>
      <c r="L120" s="49"/>
      <c r="M120" s="52"/>
      <c r="N120" s="5"/>
      <c r="O120" s="5"/>
      <c r="P120" s="5"/>
      <c r="Q120" s="5"/>
      <c r="R120" s="5"/>
      <c r="S120" s="5"/>
      <c r="T120" s="5"/>
      <c r="U120" s="53"/>
      <c r="V120" s="5"/>
      <c r="W120" s="53"/>
      <c r="X120" s="5"/>
      <c r="Y120" s="53"/>
      <c r="Z120" s="53">
        <f t="shared" ca="1" si="8"/>
        <v>45897</v>
      </c>
      <c r="AA120" s="5" t="str">
        <f t="shared" si="11"/>
        <v>Jour vide</v>
      </c>
      <c r="AB120" s="5"/>
      <c r="AC120" s="5"/>
      <c r="AD120" s="5"/>
      <c r="AE120" s="5"/>
      <c r="AF120" s="53"/>
      <c r="AG120" s="53"/>
      <c r="AH120" s="53">
        <f t="shared" ca="1" si="9"/>
        <v>45897</v>
      </c>
      <c r="AI120" s="5" t="str">
        <f t="shared" si="6"/>
        <v>Att date</v>
      </c>
      <c r="AJ120" s="53" t="str">
        <f t="shared" si="10"/>
        <v>Att date</v>
      </c>
      <c r="AK120" s="53"/>
      <c r="AL120" s="53"/>
      <c r="AM120" s="5"/>
      <c r="AN120" s="53"/>
      <c r="AO120" s="53"/>
      <c r="AP120" s="53"/>
      <c r="AQ120" s="53"/>
      <c r="AR120" s="53"/>
      <c r="AS120" s="5"/>
      <c r="AT120" s="5"/>
      <c r="AU120" s="5"/>
      <c r="AV120" s="5"/>
      <c r="AW120" s="53"/>
      <c r="AX120" s="53"/>
      <c r="AY120" s="53"/>
      <c r="AZ120" s="53"/>
      <c r="BA120" s="53"/>
      <c r="BB120" s="53"/>
      <c r="BC120" s="53"/>
      <c r="BD120" s="53"/>
      <c r="BE120" s="53"/>
      <c r="BF120" s="53"/>
      <c r="BG120" s="53"/>
      <c r="BH120" s="53"/>
      <c r="BI120" s="53"/>
      <c r="BJ120" s="53"/>
      <c r="BK120" s="53"/>
      <c r="BL120" s="53"/>
      <c r="BM120" s="53"/>
      <c r="BN120" s="53"/>
      <c r="BO120" s="53"/>
      <c r="BP120" s="53"/>
      <c r="BQ120" s="53"/>
      <c r="BR120" s="53"/>
    </row>
    <row r="121" spans="1:70" x14ac:dyDescent="0.35">
      <c r="A121" s="6"/>
      <c r="B121" s="107"/>
      <c r="C121" s="107"/>
      <c r="D121" s="107"/>
      <c r="E121" s="49"/>
      <c r="F121" s="50" t="str">
        <f t="shared" si="7"/>
        <v xml:space="preserve"> </v>
      </c>
      <c r="G121" s="51"/>
      <c r="H121" s="4"/>
      <c r="I121" s="4"/>
      <c r="J121" s="4"/>
      <c r="K121" s="49"/>
      <c r="L121" s="49"/>
      <c r="M121" s="52"/>
      <c r="N121" s="5"/>
      <c r="O121" s="5"/>
      <c r="P121" s="5"/>
      <c r="Q121" s="5"/>
      <c r="R121" s="5"/>
      <c r="S121" s="5"/>
      <c r="T121" s="5"/>
      <c r="U121" s="53"/>
      <c r="V121" s="5"/>
      <c r="W121" s="53"/>
      <c r="X121" s="5"/>
      <c r="Y121" s="53"/>
      <c r="Z121" s="53">
        <f t="shared" ca="1" si="8"/>
        <v>45897</v>
      </c>
      <c r="AA121" s="5" t="str">
        <f t="shared" si="11"/>
        <v>Jour vide</v>
      </c>
      <c r="AB121" s="5"/>
      <c r="AC121" s="5"/>
      <c r="AD121" s="5"/>
      <c r="AE121" s="5"/>
      <c r="AF121" s="53"/>
      <c r="AG121" s="53"/>
      <c r="AH121" s="53">
        <f t="shared" ca="1" si="9"/>
        <v>45897</v>
      </c>
      <c r="AI121" s="5" t="str">
        <f t="shared" si="6"/>
        <v>Att date</v>
      </c>
      <c r="AJ121" s="53" t="str">
        <f t="shared" si="10"/>
        <v>Att date</v>
      </c>
      <c r="AK121" s="53"/>
      <c r="AL121" s="53"/>
      <c r="AM121" s="5"/>
      <c r="AN121" s="53"/>
      <c r="AO121" s="53"/>
      <c r="AP121" s="53"/>
      <c r="AQ121" s="53"/>
      <c r="AR121" s="53"/>
      <c r="AS121" s="5"/>
      <c r="AT121" s="5"/>
      <c r="AU121" s="5"/>
      <c r="AV121" s="5"/>
      <c r="AW121" s="53"/>
      <c r="AX121" s="53"/>
      <c r="AY121" s="53"/>
      <c r="AZ121" s="53"/>
      <c r="BA121" s="53"/>
      <c r="BB121" s="53"/>
      <c r="BC121" s="53"/>
      <c r="BD121" s="53"/>
      <c r="BE121" s="53"/>
      <c r="BF121" s="53"/>
      <c r="BG121" s="53"/>
      <c r="BH121" s="53"/>
      <c r="BI121" s="53"/>
      <c r="BJ121" s="53"/>
      <c r="BK121" s="53"/>
      <c r="BL121" s="53"/>
      <c r="BM121" s="53"/>
      <c r="BN121" s="53"/>
      <c r="BO121" s="53"/>
      <c r="BP121" s="53"/>
      <c r="BQ121" s="53"/>
      <c r="BR121" s="53"/>
    </row>
    <row r="122" spans="1:70" x14ac:dyDescent="0.35">
      <c r="A122" s="6"/>
      <c r="B122" s="107"/>
      <c r="C122" s="107"/>
      <c r="D122" s="107"/>
      <c r="E122" s="49"/>
      <c r="F122" s="50" t="str">
        <f t="shared" si="7"/>
        <v xml:space="preserve"> </v>
      </c>
      <c r="G122" s="51"/>
      <c r="H122" s="4"/>
      <c r="I122" s="4"/>
      <c r="J122" s="4"/>
      <c r="K122" s="49"/>
      <c r="L122" s="49"/>
      <c r="M122" s="52"/>
      <c r="N122" s="5"/>
      <c r="O122" s="5"/>
      <c r="P122" s="5"/>
      <c r="Q122" s="5"/>
      <c r="R122" s="5"/>
      <c r="S122" s="5"/>
      <c r="T122" s="5"/>
      <c r="U122" s="53"/>
      <c r="V122" s="5"/>
      <c r="W122" s="53"/>
      <c r="X122" s="5"/>
      <c r="Y122" s="53"/>
      <c r="Z122" s="53">
        <f t="shared" ca="1" si="8"/>
        <v>45897</v>
      </c>
      <c r="AA122" s="5" t="str">
        <f t="shared" si="11"/>
        <v>Jour vide</v>
      </c>
      <c r="AB122" s="5"/>
      <c r="AC122" s="5"/>
      <c r="AD122" s="5"/>
      <c r="AE122" s="5"/>
      <c r="AF122" s="53"/>
      <c r="AG122" s="53"/>
      <c r="AH122" s="53">
        <f t="shared" ca="1" si="9"/>
        <v>45897</v>
      </c>
      <c r="AI122" s="5" t="str">
        <f t="shared" ref="AI122:AI185" si="12">IF(AG122="","Att date",AH122-AG122)</f>
        <v>Att date</v>
      </c>
      <c r="AJ122" s="53" t="str">
        <f t="shared" si="10"/>
        <v>Att date</v>
      </c>
      <c r="AK122" s="53"/>
      <c r="AL122" s="53"/>
      <c r="AM122" s="5"/>
      <c r="AN122" s="53"/>
      <c r="AO122" s="53"/>
      <c r="AP122" s="53"/>
      <c r="AQ122" s="53"/>
      <c r="AR122" s="53"/>
      <c r="AS122" s="5"/>
      <c r="AT122" s="5"/>
      <c r="AU122" s="5"/>
      <c r="AV122" s="5"/>
      <c r="AW122" s="53"/>
      <c r="AX122" s="53"/>
      <c r="AY122" s="53"/>
      <c r="AZ122" s="53"/>
      <c r="BA122" s="53"/>
      <c r="BB122" s="53"/>
      <c r="BC122" s="53"/>
      <c r="BD122" s="53"/>
      <c r="BE122" s="53"/>
      <c r="BF122" s="53"/>
      <c r="BG122" s="53"/>
      <c r="BH122" s="53"/>
      <c r="BI122" s="53"/>
      <c r="BJ122" s="53"/>
      <c r="BK122" s="53"/>
      <c r="BL122" s="53"/>
      <c r="BM122" s="53"/>
      <c r="BN122" s="53"/>
      <c r="BO122" s="53"/>
      <c r="BP122" s="53"/>
      <c r="BQ122" s="53"/>
      <c r="BR122" s="53"/>
    </row>
    <row r="123" spans="1:70" x14ac:dyDescent="0.35">
      <c r="A123" s="6"/>
      <c r="B123" s="107"/>
      <c r="C123" s="107"/>
      <c r="D123" s="107"/>
      <c r="E123" s="49"/>
      <c r="F123" s="50" t="str">
        <f t="shared" ref="F123:F186" si="13">IF(E123="DFEIDEV01","S",IF(E123="DFEIDEV04","M",IF(E123="DFEIDEV05","M",IF(E123="DFEIDEV06","S",IF(E123="DFEIDEV08","M",IF(E123="DFEIDEV09","M",IF(E123="DFEIDEV10","S",IF(E123="DFEIDEV11","S",IF(E123="DFEIDEV12","C",IF(E123="DFEIDEV14","M",IF(E123="DFEIDEV15","S",IF(E123="DFEIDEV16","C",IF(E123="DFEIDEP01","S",IF(E123="DFEIRFO01","S",IF(E123="DFEIRFO02","S",IF(E123="DFEIRFO03","S",IF(E123="DFEIRFO04","S",IF(E123="DFEIENV06","S",IF(E123="DFEIENV07","M",IF(E123="DFEIENV08","M",IF(E123="DFEIENV09","S",IF(E123="DFEISEC24","S",IF(E123="DFEICLI03","S",IF(E123="DFEICLI06","S",IF(E123="DFEICLI08","S",IF(E123="DFEICLI11","S",IF(E123="DFEICTA02","S",IF(E123="DFEICTA04","S",IF(E123="DFEICTA05","S",IF(E123="DFEICTA06","S",IF(E123="DFEICTA07","C",IF(E123="DFEIREM12","S",IF(E123="DFEIREM17","S",IF(E123="DFEIREM18","S",IF(E123="DFEIREM19","S",IF(E123="DFEIREM20","M",IF(E123="DFEIREM21","S",IF(E123="DFEIREM23","S",IF(E123="DFEIREM24","S"," ")))))))))))))))))))))))))))))))))))))))</f>
        <v xml:space="preserve"> </v>
      </c>
      <c r="G123" s="51"/>
      <c r="H123" s="4"/>
      <c r="I123" s="4"/>
      <c r="J123" s="4"/>
      <c r="K123" s="49"/>
      <c r="L123" s="49"/>
      <c r="M123" s="52"/>
      <c r="N123" s="5"/>
      <c r="O123" s="5"/>
      <c r="P123" s="5"/>
      <c r="Q123" s="5"/>
      <c r="R123" s="5"/>
      <c r="S123" s="5"/>
      <c r="T123" s="5"/>
      <c r="U123" s="53"/>
      <c r="V123" s="5"/>
      <c r="W123" s="53"/>
      <c r="X123" s="5"/>
      <c r="Y123" s="53"/>
      <c r="Z123" s="53">
        <f t="shared" ref="Z123:Z186" ca="1" si="14">TODAY()</f>
        <v>45897</v>
      </c>
      <c r="AA123" s="5" t="str">
        <f t="shared" si="11"/>
        <v>Jour vide</v>
      </c>
      <c r="AB123" s="5"/>
      <c r="AC123" s="5"/>
      <c r="AD123" s="5"/>
      <c r="AE123" s="5"/>
      <c r="AF123" s="53"/>
      <c r="AG123" s="53"/>
      <c r="AH123" s="53">
        <f t="shared" ref="AH123:AH186" ca="1" si="15">TODAY()</f>
        <v>45897</v>
      </c>
      <c r="AI123" s="5" t="str">
        <f t="shared" si="12"/>
        <v>Att date</v>
      </c>
      <c r="AJ123" s="53" t="str">
        <f t="shared" ref="AJ123:AJ186" si="16">IF(AG123="","Att date",AG123+21)</f>
        <v>Att date</v>
      </c>
      <c r="AK123" s="53"/>
      <c r="AL123" s="53"/>
      <c r="AM123" s="5"/>
      <c r="AN123" s="53"/>
      <c r="AO123" s="53"/>
      <c r="AP123" s="53"/>
      <c r="AQ123" s="53"/>
      <c r="AR123" s="53"/>
      <c r="AS123" s="5"/>
      <c r="AT123" s="5"/>
      <c r="AU123" s="5"/>
      <c r="AV123" s="5"/>
      <c r="AW123" s="53"/>
      <c r="AX123" s="53"/>
      <c r="AY123" s="53"/>
      <c r="AZ123" s="53"/>
      <c r="BA123" s="53"/>
      <c r="BB123" s="53"/>
      <c r="BC123" s="53"/>
      <c r="BD123" s="53"/>
      <c r="BE123" s="53"/>
      <c r="BF123" s="53"/>
      <c r="BG123" s="53"/>
      <c r="BH123" s="53"/>
      <c r="BI123" s="53"/>
      <c r="BJ123" s="53"/>
      <c r="BK123" s="53"/>
      <c r="BL123" s="53"/>
      <c r="BM123" s="53"/>
      <c r="BN123" s="53"/>
      <c r="BO123" s="53"/>
      <c r="BP123" s="53"/>
      <c r="BQ123" s="53"/>
      <c r="BR123" s="53"/>
    </row>
    <row r="124" spans="1:70" x14ac:dyDescent="0.35">
      <c r="A124" s="6"/>
      <c r="B124" s="107"/>
      <c r="C124" s="107"/>
      <c r="D124" s="107"/>
      <c r="E124" s="49"/>
      <c r="F124" s="50" t="str">
        <f t="shared" si="13"/>
        <v xml:space="preserve"> </v>
      </c>
      <c r="G124" s="51"/>
      <c r="H124" s="4"/>
      <c r="I124" s="4"/>
      <c r="J124" s="4"/>
      <c r="K124" s="49"/>
      <c r="L124" s="49"/>
      <c r="M124" s="52"/>
      <c r="N124" s="5"/>
      <c r="O124" s="5"/>
      <c r="P124" s="5"/>
      <c r="Q124" s="5"/>
      <c r="R124" s="5"/>
      <c r="S124" s="5"/>
      <c r="T124" s="5"/>
      <c r="U124" s="53"/>
      <c r="V124" s="5"/>
      <c r="W124" s="53"/>
      <c r="X124" s="5"/>
      <c r="Y124" s="53"/>
      <c r="Z124" s="53">
        <f t="shared" ca="1" si="14"/>
        <v>45897</v>
      </c>
      <c r="AA124" s="5" t="str">
        <f t="shared" si="11"/>
        <v>Jour vide</v>
      </c>
      <c r="AB124" s="5"/>
      <c r="AC124" s="5"/>
      <c r="AD124" s="5"/>
      <c r="AE124" s="5"/>
      <c r="AF124" s="53"/>
      <c r="AG124" s="53"/>
      <c r="AH124" s="53">
        <f t="shared" ca="1" si="15"/>
        <v>45897</v>
      </c>
      <c r="AI124" s="5" t="str">
        <f t="shared" si="12"/>
        <v>Att date</v>
      </c>
      <c r="AJ124" s="53" t="str">
        <f t="shared" si="16"/>
        <v>Att date</v>
      </c>
      <c r="AK124" s="53"/>
      <c r="AL124" s="53"/>
      <c r="AM124" s="5"/>
      <c r="AN124" s="53"/>
      <c r="AO124" s="53"/>
      <c r="AP124" s="53"/>
      <c r="AQ124" s="53"/>
      <c r="AR124" s="53"/>
      <c r="AS124" s="5"/>
      <c r="AT124" s="5"/>
      <c r="AU124" s="5"/>
      <c r="AV124" s="5"/>
      <c r="AW124" s="53"/>
      <c r="AX124" s="53"/>
      <c r="AY124" s="53"/>
      <c r="AZ124" s="53"/>
      <c r="BA124" s="53"/>
      <c r="BB124" s="53"/>
      <c r="BC124" s="53"/>
      <c r="BD124" s="53"/>
      <c r="BE124" s="53"/>
      <c r="BF124" s="53"/>
      <c r="BG124" s="53"/>
      <c r="BH124" s="53"/>
      <c r="BI124" s="53"/>
      <c r="BJ124" s="53"/>
      <c r="BK124" s="53"/>
      <c r="BL124" s="53"/>
      <c r="BM124" s="53"/>
      <c r="BN124" s="53"/>
      <c r="BO124" s="53"/>
      <c r="BP124" s="53"/>
      <c r="BQ124" s="53"/>
      <c r="BR124" s="53"/>
    </row>
    <row r="125" spans="1:70" x14ac:dyDescent="0.35">
      <c r="A125" s="6"/>
      <c r="B125" s="107"/>
      <c r="C125" s="107"/>
      <c r="D125" s="107"/>
      <c r="E125" s="49"/>
      <c r="F125" s="50" t="str">
        <f t="shared" si="13"/>
        <v xml:space="preserve"> </v>
      </c>
      <c r="G125" s="51"/>
      <c r="H125" s="4"/>
      <c r="I125" s="4"/>
      <c r="J125" s="4"/>
      <c r="K125" s="49"/>
      <c r="L125" s="49"/>
      <c r="M125" s="52"/>
      <c r="N125" s="5"/>
      <c r="O125" s="5"/>
      <c r="P125" s="5"/>
      <c r="Q125" s="5"/>
      <c r="R125" s="5"/>
      <c r="S125" s="5"/>
      <c r="T125" s="5"/>
      <c r="U125" s="53"/>
      <c r="V125" s="5"/>
      <c r="W125" s="53"/>
      <c r="X125" s="5"/>
      <c r="Y125" s="53"/>
      <c r="Z125" s="53">
        <f t="shared" ca="1" si="14"/>
        <v>45897</v>
      </c>
      <c r="AA125" s="5" t="str">
        <f t="shared" si="11"/>
        <v>Jour vide</v>
      </c>
      <c r="AB125" s="5"/>
      <c r="AC125" s="5"/>
      <c r="AD125" s="5"/>
      <c r="AE125" s="5"/>
      <c r="AF125" s="53"/>
      <c r="AG125" s="53"/>
      <c r="AH125" s="53">
        <f t="shared" ca="1" si="15"/>
        <v>45897</v>
      </c>
      <c r="AI125" s="5" t="str">
        <f t="shared" si="12"/>
        <v>Att date</v>
      </c>
      <c r="AJ125" s="53" t="str">
        <f t="shared" si="16"/>
        <v>Att date</v>
      </c>
      <c r="AK125" s="53"/>
      <c r="AL125" s="53"/>
      <c r="AM125" s="5"/>
      <c r="AN125" s="53"/>
      <c r="AO125" s="53"/>
      <c r="AP125" s="53"/>
      <c r="AQ125" s="53"/>
      <c r="AR125" s="53"/>
      <c r="AS125" s="5"/>
      <c r="AT125" s="5"/>
      <c r="AU125" s="5"/>
      <c r="AV125" s="5"/>
      <c r="AW125" s="53"/>
      <c r="AX125" s="53"/>
      <c r="AY125" s="53"/>
      <c r="AZ125" s="53"/>
      <c r="BA125" s="53"/>
      <c r="BB125" s="53"/>
      <c r="BC125" s="53"/>
      <c r="BD125" s="53"/>
      <c r="BE125" s="53"/>
      <c r="BF125" s="53"/>
      <c r="BG125" s="53"/>
      <c r="BH125" s="53"/>
      <c r="BI125" s="53"/>
      <c r="BJ125" s="53"/>
      <c r="BK125" s="53"/>
      <c r="BL125" s="53"/>
      <c r="BM125" s="53"/>
      <c r="BN125" s="53"/>
      <c r="BO125" s="53"/>
      <c r="BP125" s="53"/>
      <c r="BQ125" s="53"/>
      <c r="BR125" s="53"/>
    </row>
    <row r="126" spans="1:70" x14ac:dyDescent="0.35">
      <c r="A126" s="6"/>
      <c r="B126" s="107"/>
      <c r="C126" s="107"/>
      <c r="D126" s="107"/>
      <c r="E126" s="49"/>
      <c r="F126" s="50" t="str">
        <f t="shared" si="13"/>
        <v xml:space="preserve"> </v>
      </c>
      <c r="G126" s="51"/>
      <c r="H126" s="4"/>
      <c r="I126" s="4"/>
      <c r="J126" s="4"/>
      <c r="K126" s="49"/>
      <c r="L126" s="49"/>
      <c r="M126" s="52"/>
      <c r="N126" s="5"/>
      <c r="O126" s="5"/>
      <c r="P126" s="5"/>
      <c r="Q126" s="5"/>
      <c r="R126" s="5"/>
      <c r="S126" s="5"/>
      <c r="T126" s="5"/>
      <c r="U126" s="53"/>
      <c r="V126" s="5"/>
      <c r="W126" s="53"/>
      <c r="X126" s="5"/>
      <c r="Y126" s="53"/>
      <c r="Z126" s="53">
        <f t="shared" ca="1" si="14"/>
        <v>45897</v>
      </c>
      <c r="AA126" s="5" t="str">
        <f t="shared" si="11"/>
        <v>Jour vide</v>
      </c>
      <c r="AB126" s="5"/>
      <c r="AC126" s="5"/>
      <c r="AD126" s="5"/>
      <c r="AE126" s="5"/>
      <c r="AF126" s="53"/>
      <c r="AG126" s="53"/>
      <c r="AH126" s="53">
        <f t="shared" ca="1" si="15"/>
        <v>45897</v>
      </c>
      <c r="AI126" s="5" t="str">
        <f t="shared" si="12"/>
        <v>Att date</v>
      </c>
      <c r="AJ126" s="53" t="str">
        <f t="shared" si="16"/>
        <v>Att date</v>
      </c>
      <c r="AK126" s="53"/>
      <c r="AL126" s="53"/>
      <c r="AM126" s="5"/>
      <c r="AN126" s="53"/>
      <c r="AO126" s="53"/>
      <c r="AP126" s="53"/>
      <c r="AQ126" s="53"/>
      <c r="AR126" s="53"/>
      <c r="AS126" s="5"/>
      <c r="AT126" s="5"/>
      <c r="AU126" s="5"/>
      <c r="AV126" s="5"/>
      <c r="AW126" s="53"/>
      <c r="AX126" s="53"/>
      <c r="AY126" s="53"/>
      <c r="AZ126" s="53"/>
      <c r="BA126" s="53"/>
      <c r="BB126" s="53"/>
      <c r="BC126" s="53"/>
      <c r="BD126" s="53"/>
      <c r="BE126" s="53"/>
      <c r="BF126" s="53"/>
      <c r="BG126" s="53"/>
      <c r="BH126" s="53"/>
      <c r="BI126" s="53"/>
      <c r="BJ126" s="53"/>
      <c r="BK126" s="53"/>
      <c r="BL126" s="53"/>
      <c r="BM126" s="53"/>
      <c r="BN126" s="53"/>
      <c r="BO126" s="53"/>
      <c r="BP126" s="53"/>
      <c r="BQ126" s="53"/>
      <c r="BR126" s="53"/>
    </row>
    <row r="127" spans="1:70" x14ac:dyDescent="0.35">
      <c r="A127" s="6"/>
      <c r="B127" s="107"/>
      <c r="C127" s="107"/>
      <c r="D127" s="107"/>
      <c r="E127" s="49"/>
      <c r="F127" s="50" t="str">
        <f t="shared" si="13"/>
        <v xml:space="preserve"> </v>
      </c>
      <c r="G127" s="51"/>
      <c r="H127" s="4"/>
      <c r="I127" s="4"/>
      <c r="J127" s="4"/>
      <c r="K127" s="49"/>
      <c r="L127" s="49"/>
      <c r="M127" s="52"/>
      <c r="N127" s="5"/>
      <c r="O127" s="5"/>
      <c r="P127" s="5"/>
      <c r="Q127" s="5"/>
      <c r="R127" s="5"/>
      <c r="S127" s="5"/>
      <c r="T127" s="5"/>
      <c r="U127" s="53"/>
      <c r="V127" s="5"/>
      <c r="W127" s="53"/>
      <c r="X127" s="5"/>
      <c r="Y127" s="53"/>
      <c r="Z127" s="53">
        <f t="shared" ca="1" si="14"/>
        <v>45897</v>
      </c>
      <c r="AA127" s="5" t="str">
        <f t="shared" si="11"/>
        <v>Jour vide</v>
      </c>
      <c r="AB127" s="5"/>
      <c r="AC127" s="5"/>
      <c r="AD127" s="5"/>
      <c r="AE127" s="5"/>
      <c r="AF127" s="53"/>
      <c r="AG127" s="53"/>
      <c r="AH127" s="53">
        <f t="shared" ca="1" si="15"/>
        <v>45897</v>
      </c>
      <c r="AI127" s="5" t="str">
        <f t="shared" si="12"/>
        <v>Att date</v>
      </c>
      <c r="AJ127" s="53" t="str">
        <f t="shared" si="16"/>
        <v>Att date</v>
      </c>
      <c r="AK127" s="53"/>
      <c r="AL127" s="53"/>
      <c r="AM127" s="5"/>
      <c r="AN127" s="53"/>
      <c r="AO127" s="53"/>
      <c r="AP127" s="53"/>
      <c r="AQ127" s="53"/>
      <c r="AR127" s="53"/>
      <c r="AS127" s="5"/>
      <c r="AT127" s="5"/>
      <c r="AU127" s="5"/>
      <c r="AV127" s="5"/>
      <c r="AW127" s="53"/>
      <c r="AX127" s="53"/>
      <c r="AY127" s="53"/>
      <c r="AZ127" s="53"/>
      <c r="BA127" s="53"/>
      <c r="BB127" s="53"/>
      <c r="BC127" s="53"/>
      <c r="BD127" s="53"/>
      <c r="BE127" s="53"/>
      <c r="BF127" s="53"/>
      <c r="BG127" s="53"/>
      <c r="BH127" s="53"/>
      <c r="BI127" s="53"/>
      <c r="BJ127" s="53"/>
      <c r="BK127" s="53"/>
      <c r="BL127" s="53"/>
      <c r="BM127" s="53"/>
      <c r="BN127" s="53"/>
      <c r="BO127" s="53"/>
      <c r="BP127" s="53"/>
      <c r="BQ127" s="53"/>
      <c r="BR127" s="53"/>
    </row>
    <row r="128" spans="1:70" x14ac:dyDescent="0.35">
      <c r="A128" s="6"/>
      <c r="B128" s="107"/>
      <c r="C128" s="107"/>
      <c r="D128" s="107"/>
      <c r="E128" s="49"/>
      <c r="F128" s="50" t="str">
        <f t="shared" si="13"/>
        <v xml:space="preserve"> </v>
      </c>
      <c r="G128" s="51"/>
      <c r="H128" s="4"/>
      <c r="I128" s="4"/>
      <c r="J128" s="4"/>
      <c r="K128" s="49"/>
      <c r="L128" s="49"/>
      <c r="M128" s="52"/>
      <c r="N128" s="5"/>
      <c r="O128" s="5"/>
      <c r="P128" s="5"/>
      <c r="Q128" s="5"/>
      <c r="R128" s="5"/>
      <c r="S128" s="5"/>
      <c r="T128" s="5"/>
      <c r="U128" s="53"/>
      <c r="V128" s="5"/>
      <c r="W128" s="53"/>
      <c r="X128" s="5"/>
      <c r="Y128" s="53"/>
      <c r="Z128" s="53">
        <f t="shared" ca="1" si="14"/>
        <v>45897</v>
      </c>
      <c r="AA128" s="5" t="str">
        <f t="shared" si="11"/>
        <v>Jour vide</v>
      </c>
      <c r="AB128" s="5"/>
      <c r="AC128" s="5"/>
      <c r="AD128" s="5"/>
      <c r="AE128" s="5"/>
      <c r="AF128" s="53"/>
      <c r="AG128" s="53"/>
      <c r="AH128" s="53">
        <f t="shared" ca="1" si="15"/>
        <v>45897</v>
      </c>
      <c r="AI128" s="5" t="str">
        <f t="shared" si="12"/>
        <v>Att date</v>
      </c>
      <c r="AJ128" s="53" t="str">
        <f t="shared" si="16"/>
        <v>Att date</v>
      </c>
      <c r="AK128" s="53"/>
      <c r="AL128" s="53"/>
      <c r="AM128" s="5"/>
      <c r="AN128" s="53"/>
      <c r="AO128" s="53"/>
      <c r="AP128" s="53"/>
      <c r="AQ128" s="53"/>
      <c r="AR128" s="53"/>
      <c r="AS128" s="5"/>
      <c r="AT128" s="5"/>
      <c r="AU128" s="5"/>
      <c r="AV128" s="5"/>
      <c r="AW128" s="53"/>
      <c r="AX128" s="53"/>
      <c r="AY128" s="53"/>
      <c r="AZ128" s="53"/>
      <c r="BA128" s="53"/>
      <c r="BB128" s="53"/>
      <c r="BC128" s="53"/>
      <c r="BD128" s="53"/>
      <c r="BE128" s="53"/>
      <c r="BF128" s="53"/>
      <c r="BG128" s="53"/>
      <c r="BH128" s="53"/>
      <c r="BI128" s="53"/>
      <c r="BJ128" s="53"/>
      <c r="BK128" s="53"/>
      <c r="BL128" s="53"/>
      <c r="BM128" s="53"/>
      <c r="BN128" s="53"/>
      <c r="BO128" s="53"/>
      <c r="BP128" s="53"/>
      <c r="BQ128" s="53"/>
      <c r="BR128" s="53"/>
    </row>
    <row r="129" spans="1:70" x14ac:dyDescent="0.35">
      <c r="A129" s="6"/>
      <c r="B129" s="107"/>
      <c r="C129" s="107"/>
      <c r="D129" s="107"/>
      <c r="E129" s="49"/>
      <c r="F129" s="50" t="str">
        <f t="shared" si="13"/>
        <v xml:space="preserve"> </v>
      </c>
      <c r="G129" s="51"/>
      <c r="H129" s="4"/>
      <c r="I129" s="4"/>
      <c r="J129" s="4"/>
      <c r="K129" s="49"/>
      <c r="L129" s="49"/>
      <c r="M129" s="52"/>
      <c r="N129" s="5"/>
      <c r="O129" s="5"/>
      <c r="P129" s="5"/>
      <c r="Q129" s="5"/>
      <c r="R129" s="5"/>
      <c r="S129" s="5"/>
      <c r="T129" s="5"/>
      <c r="U129" s="53"/>
      <c r="V129" s="5"/>
      <c r="W129" s="53"/>
      <c r="X129" s="5"/>
      <c r="Y129" s="53"/>
      <c r="Z129" s="53">
        <f t="shared" ca="1" si="14"/>
        <v>45897</v>
      </c>
      <c r="AA129" s="5" t="str">
        <f t="shared" si="11"/>
        <v>Jour vide</v>
      </c>
      <c r="AB129" s="5"/>
      <c r="AC129" s="5"/>
      <c r="AD129" s="5"/>
      <c r="AE129" s="5"/>
      <c r="AF129" s="53"/>
      <c r="AG129" s="53"/>
      <c r="AH129" s="53">
        <f t="shared" ca="1" si="15"/>
        <v>45897</v>
      </c>
      <c r="AI129" s="5" t="str">
        <f t="shared" si="12"/>
        <v>Att date</v>
      </c>
      <c r="AJ129" s="53" t="str">
        <f t="shared" si="16"/>
        <v>Att date</v>
      </c>
      <c r="AK129" s="53"/>
      <c r="AL129" s="53"/>
      <c r="AM129" s="5"/>
      <c r="AN129" s="53"/>
      <c r="AO129" s="53"/>
      <c r="AP129" s="53"/>
      <c r="AQ129" s="53"/>
      <c r="AR129" s="53"/>
      <c r="AS129" s="5"/>
      <c r="AT129" s="5"/>
      <c r="AU129" s="5"/>
      <c r="AV129" s="5"/>
      <c r="AW129" s="53"/>
      <c r="AX129" s="53"/>
      <c r="AY129" s="53"/>
      <c r="AZ129" s="53"/>
      <c r="BA129" s="53"/>
      <c r="BB129" s="53"/>
      <c r="BC129" s="53"/>
      <c r="BD129" s="53"/>
      <c r="BE129" s="53"/>
      <c r="BF129" s="53"/>
      <c r="BG129" s="53"/>
      <c r="BH129" s="53"/>
      <c r="BI129" s="53"/>
      <c r="BJ129" s="53"/>
      <c r="BK129" s="53"/>
      <c r="BL129" s="53"/>
      <c r="BM129" s="53"/>
      <c r="BN129" s="53"/>
      <c r="BO129" s="53"/>
      <c r="BP129" s="53"/>
      <c r="BQ129" s="53"/>
      <c r="BR129" s="53"/>
    </row>
    <row r="130" spans="1:70" x14ac:dyDescent="0.35">
      <c r="A130" s="6"/>
      <c r="B130" s="107"/>
      <c r="C130" s="107"/>
      <c r="D130" s="107"/>
      <c r="E130" s="49"/>
      <c r="F130" s="50" t="str">
        <f t="shared" si="13"/>
        <v xml:space="preserve"> </v>
      </c>
      <c r="G130" s="51"/>
      <c r="H130" s="4"/>
      <c r="I130" s="4"/>
      <c r="J130" s="4"/>
      <c r="K130" s="49"/>
      <c r="L130" s="49"/>
      <c r="M130" s="52"/>
      <c r="N130" s="5"/>
      <c r="O130" s="5"/>
      <c r="P130" s="5"/>
      <c r="Q130" s="5"/>
      <c r="R130" s="5"/>
      <c r="S130" s="5"/>
      <c r="T130" s="5"/>
      <c r="U130" s="53"/>
      <c r="V130" s="5"/>
      <c r="W130" s="53"/>
      <c r="X130" s="5"/>
      <c r="Y130" s="53"/>
      <c r="Z130" s="53">
        <f t="shared" ca="1" si="14"/>
        <v>45897</v>
      </c>
      <c r="AA130" s="5" t="str">
        <f t="shared" si="11"/>
        <v>Jour vide</v>
      </c>
      <c r="AB130" s="5"/>
      <c r="AC130" s="5"/>
      <c r="AD130" s="5"/>
      <c r="AE130" s="5"/>
      <c r="AF130" s="53"/>
      <c r="AG130" s="53"/>
      <c r="AH130" s="53">
        <f t="shared" ca="1" si="15"/>
        <v>45897</v>
      </c>
      <c r="AI130" s="5" t="str">
        <f t="shared" si="12"/>
        <v>Att date</v>
      </c>
      <c r="AJ130" s="53" t="str">
        <f t="shared" si="16"/>
        <v>Att date</v>
      </c>
      <c r="AK130" s="53"/>
      <c r="AL130" s="53"/>
      <c r="AM130" s="5"/>
      <c r="AN130" s="53"/>
      <c r="AO130" s="53"/>
      <c r="AP130" s="53"/>
      <c r="AQ130" s="53"/>
      <c r="AR130" s="53"/>
      <c r="AS130" s="5"/>
      <c r="AT130" s="5"/>
      <c r="AU130" s="5"/>
      <c r="AV130" s="5"/>
      <c r="AW130" s="53"/>
      <c r="AX130" s="53"/>
      <c r="AY130" s="53"/>
      <c r="AZ130" s="53"/>
      <c r="BA130" s="53"/>
      <c r="BB130" s="53"/>
      <c r="BC130" s="53"/>
      <c r="BD130" s="53"/>
      <c r="BE130" s="53"/>
      <c r="BF130" s="53"/>
      <c r="BG130" s="53"/>
      <c r="BH130" s="53"/>
      <c r="BI130" s="53"/>
      <c r="BJ130" s="53"/>
      <c r="BK130" s="53"/>
      <c r="BL130" s="53"/>
      <c r="BM130" s="53"/>
      <c r="BN130" s="53"/>
      <c r="BO130" s="53"/>
      <c r="BP130" s="53"/>
      <c r="BQ130" s="53"/>
      <c r="BR130" s="53"/>
    </row>
    <row r="131" spans="1:70" x14ac:dyDescent="0.35">
      <c r="A131" s="6"/>
      <c r="B131" s="107"/>
      <c r="C131" s="107"/>
      <c r="D131" s="107"/>
      <c r="E131" s="49"/>
      <c r="F131" s="50" t="str">
        <f t="shared" si="13"/>
        <v xml:space="preserve"> </v>
      </c>
      <c r="G131" s="51"/>
      <c r="H131" s="4"/>
      <c r="I131" s="4"/>
      <c r="J131" s="4"/>
      <c r="K131" s="49"/>
      <c r="L131" s="49"/>
      <c r="M131" s="52"/>
      <c r="N131" s="5"/>
      <c r="O131" s="5"/>
      <c r="P131" s="5"/>
      <c r="Q131" s="5"/>
      <c r="R131" s="5"/>
      <c r="S131" s="5"/>
      <c r="T131" s="5"/>
      <c r="U131" s="53"/>
      <c r="V131" s="5"/>
      <c r="W131" s="53"/>
      <c r="X131" s="5"/>
      <c r="Y131" s="53"/>
      <c r="Z131" s="53">
        <f t="shared" ca="1" si="14"/>
        <v>45897</v>
      </c>
      <c r="AA131" s="5" t="str">
        <f t="shared" ref="AA131:AA194" si="17">IF(Y131="","Jour vide",Z131-Y131)</f>
        <v>Jour vide</v>
      </c>
      <c r="AB131" s="5"/>
      <c r="AC131" s="5"/>
      <c r="AD131" s="5"/>
      <c r="AE131" s="5"/>
      <c r="AF131" s="53"/>
      <c r="AG131" s="53"/>
      <c r="AH131" s="53">
        <f t="shared" ca="1" si="15"/>
        <v>45897</v>
      </c>
      <c r="AI131" s="5" t="str">
        <f t="shared" si="12"/>
        <v>Att date</v>
      </c>
      <c r="AJ131" s="53" t="str">
        <f t="shared" si="16"/>
        <v>Att date</v>
      </c>
      <c r="AK131" s="53"/>
      <c r="AL131" s="53"/>
      <c r="AM131" s="5"/>
      <c r="AN131" s="53"/>
      <c r="AO131" s="53"/>
      <c r="AP131" s="53"/>
      <c r="AQ131" s="53"/>
      <c r="AR131" s="53"/>
      <c r="AS131" s="5"/>
      <c r="AT131" s="5"/>
      <c r="AU131" s="5"/>
      <c r="AV131" s="5"/>
      <c r="AW131" s="53"/>
      <c r="AX131" s="53"/>
      <c r="AY131" s="53"/>
      <c r="AZ131" s="53"/>
      <c r="BA131" s="53"/>
      <c r="BB131" s="53"/>
      <c r="BC131" s="53"/>
      <c r="BD131" s="53"/>
      <c r="BE131" s="53"/>
      <c r="BF131" s="53"/>
      <c r="BG131" s="53"/>
      <c r="BH131" s="53"/>
      <c r="BI131" s="53"/>
      <c r="BJ131" s="53"/>
      <c r="BK131" s="53"/>
      <c r="BL131" s="53"/>
      <c r="BM131" s="53"/>
      <c r="BN131" s="53"/>
      <c r="BO131" s="53"/>
      <c r="BP131" s="53"/>
      <c r="BQ131" s="53"/>
      <c r="BR131" s="53"/>
    </row>
    <row r="132" spans="1:70" x14ac:dyDescent="0.35">
      <c r="A132" s="6"/>
      <c r="B132" s="107"/>
      <c r="C132" s="107"/>
      <c r="D132" s="107"/>
      <c r="E132" s="49"/>
      <c r="F132" s="50" t="str">
        <f t="shared" si="13"/>
        <v xml:space="preserve"> </v>
      </c>
      <c r="G132" s="51"/>
      <c r="H132" s="4"/>
      <c r="I132" s="4"/>
      <c r="J132" s="4"/>
      <c r="K132" s="49"/>
      <c r="L132" s="49"/>
      <c r="M132" s="52"/>
      <c r="N132" s="5"/>
      <c r="O132" s="5"/>
      <c r="P132" s="5"/>
      <c r="Q132" s="5"/>
      <c r="R132" s="5"/>
      <c r="S132" s="5"/>
      <c r="T132" s="5"/>
      <c r="U132" s="53"/>
      <c r="V132" s="5"/>
      <c r="W132" s="53"/>
      <c r="X132" s="5"/>
      <c r="Y132" s="53"/>
      <c r="Z132" s="53">
        <f t="shared" ca="1" si="14"/>
        <v>45897</v>
      </c>
      <c r="AA132" s="5" t="str">
        <f t="shared" si="17"/>
        <v>Jour vide</v>
      </c>
      <c r="AB132" s="5"/>
      <c r="AC132" s="5"/>
      <c r="AD132" s="5"/>
      <c r="AE132" s="5"/>
      <c r="AF132" s="53"/>
      <c r="AG132" s="53"/>
      <c r="AH132" s="53">
        <f t="shared" ca="1" si="15"/>
        <v>45897</v>
      </c>
      <c r="AI132" s="5" t="str">
        <f t="shared" si="12"/>
        <v>Att date</v>
      </c>
      <c r="AJ132" s="53" t="str">
        <f t="shared" si="16"/>
        <v>Att date</v>
      </c>
      <c r="AK132" s="53"/>
      <c r="AL132" s="53"/>
      <c r="AM132" s="5"/>
      <c r="AN132" s="53"/>
      <c r="AO132" s="53"/>
      <c r="AP132" s="53"/>
      <c r="AQ132" s="53"/>
      <c r="AR132" s="53"/>
      <c r="AS132" s="5"/>
      <c r="AT132" s="5"/>
      <c r="AU132" s="5"/>
      <c r="AV132" s="5"/>
      <c r="AW132" s="53"/>
      <c r="AX132" s="53"/>
      <c r="AY132" s="53"/>
      <c r="AZ132" s="53"/>
      <c r="BA132" s="53"/>
      <c r="BB132" s="53"/>
      <c r="BC132" s="53"/>
      <c r="BD132" s="53"/>
      <c r="BE132" s="53"/>
      <c r="BF132" s="53"/>
      <c r="BG132" s="53"/>
      <c r="BH132" s="53"/>
      <c r="BI132" s="53"/>
      <c r="BJ132" s="53"/>
      <c r="BK132" s="53"/>
      <c r="BL132" s="53"/>
      <c r="BM132" s="53"/>
      <c r="BN132" s="53"/>
      <c r="BO132" s="53"/>
      <c r="BP132" s="53"/>
      <c r="BQ132" s="53"/>
      <c r="BR132" s="53"/>
    </row>
    <row r="133" spans="1:70" x14ac:dyDescent="0.35">
      <c r="A133" s="6"/>
      <c r="B133" s="107"/>
      <c r="C133" s="107"/>
      <c r="D133" s="107"/>
      <c r="E133" s="49"/>
      <c r="F133" s="50" t="str">
        <f t="shared" si="13"/>
        <v xml:space="preserve"> </v>
      </c>
      <c r="G133" s="51"/>
      <c r="H133" s="4"/>
      <c r="I133" s="4"/>
      <c r="J133" s="4"/>
      <c r="K133" s="49"/>
      <c r="L133" s="49"/>
      <c r="M133" s="52"/>
      <c r="N133" s="5"/>
      <c r="O133" s="5"/>
      <c r="P133" s="5"/>
      <c r="Q133" s="5"/>
      <c r="R133" s="5"/>
      <c r="S133" s="5"/>
      <c r="T133" s="5"/>
      <c r="U133" s="53"/>
      <c r="V133" s="5"/>
      <c r="W133" s="53"/>
      <c r="X133" s="5"/>
      <c r="Y133" s="53"/>
      <c r="Z133" s="53">
        <f t="shared" ca="1" si="14"/>
        <v>45897</v>
      </c>
      <c r="AA133" s="5" t="str">
        <f t="shared" si="17"/>
        <v>Jour vide</v>
      </c>
      <c r="AB133" s="5"/>
      <c r="AC133" s="5"/>
      <c r="AD133" s="5"/>
      <c r="AE133" s="5"/>
      <c r="AF133" s="53"/>
      <c r="AG133" s="53"/>
      <c r="AH133" s="53">
        <f t="shared" ca="1" si="15"/>
        <v>45897</v>
      </c>
      <c r="AI133" s="5" t="str">
        <f t="shared" si="12"/>
        <v>Att date</v>
      </c>
      <c r="AJ133" s="53" t="str">
        <f t="shared" si="16"/>
        <v>Att date</v>
      </c>
      <c r="AK133" s="53"/>
      <c r="AL133" s="53"/>
      <c r="AM133" s="5"/>
      <c r="AN133" s="53"/>
      <c r="AO133" s="53"/>
      <c r="AP133" s="53"/>
      <c r="AQ133" s="53"/>
      <c r="AR133" s="53"/>
      <c r="AS133" s="5"/>
      <c r="AT133" s="5"/>
      <c r="AU133" s="5"/>
      <c r="AV133" s="5"/>
      <c r="AW133" s="53"/>
      <c r="AX133" s="53"/>
      <c r="AY133" s="53"/>
      <c r="AZ133" s="53"/>
      <c r="BA133" s="53"/>
      <c r="BB133" s="53"/>
      <c r="BC133" s="53"/>
      <c r="BD133" s="53"/>
      <c r="BE133" s="53"/>
      <c r="BF133" s="53"/>
      <c r="BG133" s="53"/>
      <c r="BH133" s="53"/>
      <c r="BI133" s="53"/>
      <c r="BJ133" s="53"/>
      <c r="BK133" s="53"/>
      <c r="BL133" s="53"/>
      <c r="BM133" s="53"/>
      <c r="BN133" s="53"/>
      <c r="BO133" s="53"/>
      <c r="BP133" s="53"/>
      <c r="BQ133" s="53"/>
      <c r="BR133" s="53"/>
    </row>
    <row r="134" spans="1:70" x14ac:dyDescent="0.35">
      <c r="A134" s="6"/>
      <c r="B134" s="107"/>
      <c r="C134" s="107"/>
      <c r="D134" s="107"/>
      <c r="E134" s="49"/>
      <c r="F134" s="50" t="str">
        <f t="shared" si="13"/>
        <v xml:space="preserve"> </v>
      </c>
      <c r="G134" s="51"/>
      <c r="H134" s="4"/>
      <c r="I134" s="4"/>
      <c r="J134" s="4"/>
      <c r="K134" s="49"/>
      <c r="L134" s="49"/>
      <c r="M134" s="52"/>
      <c r="N134" s="5"/>
      <c r="O134" s="5"/>
      <c r="P134" s="5"/>
      <c r="Q134" s="5"/>
      <c r="R134" s="5"/>
      <c r="S134" s="5"/>
      <c r="T134" s="5"/>
      <c r="U134" s="53"/>
      <c r="V134" s="5"/>
      <c r="W134" s="53"/>
      <c r="X134" s="5"/>
      <c r="Y134" s="53"/>
      <c r="Z134" s="53">
        <f t="shared" ca="1" si="14"/>
        <v>45897</v>
      </c>
      <c r="AA134" s="5" t="str">
        <f t="shared" si="17"/>
        <v>Jour vide</v>
      </c>
      <c r="AB134" s="5"/>
      <c r="AC134" s="5"/>
      <c r="AD134" s="5"/>
      <c r="AE134" s="5"/>
      <c r="AF134" s="53"/>
      <c r="AG134" s="53"/>
      <c r="AH134" s="53">
        <f t="shared" ca="1" si="15"/>
        <v>45897</v>
      </c>
      <c r="AI134" s="5" t="str">
        <f t="shared" si="12"/>
        <v>Att date</v>
      </c>
      <c r="AJ134" s="53" t="str">
        <f t="shared" si="16"/>
        <v>Att date</v>
      </c>
      <c r="AK134" s="53"/>
      <c r="AL134" s="53"/>
      <c r="AM134" s="5"/>
      <c r="AN134" s="53"/>
      <c r="AO134" s="53"/>
      <c r="AP134" s="53"/>
      <c r="AQ134" s="53"/>
      <c r="AR134" s="53"/>
      <c r="AS134" s="5"/>
      <c r="AT134" s="5"/>
      <c r="AU134" s="5"/>
      <c r="AV134" s="5"/>
      <c r="AW134" s="53"/>
      <c r="AX134" s="53"/>
      <c r="AY134" s="53"/>
      <c r="AZ134" s="53"/>
      <c r="BA134" s="53"/>
      <c r="BB134" s="53"/>
      <c r="BC134" s="53"/>
      <c r="BD134" s="53"/>
      <c r="BE134" s="53"/>
      <c r="BF134" s="53"/>
      <c r="BG134" s="53"/>
      <c r="BH134" s="53"/>
      <c r="BI134" s="53"/>
      <c r="BJ134" s="53"/>
      <c r="BK134" s="53"/>
      <c r="BL134" s="53"/>
      <c r="BM134" s="53"/>
      <c r="BN134" s="53"/>
      <c r="BO134" s="53"/>
      <c r="BP134" s="53"/>
      <c r="BQ134" s="53"/>
      <c r="BR134" s="53"/>
    </row>
    <row r="135" spans="1:70" x14ac:dyDescent="0.35">
      <c r="A135" s="6"/>
      <c r="B135" s="107"/>
      <c r="C135" s="107"/>
      <c r="D135" s="107"/>
      <c r="E135" s="49"/>
      <c r="F135" s="50" t="str">
        <f t="shared" si="13"/>
        <v xml:space="preserve"> </v>
      </c>
      <c r="G135" s="51"/>
      <c r="H135" s="4"/>
      <c r="I135" s="4"/>
      <c r="J135" s="4"/>
      <c r="K135" s="49"/>
      <c r="L135" s="49"/>
      <c r="M135" s="52"/>
      <c r="N135" s="5"/>
      <c r="O135" s="5"/>
      <c r="P135" s="5"/>
      <c r="Q135" s="5"/>
      <c r="R135" s="5"/>
      <c r="S135" s="5"/>
      <c r="T135" s="5"/>
      <c r="U135" s="53"/>
      <c r="V135" s="5"/>
      <c r="W135" s="53"/>
      <c r="X135" s="5"/>
      <c r="Y135" s="53"/>
      <c r="Z135" s="53">
        <f t="shared" ca="1" si="14"/>
        <v>45897</v>
      </c>
      <c r="AA135" s="5" t="str">
        <f t="shared" si="17"/>
        <v>Jour vide</v>
      </c>
      <c r="AB135" s="5"/>
      <c r="AC135" s="5"/>
      <c r="AD135" s="5"/>
      <c r="AE135" s="5"/>
      <c r="AF135" s="53"/>
      <c r="AG135" s="53"/>
      <c r="AH135" s="53">
        <f t="shared" ca="1" si="15"/>
        <v>45897</v>
      </c>
      <c r="AI135" s="5" t="str">
        <f t="shared" si="12"/>
        <v>Att date</v>
      </c>
      <c r="AJ135" s="53" t="str">
        <f t="shared" si="16"/>
        <v>Att date</v>
      </c>
      <c r="AK135" s="53"/>
      <c r="AL135" s="53"/>
      <c r="AM135" s="5"/>
      <c r="AN135" s="53"/>
      <c r="AO135" s="53"/>
      <c r="AP135" s="53"/>
      <c r="AQ135" s="53"/>
      <c r="AR135" s="53"/>
      <c r="AS135" s="5"/>
      <c r="AT135" s="5"/>
      <c r="AU135" s="5"/>
      <c r="AV135" s="5"/>
      <c r="AW135" s="53"/>
      <c r="AX135" s="53"/>
      <c r="AY135" s="53"/>
      <c r="AZ135" s="53"/>
      <c r="BA135" s="53"/>
      <c r="BB135" s="53"/>
      <c r="BC135" s="53"/>
      <c r="BD135" s="53"/>
      <c r="BE135" s="53"/>
      <c r="BF135" s="53"/>
      <c r="BG135" s="53"/>
      <c r="BH135" s="53"/>
      <c r="BI135" s="53"/>
      <c r="BJ135" s="53"/>
      <c r="BK135" s="53"/>
      <c r="BL135" s="53"/>
      <c r="BM135" s="53"/>
      <c r="BN135" s="53"/>
      <c r="BO135" s="53"/>
      <c r="BP135" s="53"/>
      <c r="BQ135" s="53"/>
      <c r="BR135" s="53"/>
    </row>
    <row r="136" spans="1:70" x14ac:dyDescent="0.35">
      <c r="A136" s="6"/>
      <c r="B136" s="107"/>
      <c r="C136" s="107"/>
      <c r="D136" s="107"/>
      <c r="E136" s="49"/>
      <c r="F136" s="50" t="str">
        <f t="shared" si="13"/>
        <v xml:space="preserve"> </v>
      </c>
      <c r="G136" s="51"/>
      <c r="H136" s="4"/>
      <c r="I136" s="4"/>
      <c r="J136" s="4"/>
      <c r="K136" s="49"/>
      <c r="L136" s="49"/>
      <c r="M136" s="52"/>
      <c r="N136" s="5"/>
      <c r="O136" s="5"/>
      <c r="P136" s="5"/>
      <c r="Q136" s="5"/>
      <c r="R136" s="5"/>
      <c r="S136" s="5"/>
      <c r="T136" s="5"/>
      <c r="U136" s="53"/>
      <c r="V136" s="5"/>
      <c r="W136" s="53"/>
      <c r="X136" s="5"/>
      <c r="Y136" s="53"/>
      <c r="Z136" s="53">
        <f t="shared" ca="1" si="14"/>
        <v>45897</v>
      </c>
      <c r="AA136" s="5" t="str">
        <f t="shared" si="17"/>
        <v>Jour vide</v>
      </c>
      <c r="AB136" s="5"/>
      <c r="AC136" s="5"/>
      <c r="AD136" s="5"/>
      <c r="AE136" s="5"/>
      <c r="AF136" s="53"/>
      <c r="AG136" s="53"/>
      <c r="AH136" s="53">
        <f t="shared" ca="1" si="15"/>
        <v>45897</v>
      </c>
      <c r="AI136" s="5" t="str">
        <f t="shared" si="12"/>
        <v>Att date</v>
      </c>
      <c r="AJ136" s="53" t="str">
        <f t="shared" si="16"/>
        <v>Att date</v>
      </c>
      <c r="AK136" s="53"/>
      <c r="AL136" s="53"/>
      <c r="AM136" s="5"/>
      <c r="AN136" s="53"/>
      <c r="AO136" s="53"/>
      <c r="AP136" s="53"/>
      <c r="AQ136" s="53"/>
      <c r="AR136" s="53"/>
      <c r="AS136" s="5"/>
      <c r="AT136" s="5"/>
      <c r="AU136" s="5"/>
      <c r="AV136" s="5"/>
      <c r="AW136" s="53"/>
      <c r="AX136" s="53"/>
      <c r="AY136" s="53"/>
      <c r="AZ136" s="53"/>
      <c r="BA136" s="53"/>
      <c r="BB136" s="53"/>
      <c r="BC136" s="53"/>
      <c r="BD136" s="53"/>
      <c r="BE136" s="53"/>
      <c r="BF136" s="53"/>
      <c r="BG136" s="53"/>
      <c r="BH136" s="53"/>
      <c r="BI136" s="53"/>
      <c r="BJ136" s="53"/>
      <c r="BK136" s="53"/>
      <c r="BL136" s="53"/>
      <c r="BM136" s="53"/>
      <c r="BN136" s="53"/>
      <c r="BO136" s="53"/>
      <c r="BP136" s="53"/>
      <c r="BQ136" s="53"/>
      <c r="BR136" s="53"/>
    </row>
    <row r="137" spans="1:70" x14ac:dyDescent="0.35">
      <c r="A137" s="6"/>
      <c r="B137" s="107"/>
      <c r="C137" s="107"/>
      <c r="D137" s="107"/>
      <c r="E137" s="49"/>
      <c r="F137" s="50" t="str">
        <f t="shared" si="13"/>
        <v xml:space="preserve"> </v>
      </c>
      <c r="G137" s="51"/>
      <c r="H137" s="4"/>
      <c r="I137" s="4"/>
      <c r="J137" s="4"/>
      <c r="K137" s="49"/>
      <c r="L137" s="49"/>
      <c r="M137" s="52"/>
      <c r="N137" s="5"/>
      <c r="O137" s="5"/>
      <c r="P137" s="5"/>
      <c r="Q137" s="5"/>
      <c r="R137" s="5"/>
      <c r="S137" s="5"/>
      <c r="T137" s="5"/>
      <c r="U137" s="53"/>
      <c r="V137" s="5"/>
      <c r="W137" s="53"/>
      <c r="X137" s="5"/>
      <c r="Y137" s="53"/>
      <c r="Z137" s="53">
        <f t="shared" ca="1" si="14"/>
        <v>45897</v>
      </c>
      <c r="AA137" s="5" t="str">
        <f t="shared" si="17"/>
        <v>Jour vide</v>
      </c>
      <c r="AB137" s="5"/>
      <c r="AC137" s="5"/>
      <c r="AD137" s="5"/>
      <c r="AE137" s="5"/>
      <c r="AF137" s="53"/>
      <c r="AG137" s="53"/>
      <c r="AH137" s="53">
        <f t="shared" ca="1" si="15"/>
        <v>45897</v>
      </c>
      <c r="AI137" s="5" t="str">
        <f t="shared" si="12"/>
        <v>Att date</v>
      </c>
      <c r="AJ137" s="53" t="str">
        <f t="shared" si="16"/>
        <v>Att date</v>
      </c>
      <c r="AK137" s="53"/>
      <c r="AL137" s="53"/>
      <c r="AM137" s="5"/>
      <c r="AN137" s="53"/>
      <c r="AO137" s="53"/>
      <c r="AP137" s="53"/>
      <c r="AQ137" s="53"/>
      <c r="AR137" s="53"/>
      <c r="AS137" s="5"/>
      <c r="AT137" s="5"/>
      <c r="AU137" s="5"/>
      <c r="AV137" s="5"/>
      <c r="AW137" s="53"/>
      <c r="AX137" s="53"/>
      <c r="AY137" s="53"/>
      <c r="AZ137" s="53"/>
      <c r="BA137" s="53"/>
      <c r="BB137" s="53"/>
      <c r="BC137" s="53"/>
      <c r="BD137" s="53"/>
      <c r="BE137" s="53"/>
      <c r="BF137" s="53"/>
      <c r="BG137" s="53"/>
      <c r="BH137" s="53"/>
      <c r="BI137" s="53"/>
      <c r="BJ137" s="53"/>
      <c r="BK137" s="53"/>
      <c r="BL137" s="53"/>
      <c r="BM137" s="53"/>
      <c r="BN137" s="53"/>
      <c r="BO137" s="53"/>
      <c r="BP137" s="53"/>
      <c r="BQ137" s="53"/>
      <c r="BR137" s="53"/>
    </row>
    <row r="138" spans="1:70" x14ac:dyDescent="0.35">
      <c r="A138" s="6"/>
      <c r="B138" s="107"/>
      <c r="C138" s="107"/>
      <c r="D138" s="107"/>
      <c r="E138" s="49"/>
      <c r="F138" s="50" t="str">
        <f t="shared" si="13"/>
        <v xml:space="preserve"> </v>
      </c>
      <c r="G138" s="51"/>
      <c r="H138" s="4"/>
      <c r="I138" s="4"/>
      <c r="J138" s="4"/>
      <c r="K138" s="49"/>
      <c r="L138" s="49"/>
      <c r="M138" s="52"/>
      <c r="N138" s="5"/>
      <c r="O138" s="5"/>
      <c r="P138" s="5"/>
      <c r="Q138" s="5"/>
      <c r="R138" s="5"/>
      <c r="S138" s="5"/>
      <c r="T138" s="5"/>
      <c r="U138" s="53"/>
      <c r="V138" s="5"/>
      <c r="W138" s="53"/>
      <c r="X138" s="5"/>
      <c r="Y138" s="53"/>
      <c r="Z138" s="53">
        <f t="shared" ca="1" si="14"/>
        <v>45897</v>
      </c>
      <c r="AA138" s="5" t="str">
        <f t="shared" si="17"/>
        <v>Jour vide</v>
      </c>
      <c r="AB138" s="5"/>
      <c r="AC138" s="5"/>
      <c r="AD138" s="5"/>
      <c r="AE138" s="5"/>
      <c r="AF138" s="53"/>
      <c r="AG138" s="53"/>
      <c r="AH138" s="53">
        <f t="shared" ca="1" si="15"/>
        <v>45897</v>
      </c>
      <c r="AI138" s="5" t="str">
        <f t="shared" si="12"/>
        <v>Att date</v>
      </c>
      <c r="AJ138" s="53" t="str">
        <f t="shared" si="16"/>
        <v>Att date</v>
      </c>
      <c r="AK138" s="53"/>
      <c r="AL138" s="53"/>
      <c r="AM138" s="5"/>
      <c r="AN138" s="53"/>
      <c r="AO138" s="53"/>
      <c r="AP138" s="53"/>
      <c r="AQ138" s="53"/>
      <c r="AR138" s="53"/>
      <c r="AS138" s="5"/>
      <c r="AT138" s="5"/>
      <c r="AU138" s="5"/>
      <c r="AV138" s="5"/>
      <c r="AW138" s="53"/>
      <c r="AX138" s="53"/>
      <c r="AY138" s="53"/>
      <c r="AZ138" s="53"/>
      <c r="BA138" s="53"/>
      <c r="BB138" s="53"/>
      <c r="BC138" s="53"/>
      <c r="BD138" s="53"/>
      <c r="BE138" s="53"/>
      <c r="BF138" s="53"/>
      <c r="BG138" s="53"/>
      <c r="BH138" s="53"/>
      <c r="BI138" s="53"/>
      <c r="BJ138" s="53"/>
      <c r="BK138" s="53"/>
      <c r="BL138" s="53"/>
      <c r="BM138" s="53"/>
      <c r="BN138" s="53"/>
      <c r="BO138" s="53"/>
      <c r="BP138" s="53"/>
      <c r="BQ138" s="53"/>
      <c r="BR138" s="53"/>
    </row>
    <row r="139" spans="1:70" x14ac:dyDescent="0.35">
      <c r="A139" s="6"/>
      <c r="B139" s="107"/>
      <c r="C139" s="107"/>
      <c r="D139" s="107"/>
      <c r="E139" s="49"/>
      <c r="F139" s="50" t="str">
        <f t="shared" si="13"/>
        <v xml:space="preserve"> </v>
      </c>
      <c r="G139" s="51"/>
      <c r="H139" s="4"/>
      <c r="I139" s="4"/>
      <c r="J139" s="4"/>
      <c r="K139" s="49"/>
      <c r="L139" s="49"/>
      <c r="M139" s="52"/>
      <c r="N139" s="5"/>
      <c r="O139" s="5"/>
      <c r="P139" s="5"/>
      <c r="Q139" s="5"/>
      <c r="R139" s="5"/>
      <c r="S139" s="5"/>
      <c r="T139" s="5"/>
      <c r="U139" s="53"/>
      <c r="V139" s="5"/>
      <c r="W139" s="53"/>
      <c r="X139" s="5"/>
      <c r="Y139" s="53"/>
      <c r="Z139" s="53">
        <f t="shared" ca="1" si="14"/>
        <v>45897</v>
      </c>
      <c r="AA139" s="5" t="str">
        <f t="shared" si="17"/>
        <v>Jour vide</v>
      </c>
      <c r="AB139" s="5"/>
      <c r="AC139" s="5"/>
      <c r="AD139" s="5"/>
      <c r="AE139" s="5"/>
      <c r="AF139" s="53"/>
      <c r="AG139" s="53"/>
      <c r="AH139" s="53">
        <f t="shared" ca="1" si="15"/>
        <v>45897</v>
      </c>
      <c r="AI139" s="5" t="str">
        <f t="shared" si="12"/>
        <v>Att date</v>
      </c>
      <c r="AJ139" s="53" t="str">
        <f t="shared" si="16"/>
        <v>Att date</v>
      </c>
      <c r="AK139" s="53"/>
      <c r="AL139" s="53"/>
      <c r="AM139" s="5"/>
      <c r="AN139" s="53"/>
      <c r="AO139" s="53"/>
      <c r="AP139" s="53"/>
      <c r="AQ139" s="53"/>
      <c r="AR139" s="53"/>
      <c r="AS139" s="5"/>
      <c r="AT139" s="5"/>
      <c r="AU139" s="5"/>
      <c r="AV139" s="5"/>
      <c r="AW139" s="53"/>
      <c r="AX139" s="53"/>
      <c r="AY139" s="53"/>
      <c r="AZ139" s="53"/>
      <c r="BA139" s="53"/>
      <c r="BB139" s="53"/>
      <c r="BC139" s="53"/>
      <c r="BD139" s="53"/>
      <c r="BE139" s="53"/>
      <c r="BF139" s="53"/>
      <c r="BG139" s="53"/>
      <c r="BH139" s="53"/>
      <c r="BI139" s="53"/>
      <c r="BJ139" s="53"/>
      <c r="BK139" s="53"/>
      <c r="BL139" s="53"/>
      <c r="BM139" s="53"/>
      <c r="BN139" s="53"/>
      <c r="BO139" s="53"/>
      <c r="BP139" s="53"/>
      <c r="BQ139" s="53"/>
      <c r="BR139" s="53"/>
    </row>
    <row r="140" spans="1:70" x14ac:dyDescent="0.35">
      <c r="A140" s="6"/>
      <c r="B140" s="107"/>
      <c r="C140" s="107"/>
      <c r="D140" s="107"/>
      <c r="E140" s="49"/>
      <c r="F140" s="50" t="str">
        <f t="shared" si="13"/>
        <v xml:space="preserve"> </v>
      </c>
      <c r="G140" s="51"/>
      <c r="H140" s="4"/>
      <c r="I140" s="4"/>
      <c r="J140" s="4"/>
      <c r="K140" s="49"/>
      <c r="L140" s="49"/>
      <c r="M140" s="52"/>
      <c r="N140" s="5"/>
      <c r="O140" s="5"/>
      <c r="P140" s="5"/>
      <c r="Q140" s="5"/>
      <c r="R140" s="5"/>
      <c r="S140" s="5"/>
      <c r="T140" s="5"/>
      <c r="U140" s="53"/>
      <c r="V140" s="5"/>
      <c r="W140" s="53"/>
      <c r="X140" s="5"/>
      <c r="Y140" s="53"/>
      <c r="Z140" s="53">
        <f t="shared" ca="1" si="14"/>
        <v>45897</v>
      </c>
      <c r="AA140" s="5" t="str">
        <f t="shared" si="17"/>
        <v>Jour vide</v>
      </c>
      <c r="AB140" s="5"/>
      <c r="AC140" s="5"/>
      <c r="AD140" s="5"/>
      <c r="AE140" s="5"/>
      <c r="AF140" s="53"/>
      <c r="AG140" s="53"/>
      <c r="AH140" s="53">
        <f t="shared" ca="1" si="15"/>
        <v>45897</v>
      </c>
      <c r="AI140" s="5" t="str">
        <f t="shared" si="12"/>
        <v>Att date</v>
      </c>
      <c r="AJ140" s="53" t="str">
        <f t="shared" si="16"/>
        <v>Att date</v>
      </c>
      <c r="AK140" s="53"/>
      <c r="AL140" s="53"/>
      <c r="AM140" s="5"/>
      <c r="AN140" s="53"/>
      <c r="AO140" s="53"/>
      <c r="AP140" s="53"/>
      <c r="AQ140" s="53"/>
      <c r="AR140" s="53"/>
      <c r="AS140" s="5"/>
      <c r="AT140" s="5"/>
      <c r="AU140" s="5"/>
      <c r="AV140" s="5"/>
      <c r="AW140" s="53"/>
      <c r="AX140" s="53"/>
      <c r="AY140" s="53"/>
      <c r="AZ140" s="53"/>
      <c r="BA140" s="53"/>
      <c r="BB140" s="53"/>
      <c r="BC140" s="53"/>
      <c r="BD140" s="53"/>
      <c r="BE140" s="53"/>
      <c r="BF140" s="53"/>
      <c r="BG140" s="53"/>
      <c r="BH140" s="53"/>
      <c r="BI140" s="53"/>
      <c r="BJ140" s="53"/>
      <c r="BK140" s="53"/>
      <c r="BL140" s="53"/>
      <c r="BM140" s="53"/>
      <c r="BN140" s="53"/>
      <c r="BO140" s="53"/>
      <c r="BP140" s="53"/>
      <c r="BQ140" s="53"/>
      <c r="BR140" s="53"/>
    </row>
    <row r="141" spans="1:70" x14ac:dyDescent="0.35">
      <c r="A141" s="6"/>
      <c r="B141" s="107"/>
      <c r="C141" s="107"/>
      <c r="D141" s="107"/>
      <c r="E141" s="49"/>
      <c r="F141" s="50" t="str">
        <f t="shared" si="13"/>
        <v xml:space="preserve"> </v>
      </c>
      <c r="G141" s="51"/>
      <c r="H141" s="4"/>
      <c r="I141" s="4"/>
      <c r="J141" s="4"/>
      <c r="K141" s="49"/>
      <c r="L141" s="49"/>
      <c r="M141" s="52"/>
      <c r="N141" s="5"/>
      <c r="O141" s="5"/>
      <c r="P141" s="5"/>
      <c r="Q141" s="5"/>
      <c r="R141" s="5"/>
      <c r="S141" s="5"/>
      <c r="T141" s="5"/>
      <c r="U141" s="53"/>
      <c r="V141" s="5"/>
      <c r="W141" s="53"/>
      <c r="X141" s="5"/>
      <c r="Y141" s="53"/>
      <c r="Z141" s="53">
        <f t="shared" ca="1" si="14"/>
        <v>45897</v>
      </c>
      <c r="AA141" s="5" t="str">
        <f t="shared" si="17"/>
        <v>Jour vide</v>
      </c>
      <c r="AB141" s="5"/>
      <c r="AC141" s="5"/>
      <c r="AD141" s="5"/>
      <c r="AE141" s="5"/>
      <c r="AF141" s="53"/>
      <c r="AG141" s="53"/>
      <c r="AH141" s="53">
        <f t="shared" ca="1" si="15"/>
        <v>45897</v>
      </c>
      <c r="AI141" s="5" t="str">
        <f t="shared" si="12"/>
        <v>Att date</v>
      </c>
      <c r="AJ141" s="53" t="str">
        <f t="shared" si="16"/>
        <v>Att date</v>
      </c>
      <c r="AK141" s="53"/>
      <c r="AL141" s="53"/>
      <c r="AM141" s="5"/>
      <c r="AN141" s="53"/>
      <c r="AO141" s="53"/>
      <c r="AP141" s="53"/>
      <c r="AQ141" s="53"/>
      <c r="AR141" s="53"/>
      <c r="AS141" s="5"/>
      <c r="AT141" s="5"/>
      <c r="AU141" s="5"/>
      <c r="AV141" s="5"/>
      <c r="AW141" s="53"/>
      <c r="AX141" s="53"/>
      <c r="AY141" s="53"/>
      <c r="AZ141" s="53"/>
      <c r="BA141" s="53"/>
      <c r="BB141" s="53"/>
      <c r="BC141" s="53"/>
      <c r="BD141" s="53"/>
      <c r="BE141" s="53"/>
      <c r="BF141" s="53"/>
      <c r="BG141" s="53"/>
      <c r="BH141" s="53"/>
      <c r="BI141" s="53"/>
      <c r="BJ141" s="53"/>
      <c r="BK141" s="53"/>
      <c r="BL141" s="53"/>
      <c r="BM141" s="53"/>
      <c r="BN141" s="53"/>
      <c r="BO141" s="53"/>
      <c r="BP141" s="53"/>
      <c r="BQ141" s="53"/>
      <c r="BR141" s="53"/>
    </row>
    <row r="142" spans="1:70" x14ac:dyDescent="0.35">
      <c r="A142" s="6"/>
      <c r="B142" s="107"/>
      <c r="C142" s="107"/>
      <c r="D142" s="107"/>
      <c r="E142" s="49"/>
      <c r="F142" s="50" t="str">
        <f t="shared" si="13"/>
        <v xml:space="preserve"> </v>
      </c>
      <c r="G142" s="51"/>
      <c r="H142" s="4"/>
      <c r="I142" s="4"/>
      <c r="J142" s="4"/>
      <c r="K142" s="49"/>
      <c r="L142" s="49"/>
      <c r="M142" s="52"/>
      <c r="N142" s="5"/>
      <c r="O142" s="5"/>
      <c r="P142" s="5"/>
      <c r="Q142" s="5"/>
      <c r="R142" s="5"/>
      <c r="S142" s="5"/>
      <c r="T142" s="5"/>
      <c r="U142" s="53"/>
      <c r="V142" s="5"/>
      <c r="W142" s="53"/>
      <c r="X142" s="5"/>
      <c r="Y142" s="53"/>
      <c r="Z142" s="53">
        <f t="shared" ca="1" si="14"/>
        <v>45897</v>
      </c>
      <c r="AA142" s="5" t="str">
        <f t="shared" si="17"/>
        <v>Jour vide</v>
      </c>
      <c r="AB142" s="5"/>
      <c r="AC142" s="5"/>
      <c r="AD142" s="5"/>
      <c r="AE142" s="5"/>
      <c r="AF142" s="53"/>
      <c r="AG142" s="53"/>
      <c r="AH142" s="53">
        <f t="shared" ca="1" si="15"/>
        <v>45897</v>
      </c>
      <c r="AI142" s="5" t="str">
        <f t="shared" si="12"/>
        <v>Att date</v>
      </c>
      <c r="AJ142" s="53" t="str">
        <f t="shared" si="16"/>
        <v>Att date</v>
      </c>
      <c r="AK142" s="53"/>
      <c r="AL142" s="53"/>
      <c r="AM142" s="5"/>
      <c r="AN142" s="53"/>
      <c r="AO142" s="53"/>
      <c r="AP142" s="53"/>
      <c r="AQ142" s="53"/>
      <c r="AR142" s="53"/>
      <c r="AS142" s="5"/>
      <c r="AT142" s="5"/>
      <c r="AU142" s="5"/>
      <c r="AV142" s="5"/>
      <c r="AW142" s="53"/>
      <c r="AX142" s="53"/>
      <c r="AY142" s="53"/>
      <c r="AZ142" s="53"/>
      <c r="BA142" s="53"/>
      <c r="BB142" s="53"/>
      <c r="BC142" s="53"/>
      <c r="BD142" s="53"/>
      <c r="BE142" s="53"/>
      <c r="BF142" s="53"/>
      <c r="BG142" s="53"/>
      <c r="BH142" s="53"/>
      <c r="BI142" s="53"/>
      <c r="BJ142" s="53"/>
      <c r="BK142" s="53"/>
      <c r="BL142" s="53"/>
      <c r="BM142" s="53"/>
      <c r="BN142" s="53"/>
      <c r="BO142" s="53"/>
      <c r="BP142" s="53"/>
      <c r="BQ142" s="53"/>
      <c r="BR142" s="53"/>
    </row>
    <row r="143" spans="1:70" x14ac:dyDescent="0.35">
      <c r="A143" s="6"/>
      <c r="B143" s="107"/>
      <c r="C143" s="107"/>
      <c r="D143" s="107"/>
      <c r="E143" s="49"/>
      <c r="F143" s="50" t="str">
        <f t="shared" si="13"/>
        <v xml:space="preserve"> </v>
      </c>
      <c r="G143" s="51"/>
      <c r="H143" s="4"/>
      <c r="I143" s="4"/>
      <c r="J143" s="4"/>
      <c r="K143" s="49"/>
      <c r="L143" s="49"/>
      <c r="M143" s="52"/>
      <c r="N143" s="5"/>
      <c r="O143" s="5"/>
      <c r="P143" s="5"/>
      <c r="Q143" s="5"/>
      <c r="R143" s="5"/>
      <c r="S143" s="5"/>
      <c r="T143" s="5"/>
      <c r="U143" s="53"/>
      <c r="V143" s="5"/>
      <c r="W143" s="53"/>
      <c r="X143" s="5"/>
      <c r="Y143" s="53"/>
      <c r="Z143" s="53">
        <f t="shared" ca="1" si="14"/>
        <v>45897</v>
      </c>
      <c r="AA143" s="5" t="str">
        <f t="shared" si="17"/>
        <v>Jour vide</v>
      </c>
      <c r="AB143" s="5"/>
      <c r="AC143" s="5"/>
      <c r="AD143" s="5"/>
      <c r="AE143" s="5"/>
      <c r="AF143" s="53"/>
      <c r="AG143" s="53"/>
      <c r="AH143" s="53">
        <f t="shared" ca="1" si="15"/>
        <v>45897</v>
      </c>
      <c r="AI143" s="5" t="str">
        <f t="shared" si="12"/>
        <v>Att date</v>
      </c>
      <c r="AJ143" s="53" t="str">
        <f t="shared" si="16"/>
        <v>Att date</v>
      </c>
      <c r="AK143" s="53"/>
      <c r="AL143" s="53"/>
      <c r="AM143" s="5"/>
      <c r="AN143" s="53"/>
      <c r="AO143" s="53"/>
      <c r="AP143" s="53"/>
      <c r="AQ143" s="53"/>
      <c r="AR143" s="53"/>
      <c r="AS143" s="5"/>
      <c r="AT143" s="5"/>
      <c r="AU143" s="5"/>
      <c r="AV143" s="5"/>
      <c r="AW143" s="53"/>
      <c r="AX143" s="53"/>
      <c r="AY143" s="53"/>
      <c r="AZ143" s="53"/>
      <c r="BA143" s="53"/>
      <c r="BB143" s="53"/>
      <c r="BC143" s="53"/>
      <c r="BD143" s="53"/>
      <c r="BE143" s="53"/>
      <c r="BF143" s="53"/>
      <c r="BG143" s="53"/>
      <c r="BH143" s="53"/>
      <c r="BI143" s="53"/>
      <c r="BJ143" s="53"/>
      <c r="BK143" s="53"/>
      <c r="BL143" s="53"/>
      <c r="BM143" s="53"/>
      <c r="BN143" s="53"/>
      <c r="BO143" s="53"/>
      <c r="BP143" s="53"/>
      <c r="BQ143" s="53"/>
      <c r="BR143" s="53"/>
    </row>
    <row r="144" spans="1:70" x14ac:dyDescent="0.35">
      <c r="A144" s="6"/>
      <c r="B144" s="107"/>
      <c r="C144" s="107"/>
      <c r="D144" s="107"/>
      <c r="E144" s="49"/>
      <c r="F144" s="50" t="str">
        <f t="shared" si="13"/>
        <v xml:space="preserve"> </v>
      </c>
      <c r="G144" s="51"/>
      <c r="H144" s="4"/>
      <c r="I144" s="4"/>
      <c r="J144" s="4"/>
      <c r="K144" s="49"/>
      <c r="L144" s="49"/>
      <c r="M144" s="52"/>
      <c r="N144" s="5"/>
      <c r="O144" s="5"/>
      <c r="P144" s="5"/>
      <c r="Q144" s="5"/>
      <c r="R144" s="5"/>
      <c r="S144" s="5"/>
      <c r="T144" s="5"/>
      <c r="U144" s="53"/>
      <c r="V144" s="5"/>
      <c r="W144" s="53"/>
      <c r="X144" s="5"/>
      <c r="Y144" s="53"/>
      <c r="Z144" s="53">
        <f t="shared" ca="1" si="14"/>
        <v>45897</v>
      </c>
      <c r="AA144" s="5" t="str">
        <f t="shared" si="17"/>
        <v>Jour vide</v>
      </c>
      <c r="AB144" s="5"/>
      <c r="AC144" s="5"/>
      <c r="AD144" s="5"/>
      <c r="AE144" s="5"/>
      <c r="AF144" s="53"/>
      <c r="AG144" s="53"/>
      <c r="AH144" s="53">
        <f t="shared" ca="1" si="15"/>
        <v>45897</v>
      </c>
      <c r="AI144" s="5" t="str">
        <f t="shared" si="12"/>
        <v>Att date</v>
      </c>
      <c r="AJ144" s="53" t="str">
        <f t="shared" si="16"/>
        <v>Att date</v>
      </c>
      <c r="AK144" s="53"/>
      <c r="AL144" s="53"/>
      <c r="AM144" s="5"/>
      <c r="AN144" s="53"/>
      <c r="AO144" s="53"/>
      <c r="AP144" s="53"/>
      <c r="AQ144" s="53"/>
      <c r="AR144" s="53"/>
      <c r="AS144" s="5"/>
      <c r="AT144" s="5"/>
      <c r="AU144" s="5"/>
      <c r="AV144" s="5"/>
      <c r="AW144" s="53"/>
      <c r="AX144" s="53"/>
      <c r="AY144" s="53"/>
      <c r="AZ144" s="53"/>
      <c r="BA144" s="53"/>
      <c r="BB144" s="53"/>
      <c r="BC144" s="53"/>
      <c r="BD144" s="53"/>
      <c r="BE144" s="53"/>
      <c r="BF144" s="53"/>
      <c r="BG144" s="53"/>
      <c r="BH144" s="53"/>
      <c r="BI144" s="53"/>
      <c r="BJ144" s="53"/>
      <c r="BK144" s="53"/>
      <c r="BL144" s="53"/>
      <c r="BM144" s="53"/>
      <c r="BN144" s="53"/>
      <c r="BO144" s="53"/>
      <c r="BP144" s="53"/>
      <c r="BQ144" s="53"/>
      <c r="BR144" s="53"/>
    </row>
    <row r="145" spans="1:70" x14ac:dyDescent="0.35">
      <c r="A145" s="6"/>
      <c r="B145" s="107"/>
      <c r="C145" s="107"/>
      <c r="D145" s="107"/>
      <c r="E145" s="49"/>
      <c r="F145" s="50" t="str">
        <f t="shared" si="13"/>
        <v xml:space="preserve"> </v>
      </c>
      <c r="G145" s="51"/>
      <c r="H145" s="4"/>
      <c r="I145" s="4"/>
      <c r="J145" s="4"/>
      <c r="K145" s="49"/>
      <c r="L145" s="49"/>
      <c r="M145" s="52"/>
      <c r="N145" s="5"/>
      <c r="O145" s="5"/>
      <c r="P145" s="5"/>
      <c r="Q145" s="5"/>
      <c r="R145" s="5"/>
      <c r="S145" s="5"/>
      <c r="T145" s="5"/>
      <c r="U145" s="53"/>
      <c r="V145" s="5"/>
      <c r="W145" s="53"/>
      <c r="X145" s="5"/>
      <c r="Y145" s="53"/>
      <c r="Z145" s="53">
        <f t="shared" ca="1" si="14"/>
        <v>45897</v>
      </c>
      <c r="AA145" s="5" t="str">
        <f t="shared" si="17"/>
        <v>Jour vide</v>
      </c>
      <c r="AB145" s="5"/>
      <c r="AC145" s="5"/>
      <c r="AD145" s="5"/>
      <c r="AE145" s="5"/>
      <c r="AF145" s="53"/>
      <c r="AG145" s="53"/>
      <c r="AH145" s="53">
        <f t="shared" ca="1" si="15"/>
        <v>45897</v>
      </c>
      <c r="AI145" s="5" t="str">
        <f t="shared" si="12"/>
        <v>Att date</v>
      </c>
      <c r="AJ145" s="53" t="str">
        <f t="shared" si="16"/>
        <v>Att date</v>
      </c>
      <c r="AK145" s="53"/>
      <c r="AL145" s="53"/>
      <c r="AM145" s="5"/>
      <c r="AN145" s="53"/>
      <c r="AO145" s="53"/>
      <c r="AP145" s="53"/>
      <c r="AQ145" s="53"/>
      <c r="AR145" s="53"/>
      <c r="AS145" s="5"/>
      <c r="AT145" s="5"/>
      <c r="AU145" s="5"/>
      <c r="AV145" s="5"/>
      <c r="AW145" s="53"/>
      <c r="AX145" s="53"/>
      <c r="AY145" s="53"/>
      <c r="AZ145" s="53"/>
      <c r="BA145" s="53"/>
      <c r="BB145" s="53"/>
      <c r="BC145" s="53"/>
      <c r="BD145" s="53"/>
      <c r="BE145" s="53"/>
      <c r="BF145" s="53"/>
      <c r="BG145" s="53"/>
      <c r="BH145" s="53"/>
      <c r="BI145" s="53"/>
      <c r="BJ145" s="53"/>
      <c r="BK145" s="53"/>
      <c r="BL145" s="53"/>
      <c r="BM145" s="53"/>
      <c r="BN145" s="53"/>
      <c r="BO145" s="53"/>
      <c r="BP145" s="53"/>
      <c r="BQ145" s="53"/>
      <c r="BR145" s="53"/>
    </row>
    <row r="146" spans="1:70" x14ac:dyDescent="0.35">
      <c r="A146" s="6"/>
      <c r="B146" s="107"/>
      <c r="C146" s="107"/>
      <c r="D146" s="107"/>
      <c r="E146" s="49"/>
      <c r="F146" s="50" t="str">
        <f t="shared" si="13"/>
        <v xml:space="preserve"> </v>
      </c>
      <c r="G146" s="51"/>
      <c r="H146" s="4"/>
      <c r="I146" s="4"/>
      <c r="J146" s="4"/>
      <c r="K146" s="49"/>
      <c r="L146" s="49"/>
      <c r="M146" s="52"/>
      <c r="N146" s="5"/>
      <c r="O146" s="5"/>
      <c r="P146" s="5"/>
      <c r="Q146" s="5"/>
      <c r="R146" s="5"/>
      <c r="S146" s="5"/>
      <c r="T146" s="5"/>
      <c r="U146" s="53"/>
      <c r="V146" s="5"/>
      <c r="W146" s="53"/>
      <c r="X146" s="5"/>
      <c r="Y146" s="53"/>
      <c r="Z146" s="53">
        <f t="shared" ca="1" si="14"/>
        <v>45897</v>
      </c>
      <c r="AA146" s="5" t="str">
        <f t="shared" si="17"/>
        <v>Jour vide</v>
      </c>
      <c r="AB146" s="5"/>
      <c r="AC146" s="5"/>
      <c r="AD146" s="5"/>
      <c r="AE146" s="5"/>
      <c r="AF146" s="53"/>
      <c r="AG146" s="53"/>
      <c r="AH146" s="53">
        <f t="shared" ca="1" si="15"/>
        <v>45897</v>
      </c>
      <c r="AI146" s="5" t="str">
        <f t="shared" si="12"/>
        <v>Att date</v>
      </c>
      <c r="AJ146" s="53" t="str">
        <f t="shared" si="16"/>
        <v>Att date</v>
      </c>
      <c r="AK146" s="53"/>
      <c r="AL146" s="53"/>
      <c r="AM146" s="5"/>
      <c r="AN146" s="53"/>
      <c r="AO146" s="53"/>
      <c r="AP146" s="53"/>
      <c r="AQ146" s="53"/>
      <c r="AR146" s="53"/>
      <c r="AS146" s="5"/>
      <c r="AT146" s="5"/>
      <c r="AU146" s="5"/>
      <c r="AV146" s="5"/>
      <c r="AW146" s="53"/>
      <c r="AX146" s="53"/>
      <c r="AY146" s="53"/>
      <c r="AZ146" s="53"/>
      <c r="BA146" s="53"/>
      <c r="BB146" s="53"/>
      <c r="BC146" s="53"/>
      <c r="BD146" s="53"/>
      <c r="BE146" s="53"/>
      <c r="BF146" s="53"/>
      <c r="BG146" s="53"/>
      <c r="BH146" s="53"/>
      <c r="BI146" s="53"/>
      <c r="BJ146" s="53"/>
      <c r="BK146" s="53"/>
      <c r="BL146" s="53"/>
      <c r="BM146" s="53"/>
      <c r="BN146" s="53"/>
      <c r="BO146" s="53"/>
      <c r="BP146" s="53"/>
      <c r="BQ146" s="53"/>
      <c r="BR146" s="53"/>
    </row>
    <row r="147" spans="1:70" x14ac:dyDescent="0.35">
      <c r="A147" s="6"/>
      <c r="B147" s="107"/>
      <c r="C147" s="107"/>
      <c r="D147" s="107"/>
      <c r="E147" s="49"/>
      <c r="F147" s="50" t="str">
        <f t="shared" si="13"/>
        <v xml:space="preserve"> </v>
      </c>
      <c r="G147" s="51"/>
      <c r="H147" s="4"/>
      <c r="I147" s="4"/>
      <c r="J147" s="4"/>
      <c r="K147" s="49"/>
      <c r="L147" s="49"/>
      <c r="M147" s="52"/>
      <c r="N147" s="5"/>
      <c r="O147" s="5"/>
      <c r="P147" s="5"/>
      <c r="Q147" s="5"/>
      <c r="R147" s="5"/>
      <c r="S147" s="5"/>
      <c r="T147" s="5"/>
      <c r="U147" s="53"/>
      <c r="V147" s="5"/>
      <c r="W147" s="53"/>
      <c r="X147" s="5"/>
      <c r="Y147" s="53"/>
      <c r="Z147" s="53">
        <f t="shared" ca="1" si="14"/>
        <v>45897</v>
      </c>
      <c r="AA147" s="5" t="str">
        <f t="shared" si="17"/>
        <v>Jour vide</v>
      </c>
      <c r="AB147" s="5"/>
      <c r="AC147" s="5"/>
      <c r="AD147" s="5"/>
      <c r="AE147" s="5"/>
      <c r="AF147" s="53"/>
      <c r="AG147" s="53"/>
      <c r="AH147" s="53">
        <f t="shared" ca="1" si="15"/>
        <v>45897</v>
      </c>
      <c r="AI147" s="5" t="str">
        <f t="shared" si="12"/>
        <v>Att date</v>
      </c>
      <c r="AJ147" s="53" t="str">
        <f t="shared" si="16"/>
        <v>Att date</v>
      </c>
      <c r="AK147" s="53"/>
      <c r="AL147" s="53"/>
      <c r="AM147" s="5"/>
      <c r="AN147" s="53"/>
      <c r="AO147" s="53"/>
      <c r="AP147" s="53"/>
      <c r="AQ147" s="53"/>
      <c r="AR147" s="53"/>
      <c r="AS147" s="5"/>
      <c r="AT147" s="5"/>
      <c r="AU147" s="5"/>
      <c r="AV147" s="5"/>
      <c r="AW147" s="53"/>
      <c r="AX147" s="53"/>
      <c r="AY147" s="53"/>
      <c r="AZ147" s="53"/>
      <c r="BA147" s="53"/>
      <c r="BB147" s="53"/>
      <c r="BC147" s="53"/>
      <c r="BD147" s="53"/>
      <c r="BE147" s="53"/>
      <c r="BF147" s="53"/>
      <c r="BG147" s="53"/>
      <c r="BH147" s="53"/>
      <c r="BI147" s="53"/>
      <c r="BJ147" s="53"/>
      <c r="BK147" s="53"/>
      <c r="BL147" s="53"/>
      <c r="BM147" s="53"/>
      <c r="BN147" s="53"/>
      <c r="BO147" s="53"/>
      <c r="BP147" s="53"/>
      <c r="BQ147" s="53"/>
      <c r="BR147" s="53"/>
    </row>
    <row r="148" spans="1:70" x14ac:dyDescent="0.35">
      <c r="A148" s="6"/>
      <c r="B148" s="107"/>
      <c r="C148" s="107"/>
      <c r="D148" s="107"/>
      <c r="E148" s="49"/>
      <c r="F148" s="50" t="str">
        <f t="shared" si="13"/>
        <v xml:space="preserve"> </v>
      </c>
      <c r="G148" s="51"/>
      <c r="H148" s="4"/>
      <c r="I148" s="4"/>
      <c r="J148" s="4"/>
      <c r="K148" s="49"/>
      <c r="L148" s="49"/>
      <c r="M148" s="52"/>
      <c r="N148" s="5"/>
      <c r="O148" s="5"/>
      <c r="P148" s="5"/>
      <c r="Q148" s="5"/>
      <c r="R148" s="5"/>
      <c r="S148" s="5"/>
      <c r="T148" s="5"/>
      <c r="U148" s="53"/>
      <c r="V148" s="5"/>
      <c r="W148" s="53"/>
      <c r="X148" s="5"/>
      <c r="Y148" s="53"/>
      <c r="Z148" s="53">
        <f t="shared" ca="1" si="14"/>
        <v>45897</v>
      </c>
      <c r="AA148" s="5" t="str">
        <f t="shared" si="17"/>
        <v>Jour vide</v>
      </c>
      <c r="AB148" s="5"/>
      <c r="AC148" s="5"/>
      <c r="AD148" s="5"/>
      <c r="AE148" s="5"/>
      <c r="AF148" s="53"/>
      <c r="AG148" s="53"/>
      <c r="AH148" s="53">
        <f t="shared" ca="1" si="15"/>
        <v>45897</v>
      </c>
      <c r="AI148" s="5" t="str">
        <f t="shared" si="12"/>
        <v>Att date</v>
      </c>
      <c r="AJ148" s="53" t="str">
        <f t="shared" si="16"/>
        <v>Att date</v>
      </c>
      <c r="AK148" s="53"/>
      <c r="AL148" s="53"/>
      <c r="AM148" s="5"/>
      <c r="AN148" s="53"/>
      <c r="AO148" s="53"/>
      <c r="AP148" s="53"/>
      <c r="AQ148" s="53"/>
      <c r="AR148" s="53"/>
      <c r="AS148" s="5"/>
      <c r="AT148" s="5"/>
      <c r="AU148" s="5"/>
      <c r="AV148" s="5"/>
      <c r="AW148" s="53"/>
      <c r="AX148" s="53"/>
      <c r="AY148" s="53"/>
      <c r="AZ148" s="53"/>
      <c r="BA148" s="53"/>
      <c r="BB148" s="53"/>
      <c r="BC148" s="53"/>
      <c r="BD148" s="53"/>
      <c r="BE148" s="53"/>
      <c r="BF148" s="53"/>
      <c r="BG148" s="53"/>
      <c r="BH148" s="53"/>
      <c r="BI148" s="53"/>
      <c r="BJ148" s="53"/>
      <c r="BK148" s="53"/>
      <c r="BL148" s="53"/>
      <c r="BM148" s="53"/>
      <c r="BN148" s="53"/>
      <c r="BO148" s="53"/>
      <c r="BP148" s="53"/>
      <c r="BQ148" s="53"/>
      <c r="BR148" s="53"/>
    </row>
    <row r="149" spans="1:70" x14ac:dyDescent="0.35">
      <c r="A149" s="6"/>
      <c r="B149" s="107"/>
      <c r="C149" s="107"/>
      <c r="D149" s="107"/>
      <c r="E149" s="49"/>
      <c r="F149" s="50" t="str">
        <f t="shared" si="13"/>
        <v xml:space="preserve"> </v>
      </c>
      <c r="G149" s="51"/>
      <c r="H149" s="4"/>
      <c r="I149" s="4"/>
      <c r="J149" s="4"/>
      <c r="K149" s="49"/>
      <c r="L149" s="49"/>
      <c r="M149" s="52"/>
      <c r="N149" s="5"/>
      <c r="O149" s="5"/>
      <c r="P149" s="5"/>
      <c r="Q149" s="5"/>
      <c r="R149" s="5"/>
      <c r="S149" s="5"/>
      <c r="T149" s="5"/>
      <c r="U149" s="53"/>
      <c r="V149" s="5"/>
      <c r="W149" s="53"/>
      <c r="X149" s="5"/>
      <c r="Y149" s="53"/>
      <c r="Z149" s="53">
        <f t="shared" ca="1" si="14"/>
        <v>45897</v>
      </c>
      <c r="AA149" s="5" t="str">
        <f t="shared" si="17"/>
        <v>Jour vide</v>
      </c>
      <c r="AB149" s="5"/>
      <c r="AC149" s="5"/>
      <c r="AD149" s="5"/>
      <c r="AE149" s="5"/>
      <c r="AF149" s="53"/>
      <c r="AG149" s="53"/>
      <c r="AH149" s="53">
        <f t="shared" ca="1" si="15"/>
        <v>45897</v>
      </c>
      <c r="AI149" s="5" t="str">
        <f t="shared" si="12"/>
        <v>Att date</v>
      </c>
      <c r="AJ149" s="53" t="str">
        <f t="shared" si="16"/>
        <v>Att date</v>
      </c>
      <c r="AK149" s="53"/>
      <c r="AL149" s="53"/>
      <c r="AM149" s="5"/>
      <c r="AN149" s="53"/>
      <c r="AO149" s="53"/>
      <c r="AP149" s="53"/>
      <c r="AQ149" s="53"/>
      <c r="AR149" s="53"/>
      <c r="AS149" s="5"/>
      <c r="AT149" s="5"/>
      <c r="AU149" s="5"/>
      <c r="AV149" s="5"/>
      <c r="AW149" s="53"/>
      <c r="AX149" s="53"/>
      <c r="AY149" s="53"/>
      <c r="AZ149" s="53"/>
      <c r="BA149" s="53"/>
      <c r="BB149" s="53"/>
      <c r="BC149" s="53"/>
      <c r="BD149" s="53"/>
      <c r="BE149" s="53"/>
      <c r="BF149" s="53"/>
      <c r="BG149" s="53"/>
      <c r="BH149" s="53"/>
      <c r="BI149" s="53"/>
      <c r="BJ149" s="53"/>
      <c r="BK149" s="53"/>
      <c r="BL149" s="53"/>
      <c r="BM149" s="53"/>
      <c r="BN149" s="53"/>
      <c r="BO149" s="53"/>
      <c r="BP149" s="53"/>
      <c r="BQ149" s="53"/>
      <c r="BR149" s="53"/>
    </row>
    <row r="150" spans="1:70" x14ac:dyDescent="0.35">
      <c r="A150" s="6"/>
      <c r="B150" s="107"/>
      <c r="C150" s="107"/>
      <c r="D150" s="107"/>
      <c r="E150" s="49"/>
      <c r="F150" s="50" t="str">
        <f t="shared" si="13"/>
        <v xml:space="preserve"> </v>
      </c>
      <c r="G150" s="51"/>
      <c r="H150" s="4"/>
      <c r="I150" s="4"/>
      <c r="J150" s="4"/>
      <c r="K150" s="49"/>
      <c r="L150" s="49"/>
      <c r="M150" s="52"/>
      <c r="N150" s="5"/>
      <c r="O150" s="5"/>
      <c r="P150" s="5"/>
      <c r="Q150" s="5"/>
      <c r="R150" s="5"/>
      <c r="S150" s="5"/>
      <c r="T150" s="5"/>
      <c r="U150" s="53"/>
      <c r="V150" s="5"/>
      <c r="W150" s="53"/>
      <c r="X150" s="5"/>
      <c r="Y150" s="53"/>
      <c r="Z150" s="53">
        <f t="shared" ca="1" si="14"/>
        <v>45897</v>
      </c>
      <c r="AA150" s="5" t="str">
        <f t="shared" si="17"/>
        <v>Jour vide</v>
      </c>
      <c r="AB150" s="5"/>
      <c r="AC150" s="5"/>
      <c r="AD150" s="5"/>
      <c r="AE150" s="5"/>
      <c r="AF150" s="53"/>
      <c r="AG150" s="53"/>
      <c r="AH150" s="53">
        <f t="shared" ca="1" si="15"/>
        <v>45897</v>
      </c>
      <c r="AI150" s="5" t="str">
        <f t="shared" si="12"/>
        <v>Att date</v>
      </c>
      <c r="AJ150" s="53" t="str">
        <f t="shared" si="16"/>
        <v>Att date</v>
      </c>
      <c r="AK150" s="53"/>
      <c r="AL150" s="53"/>
      <c r="AM150" s="5"/>
      <c r="AN150" s="53"/>
      <c r="AO150" s="53"/>
      <c r="AP150" s="53"/>
      <c r="AQ150" s="53"/>
      <c r="AR150" s="53"/>
      <c r="AS150" s="5"/>
      <c r="AT150" s="5"/>
      <c r="AU150" s="5"/>
      <c r="AV150" s="5"/>
      <c r="AW150" s="53"/>
      <c r="AX150" s="53"/>
      <c r="AY150" s="53"/>
      <c r="AZ150" s="53"/>
      <c r="BA150" s="53"/>
      <c r="BB150" s="53"/>
      <c r="BC150" s="53"/>
      <c r="BD150" s="53"/>
      <c r="BE150" s="53"/>
      <c r="BF150" s="53"/>
      <c r="BG150" s="53"/>
      <c r="BH150" s="53"/>
      <c r="BI150" s="53"/>
      <c r="BJ150" s="53"/>
      <c r="BK150" s="53"/>
      <c r="BL150" s="53"/>
      <c r="BM150" s="53"/>
      <c r="BN150" s="53"/>
      <c r="BO150" s="53"/>
      <c r="BP150" s="53"/>
      <c r="BQ150" s="53"/>
      <c r="BR150" s="53"/>
    </row>
    <row r="151" spans="1:70" x14ac:dyDescent="0.35">
      <c r="A151" s="6"/>
      <c r="B151" s="107"/>
      <c r="C151" s="107"/>
      <c r="D151" s="107"/>
      <c r="E151" s="49"/>
      <c r="F151" s="50" t="str">
        <f t="shared" si="13"/>
        <v xml:space="preserve"> </v>
      </c>
      <c r="G151" s="51"/>
      <c r="H151" s="4"/>
      <c r="I151" s="4"/>
      <c r="J151" s="4"/>
      <c r="K151" s="49"/>
      <c r="L151" s="49"/>
      <c r="M151" s="52"/>
      <c r="N151" s="5"/>
      <c r="O151" s="5"/>
      <c r="P151" s="5"/>
      <c r="Q151" s="5"/>
      <c r="R151" s="5"/>
      <c r="S151" s="5"/>
      <c r="T151" s="5"/>
      <c r="U151" s="53"/>
      <c r="V151" s="5"/>
      <c r="W151" s="53"/>
      <c r="X151" s="5"/>
      <c r="Y151" s="53"/>
      <c r="Z151" s="53">
        <f t="shared" ca="1" si="14"/>
        <v>45897</v>
      </c>
      <c r="AA151" s="5" t="str">
        <f t="shared" si="17"/>
        <v>Jour vide</v>
      </c>
      <c r="AB151" s="5"/>
      <c r="AC151" s="5"/>
      <c r="AD151" s="5"/>
      <c r="AE151" s="5"/>
      <c r="AF151" s="53"/>
      <c r="AG151" s="53"/>
      <c r="AH151" s="53">
        <f t="shared" ca="1" si="15"/>
        <v>45897</v>
      </c>
      <c r="AI151" s="5" t="str">
        <f t="shared" si="12"/>
        <v>Att date</v>
      </c>
      <c r="AJ151" s="53" t="str">
        <f t="shared" si="16"/>
        <v>Att date</v>
      </c>
      <c r="AK151" s="53"/>
      <c r="AL151" s="53"/>
      <c r="AM151" s="5"/>
      <c r="AN151" s="53"/>
      <c r="AO151" s="53"/>
      <c r="AP151" s="53"/>
      <c r="AQ151" s="53"/>
      <c r="AR151" s="53"/>
      <c r="AS151" s="5"/>
      <c r="AT151" s="5"/>
      <c r="AU151" s="5"/>
      <c r="AV151" s="5"/>
      <c r="AW151" s="53"/>
      <c r="AX151" s="53"/>
      <c r="AY151" s="53"/>
      <c r="AZ151" s="53"/>
      <c r="BA151" s="53"/>
      <c r="BB151" s="53"/>
      <c r="BC151" s="53"/>
      <c r="BD151" s="53"/>
      <c r="BE151" s="53"/>
      <c r="BF151" s="53"/>
      <c r="BG151" s="53"/>
      <c r="BH151" s="53"/>
      <c r="BI151" s="53"/>
      <c r="BJ151" s="53"/>
      <c r="BK151" s="53"/>
      <c r="BL151" s="53"/>
      <c r="BM151" s="53"/>
      <c r="BN151" s="53"/>
      <c r="BO151" s="53"/>
      <c r="BP151" s="53"/>
      <c r="BQ151" s="53"/>
      <c r="BR151" s="53"/>
    </row>
    <row r="152" spans="1:70" x14ac:dyDescent="0.35">
      <c r="A152" s="6"/>
      <c r="B152" s="107"/>
      <c r="C152" s="107"/>
      <c r="D152" s="107"/>
      <c r="E152" s="49"/>
      <c r="F152" s="50" t="str">
        <f t="shared" si="13"/>
        <v xml:space="preserve"> </v>
      </c>
      <c r="G152" s="51"/>
      <c r="H152" s="4"/>
      <c r="I152" s="4"/>
      <c r="J152" s="4"/>
      <c r="K152" s="49"/>
      <c r="L152" s="49"/>
      <c r="M152" s="52"/>
      <c r="N152" s="5"/>
      <c r="O152" s="5"/>
      <c r="P152" s="5"/>
      <c r="Q152" s="5"/>
      <c r="R152" s="5"/>
      <c r="S152" s="5"/>
      <c r="T152" s="5"/>
      <c r="U152" s="53"/>
      <c r="V152" s="5"/>
      <c r="W152" s="53"/>
      <c r="X152" s="5"/>
      <c r="Y152" s="53"/>
      <c r="Z152" s="53">
        <f t="shared" ca="1" si="14"/>
        <v>45897</v>
      </c>
      <c r="AA152" s="5" t="str">
        <f t="shared" si="17"/>
        <v>Jour vide</v>
      </c>
      <c r="AB152" s="5"/>
      <c r="AC152" s="5"/>
      <c r="AD152" s="5"/>
      <c r="AE152" s="5"/>
      <c r="AF152" s="53"/>
      <c r="AG152" s="53"/>
      <c r="AH152" s="53">
        <f t="shared" ca="1" si="15"/>
        <v>45897</v>
      </c>
      <c r="AI152" s="5" t="str">
        <f t="shared" si="12"/>
        <v>Att date</v>
      </c>
      <c r="AJ152" s="53" t="str">
        <f t="shared" si="16"/>
        <v>Att date</v>
      </c>
      <c r="AK152" s="53"/>
      <c r="AL152" s="53"/>
      <c r="AM152" s="5"/>
      <c r="AN152" s="53"/>
      <c r="AO152" s="53"/>
      <c r="AP152" s="53"/>
      <c r="AQ152" s="53"/>
      <c r="AR152" s="53"/>
      <c r="AS152" s="5"/>
      <c r="AT152" s="5"/>
      <c r="AU152" s="5"/>
      <c r="AV152" s="5"/>
      <c r="AW152" s="53"/>
      <c r="AX152" s="53"/>
      <c r="AY152" s="53"/>
      <c r="AZ152" s="53"/>
      <c r="BA152" s="53"/>
      <c r="BB152" s="53"/>
      <c r="BC152" s="53"/>
      <c r="BD152" s="53"/>
      <c r="BE152" s="53"/>
      <c r="BF152" s="53"/>
      <c r="BG152" s="53"/>
      <c r="BH152" s="53"/>
      <c r="BI152" s="53"/>
      <c r="BJ152" s="53"/>
      <c r="BK152" s="53"/>
      <c r="BL152" s="53"/>
      <c r="BM152" s="53"/>
      <c r="BN152" s="53"/>
      <c r="BO152" s="53"/>
      <c r="BP152" s="53"/>
      <c r="BQ152" s="53"/>
      <c r="BR152" s="53"/>
    </row>
    <row r="153" spans="1:70" x14ac:dyDescent="0.35">
      <c r="A153" s="6"/>
      <c r="B153" s="107"/>
      <c r="C153" s="107"/>
      <c r="D153" s="107"/>
      <c r="E153" s="49"/>
      <c r="F153" s="50" t="str">
        <f t="shared" si="13"/>
        <v xml:space="preserve"> </v>
      </c>
      <c r="G153" s="51"/>
      <c r="H153" s="4"/>
      <c r="I153" s="4"/>
      <c r="J153" s="4"/>
      <c r="K153" s="49"/>
      <c r="L153" s="49"/>
      <c r="M153" s="52"/>
      <c r="N153" s="5"/>
      <c r="O153" s="5"/>
      <c r="P153" s="5"/>
      <c r="Q153" s="5"/>
      <c r="R153" s="5"/>
      <c r="S153" s="5"/>
      <c r="T153" s="5"/>
      <c r="U153" s="53"/>
      <c r="V153" s="5"/>
      <c r="W153" s="53"/>
      <c r="X153" s="5"/>
      <c r="Y153" s="53"/>
      <c r="Z153" s="53">
        <f t="shared" ca="1" si="14"/>
        <v>45897</v>
      </c>
      <c r="AA153" s="5" t="str">
        <f t="shared" si="17"/>
        <v>Jour vide</v>
      </c>
      <c r="AB153" s="5"/>
      <c r="AC153" s="5"/>
      <c r="AD153" s="5"/>
      <c r="AE153" s="5"/>
      <c r="AF153" s="53"/>
      <c r="AG153" s="53"/>
      <c r="AH153" s="53">
        <f t="shared" ca="1" si="15"/>
        <v>45897</v>
      </c>
      <c r="AI153" s="5" t="str">
        <f t="shared" si="12"/>
        <v>Att date</v>
      </c>
      <c r="AJ153" s="53" t="str">
        <f t="shared" si="16"/>
        <v>Att date</v>
      </c>
      <c r="AK153" s="53"/>
      <c r="AL153" s="53"/>
      <c r="AM153" s="5"/>
      <c r="AN153" s="53"/>
      <c r="AO153" s="53"/>
      <c r="AP153" s="53"/>
      <c r="AQ153" s="53"/>
      <c r="AR153" s="53"/>
      <c r="AS153" s="5"/>
      <c r="AT153" s="5"/>
      <c r="AU153" s="5"/>
      <c r="AV153" s="5"/>
      <c r="AW153" s="53"/>
      <c r="AX153" s="53"/>
      <c r="AY153" s="53"/>
      <c r="AZ153" s="53"/>
      <c r="BA153" s="53"/>
      <c r="BB153" s="53"/>
      <c r="BC153" s="53"/>
      <c r="BD153" s="53"/>
      <c r="BE153" s="53"/>
      <c r="BF153" s="53"/>
      <c r="BG153" s="53"/>
      <c r="BH153" s="53"/>
      <c r="BI153" s="53"/>
      <c r="BJ153" s="53"/>
      <c r="BK153" s="53"/>
      <c r="BL153" s="53"/>
      <c r="BM153" s="53"/>
      <c r="BN153" s="53"/>
      <c r="BO153" s="53"/>
      <c r="BP153" s="53"/>
      <c r="BQ153" s="53"/>
      <c r="BR153" s="53"/>
    </row>
    <row r="154" spans="1:70" x14ac:dyDescent="0.35">
      <c r="A154" s="6"/>
      <c r="B154" s="107"/>
      <c r="C154" s="107"/>
      <c r="D154" s="107"/>
      <c r="E154" s="49"/>
      <c r="F154" s="50" t="str">
        <f t="shared" si="13"/>
        <v xml:space="preserve"> </v>
      </c>
      <c r="G154" s="51"/>
      <c r="H154" s="4"/>
      <c r="I154" s="4"/>
      <c r="J154" s="4"/>
      <c r="K154" s="49"/>
      <c r="L154" s="49"/>
      <c r="M154" s="52"/>
      <c r="N154" s="5"/>
      <c r="O154" s="5"/>
      <c r="P154" s="5"/>
      <c r="Q154" s="5"/>
      <c r="R154" s="5"/>
      <c r="S154" s="5"/>
      <c r="T154" s="5"/>
      <c r="U154" s="53"/>
      <c r="V154" s="5"/>
      <c r="W154" s="53"/>
      <c r="X154" s="5"/>
      <c r="Y154" s="53"/>
      <c r="Z154" s="53">
        <f t="shared" ca="1" si="14"/>
        <v>45897</v>
      </c>
      <c r="AA154" s="5" t="str">
        <f t="shared" si="17"/>
        <v>Jour vide</v>
      </c>
      <c r="AB154" s="5"/>
      <c r="AC154" s="5"/>
      <c r="AD154" s="5"/>
      <c r="AE154" s="5"/>
      <c r="AF154" s="53"/>
      <c r="AG154" s="53"/>
      <c r="AH154" s="53">
        <f t="shared" ca="1" si="15"/>
        <v>45897</v>
      </c>
      <c r="AI154" s="5" t="str">
        <f t="shared" si="12"/>
        <v>Att date</v>
      </c>
      <c r="AJ154" s="53" t="str">
        <f t="shared" si="16"/>
        <v>Att date</v>
      </c>
      <c r="AK154" s="53"/>
      <c r="AL154" s="53"/>
      <c r="AM154" s="5"/>
      <c r="AN154" s="53"/>
      <c r="AO154" s="53"/>
      <c r="AP154" s="53"/>
      <c r="AQ154" s="53"/>
      <c r="AR154" s="53"/>
      <c r="AS154" s="5"/>
      <c r="AT154" s="5"/>
      <c r="AU154" s="5"/>
      <c r="AV154" s="5"/>
      <c r="AW154" s="53"/>
      <c r="AX154" s="53"/>
      <c r="AY154" s="53"/>
      <c r="AZ154" s="53"/>
      <c r="BA154" s="53"/>
      <c r="BB154" s="53"/>
      <c r="BC154" s="53"/>
      <c r="BD154" s="53"/>
      <c r="BE154" s="53"/>
      <c r="BF154" s="53"/>
      <c r="BG154" s="53"/>
      <c r="BH154" s="53"/>
      <c r="BI154" s="53"/>
      <c r="BJ154" s="53"/>
      <c r="BK154" s="53"/>
      <c r="BL154" s="53"/>
      <c r="BM154" s="53"/>
      <c r="BN154" s="53"/>
      <c r="BO154" s="53"/>
      <c r="BP154" s="53"/>
      <c r="BQ154" s="53"/>
      <c r="BR154" s="53"/>
    </row>
    <row r="155" spans="1:70" x14ac:dyDescent="0.35">
      <c r="A155" s="6"/>
      <c r="B155" s="107"/>
      <c r="C155" s="107"/>
      <c r="D155" s="107"/>
      <c r="E155" s="49"/>
      <c r="F155" s="50" t="str">
        <f t="shared" si="13"/>
        <v xml:space="preserve"> </v>
      </c>
      <c r="G155" s="51"/>
      <c r="H155" s="4"/>
      <c r="I155" s="4"/>
      <c r="J155" s="4"/>
      <c r="K155" s="49"/>
      <c r="L155" s="49"/>
      <c r="M155" s="52"/>
      <c r="N155" s="5"/>
      <c r="O155" s="5"/>
      <c r="P155" s="5"/>
      <c r="Q155" s="5"/>
      <c r="R155" s="5"/>
      <c r="S155" s="5"/>
      <c r="T155" s="5"/>
      <c r="U155" s="53"/>
      <c r="V155" s="5"/>
      <c r="W155" s="53"/>
      <c r="X155" s="5"/>
      <c r="Y155" s="53"/>
      <c r="Z155" s="53">
        <f t="shared" ca="1" si="14"/>
        <v>45897</v>
      </c>
      <c r="AA155" s="5" t="str">
        <f t="shared" si="17"/>
        <v>Jour vide</v>
      </c>
      <c r="AB155" s="5"/>
      <c r="AC155" s="5"/>
      <c r="AD155" s="5"/>
      <c r="AE155" s="5"/>
      <c r="AF155" s="53"/>
      <c r="AG155" s="53"/>
      <c r="AH155" s="53">
        <f t="shared" ca="1" si="15"/>
        <v>45897</v>
      </c>
      <c r="AI155" s="5" t="str">
        <f t="shared" si="12"/>
        <v>Att date</v>
      </c>
      <c r="AJ155" s="53" t="str">
        <f t="shared" si="16"/>
        <v>Att date</v>
      </c>
      <c r="AK155" s="53"/>
      <c r="AL155" s="53"/>
      <c r="AM155" s="5"/>
      <c r="AN155" s="53"/>
      <c r="AO155" s="53"/>
      <c r="AP155" s="53"/>
      <c r="AQ155" s="53"/>
      <c r="AR155" s="53"/>
      <c r="AS155" s="5"/>
      <c r="AT155" s="5"/>
      <c r="AU155" s="5"/>
      <c r="AV155" s="5"/>
      <c r="AW155" s="53"/>
      <c r="AX155" s="53"/>
      <c r="AY155" s="53"/>
      <c r="AZ155" s="53"/>
      <c r="BA155" s="53"/>
      <c r="BB155" s="53"/>
      <c r="BC155" s="53"/>
      <c r="BD155" s="53"/>
      <c r="BE155" s="53"/>
      <c r="BF155" s="53"/>
      <c r="BG155" s="53"/>
      <c r="BH155" s="53"/>
      <c r="BI155" s="53"/>
      <c r="BJ155" s="53"/>
      <c r="BK155" s="53"/>
      <c r="BL155" s="53"/>
      <c r="BM155" s="53"/>
      <c r="BN155" s="53"/>
      <c r="BO155" s="53"/>
      <c r="BP155" s="53"/>
      <c r="BQ155" s="53"/>
      <c r="BR155" s="53"/>
    </row>
    <row r="156" spans="1:70" x14ac:dyDescent="0.35">
      <c r="A156" s="6"/>
      <c r="B156" s="107"/>
      <c r="C156" s="107"/>
      <c r="D156" s="107"/>
      <c r="E156" s="49"/>
      <c r="F156" s="50" t="str">
        <f t="shared" si="13"/>
        <v xml:space="preserve"> </v>
      </c>
      <c r="G156" s="51"/>
      <c r="H156" s="4"/>
      <c r="I156" s="4"/>
      <c r="J156" s="4"/>
      <c r="K156" s="49"/>
      <c r="L156" s="49"/>
      <c r="M156" s="52"/>
      <c r="N156" s="5"/>
      <c r="O156" s="5"/>
      <c r="P156" s="5"/>
      <c r="Q156" s="5"/>
      <c r="R156" s="5"/>
      <c r="S156" s="5"/>
      <c r="T156" s="5"/>
      <c r="U156" s="53"/>
      <c r="V156" s="5"/>
      <c r="W156" s="53"/>
      <c r="X156" s="5"/>
      <c r="Y156" s="53"/>
      <c r="Z156" s="53">
        <f t="shared" ca="1" si="14"/>
        <v>45897</v>
      </c>
      <c r="AA156" s="5" t="str">
        <f t="shared" si="17"/>
        <v>Jour vide</v>
      </c>
      <c r="AB156" s="5"/>
      <c r="AC156" s="5"/>
      <c r="AD156" s="5"/>
      <c r="AE156" s="5"/>
      <c r="AF156" s="53"/>
      <c r="AG156" s="53"/>
      <c r="AH156" s="53">
        <f t="shared" ca="1" si="15"/>
        <v>45897</v>
      </c>
      <c r="AI156" s="5" t="str">
        <f t="shared" si="12"/>
        <v>Att date</v>
      </c>
      <c r="AJ156" s="53" t="str">
        <f t="shared" si="16"/>
        <v>Att date</v>
      </c>
      <c r="AK156" s="53"/>
      <c r="AL156" s="53"/>
      <c r="AM156" s="5"/>
      <c r="AN156" s="53"/>
      <c r="AO156" s="53"/>
      <c r="AP156" s="53"/>
      <c r="AQ156" s="53"/>
      <c r="AR156" s="53"/>
      <c r="AS156" s="5"/>
      <c r="AT156" s="5"/>
      <c r="AU156" s="5"/>
      <c r="AV156" s="5"/>
      <c r="AW156" s="53"/>
      <c r="AX156" s="53"/>
      <c r="AY156" s="53"/>
      <c r="AZ156" s="53"/>
      <c r="BA156" s="53"/>
      <c r="BB156" s="53"/>
      <c r="BC156" s="53"/>
      <c r="BD156" s="53"/>
      <c r="BE156" s="53"/>
      <c r="BF156" s="53"/>
      <c r="BG156" s="53"/>
      <c r="BH156" s="53"/>
      <c r="BI156" s="53"/>
      <c r="BJ156" s="53"/>
      <c r="BK156" s="53"/>
      <c r="BL156" s="53"/>
      <c r="BM156" s="53"/>
      <c r="BN156" s="53"/>
      <c r="BO156" s="53"/>
      <c r="BP156" s="53"/>
      <c r="BQ156" s="53"/>
      <c r="BR156" s="53"/>
    </row>
    <row r="157" spans="1:70" x14ac:dyDescent="0.35">
      <c r="A157" s="6"/>
      <c r="B157" s="107"/>
      <c r="C157" s="107"/>
      <c r="D157" s="107"/>
      <c r="E157" s="49"/>
      <c r="F157" s="50" t="str">
        <f t="shared" si="13"/>
        <v xml:space="preserve"> </v>
      </c>
      <c r="G157" s="51"/>
      <c r="H157" s="4"/>
      <c r="I157" s="4"/>
      <c r="J157" s="4"/>
      <c r="K157" s="49"/>
      <c r="L157" s="49"/>
      <c r="M157" s="52"/>
      <c r="N157" s="5"/>
      <c r="O157" s="5"/>
      <c r="P157" s="5"/>
      <c r="Q157" s="5"/>
      <c r="R157" s="5"/>
      <c r="S157" s="5"/>
      <c r="T157" s="5"/>
      <c r="U157" s="53"/>
      <c r="V157" s="5"/>
      <c r="W157" s="53"/>
      <c r="X157" s="5"/>
      <c r="Y157" s="53"/>
      <c r="Z157" s="53">
        <f t="shared" ca="1" si="14"/>
        <v>45897</v>
      </c>
      <c r="AA157" s="5" t="str">
        <f t="shared" si="17"/>
        <v>Jour vide</v>
      </c>
      <c r="AB157" s="5"/>
      <c r="AC157" s="5"/>
      <c r="AD157" s="5"/>
      <c r="AE157" s="5"/>
      <c r="AF157" s="53"/>
      <c r="AG157" s="53"/>
      <c r="AH157" s="53">
        <f t="shared" ca="1" si="15"/>
        <v>45897</v>
      </c>
      <c r="AI157" s="5" t="str">
        <f t="shared" si="12"/>
        <v>Att date</v>
      </c>
      <c r="AJ157" s="53" t="str">
        <f t="shared" si="16"/>
        <v>Att date</v>
      </c>
      <c r="AK157" s="53"/>
      <c r="AL157" s="53"/>
      <c r="AM157" s="5"/>
      <c r="AN157" s="53"/>
      <c r="AO157" s="53"/>
      <c r="AP157" s="53"/>
      <c r="AQ157" s="53"/>
      <c r="AR157" s="53"/>
      <c r="AS157" s="5"/>
      <c r="AT157" s="5"/>
      <c r="AU157" s="5"/>
      <c r="AV157" s="5"/>
      <c r="AW157" s="53"/>
      <c r="AX157" s="53"/>
      <c r="AY157" s="53"/>
      <c r="AZ157" s="53"/>
      <c r="BA157" s="53"/>
      <c r="BB157" s="53"/>
      <c r="BC157" s="53"/>
      <c r="BD157" s="53"/>
      <c r="BE157" s="53"/>
      <c r="BF157" s="53"/>
      <c r="BG157" s="53"/>
      <c r="BH157" s="53"/>
      <c r="BI157" s="53"/>
      <c r="BJ157" s="53"/>
      <c r="BK157" s="53"/>
      <c r="BL157" s="53"/>
      <c r="BM157" s="53"/>
      <c r="BN157" s="53"/>
      <c r="BO157" s="53"/>
      <c r="BP157" s="53"/>
      <c r="BQ157" s="53"/>
      <c r="BR157" s="53"/>
    </row>
    <row r="158" spans="1:70" x14ac:dyDescent="0.35">
      <c r="A158" s="6"/>
      <c r="B158" s="107"/>
      <c r="C158" s="107"/>
      <c r="D158" s="107"/>
      <c r="E158" s="49"/>
      <c r="F158" s="50" t="str">
        <f t="shared" si="13"/>
        <v xml:space="preserve"> </v>
      </c>
      <c r="G158" s="51"/>
      <c r="H158" s="4"/>
      <c r="I158" s="4"/>
      <c r="J158" s="4"/>
      <c r="K158" s="49"/>
      <c r="L158" s="49"/>
      <c r="M158" s="52"/>
      <c r="N158" s="5"/>
      <c r="O158" s="5"/>
      <c r="P158" s="5"/>
      <c r="Q158" s="5"/>
      <c r="R158" s="5"/>
      <c r="S158" s="5"/>
      <c r="T158" s="5"/>
      <c r="U158" s="53"/>
      <c r="V158" s="5"/>
      <c r="W158" s="53"/>
      <c r="X158" s="5"/>
      <c r="Y158" s="53"/>
      <c r="Z158" s="53">
        <f t="shared" ca="1" si="14"/>
        <v>45897</v>
      </c>
      <c r="AA158" s="5" t="str">
        <f t="shared" si="17"/>
        <v>Jour vide</v>
      </c>
      <c r="AB158" s="5"/>
      <c r="AC158" s="5"/>
      <c r="AD158" s="5"/>
      <c r="AE158" s="5"/>
      <c r="AF158" s="53"/>
      <c r="AG158" s="53"/>
      <c r="AH158" s="53">
        <f t="shared" ca="1" si="15"/>
        <v>45897</v>
      </c>
      <c r="AI158" s="5" t="str">
        <f t="shared" si="12"/>
        <v>Att date</v>
      </c>
      <c r="AJ158" s="53" t="str">
        <f t="shared" si="16"/>
        <v>Att date</v>
      </c>
      <c r="AK158" s="53"/>
      <c r="AL158" s="53"/>
      <c r="AM158" s="5"/>
      <c r="AN158" s="53"/>
      <c r="AO158" s="53"/>
      <c r="AP158" s="53"/>
      <c r="AQ158" s="53"/>
      <c r="AR158" s="53"/>
      <c r="AS158" s="5"/>
      <c r="AT158" s="5"/>
      <c r="AU158" s="5"/>
      <c r="AV158" s="5"/>
      <c r="AW158" s="53"/>
      <c r="AX158" s="53"/>
      <c r="AY158" s="53"/>
      <c r="AZ158" s="53"/>
      <c r="BA158" s="53"/>
      <c r="BB158" s="53"/>
      <c r="BC158" s="53"/>
      <c r="BD158" s="53"/>
      <c r="BE158" s="53"/>
      <c r="BF158" s="53"/>
      <c r="BG158" s="53"/>
      <c r="BH158" s="53"/>
      <c r="BI158" s="53"/>
      <c r="BJ158" s="53"/>
      <c r="BK158" s="53"/>
      <c r="BL158" s="53"/>
      <c r="BM158" s="53"/>
      <c r="BN158" s="53"/>
      <c r="BO158" s="53"/>
      <c r="BP158" s="53"/>
      <c r="BQ158" s="53"/>
      <c r="BR158" s="53"/>
    </row>
    <row r="159" spans="1:70" x14ac:dyDescent="0.35">
      <c r="A159" s="6"/>
      <c r="B159" s="107"/>
      <c r="C159" s="107"/>
      <c r="D159" s="107"/>
      <c r="E159" s="49"/>
      <c r="F159" s="50" t="str">
        <f t="shared" si="13"/>
        <v xml:space="preserve"> </v>
      </c>
      <c r="G159" s="51"/>
      <c r="H159" s="4"/>
      <c r="I159" s="4"/>
      <c r="J159" s="4"/>
      <c r="K159" s="49"/>
      <c r="L159" s="49"/>
      <c r="M159" s="52"/>
      <c r="N159" s="5"/>
      <c r="O159" s="5"/>
      <c r="P159" s="5"/>
      <c r="Q159" s="5"/>
      <c r="R159" s="5"/>
      <c r="S159" s="5"/>
      <c r="T159" s="5"/>
      <c r="U159" s="53"/>
      <c r="V159" s="5"/>
      <c r="W159" s="53"/>
      <c r="X159" s="5"/>
      <c r="Y159" s="53"/>
      <c r="Z159" s="53">
        <f t="shared" ca="1" si="14"/>
        <v>45897</v>
      </c>
      <c r="AA159" s="5" t="str">
        <f t="shared" si="17"/>
        <v>Jour vide</v>
      </c>
      <c r="AB159" s="5"/>
      <c r="AC159" s="5"/>
      <c r="AD159" s="5"/>
      <c r="AE159" s="5"/>
      <c r="AF159" s="53"/>
      <c r="AG159" s="53"/>
      <c r="AH159" s="53">
        <f t="shared" ca="1" si="15"/>
        <v>45897</v>
      </c>
      <c r="AI159" s="5" t="str">
        <f t="shared" si="12"/>
        <v>Att date</v>
      </c>
      <c r="AJ159" s="53" t="str">
        <f t="shared" si="16"/>
        <v>Att date</v>
      </c>
      <c r="AK159" s="53"/>
      <c r="AL159" s="53"/>
      <c r="AM159" s="5"/>
      <c r="AN159" s="53"/>
      <c r="AO159" s="53"/>
      <c r="AP159" s="53"/>
      <c r="AQ159" s="53"/>
      <c r="AR159" s="53"/>
      <c r="AS159" s="5"/>
      <c r="AT159" s="5"/>
      <c r="AU159" s="5"/>
      <c r="AV159" s="5"/>
      <c r="AW159" s="53"/>
      <c r="AX159" s="53"/>
      <c r="AY159" s="53"/>
      <c r="AZ159" s="53"/>
      <c r="BA159" s="53"/>
      <c r="BB159" s="53"/>
      <c r="BC159" s="53"/>
      <c r="BD159" s="53"/>
      <c r="BE159" s="53"/>
      <c r="BF159" s="53"/>
      <c r="BG159" s="53"/>
      <c r="BH159" s="53"/>
      <c r="BI159" s="53"/>
      <c r="BJ159" s="53"/>
      <c r="BK159" s="53"/>
      <c r="BL159" s="53"/>
      <c r="BM159" s="53"/>
      <c r="BN159" s="53"/>
      <c r="BO159" s="53"/>
      <c r="BP159" s="53"/>
      <c r="BQ159" s="53"/>
      <c r="BR159" s="53"/>
    </row>
    <row r="160" spans="1:70" x14ac:dyDescent="0.35">
      <c r="A160" s="6"/>
      <c r="B160" s="107"/>
      <c r="C160" s="107"/>
      <c r="D160" s="107"/>
      <c r="E160" s="49"/>
      <c r="F160" s="50" t="str">
        <f t="shared" si="13"/>
        <v xml:space="preserve"> </v>
      </c>
      <c r="G160" s="51"/>
      <c r="H160" s="4"/>
      <c r="I160" s="4"/>
      <c r="J160" s="4"/>
      <c r="K160" s="49"/>
      <c r="L160" s="49"/>
      <c r="M160" s="52"/>
      <c r="N160" s="5"/>
      <c r="O160" s="5"/>
      <c r="P160" s="5"/>
      <c r="Q160" s="5"/>
      <c r="R160" s="5"/>
      <c r="S160" s="5"/>
      <c r="T160" s="5"/>
      <c r="U160" s="53"/>
      <c r="V160" s="5"/>
      <c r="W160" s="53"/>
      <c r="X160" s="5"/>
      <c r="Y160" s="53"/>
      <c r="Z160" s="53">
        <f t="shared" ca="1" si="14"/>
        <v>45897</v>
      </c>
      <c r="AA160" s="5" t="str">
        <f t="shared" si="17"/>
        <v>Jour vide</v>
      </c>
      <c r="AB160" s="5"/>
      <c r="AC160" s="5"/>
      <c r="AD160" s="5"/>
      <c r="AE160" s="5"/>
      <c r="AF160" s="53"/>
      <c r="AG160" s="53"/>
      <c r="AH160" s="53">
        <f t="shared" ca="1" si="15"/>
        <v>45897</v>
      </c>
      <c r="AI160" s="5" t="str">
        <f t="shared" si="12"/>
        <v>Att date</v>
      </c>
      <c r="AJ160" s="53" t="str">
        <f t="shared" si="16"/>
        <v>Att date</v>
      </c>
      <c r="AK160" s="53"/>
      <c r="AL160" s="53"/>
      <c r="AM160" s="5"/>
      <c r="AN160" s="53"/>
      <c r="AO160" s="53"/>
      <c r="AP160" s="53"/>
      <c r="AQ160" s="53"/>
      <c r="AR160" s="53"/>
      <c r="AS160" s="5"/>
      <c r="AT160" s="5"/>
      <c r="AU160" s="5"/>
      <c r="AV160" s="5"/>
      <c r="AW160" s="53"/>
      <c r="AX160" s="53"/>
      <c r="AY160" s="53"/>
      <c r="AZ160" s="53"/>
      <c r="BA160" s="53"/>
      <c r="BB160" s="53"/>
      <c r="BC160" s="53"/>
      <c r="BD160" s="53"/>
      <c r="BE160" s="53"/>
      <c r="BF160" s="53"/>
      <c r="BG160" s="53"/>
      <c r="BH160" s="53"/>
      <c r="BI160" s="53"/>
      <c r="BJ160" s="53"/>
      <c r="BK160" s="53"/>
      <c r="BL160" s="53"/>
      <c r="BM160" s="53"/>
      <c r="BN160" s="53"/>
      <c r="BO160" s="53"/>
      <c r="BP160" s="53"/>
      <c r="BQ160" s="53"/>
      <c r="BR160" s="53"/>
    </row>
    <row r="161" spans="1:70" x14ac:dyDescent="0.35">
      <c r="A161" s="6"/>
      <c r="B161" s="107"/>
      <c r="C161" s="107"/>
      <c r="D161" s="107"/>
      <c r="E161" s="49"/>
      <c r="F161" s="50" t="str">
        <f t="shared" si="13"/>
        <v xml:space="preserve"> </v>
      </c>
      <c r="G161" s="51"/>
      <c r="H161" s="4"/>
      <c r="I161" s="4"/>
      <c r="J161" s="4"/>
      <c r="K161" s="49"/>
      <c r="L161" s="49"/>
      <c r="M161" s="52"/>
      <c r="N161" s="5"/>
      <c r="O161" s="5"/>
      <c r="P161" s="5"/>
      <c r="Q161" s="5"/>
      <c r="R161" s="5"/>
      <c r="S161" s="5"/>
      <c r="T161" s="5"/>
      <c r="U161" s="53"/>
      <c r="V161" s="5"/>
      <c r="W161" s="53"/>
      <c r="X161" s="5"/>
      <c r="Y161" s="53"/>
      <c r="Z161" s="53">
        <f t="shared" ca="1" si="14"/>
        <v>45897</v>
      </c>
      <c r="AA161" s="5" t="str">
        <f t="shared" si="17"/>
        <v>Jour vide</v>
      </c>
      <c r="AB161" s="5"/>
      <c r="AC161" s="5"/>
      <c r="AD161" s="5"/>
      <c r="AE161" s="5"/>
      <c r="AF161" s="53"/>
      <c r="AG161" s="53"/>
      <c r="AH161" s="53">
        <f t="shared" ca="1" si="15"/>
        <v>45897</v>
      </c>
      <c r="AI161" s="5" t="str">
        <f t="shared" si="12"/>
        <v>Att date</v>
      </c>
      <c r="AJ161" s="53" t="str">
        <f t="shared" si="16"/>
        <v>Att date</v>
      </c>
      <c r="AK161" s="53"/>
      <c r="AL161" s="53"/>
      <c r="AM161" s="5"/>
      <c r="AN161" s="53"/>
      <c r="AO161" s="53"/>
      <c r="AP161" s="53"/>
      <c r="AQ161" s="53"/>
      <c r="AR161" s="53"/>
      <c r="AS161" s="5"/>
      <c r="AT161" s="5"/>
      <c r="AU161" s="5"/>
      <c r="AV161" s="5"/>
      <c r="AW161" s="53"/>
      <c r="AX161" s="53"/>
      <c r="AY161" s="53"/>
      <c r="AZ161" s="53"/>
      <c r="BA161" s="53"/>
      <c r="BB161" s="53"/>
      <c r="BC161" s="53"/>
      <c r="BD161" s="53"/>
      <c r="BE161" s="53"/>
      <c r="BF161" s="53"/>
      <c r="BG161" s="53"/>
      <c r="BH161" s="53"/>
      <c r="BI161" s="53"/>
      <c r="BJ161" s="53"/>
      <c r="BK161" s="53"/>
      <c r="BL161" s="53"/>
      <c r="BM161" s="53"/>
      <c r="BN161" s="53"/>
      <c r="BO161" s="53"/>
      <c r="BP161" s="53"/>
      <c r="BQ161" s="53"/>
      <c r="BR161" s="53"/>
    </row>
    <row r="162" spans="1:70" x14ac:dyDescent="0.35">
      <c r="A162" s="6"/>
      <c r="B162" s="107"/>
      <c r="C162" s="107"/>
      <c r="D162" s="107"/>
      <c r="E162" s="49"/>
      <c r="F162" s="50" t="str">
        <f t="shared" si="13"/>
        <v xml:space="preserve"> </v>
      </c>
      <c r="G162" s="51"/>
      <c r="H162" s="4"/>
      <c r="I162" s="4"/>
      <c r="J162" s="4"/>
      <c r="K162" s="49"/>
      <c r="L162" s="49"/>
      <c r="M162" s="52"/>
      <c r="N162" s="5"/>
      <c r="O162" s="5"/>
      <c r="P162" s="5"/>
      <c r="Q162" s="5"/>
      <c r="R162" s="5"/>
      <c r="S162" s="5"/>
      <c r="T162" s="5"/>
      <c r="U162" s="53"/>
      <c r="V162" s="5"/>
      <c r="W162" s="53"/>
      <c r="X162" s="5"/>
      <c r="Y162" s="53"/>
      <c r="Z162" s="53">
        <f t="shared" ca="1" si="14"/>
        <v>45897</v>
      </c>
      <c r="AA162" s="5" t="str">
        <f t="shared" si="17"/>
        <v>Jour vide</v>
      </c>
      <c r="AB162" s="5"/>
      <c r="AC162" s="5"/>
      <c r="AD162" s="5"/>
      <c r="AE162" s="5"/>
      <c r="AF162" s="53"/>
      <c r="AG162" s="53"/>
      <c r="AH162" s="53">
        <f t="shared" ca="1" si="15"/>
        <v>45897</v>
      </c>
      <c r="AI162" s="5" t="str">
        <f t="shared" si="12"/>
        <v>Att date</v>
      </c>
      <c r="AJ162" s="53" t="str">
        <f t="shared" si="16"/>
        <v>Att date</v>
      </c>
      <c r="AK162" s="53"/>
      <c r="AL162" s="53"/>
      <c r="AM162" s="5"/>
      <c r="AN162" s="53"/>
      <c r="AO162" s="53"/>
      <c r="AP162" s="53"/>
      <c r="AQ162" s="53"/>
      <c r="AR162" s="53"/>
      <c r="AS162" s="5"/>
      <c r="AT162" s="5"/>
      <c r="AU162" s="5"/>
      <c r="AV162" s="5"/>
      <c r="AW162" s="53"/>
      <c r="AX162" s="53"/>
      <c r="AY162" s="53"/>
      <c r="AZ162" s="53"/>
      <c r="BA162" s="53"/>
      <c r="BB162" s="53"/>
      <c r="BC162" s="53"/>
      <c r="BD162" s="53"/>
      <c r="BE162" s="53"/>
      <c r="BF162" s="53"/>
      <c r="BG162" s="53"/>
      <c r="BH162" s="53"/>
      <c r="BI162" s="53"/>
      <c r="BJ162" s="53"/>
      <c r="BK162" s="53"/>
      <c r="BL162" s="53"/>
      <c r="BM162" s="53"/>
      <c r="BN162" s="53"/>
      <c r="BO162" s="53"/>
      <c r="BP162" s="53"/>
      <c r="BQ162" s="53"/>
      <c r="BR162" s="53"/>
    </row>
    <row r="163" spans="1:70" x14ac:dyDescent="0.35">
      <c r="A163" s="6"/>
      <c r="B163" s="107"/>
      <c r="C163" s="107"/>
      <c r="D163" s="107"/>
      <c r="E163" s="49"/>
      <c r="F163" s="50" t="str">
        <f t="shared" si="13"/>
        <v xml:space="preserve"> </v>
      </c>
      <c r="G163" s="51"/>
      <c r="H163" s="4"/>
      <c r="I163" s="4"/>
      <c r="J163" s="4"/>
      <c r="K163" s="49"/>
      <c r="L163" s="49"/>
      <c r="M163" s="52"/>
      <c r="N163" s="5"/>
      <c r="O163" s="5"/>
      <c r="P163" s="5"/>
      <c r="Q163" s="5"/>
      <c r="R163" s="5"/>
      <c r="S163" s="5"/>
      <c r="T163" s="5"/>
      <c r="U163" s="53"/>
      <c r="V163" s="5"/>
      <c r="W163" s="53"/>
      <c r="X163" s="5"/>
      <c r="Y163" s="53"/>
      <c r="Z163" s="53">
        <f t="shared" ca="1" si="14"/>
        <v>45897</v>
      </c>
      <c r="AA163" s="5" t="str">
        <f t="shared" si="17"/>
        <v>Jour vide</v>
      </c>
      <c r="AB163" s="5"/>
      <c r="AC163" s="5"/>
      <c r="AD163" s="5"/>
      <c r="AE163" s="5"/>
      <c r="AF163" s="53"/>
      <c r="AG163" s="53"/>
      <c r="AH163" s="53">
        <f t="shared" ca="1" si="15"/>
        <v>45897</v>
      </c>
      <c r="AI163" s="5" t="str">
        <f t="shared" si="12"/>
        <v>Att date</v>
      </c>
      <c r="AJ163" s="53" t="str">
        <f t="shared" si="16"/>
        <v>Att date</v>
      </c>
      <c r="AK163" s="53"/>
      <c r="AL163" s="53"/>
      <c r="AM163" s="5"/>
      <c r="AN163" s="53"/>
      <c r="AO163" s="53"/>
      <c r="AP163" s="53"/>
      <c r="AQ163" s="53"/>
      <c r="AR163" s="53"/>
      <c r="AS163" s="5"/>
      <c r="AT163" s="5"/>
      <c r="AU163" s="5"/>
      <c r="AV163" s="5"/>
      <c r="AW163" s="53"/>
      <c r="AX163" s="53"/>
      <c r="AY163" s="53"/>
      <c r="AZ163" s="53"/>
      <c r="BA163" s="53"/>
      <c r="BB163" s="53"/>
      <c r="BC163" s="53"/>
      <c r="BD163" s="53"/>
      <c r="BE163" s="53"/>
      <c r="BF163" s="53"/>
      <c r="BG163" s="53"/>
      <c r="BH163" s="53"/>
      <c r="BI163" s="53"/>
      <c r="BJ163" s="53"/>
      <c r="BK163" s="53"/>
      <c r="BL163" s="53"/>
      <c r="BM163" s="53"/>
      <c r="BN163" s="53"/>
      <c r="BO163" s="53"/>
      <c r="BP163" s="53"/>
      <c r="BQ163" s="53"/>
      <c r="BR163" s="53"/>
    </row>
    <row r="164" spans="1:70" x14ac:dyDescent="0.35">
      <c r="A164" s="6"/>
      <c r="B164" s="107"/>
      <c r="C164" s="107"/>
      <c r="D164" s="107"/>
      <c r="E164" s="49"/>
      <c r="F164" s="50" t="str">
        <f t="shared" si="13"/>
        <v xml:space="preserve"> </v>
      </c>
      <c r="G164" s="51"/>
      <c r="H164" s="4"/>
      <c r="I164" s="4"/>
      <c r="J164" s="4"/>
      <c r="K164" s="49"/>
      <c r="L164" s="49"/>
      <c r="M164" s="52"/>
      <c r="N164" s="5"/>
      <c r="O164" s="5"/>
      <c r="P164" s="5"/>
      <c r="Q164" s="5"/>
      <c r="R164" s="5"/>
      <c r="S164" s="5"/>
      <c r="T164" s="5"/>
      <c r="U164" s="53"/>
      <c r="V164" s="5"/>
      <c r="W164" s="53"/>
      <c r="X164" s="5"/>
      <c r="Y164" s="53"/>
      <c r="Z164" s="53">
        <f t="shared" ca="1" si="14"/>
        <v>45897</v>
      </c>
      <c r="AA164" s="5" t="str">
        <f t="shared" si="17"/>
        <v>Jour vide</v>
      </c>
      <c r="AB164" s="5"/>
      <c r="AC164" s="5"/>
      <c r="AD164" s="5"/>
      <c r="AE164" s="5"/>
      <c r="AF164" s="53"/>
      <c r="AG164" s="53"/>
      <c r="AH164" s="53">
        <f t="shared" ca="1" si="15"/>
        <v>45897</v>
      </c>
      <c r="AI164" s="5" t="str">
        <f t="shared" si="12"/>
        <v>Att date</v>
      </c>
      <c r="AJ164" s="53" t="str">
        <f t="shared" si="16"/>
        <v>Att date</v>
      </c>
      <c r="AK164" s="53"/>
      <c r="AL164" s="53"/>
      <c r="AM164" s="5"/>
      <c r="AN164" s="53"/>
      <c r="AO164" s="53"/>
      <c r="AP164" s="53"/>
      <c r="AQ164" s="53"/>
      <c r="AR164" s="53"/>
      <c r="AS164" s="5"/>
      <c r="AT164" s="5"/>
      <c r="AU164" s="5"/>
      <c r="AV164" s="5"/>
      <c r="AW164" s="53"/>
      <c r="AX164" s="53"/>
      <c r="AY164" s="53"/>
      <c r="AZ164" s="53"/>
      <c r="BA164" s="53"/>
      <c r="BB164" s="53"/>
      <c r="BC164" s="53"/>
      <c r="BD164" s="53"/>
      <c r="BE164" s="53"/>
      <c r="BF164" s="53"/>
      <c r="BG164" s="53"/>
      <c r="BH164" s="53"/>
      <c r="BI164" s="53"/>
      <c r="BJ164" s="53"/>
      <c r="BK164" s="53"/>
      <c r="BL164" s="53"/>
      <c r="BM164" s="53"/>
      <c r="BN164" s="53"/>
      <c r="BO164" s="53"/>
      <c r="BP164" s="53"/>
      <c r="BQ164" s="53"/>
      <c r="BR164" s="53"/>
    </row>
    <row r="165" spans="1:70" x14ac:dyDescent="0.35">
      <c r="A165" s="6"/>
      <c r="B165" s="107"/>
      <c r="C165" s="107"/>
      <c r="D165" s="107"/>
      <c r="E165" s="49"/>
      <c r="F165" s="50" t="str">
        <f t="shared" si="13"/>
        <v xml:space="preserve"> </v>
      </c>
      <c r="G165" s="51"/>
      <c r="H165" s="4"/>
      <c r="I165" s="4"/>
      <c r="J165" s="4"/>
      <c r="K165" s="49"/>
      <c r="L165" s="49"/>
      <c r="M165" s="52"/>
      <c r="N165" s="5"/>
      <c r="O165" s="5"/>
      <c r="P165" s="5"/>
      <c r="Q165" s="5"/>
      <c r="R165" s="5"/>
      <c r="S165" s="5"/>
      <c r="T165" s="5"/>
      <c r="U165" s="53"/>
      <c r="V165" s="5"/>
      <c r="W165" s="53"/>
      <c r="X165" s="5"/>
      <c r="Y165" s="53"/>
      <c r="Z165" s="53">
        <f t="shared" ca="1" si="14"/>
        <v>45897</v>
      </c>
      <c r="AA165" s="5" t="str">
        <f t="shared" si="17"/>
        <v>Jour vide</v>
      </c>
      <c r="AB165" s="5"/>
      <c r="AC165" s="5"/>
      <c r="AD165" s="5"/>
      <c r="AE165" s="5"/>
      <c r="AF165" s="53"/>
      <c r="AG165" s="53"/>
      <c r="AH165" s="53">
        <f t="shared" ca="1" si="15"/>
        <v>45897</v>
      </c>
      <c r="AI165" s="5" t="str">
        <f t="shared" si="12"/>
        <v>Att date</v>
      </c>
      <c r="AJ165" s="53" t="str">
        <f t="shared" si="16"/>
        <v>Att date</v>
      </c>
      <c r="AK165" s="53"/>
      <c r="AL165" s="53"/>
      <c r="AM165" s="5"/>
      <c r="AN165" s="53"/>
      <c r="AO165" s="53"/>
      <c r="AP165" s="53"/>
      <c r="AQ165" s="53"/>
      <c r="AR165" s="53"/>
      <c r="AS165" s="5"/>
      <c r="AT165" s="5"/>
      <c r="AU165" s="5"/>
      <c r="AV165" s="5"/>
      <c r="AW165" s="53"/>
      <c r="AX165" s="53"/>
      <c r="AY165" s="53"/>
      <c r="AZ165" s="53"/>
      <c r="BA165" s="53"/>
      <c r="BB165" s="53"/>
      <c r="BC165" s="53"/>
      <c r="BD165" s="53"/>
      <c r="BE165" s="53"/>
      <c r="BF165" s="53"/>
      <c r="BG165" s="53"/>
      <c r="BH165" s="53"/>
      <c r="BI165" s="53"/>
      <c r="BJ165" s="53"/>
      <c r="BK165" s="53"/>
      <c r="BL165" s="53"/>
      <c r="BM165" s="53"/>
      <c r="BN165" s="53"/>
      <c r="BO165" s="53"/>
      <c r="BP165" s="53"/>
      <c r="BQ165" s="53"/>
      <c r="BR165" s="53"/>
    </row>
    <row r="166" spans="1:70" x14ac:dyDescent="0.35">
      <c r="A166" s="6"/>
      <c r="B166" s="107"/>
      <c r="C166" s="107"/>
      <c r="D166" s="107"/>
      <c r="E166" s="49"/>
      <c r="F166" s="50" t="str">
        <f t="shared" si="13"/>
        <v xml:space="preserve"> </v>
      </c>
      <c r="G166" s="51"/>
      <c r="H166" s="4"/>
      <c r="I166" s="4"/>
      <c r="J166" s="4"/>
      <c r="K166" s="49"/>
      <c r="L166" s="49"/>
      <c r="M166" s="52"/>
      <c r="N166" s="5"/>
      <c r="O166" s="5"/>
      <c r="P166" s="5"/>
      <c r="Q166" s="5"/>
      <c r="R166" s="5"/>
      <c r="S166" s="5"/>
      <c r="T166" s="5"/>
      <c r="U166" s="53"/>
      <c r="V166" s="5"/>
      <c r="W166" s="53"/>
      <c r="X166" s="5"/>
      <c r="Y166" s="53"/>
      <c r="Z166" s="53">
        <f t="shared" ca="1" si="14"/>
        <v>45897</v>
      </c>
      <c r="AA166" s="5" t="str">
        <f t="shared" si="17"/>
        <v>Jour vide</v>
      </c>
      <c r="AB166" s="5"/>
      <c r="AC166" s="5"/>
      <c r="AD166" s="5"/>
      <c r="AE166" s="5"/>
      <c r="AF166" s="53"/>
      <c r="AG166" s="53"/>
      <c r="AH166" s="53">
        <f t="shared" ca="1" si="15"/>
        <v>45897</v>
      </c>
      <c r="AI166" s="5" t="str">
        <f t="shared" si="12"/>
        <v>Att date</v>
      </c>
      <c r="AJ166" s="53" t="str">
        <f t="shared" si="16"/>
        <v>Att date</v>
      </c>
      <c r="AK166" s="53"/>
      <c r="AL166" s="53"/>
      <c r="AM166" s="5"/>
      <c r="AN166" s="53"/>
      <c r="AO166" s="53"/>
      <c r="AP166" s="53"/>
      <c r="AQ166" s="53"/>
      <c r="AR166" s="53"/>
      <c r="AS166" s="5"/>
      <c r="AT166" s="5"/>
      <c r="AU166" s="5"/>
      <c r="AV166" s="5"/>
      <c r="AW166" s="53"/>
      <c r="AX166" s="53"/>
      <c r="AY166" s="53"/>
      <c r="AZ166" s="53"/>
      <c r="BA166" s="53"/>
      <c r="BB166" s="53"/>
      <c r="BC166" s="53"/>
      <c r="BD166" s="53"/>
      <c r="BE166" s="53"/>
      <c r="BF166" s="53"/>
      <c r="BG166" s="53"/>
      <c r="BH166" s="53"/>
      <c r="BI166" s="53"/>
      <c r="BJ166" s="53"/>
      <c r="BK166" s="53"/>
      <c r="BL166" s="53"/>
      <c r="BM166" s="53"/>
      <c r="BN166" s="53"/>
      <c r="BO166" s="53"/>
      <c r="BP166" s="53"/>
      <c r="BQ166" s="53"/>
      <c r="BR166" s="53"/>
    </row>
    <row r="167" spans="1:70" x14ac:dyDescent="0.35">
      <c r="A167" s="6"/>
      <c r="B167" s="107"/>
      <c r="C167" s="107"/>
      <c r="D167" s="107"/>
      <c r="E167" s="49"/>
      <c r="F167" s="50" t="str">
        <f t="shared" si="13"/>
        <v xml:space="preserve"> </v>
      </c>
      <c r="G167" s="51"/>
      <c r="H167" s="4"/>
      <c r="I167" s="4"/>
      <c r="J167" s="4"/>
      <c r="K167" s="49"/>
      <c r="L167" s="49"/>
      <c r="M167" s="52"/>
      <c r="N167" s="5"/>
      <c r="O167" s="5"/>
      <c r="P167" s="5"/>
      <c r="Q167" s="5"/>
      <c r="R167" s="5"/>
      <c r="S167" s="5"/>
      <c r="T167" s="5"/>
      <c r="U167" s="53"/>
      <c r="V167" s="5"/>
      <c r="W167" s="53"/>
      <c r="X167" s="5"/>
      <c r="Y167" s="53"/>
      <c r="Z167" s="53">
        <f t="shared" ca="1" si="14"/>
        <v>45897</v>
      </c>
      <c r="AA167" s="5" t="str">
        <f t="shared" si="17"/>
        <v>Jour vide</v>
      </c>
      <c r="AB167" s="5"/>
      <c r="AC167" s="5"/>
      <c r="AD167" s="5"/>
      <c r="AE167" s="5"/>
      <c r="AF167" s="53"/>
      <c r="AG167" s="53"/>
      <c r="AH167" s="53">
        <f t="shared" ca="1" si="15"/>
        <v>45897</v>
      </c>
      <c r="AI167" s="5" t="str">
        <f t="shared" si="12"/>
        <v>Att date</v>
      </c>
      <c r="AJ167" s="53" t="str">
        <f t="shared" si="16"/>
        <v>Att date</v>
      </c>
      <c r="AK167" s="53"/>
      <c r="AL167" s="53"/>
      <c r="AM167" s="5"/>
      <c r="AN167" s="53"/>
      <c r="AO167" s="53"/>
      <c r="AP167" s="53"/>
      <c r="AQ167" s="53"/>
      <c r="AR167" s="53"/>
      <c r="AS167" s="5"/>
      <c r="AT167" s="5"/>
      <c r="AU167" s="5"/>
      <c r="AV167" s="5"/>
      <c r="AW167" s="53"/>
      <c r="AX167" s="53"/>
      <c r="AY167" s="53"/>
      <c r="AZ167" s="53"/>
      <c r="BA167" s="53"/>
      <c r="BB167" s="53"/>
      <c r="BC167" s="53"/>
      <c r="BD167" s="53"/>
      <c r="BE167" s="53"/>
      <c r="BF167" s="53"/>
      <c r="BG167" s="53"/>
      <c r="BH167" s="53"/>
      <c r="BI167" s="53"/>
      <c r="BJ167" s="53"/>
      <c r="BK167" s="53"/>
      <c r="BL167" s="53"/>
      <c r="BM167" s="53"/>
      <c r="BN167" s="53"/>
      <c r="BO167" s="53"/>
      <c r="BP167" s="53"/>
      <c r="BQ167" s="53"/>
      <c r="BR167" s="53"/>
    </row>
    <row r="168" spans="1:70" x14ac:dyDescent="0.35">
      <c r="A168" s="6"/>
      <c r="B168" s="107"/>
      <c r="C168" s="107"/>
      <c r="D168" s="107"/>
      <c r="E168" s="49"/>
      <c r="F168" s="50" t="str">
        <f t="shared" si="13"/>
        <v xml:space="preserve"> </v>
      </c>
      <c r="G168" s="51"/>
      <c r="H168" s="4"/>
      <c r="I168" s="4"/>
      <c r="J168" s="4"/>
      <c r="K168" s="49"/>
      <c r="L168" s="49"/>
      <c r="M168" s="52"/>
      <c r="N168" s="5"/>
      <c r="O168" s="5"/>
      <c r="P168" s="5"/>
      <c r="Q168" s="5"/>
      <c r="R168" s="5"/>
      <c r="S168" s="5"/>
      <c r="T168" s="5"/>
      <c r="U168" s="53"/>
      <c r="V168" s="5"/>
      <c r="W168" s="53"/>
      <c r="X168" s="5"/>
      <c r="Y168" s="53"/>
      <c r="Z168" s="53">
        <f t="shared" ca="1" si="14"/>
        <v>45897</v>
      </c>
      <c r="AA168" s="5" t="str">
        <f t="shared" si="17"/>
        <v>Jour vide</v>
      </c>
      <c r="AB168" s="5"/>
      <c r="AC168" s="5"/>
      <c r="AD168" s="5"/>
      <c r="AE168" s="5"/>
      <c r="AF168" s="53"/>
      <c r="AG168" s="53"/>
      <c r="AH168" s="53">
        <f t="shared" ca="1" si="15"/>
        <v>45897</v>
      </c>
      <c r="AI168" s="5" t="str">
        <f t="shared" si="12"/>
        <v>Att date</v>
      </c>
      <c r="AJ168" s="53" t="str">
        <f t="shared" si="16"/>
        <v>Att date</v>
      </c>
      <c r="AK168" s="53"/>
      <c r="AL168" s="53"/>
      <c r="AM168" s="5"/>
      <c r="AN168" s="53"/>
      <c r="AO168" s="53"/>
      <c r="AP168" s="53"/>
      <c r="AQ168" s="53"/>
      <c r="AR168" s="53"/>
      <c r="AS168" s="5"/>
      <c r="AT168" s="5"/>
      <c r="AU168" s="5"/>
      <c r="AV168" s="5"/>
      <c r="AW168" s="53"/>
      <c r="AX168" s="53"/>
      <c r="AY168" s="53"/>
      <c r="AZ168" s="53"/>
      <c r="BA168" s="53"/>
      <c r="BB168" s="53"/>
      <c r="BC168" s="53"/>
      <c r="BD168" s="53"/>
      <c r="BE168" s="53"/>
      <c r="BF168" s="53"/>
      <c r="BG168" s="53"/>
      <c r="BH168" s="53"/>
      <c r="BI168" s="53"/>
      <c r="BJ168" s="53"/>
      <c r="BK168" s="53"/>
      <c r="BL168" s="53"/>
      <c r="BM168" s="53"/>
      <c r="BN168" s="53"/>
      <c r="BO168" s="53"/>
      <c r="BP168" s="53"/>
      <c r="BQ168" s="53"/>
      <c r="BR168" s="53"/>
    </row>
    <row r="169" spans="1:70" x14ac:dyDescent="0.35">
      <c r="A169" s="6"/>
      <c r="B169" s="107"/>
      <c r="C169" s="107"/>
      <c r="D169" s="107"/>
      <c r="E169" s="49"/>
      <c r="F169" s="50" t="str">
        <f t="shared" si="13"/>
        <v xml:space="preserve"> </v>
      </c>
      <c r="G169" s="51"/>
      <c r="H169" s="4"/>
      <c r="I169" s="4"/>
      <c r="J169" s="4"/>
      <c r="K169" s="49"/>
      <c r="L169" s="49"/>
      <c r="M169" s="52"/>
      <c r="N169" s="5"/>
      <c r="O169" s="5"/>
      <c r="P169" s="5"/>
      <c r="Q169" s="5"/>
      <c r="R169" s="5"/>
      <c r="S169" s="5"/>
      <c r="T169" s="5"/>
      <c r="U169" s="53"/>
      <c r="V169" s="5"/>
      <c r="W169" s="53"/>
      <c r="X169" s="5"/>
      <c r="Y169" s="53"/>
      <c r="Z169" s="53">
        <f t="shared" ca="1" si="14"/>
        <v>45897</v>
      </c>
      <c r="AA169" s="5" t="str">
        <f t="shared" si="17"/>
        <v>Jour vide</v>
      </c>
      <c r="AB169" s="5"/>
      <c r="AC169" s="5"/>
      <c r="AD169" s="5"/>
      <c r="AE169" s="5"/>
      <c r="AF169" s="53"/>
      <c r="AG169" s="53"/>
      <c r="AH169" s="53">
        <f t="shared" ca="1" si="15"/>
        <v>45897</v>
      </c>
      <c r="AI169" s="5" t="str">
        <f t="shared" si="12"/>
        <v>Att date</v>
      </c>
      <c r="AJ169" s="53" t="str">
        <f t="shared" si="16"/>
        <v>Att date</v>
      </c>
      <c r="AK169" s="53"/>
      <c r="AL169" s="53"/>
      <c r="AM169" s="5"/>
      <c r="AN169" s="53"/>
      <c r="AO169" s="53"/>
      <c r="AP169" s="53"/>
      <c r="AQ169" s="53"/>
      <c r="AR169" s="53"/>
      <c r="AS169" s="5"/>
      <c r="AT169" s="5"/>
      <c r="AU169" s="5"/>
      <c r="AV169" s="5"/>
      <c r="AW169" s="53"/>
      <c r="AX169" s="53"/>
      <c r="AY169" s="53"/>
      <c r="AZ169" s="53"/>
      <c r="BA169" s="53"/>
      <c r="BB169" s="53"/>
      <c r="BC169" s="53"/>
      <c r="BD169" s="53"/>
      <c r="BE169" s="53"/>
      <c r="BF169" s="53"/>
      <c r="BG169" s="53"/>
      <c r="BH169" s="53"/>
      <c r="BI169" s="53"/>
      <c r="BJ169" s="53"/>
      <c r="BK169" s="53"/>
      <c r="BL169" s="53"/>
      <c r="BM169" s="53"/>
      <c r="BN169" s="53"/>
      <c r="BO169" s="53"/>
      <c r="BP169" s="53"/>
      <c r="BQ169" s="53"/>
      <c r="BR169" s="53"/>
    </row>
    <row r="170" spans="1:70" x14ac:dyDescent="0.35">
      <c r="A170" s="6"/>
      <c r="B170" s="107"/>
      <c r="C170" s="107"/>
      <c r="D170" s="107"/>
      <c r="E170" s="49"/>
      <c r="F170" s="50" t="str">
        <f t="shared" si="13"/>
        <v xml:space="preserve"> </v>
      </c>
      <c r="G170" s="51"/>
      <c r="H170" s="4"/>
      <c r="I170" s="4"/>
      <c r="J170" s="4"/>
      <c r="K170" s="49"/>
      <c r="L170" s="49"/>
      <c r="M170" s="52"/>
      <c r="N170" s="5"/>
      <c r="O170" s="5"/>
      <c r="P170" s="5"/>
      <c r="Q170" s="5"/>
      <c r="R170" s="5"/>
      <c r="S170" s="5"/>
      <c r="T170" s="5"/>
      <c r="U170" s="53"/>
      <c r="V170" s="5"/>
      <c r="W170" s="53"/>
      <c r="X170" s="5"/>
      <c r="Y170" s="53"/>
      <c r="Z170" s="53">
        <f t="shared" ca="1" si="14"/>
        <v>45897</v>
      </c>
      <c r="AA170" s="5" t="str">
        <f t="shared" si="17"/>
        <v>Jour vide</v>
      </c>
      <c r="AB170" s="5"/>
      <c r="AC170" s="5"/>
      <c r="AD170" s="5"/>
      <c r="AE170" s="5"/>
      <c r="AF170" s="53"/>
      <c r="AG170" s="53"/>
      <c r="AH170" s="53">
        <f t="shared" ca="1" si="15"/>
        <v>45897</v>
      </c>
      <c r="AI170" s="5" t="str">
        <f t="shared" si="12"/>
        <v>Att date</v>
      </c>
      <c r="AJ170" s="53" t="str">
        <f t="shared" si="16"/>
        <v>Att date</v>
      </c>
      <c r="AK170" s="53"/>
      <c r="AL170" s="53"/>
      <c r="AM170" s="5"/>
      <c r="AN170" s="53"/>
      <c r="AO170" s="53"/>
      <c r="AP170" s="53"/>
      <c r="AQ170" s="53"/>
      <c r="AR170" s="53"/>
      <c r="AS170" s="5"/>
      <c r="AT170" s="5"/>
      <c r="AU170" s="5"/>
      <c r="AV170" s="5"/>
      <c r="AW170" s="53"/>
      <c r="AX170" s="53"/>
      <c r="AY170" s="53"/>
      <c r="AZ170" s="53"/>
      <c r="BA170" s="53"/>
      <c r="BB170" s="53"/>
      <c r="BC170" s="53"/>
      <c r="BD170" s="53"/>
      <c r="BE170" s="53"/>
      <c r="BF170" s="53"/>
      <c r="BG170" s="53"/>
      <c r="BH170" s="53"/>
      <c r="BI170" s="53"/>
      <c r="BJ170" s="53"/>
      <c r="BK170" s="53"/>
      <c r="BL170" s="53"/>
      <c r="BM170" s="53"/>
      <c r="BN170" s="53"/>
      <c r="BO170" s="53"/>
      <c r="BP170" s="53"/>
      <c r="BQ170" s="53"/>
      <c r="BR170" s="53"/>
    </row>
    <row r="171" spans="1:70" x14ac:dyDescent="0.35">
      <c r="A171" s="6"/>
      <c r="B171" s="107"/>
      <c r="C171" s="107"/>
      <c r="D171" s="107"/>
      <c r="E171" s="49"/>
      <c r="F171" s="50" t="str">
        <f t="shared" si="13"/>
        <v xml:space="preserve"> </v>
      </c>
      <c r="G171" s="51"/>
      <c r="H171" s="4"/>
      <c r="I171" s="4"/>
      <c r="J171" s="4"/>
      <c r="K171" s="49"/>
      <c r="L171" s="49"/>
      <c r="M171" s="52"/>
      <c r="N171" s="5"/>
      <c r="O171" s="5"/>
      <c r="P171" s="5"/>
      <c r="Q171" s="5"/>
      <c r="R171" s="5"/>
      <c r="S171" s="5"/>
      <c r="T171" s="5"/>
      <c r="U171" s="53"/>
      <c r="V171" s="5"/>
      <c r="W171" s="53"/>
      <c r="X171" s="5"/>
      <c r="Y171" s="53"/>
      <c r="Z171" s="53">
        <f t="shared" ca="1" si="14"/>
        <v>45897</v>
      </c>
      <c r="AA171" s="5" t="str">
        <f t="shared" si="17"/>
        <v>Jour vide</v>
      </c>
      <c r="AB171" s="5"/>
      <c r="AC171" s="5"/>
      <c r="AD171" s="5"/>
      <c r="AE171" s="5"/>
      <c r="AF171" s="53"/>
      <c r="AG171" s="53"/>
      <c r="AH171" s="53">
        <f t="shared" ca="1" si="15"/>
        <v>45897</v>
      </c>
      <c r="AI171" s="5" t="str">
        <f t="shared" si="12"/>
        <v>Att date</v>
      </c>
      <c r="AJ171" s="53" t="str">
        <f t="shared" si="16"/>
        <v>Att date</v>
      </c>
      <c r="AK171" s="53"/>
      <c r="AL171" s="53"/>
      <c r="AM171" s="5"/>
      <c r="AN171" s="53"/>
      <c r="AO171" s="53"/>
      <c r="AP171" s="53"/>
      <c r="AQ171" s="53"/>
      <c r="AR171" s="53"/>
      <c r="AS171" s="5"/>
      <c r="AT171" s="5"/>
      <c r="AU171" s="5"/>
      <c r="AV171" s="5"/>
      <c r="AW171" s="53"/>
      <c r="AX171" s="53"/>
      <c r="AY171" s="53"/>
      <c r="AZ171" s="53"/>
      <c r="BA171" s="53"/>
      <c r="BB171" s="53"/>
      <c r="BC171" s="53"/>
      <c r="BD171" s="53"/>
      <c r="BE171" s="53"/>
      <c r="BF171" s="53"/>
      <c r="BG171" s="53"/>
      <c r="BH171" s="53"/>
      <c r="BI171" s="53"/>
      <c r="BJ171" s="53"/>
      <c r="BK171" s="53"/>
      <c r="BL171" s="53"/>
      <c r="BM171" s="53"/>
      <c r="BN171" s="53"/>
      <c r="BO171" s="53"/>
      <c r="BP171" s="53"/>
      <c r="BQ171" s="53"/>
      <c r="BR171" s="53"/>
    </row>
    <row r="172" spans="1:70" x14ac:dyDescent="0.35">
      <c r="A172" s="6"/>
      <c r="B172" s="107"/>
      <c r="C172" s="107"/>
      <c r="D172" s="107"/>
      <c r="E172" s="49"/>
      <c r="F172" s="50" t="str">
        <f t="shared" si="13"/>
        <v xml:space="preserve"> </v>
      </c>
      <c r="G172" s="51"/>
      <c r="H172" s="4"/>
      <c r="I172" s="4"/>
      <c r="J172" s="4"/>
      <c r="K172" s="49"/>
      <c r="L172" s="49"/>
      <c r="M172" s="52"/>
      <c r="N172" s="5"/>
      <c r="O172" s="5"/>
      <c r="P172" s="5"/>
      <c r="Q172" s="5"/>
      <c r="R172" s="5"/>
      <c r="S172" s="5"/>
      <c r="T172" s="5"/>
      <c r="U172" s="53"/>
      <c r="V172" s="5"/>
      <c r="W172" s="53"/>
      <c r="X172" s="5"/>
      <c r="Y172" s="53"/>
      <c r="Z172" s="53">
        <f t="shared" ca="1" si="14"/>
        <v>45897</v>
      </c>
      <c r="AA172" s="5" t="str">
        <f t="shared" si="17"/>
        <v>Jour vide</v>
      </c>
      <c r="AB172" s="5"/>
      <c r="AC172" s="5"/>
      <c r="AD172" s="5"/>
      <c r="AE172" s="5"/>
      <c r="AF172" s="53"/>
      <c r="AG172" s="53"/>
      <c r="AH172" s="53">
        <f t="shared" ca="1" si="15"/>
        <v>45897</v>
      </c>
      <c r="AI172" s="5" t="str">
        <f t="shared" si="12"/>
        <v>Att date</v>
      </c>
      <c r="AJ172" s="53" t="str">
        <f t="shared" si="16"/>
        <v>Att date</v>
      </c>
      <c r="AK172" s="53"/>
      <c r="AL172" s="53"/>
      <c r="AM172" s="5"/>
      <c r="AN172" s="53"/>
      <c r="AO172" s="53"/>
      <c r="AP172" s="53"/>
      <c r="AQ172" s="53"/>
      <c r="AR172" s="53"/>
      <c r="AS172" s="5"/>
      <c r="AT172" s="5"/>
      <c r="AU172" s="5"/>
      <c r="AV172" s="5"/>
      <c r="AW172" s="53"/>
      <c r="AX172" s="53"/>
      <c r="AY172" s="53"/>
      <c r="AZ172" s="53"/>
      <c r="BA172" s="53"/>
      <c r="BB172" s="53"/>
      <c r="BC172" s="53"/>
      <c r="BD172" s="53"/>
      <c r="BE172" s="53"/>
      <c r="BF172" s="53"/>
      <c r="BG172" s="53"/>
      <c r="BH172" s="53"/>
      <c r="BI172" s="53"/>
      <c r="BJ172" s="53"/>
      <c r="BK172" s="53"/>
      <c r="BL172" s="53"/>
      <c r="BM172" s="53"/>
      <c r="BN172" s="53"/>
      <c r="BO172" s="53"/>
      <c r="BP172" s="53"/>
      <c r="BQ172" s="53"/>
      <c r="BR172" s="53"/>
    </row>
    <row r="173" spans="1:70" x14ac:dyDescent="0.35">
      <c r="A173" s="6"/>
      <c r="B173" s="107"/>
      <c r="C173" s="107"/>
      <c r="D173" s="107"/>
      <c r="E173" s="49"/>
      <c r="F173" s="50" t="str">
        <f t="shared" si="13"/>
        <v xml:space="preserve"> </v>
      </c>
      <c r="G173" s="51"/>
      <c r="H173" s="4"/>
      <c r="I173" s="4"/>
      <c r="J173" s="4"/>
      <c r="K173" s="49"/>
      <c r="L173" s="49"/>
      <c r="M173" s="52"/>
      <c r="N173" s="5"/>
      <c r="O173" s="5"/>
      <c r="P173" s="5"/>
      <c r="Q173" s="5"/>
      <c r="R173" s="5"/>
      <c r="S173" s="5"/>
      <c r="T173" s="5"/>
      <c r="U173" s="53"/>
      <c r="V173" s="5"/>
      <c r="W173" s="53"/>
      <c r="X173" s="5"/>
      <c r="Y173" s="53"/>
      <c r="Z173" s="53">
        <f t="shared" ca="1" si="14"/>
        <v>45897</v>
      </c>
      <c r="AA173" s="5" t="str">
        <f t="shared" si="17"/>
        <v>Jour vide</v>
      </c>
      <c r="AB173" s="5"/>
      <c r="AC173" s="5"/>
      <c r="AD173" s="5"/>
      <c r="AE173" s="5"/>
      <c r="AF173" s="53"/>
      <c r="AG173" s="53"/>
      <c r="AH173" s="53">
        <f t="shared" ca="1" si="15"/>
        <v>45897</v>
      </c>
      <c r="AI173" s="5" t="str">
        <f t="shared" si="12"/>
        <v>Att date</v>
      </c>
      <c r="AJ173" s="53" t="str">
        <f t="shared" si="16"/>
        <v>Att date</v>
      </c>
      <c r="AK173" s="53"/>
      <c r="AL173" s="53"/>
      <c r="AM173" s="5"/>
      <c r="AN173" s="53"/>
      <c r="AO173" s="53"/>
      <c r="AP173" s="53"/>
      <c r="AQ173" s="53"/>
      <c r="AR173" s="53"/>
      <c r="AS173" s="5"/>
      <c r="AT173" s="5"/>
      <c r="AU173" s="5"/>
      <c r="AV173" s="5"/>
      <c r="AW173" s="53"/>
      <c r="AX173" s="53"/>
      <c r="AY173" s="53"/>
      <c r="AZ173" s="53"/>
      <c r="BA173" s="53"/>
      <c r="BB173" s="53"/>
      <c r="BC173" s="53"/>
      <c r="BD173" s="53"/>
      <c r="BE173" s="53"/>
      <c r="BF173" s="53"/>
      <c r="BG173" s="53"/>
      <c r="BH173" s="53"/>
      <c r="BI173" s="53"/>
      <c r="BJ173" s="53"/>
      <c r="BK173" s="53"/>
      <c r="BL173" s="53"/>
      <c r="BM173" s="53"/>
      <c r="BN173" s="53"/>
      <c r="BO173" s="53"/>
      <c r="BP173" s="53"/>
      <c r="BQ173" s="53"/>
      <c r="BR173" s="53"/>
    </row>
    <row r="174" spans="1:70" x14ac:dyDescent="0.35">
      <c r="A174" s="6"/>
      <c r="B174" s="107"/>
      <c r="C174" s="107"/>
      <c r="D174" s="107"/>
      <c r="E174" s="49"/>
      <c r="F174" s="50" t="str">
        <f t="shared" si="13"/>
        <v xml:space="preserve"> </v>
      </c>
      <c r="G174" s="51"/>
      <c r="H174" s="4"/>
      <c r="I174" s="4"/>
      <c r="J174" s="4"/>
      <c r="K174" s="49"/>
      <c r="L174" s="49"/>
      <c r="M174" s="52"/>
      <c r="N174" s="5"/>
      <c r="O174" s="5"/>
      <c r="P174" s="5"/>
      <c r="Q174" s="5"/>
      <c r="R174" s="5"/>
      <c r="S174" s="5"/>
      <c r="T174" s="5"/>
      <c r="U174" s="53"/>
      <c r="V174" s="5"/>
      <c r="W174" s="53"/>
      <c r="X174" s="5"/>
      <c r="Y174" s="53"/>
      <c r="Z174" s="53">
        <f t="shared" ca="1" si="14"/>
        <v>45897</v>
      </c>
      <c r="AA174" s="5" t="str">
        <f t="shared" si="17"/>
        <v>Jour vide</v>
      </c>
      <c r="AB174" s="5"/>
      <c r="AC174" s="5"/>
      <c r="AD174" s="5"/>
      <c r="AE174" s="5"/>
      <c r="AF174" s="53"/>
      <c r="AG174" s="53"/>
      <c r="AH174" s="53">
        <f t="shared" ca="1" si="15"/>
        <v>45897</v>
      </c>
      <c r="AI174" s="5" t="str">
        <f t="shared" si="12"/>
        <v>Att date</v>
      </c>
      <c r="AJ174" s="53" t="str">
        <f t="shared" si="16"/>
        <v>Att date</v>
      </c>
      <c r="AK174" s="53"/>
      <c r="AL174" s="53"/>
      <c r="AM174" s="5"/>
      <c r="AN174" s="53"/>
      <c r="AO174" s="53"/>
      <c r="AP174" s="53"/>
      <c r="AQ174" s="53"/>
      <c r="AR174" s="53"/>
      <c r="AS174" s="5"/>
      <c r="AT174" s="5"/>
      <c r="AU174" s="5"/>
      <c r="AV174" s="5"/>
      <c r="AW174" s="53"/>
      <c r="AX174" s="53"/>
      <c r="AY174" s="53"/>
      <c r="AZ174" s="53"/>
      <c r="BA174" s="53"/>
      <c r="BB174" s="53"/>
      <c r="BC174" s="53"/>
      <c r="BD174" s="53"/>
      <c r="BE174" s="53"/>
      <c r="BF174" s="53"/>
      <c r="BG174" s="53"/>
      <c r="BH174" s="53"/>
      <c r="BI174" s="53"/>
      <c r="BJ174" s="53"/>
      <c r="BK174" s="53"/>
      <c r="BL174" s="53"/>
      <c r="BM174" s="53"/>
      <c r="BN174" s="53"/>
      <c r="BO174" s="53"/>
      <c r="BP174" s="53"/>
      <c r="BQ174" s="53"/>
      <c r="BR174" s="53"/>
    </row>
    <row r="175" spans="1:70" x14ac:dyDescent="0.35">
      <c r="A175" s="6"/>
      <c r="B175" s="107"/>
      <c r="C175" s="107"/>
      <c r="D175" s="107"/>
      <c r="E175" s="49"/>
      <c r="F175" s="50" t="str">
        <f t="shared" si="13"/>
        <v xml:space="preserve"> </v>
      </c>
      <c r="G175" s="51"/>
      <c r="H175" s="4"/>
      <c r="I175" s="4"/>
      <c r="J175" s="4"/>
      <c r="K175" s="49"/>
      <c r="L175" s="49"/>
      <c r="M175" s="52"/>
      <c r="N175" s="5"/>
      <c r="O175" s="5"/>
      <c r="P175" s="5"/>
      <c r="Q175" s="5"/>
      <c r="R175" s="5"/>
      <c r="S175" s="5"/>
      <c r="T175" s="5"/>
      <c r="U175" s="53"/>
      <c r="V175" s="5"/>
      <c r="W175" s="53"/>
      <c r="X175" s="5"/>
      <c r="Y175" s="53"/>
      <c r="Z175" s="53">
        <f t="shared" ca="1" si="14"/>
        <v>45897</v>
      </c>
      <c r="AA175" s="5" t="str">
        <f t="shared" si="17"/>
        <v>Jour vide</v>
      </c>
      <c r="AB175" s="5"/>
      <c r="AC175" s="5"/>
      <c r="AD175" s="5"/>
      <c r="AE175" s="5"/>
      <c r="AF175" s="53"/>
      <c r="AG175" s="53"/>
      <c r="AH175" s="53">
        <f t="shared" ca="1" si="15"/>
        <v>45897</v>
      </c>
      <c r="AI175" s="5" t="str">
        <f t="shared" si="12"/>
        <v>Att date</v>
      </c>
      <c r="AJ175" s="53" t="str">
        <f t="shared" si="16"/>
        <v>Att date</v>
      </c>
      <c r="AK175" s="53"/>
      <c r="AL175" s="53"/>
      <c r="AM175" s="5"/>
      <c r="AN175" s="53"/>
      <c r="AO175" s="53"/>
      <c r="AP175" s="53"/>
      <c r="AQ175" s="53"/>
      <c r="AR175" s="53"/>
      <c r="AS175" s="5"/>
      <c r="AT175" s="5"/>
      <c r="AU175" s="5"/>
      <c r="AV175" s="5"/>
      <c r="AW175" s="53"/>
      <c r="AX175" s="53"/>
      <c r="AY175" s="53"/>
      <c r="AZ175" s="53"/>
      <c r="BA175" s="53"/>
      <c r="BB175" s="53"/>
      <c r="BC175" s="53"/>
      <c r="BD175" s="53"/>
      <c r="BE175" s="53"/>
      <c r="BF175" s="53"/>
      <c r="BG175" s="53"/>
      <c r="BH175" s="53"/>
      <c r="BI175" s="53"/>
      <c r="BJ175" s="53"/>
      <c r="BK175" s="53"/>
      <c r="BL175" s="53"/>
      <c r="BM175" s="53"/>
      <c r="BN175" s="53"/>
      <c r="BO175" s="53"/>
      <c r="BP175" s="53"/>
      <c r="BQ175" s="53"/>
      <c r="BR175" s="53"/>
    </row>
    <row r="176" spans="1:70" x14ac:dyDescent="0.35">
      <c r="A176" s="6"/>
      <c r="B176" s="107"/>
      <c r="C176" s="107"/>
      <c r="D176" s="107"/>
      <c r="E176" s="49"/>
      <c r="F176" s="50" t="str">
        <f t="shared" si="13"/>
        <v xml:space="preserve"> </v>
      </c>
      <c r="G176" s="51"/>
      <c r="H176" s="4"/>
      <c r="I176" s="4"/>
      <c r="J176" s="4"/>
      <c r="K176" s="49"/>
      <c r="L176" s="49"/>
      <c r="M176" s="52"/>
      <c r="N176" s="5"/>
      <c r="O176" s="5"/>
      <c r="P176" s="5"/>
      <c r="Q176" s="5"/>
      <c r="R176" s="5"/>
      <c r="S176" s="5"/>
      <c r="T176" s="5"/>
      <c r="U176" s="53"/>
      <c r="V176" s="5"/>
      <c r="W176" s="53"/>
      <c r="X176" s="5"/>
      <c r="Y176" s="53"/>
      <c r="Z176" s="53">
        <f t="shared" ca="1" si="14"/>
        <v>45897</v>
      </c>
      <c r="AA176" s="5" t="str">
        <f t="shared" si="17"/>
        <v>Jour vide</v>
      </c>
      <c r="AB176" s="5"/>
      <c r="AC176" s="5"/>
      <c r="AD176" s="5"/>
      <c r="AE176" s="5"/>
      <c r="AF176" s="53"/>
      <c r="AG176" s="53"/>
      <c r="AH176" s="53">
        <f t="shared" ca="1" si="15"/>
        <v>45897</v>
      </c>
      <c r="AI176" s="5" t="str">
        <f t="shared" si="12"/>
        <v>Att date</v>
      </c>
      <c r="AJ176" s="53" t="str">
        <f t="shared" si="16"/>
        <v>Att date</v>
      </c>
      <c r="AK176" s="53"/>
      <c r="AL176" s="53"/>
      <c r="AM176" s="5"/>
      <c r="AN176" s="53"/>
      <c r="AO176" s="53"/>
      <c r="AP176" s="53"/>
      <c r="AQ176" s="53"/>
      <c r="AR176" s="53"/>
      <c r="AS176" s="5"/>
      <c r="AT176" s="5"/>
      <c r="AU176" s="5"/>
      <c r="AV176" s="5"/>
      <c r="AW176" s="53"/>
      <c r="AX176" s="53"/>
      <c r="AY176" s="53"/>
      <c r="AZ176" s="53"/>
      <c r="BA176" s="53"/>
      <c r="BB176" s="53"/>
      <c r="BC176" s="53"/>
      <c r="BD176" s="53"/>
      <c r="BE176" s="53"/>
      <c r="BF176" s="53"/>
      <c r="BG176" s="53"/>
      <c r="BH176" s="53"/>
      <c r="BI176" s="53"/>
      <c r="BJ176" s="53"/>
      <c r="BK176" s="53"/>
      <c r="BL176" s="53"/>
      <c r="BM176" s="53"/>
      <c r="BN176" s="53"/>
      <c r="BO176" s="53"/>
      <c r="BP176" s="53"/>
      <c r="BQ176" s="53"/>
      <c r="BR176" s="53"/>
    </row>
    <row r="177" spans="1:70" x14ac:dyDescent="0.35">
      <c r="A177" s="6"/>
      <c r="B177" s="107"/>
      <c r="C177" s="107"/>
      <c r="D177" s="107"/>
      <c r="E177" s="49"/>
      <c r="F177" s="50" t="str">
        <f t="shared" si="13"/>
        <v xml:space="preserve"> </v>
      </c>
      <c r="G177" s="51"/>
      <c r="H177" s="4"/>
      <c r="I177" s="4"/>
      <c r="J177" s="4"/>
      <c r="K177" s="49"/>
      <c r="L177" s="49"/>
      <c r="M177" s="52"/>
      <c r="N177" s="5"/>
      <c r="O177" s="5"/>
      <c r="P177" s="5"/>
      <c r="Q177" s="5"/>
      <c r="R177" s="5"/>
      <c r="S177" s="5"/>
      <c r="T177" s="5"/>
      <c r="U177" s="53"/>
      <c r="V177" s="5"/>
      <c r="W177" s="53"/>
      <c r="X177" s="5"/>
      <c r="Y177" s="53"/>
      <c r="Z177" s="53">
        <f t="shared" ca="1" si="14"/>
        <v>45897</v>
      </c>
      <c r="AA177" s="5" t="str">
        <f t="shared" si="17"/>
        <v>Jour vide</v>
      </c>
      <c r="AB177" s="5"/>
      <c r="AC177" s="5"/>
      <c r="AD177" s="5"/>
      <c r="AE177" s="5"/>
      <c r="AF177" s="53"/>
      <c r="AG177" s="53"/>
      <c r="AH177" s="53">
        <f t="shared" ca="1" si="15"/>
        <v>45897</v>
      </c>
      <c r="AI177" s="5" t="str">
        <f t="shared" si="12"/>
        <v>Att date</v>
      </c>
      <c r="AJ177" s="53" t="str">
        <f t="shared" si="16"/>
        <v>Att date</v>
      </c>
      <c r="AK177" s="53"/>
      <c r="AL177" s="53"/>
      <c r="AM177" s="5"/>
      <c r="AN177" s="53"/>
      <c r="AO177" s="53"/>
      <c r="AP177" s="53"/>
      <c r="AQ177" s="53"/>
      <c r="AR177" s="53"/>
      <c r="AS177" s="5"/>
      <c r="AT177" s="5"/>
      <c r="AU177" s="5"/>
      <c r="AV177" s="5"/>
      <c r="AW177" s="53"/>
      <c r="AX177" s="53"/>
      <c r="AY177" s="53"/>
      <c r="AZ177" s="53"/>
      <c r="BA177" s="53"/>
      <c r="BB177" s="53"/>
      <c r="BC177" s="53"/>
      <c r="BD177" s="53"/>
      <c r="BE177" s="53"/>
      <c r="BF177" s="53"/>
      <c r="BG177" s="53"/>
      <c r="BH177" s="53"/>
      <c r="BI177" s="53"/>
      <c r="BJ177" s="53"/>
      <c r="BK177" s="53"/>
      <c r="BL177" s="53"/>
      <c r="BM177" s="53"/>
      <c r="BN177" s="53"/>
      <c r="BO177" s="53"/>
      <c r="BP177" s="53"/>
      <c r="BQ177" s="53"/>
      <c r="BR177" s="53"/>
    </row>
    <row r="178" spans="1:70" x14ac:dyDescent="0.35">
      <c r="A178" s="6"/>
      <c r="B178" s="107"/>
      <c r="C178" s="107"/>
      <c r="D178" s="107"/>
      <c r="E178" s="49"/>
      <c r="F178" s="50" t="str">
        <f t="shared" si="13"/>
        <v xml:space="preserve"> </v>
      </c>
      <c r="G178" s="51"/>
      <c r="H178" s="4"/>
      <c r="I178" s="4"/>
      <c r="J178" s="4"/>
      <c r="K178" s="49"/>
      <c r="L178" s="49"/>
      <c r="M178" s="52"/>
      <c r="N178" s="5"/>
      <c r="O178" s="5"/>
      <c r="P178" s="5"/>
      <c r="Q178" s="5"/>
      <c r="R178" s="5"/>
      <c r="S178" s="5"/>
      <c r="T178" s="5"/>
      <c r="U178" s="53"/>
      <c r="V178" s="5"/>
      <c r="W178" s="53"/>
      <c r="X178" s="5"/>
      <c r="Y178" s="53"/>
      <c r="Z178" s="53">
        <f t="shared" ca="1" si="14"/>
        <v>45897</v>
      </c>
      <c r="AA178" s="5" t="str">
        <f t="shared" si="17"/>
        <v>Jour vide</v>
      </c>
      <c r="AB178" s="5"/>
      <c r="AC178" s="5"/>
      <c r="AD178" s="5"/>
      <c r="AE178" s="5"/>
      <c r="AF178" s="53"/>
      <c r="AG178" s="53"/>
      <c r="AH178" s="53">
        <f t="shared" ca="1" si="15"/>
        <v>45897</v>
      </c>
      <c r="AI178" s="5" t="str">
        <f t="shared" si="12"/>
        <v>Att date</v>
      </c>
      <c r="AJ178" s="53" t="str">
        <f t="shared" si="16"/>
        <v>Att date</v>
      </c>
      <c r="AK178" s="53"/>
      <c r="AL178" s="53"/>
      <c r="AM178" s="5"/>
      <c r="AN178" s="53"/>
      <c r="AO178" s="53"/>
      <c r="AP178" s="53"/>
      <c r="AQ178" s="53"/>
      <c r="AR178" s="53"/>
      <c r="AS178" s="5"/>
      <c r="AT178" s="5"/>
      <c r="AU178" s="5"/>
      <c r="AV178" s="5"/>
      <c r="AW178" s="53"/>
      <c r="AX178" s="53"/>
      <c r="AY178" s="53"/>
      <c r="AZ178" s="53"/>
      <c r="BA178" s="53"/>
      <c r="BB178" s="53"/>
      <c r="BC178" s="53"/>
      <c r="BD178" s="53"/>
      <c r="BE178" s="53"/>
      <c r="BF178" s="53"/>
      <c r="BG178" s="53"/>
      <c r="BH178" s="53"/>
      <c r="BI178" s="53"/>
      <c r="BJ178" s="53"/>
      <c r="BK178" s="53"/>
      <c r="BL178" s="53"/>
      <c r="BM178" s="53"/>
      <c r="BN178" s="53"/>
      <c r="BO178" s="53"/>
      <c r="BP178" s="53"/>
      <c r="BQ178" s="53"/>
      <c r="BR178" s="53"/>
    </row>
    <row r="179" spans="1:70" x14ac:dyDescent="0.35">
      <c r="A179" s="6"/>
      <c r="B179" s="107"/>
      <c r="C179" s="107"/>
      <c r="D179" s="107"/>
      <c r="E179" s="49"/>
      <c r="F179" s="50" t="str">
        <f t="shared" si="13"/>
        <v xml:space="preserve"> </v>
      </c>
      <c r="G179" s="51"/>
      <c r="H179" s="4"/>
      <c r="I179" s="4"/>
      <c r="J179" s="4"/>
      <c r="K179" s="49"/>
      <c r="L179" s="49"/>
      <c r="M179" s="52"/>
      <c r="N179" s="5"/>
      <c r="O179" s="5"/>
      <c r="P179" s="5"/>
      <c r="Q179" s="5"/>
      <c r="R179" s="5"/>
      <c r="S179" s="5"/>
      <c r="T179" s="5"/>
      <c r="U179" s="53"/>
      <c r="V179" s="5"/>
      <c r="W179" s="53"/>
      <c r="X179" s="5"/>
      <c r="Y179" s="53"/>
      <c r="Z179" s="53">
        <f t="shared" ca="1" si="14"/>
        <v>45897</v>
      </c>
      <c r="AA179" s="5" t="str">
        <f t="shared" si="17"/>
        <v>Jour vide</v>
      </c>
      <c r="AB179" s="5"/>
      <c r="AC179" s="5"/>
      <c r="AD179" s="5"/>
      <c r="AE179" s="5"/>
      <c r="AF179" s="53"/>
      <c r="AG179" s="53"/>
      <c r="AH179" s="53">
        <f t="shared" ca="1" si="15"/>
        <v>45897</v>
      </c>
      <c r="AI179" s="5" t="str">
        <f t="shared" si="12"/>
        <v>Att date</v>
      </c>
      <c r="AJ179" s="53" t="str">
        <f t="shared" si="16"/>
        <v>Att date</v>
      </c>
      <c r="AK179" s="53"/>
      <c r="AL179" s="53"/>
      <c r="AM179" s="5"/>
      <c r="AN179" s="53"/>
      <c r="AO179" s="53"/>
      <c r="AP179" s="53"/>
      <c r="AQ179" s="53"/>
      <c r="AR179" s="53"/>
      <c r="AS179" s="5"/>
      <c r="AT179" s="5"/>
      <c r="AU179" s="5"/>
      <c r="AV179" s="5"/>
      <c r="AW179" s="53"/>
      <c r="AX179" s="53"/>
      <c r="AY179" s="53"/>
      <c r="AZ179" s="53"/>
      <c r="BA179" s="53"/>
      <c r="BB179" s="53"/>
      <c r="BC179" s="53"/>
      <c r="BD179" s="53"/>
      <c r="BE179" s="53"/>
      <c r="BF179" s="53"/>
      <c r="BG179" s="53"/>
      <c r="BH179" s="53"/>
      <c r="BI179" s="53"/>
      <c r="BJ179" s="53"/>
      <c r="BK179" s="53"/>
      <c r="BL179" s="53"/>
      <c r="BM179" s="53"/>
      <c r="BN179" s="53"/>
      <c r="BO179" s="53"/>
      <c r="BP179" s="53"/>
      <c r="BQ179" s="53"/>
      <c r="BR179" s="53"/>
    </row>
    <row r="180" spans="1:70" x14ac:dyDescent="0.35">
      <c r="A180" s="6"/>
      <c r="B180" s="107"/>
      <c r="C180" s="107"/>
      <c r="D180" s="107"/>
      <c r="E180" s="49"/>
      <c r="F180" s="50" t="str">
        <f t="shared" si="13"/>
        <v xml:space="preserve"> </v>
      </c>
      <c r="G180" s="51"/>
      <c r="H180" s="4"/>
      <c r="I180" s="4"/>
      <c r="J180" s="4"/>
      <c r="K180" s="49"/>
      <c r="L180" s="49"/>
      <c r="M180" s="52"/>
      <c r="N180" s="5"/>
      <c r="O180" s="5"/>
      <c r="P180" s="5"/>
      <c r="Q180" s="5"/>
      <c r="R180" s="5"/>
      <c r="S180" s="5"/>
      <c r="T180" s="5"/>
      <c r="U180" s="53"/>
      <c r="V180" s="5"/>
      <c r="W180" s="53"/>
      <c r="X180" s="5"/>
      <c r="Y180" s="53"/>
      <c r="Z180" s="53">
        <f t="shared" ca="1" si="14"/>
        <v>45897</v>
      </c>
      <c r="AA180" s="5" t="str">
        <f t="shared" si="17"/>
        <v>Jour vide</v>
      </c>
      <c r="AB180" s="5"/>
      <c r="AC180" s="5"/>
      <c r="AD180" s="5"/>
      <c r="AE180" s="5"/>
      <c r="AF180" s="53"/>
      <c r="AG180" s="53"/>
      <c r="AH180" s="53">
        <f t="shared" ca="1" si="15"/>
        <v>45897</v>
      </c>
      <c r="AI180" s="5" t="str">
        <f t="shared" si="12"/>
        <v>Att date</v>
      </c>
      <c r="AJ180" s="53" t="str">
        <f t="shared" si="16"/>
        <v>Att date</v>
      </c>
      <c r="AK180" s="53"/>
      <c r="AL180" s="53"/>
      <c r="AM180" s="5"/>
      <c r="AN180" s="53"/>
      <c r="AO180" s="53"/>
      <c r="AP180" s="53"/>
      <c r="AQ180" s="53"/>
      <c r="AR180" s="53"/>
      <c r="AS180" s="5"/>
      <c r="AT180" s="5"/>
      <c r="AU180" s="5"/>
      <c r="AV180" s="5"/>
      <c r="AW180" s="53"/>
      <c r="AX180" s="53"/>
      <c r="AY180" s="53"/>
      <c r="AZ180" s="53"/>
      <c r="BA180" s="53"/>
      <c r="BB180" s="53"/>
      <c r="BC180" s="53"/>
      <c r="BD180" s="53"/>
      <c r="BE180" s="53"/>
      <c r="BF180" s="53"/>
      <c r="BG180" s="53"/>
      <c r="BH180" s="53"/>
      <c r="BI180" s="53"/>
      <c r="BJ180" s="53"/>
      <c r="BK180" s="53"/>
      <c r="BL180" s="53"/>
      <c r="BM180" s="53"/>
      <c r="BN180" s="53"/>
      <c r="BO180" s="53"/>
      <c r="BP180" s="53"/>
      <c r="BQ180" s="53"/>
      <c r="BR180" s="53"/>
    </row>
    <row r="181" spans="1:70" x14ac:dyDescent="0.35">
      <c r="A181" s="6"/>
      <c r="B181" s="107"/>
      <c r="C181" s="107"/>
      <c r="D181" s="107"/>
      <c r="E181" s="49"/>
      <c r="F181" s="50" t="str">
        <f t="shared" si="13"/>
        <v xml:space="preserve"> </v>
      </c>
      <c r="G181" s="51"/>
      <c r="H181" s="4"/>
      <c r="I181" s="4"/>
      <c r="J181" s="4"/>
      <c r="K181" s="49"/>
      <c r="L181" s="49"/>
      <c r="M181" s="52"/>
      <c r="N181" s="5"/>
      <c r="O181" s="5"/>
      <c r="P181" s="5"/>
      <c r="Q181" s="5"/>
      <c r="R181" s="5"/>
      <c r="S181" s="5"/>
      <c r="T181" s="5"/>
      <c r="U181" s="53"/>
      <c r="V181" s="5"/>
      <c r="W181" s="53"/>
      <c r="X181" s="5"/>
      <c r="Y181" s="53"/>
      <c r="Z181" s="53">
        <f t="shared" ca="1" si="14"/>
        <v>45897</v>
      </c>
      <c r="AA181" s="5" t="str">
        <f t="shared" si="17"/>
        <v>Jour vide</v>
      </c>
      <c r="AB181" s="5"/>
      <c r="AC181" s="5"/>
      <c r="AD181" s="5"/>
      <c r="AE181" s="5"/>
      <c r="AF181" s="53"/>
      <c r="AG181" s="53"/>
      <c r="AH181" s="53">
        <f t="shared" ca="1" si="15"/>
        <v>45897</v>
      </c>
      <c r="AI181" s="5" t="str">
        <f t="shared" si="12"/>
        <v>Att date</v>
      </c>
      <c r="AJ181" s="53" t="str">
        <f t="shared" si="16"/>
        <v>Att date</v>
      </c>
      <c r="AK181" s="53"/>
      <c r="AL181" s="53"/>
      <c r="AM181" s="5"/>
      <c r="AN181" s="53"/>
      <c r="AO181" s="53"/>
      <c r="AP181" s="53"/>
      <c r="AQ181" s="53"/>
      <c r="AR181" s="53"/>
      <c r="AS181" s="5"/>
      <c r="AT181" s="5"/>
      <c r="AU181" s="5"/>
      <c r="AV181" s="5"/>
      <c r="AW181" s="53"/>
      <c r="AX181" s="53"/>
      <c r="AY181" s="53"/>
      <c r="AZ181" s="53"/>
      <c r="BA181" s="53"/>
      <c r="BB181" s="53"/>
      <c r="BC181" s="53"/>
      <c r="BD181" s="53"/>
      <c r="BE181" s="53"/>
      <c r="BF181" s="53"/>
      <c r="BG181" s="53"/>
      <c r="BH181" s="53"/>
      <c r="BI181" s="53"/>
      <c r="BJ181" s="53"/>
      <c r="BK181" s="53"/>
      <c r="BL181" s="53"/>
      <c r="BM181" s="53"/>
      <c r="BN181" s="53"/>
      <c r="BO181" s="53"/>
      <c r="BP181" s="53"/>
      <c r="BQ181" s="53"/>
      <c r="BR181" s="53"/>
    </row>
    <row r="182" spans="1:70" x14ac:dyDescent="0.35">
      <c r="A182" s="6"/>
      <c r="B182" s="107"/>
      <c r="C182" s="107"/>
      <c r="D182" s="107"/>
      <c r="E182" s="49"/>
      <c r="F182" s="50" t="str">
        <f t="shared" si="13"/>
        <v xml:space="preserve"> </v>
      </c>
      <c r="G182" s="51"/>
      <c r="H182" s="4"/>
      <c r="I182" s="4"/>
      <c r="J182" s="4"/>
      <c r="K182" s="49"/>
      <c r="L182" s="49"/>
      <c r="M182" s="52"/>
      <c r="N182" s="5"/>
      <c r="O182" s="5"/>
      <c r="P182" s="5"/>
      <c r="Q182" s="5"/>
      <c r="R182" s="5"/>
      <c r="S182" s="5"/>
      <c r="T182" s="5"/>
      <c r="U182" s="53"/>
      <c r="V182" s="5"/>
      <c r="W182" s="53"/>
      <c r="X182" s="5"/>
      <c r="Y182" s="53"/>
      <c r="Z182" s="53">
        <f t="shared" ca="1" si="14"/>
        <v>45897</v>
      </c>
      <c r="AA182" s="5" t="str">
        <f t="shared" si="17"/>
        <v>Jour vide</v>
      </c>
      <c r="AB182" s="5"/>
      <c r="AC182" s="5"/>
      <c r="AD182" s="5"/>
      <c r="AE182" s="5"/>
      <c r="AF182" s="53"/>
      <c r="AG182" s="53"/>
      <c r="AH182" s="53">
        <f t="shared" ca="1" si="15"/>
        <v>45897</v>
      </c>
      <c r="AI182" s="5" t="str">
        <f t="shared" si="12"/>
        <v>Att date</v>
      </c>
      <c r="AJ182" s="53" t="str">
        <f t="shared" si="16"/>
        <v>Att date</v>
      </c>
      <c r="AK182" s="53"/>
      <c r="AL182" s="53"/>
      <c r="AM182" s="5"/>
      <c r="AN182" s="53"/>
      <c r="AO182" s="53"/>
      <c r="AP182" s="53"/>
      <c r="AQ182" s="53"/>
      <c r="AR182" s="53"/>
      <c r="AS182" s="5"/>
      <c r="AT182" s="5"/>
      <c r="AU182" s="5"/>
      <c r="AV182" s="5"/>
      <c r="AW182" s="53"/>
      <c r="AX182" s="53"/>
      <c r="AY182" s="53"/>
      <c r="AZ182" s="53"/>
      <c r="BA182" s="53"/>
      <c r="BB182" s="53"/>
      <c r="BC182" s="53"/>
      <c r="BD182" s="53"/>
      <c r="BE182" s="53"/>
      <c r="BF182" s="53"/>
      <c r="BG182" s="53"/>
      <c r="BH182" s="53"/>
      <c r="BI182" s="53"/>
      <c r="BJ182" s="53"/>
      <c r="BK182" s="53"/>
      <c r="BL182" s="53"/>
      <c r="BM182" s="53"/>
      <c r="BN182" s="53"/>
      <c r="BO182" s="53"/>
      <c r="BP182" s="53"/>
      <c r="BQ182" s="53"/>
      <c r="BR182" s="53"/>
    </row>
    <row r="183" spans="1:70" x14ac:dyDescent="0.35">
      <c r="A183" s="6"/>
      <c r="B183" s="107"/>
      <c r="C183" s="107"/>
      <c r="D183" s="107"/>
      <c r="E183" s="49"/>
      <c r="F183" s="50" t="str">
        <f t="shared" si="13"/>
        <v xml:space="preserve"> </v>
      </c>
      <c r="G183" s="51"/>
      <c r="H183" s="4"/>
      <c r="I183" s="4"/>
      <c r="J183" s="4"/>
      <c r="K183" s="49"/>
      <c r="L183" s="49"/>
      <c r="M183" s="52"/>
      <c r="N183" s="5"/>
      <c r="O183" s="5"/>
      <c r="P183" s="5"/>
      <c r="Q183" s="5"/>
      <c r="R183" s="5"/>
      <c r="S183" s="5"/>
      <c r="T183" s="5"/>
      <c r="U183" s="53"/>
      <c r="V183" s="5"/>
      <c r="W183" s="53"/>
      <c r="X183" s="5"/>
      <c r="Y183" s="53"/>
      <c r="Z183" s="53">
        <f t="shared" ca="1" si="14"/>
        <v>45897</v>
      </c>
      <c r="AA183" s="5" t="str">
        <f t="shared" si="17"/>
        <v>Jour vide</v>
      </c>
      <c r="AB183" s="5"/>
      <c r="AC183" s="5"/>
      <c r="AD183" s="5"/>
      <c r="AE183" s="5"/>
      <c r="AF183" s="53"/>
      <c r="AG183" s="53"/>
      <c r="AH183" s="53">
        <f t="shared" ca="1" si="15"/>
        <v>45897</v>
      </c>
      <c r="AI183" s="5" t="str">
        <f t="shared" si="12"/>
        <v>Att date</v>
      </c>
      <c r="AJ183" s="53" t="str">
        <f t="shared" si="16"/>
        <v>Att date</v>
      </c>
      <c r="AK183" s="53"/>
      <c r="AL183" s="53"/>
      <c r="AM183" s="5"/>
      <c r="AN183" s="53"/>
      <c r="AO183" s="53"/>
      <c r="AP183" s="53"/>
      <c r="AQ183" s="53"/>
      <c r="AR183" s="53"/>
      <c r="AS183" s="5"/>
      <c r="AT183" s="5"/>
      <c r="AU183" s="5"/>
      <c r="AV183" s="5"/>
      <c r="AW183" s="53"/>
      <c r="AX183" s="53"/>
      <c r="AY183" s="53"/>
      <c r="AZ183" s="53"/>
      <c r="BA183" s="53"/>
      <c r="BB183" s="53"/>
      <c r="BC183" s="53"/>
      <c r="BD183" s="53"/>
      <c r="BE183" s="53"/>
      <c r="BF183" s="53"/>
      <c r="BG183" s="53"/>
      <c r="BH183" s="53"/>
      <c r="BI183" s="53"/>
      <c r="BJ183" s="53"/>
      <c r="BK183" s="53"/>
      <c r="BL183" s="53"/>
      <c r="BM183" s="53"/>
      <c r="BN183" s="53"/>
      <c r="BO183" s="53"/>
      <c r="BP183" s="53"/>
      <c r="BQ183" s="53"/>
      <c r="BR183" s="53"/>
    </row>
    <row r="184" spans="1:70" x14ac:dyDescent="0.35">
      <c r="A184" s="6"/>
      <c r="B184" s="107"/>
      <c r="C184" s="107"/>
      <c r="D184" s="107"/>
      <c r="E184" s="49"/>
      <c r="F184" s="50" t="str">
        <f t="shared" si="13"/>
        <v xml:space="preserve"> </v>
      </c>
      <c r="G184" s="51"/>
      <c r="H184" s="4"/>
      <c r="I184" s="4"/>
      <c r="J184" s="4"/>
      <c r="K184" s="49"/>
      <c r="L184" s="49"/>
      <c r="M184" s="52"/>
      <c r="N184" s="5"/>
      <c r="O184" s="5"/>
      <c r="P184" s="5"/>
      <c r="Q184" s="5"/>
      <c r="R184" s="5"/>
      <c r="S184" s="5"/>
      <c r="T184" s="5"/>
      <c r="U184" s="53"/>
      <c r="V184" s="5"/>
      <c r="W184" s="53"/>
      <c r="X184" s="5"/>
      <c r="Y184" s="53"/>
      <c r="Z184" s="53">
        <f t="shared" ca="1" si="14"/>
        <v>45897</v>
      </c>
      <c r="AA184" s="5" t="str">
        <f t="shared" si="17"/>
        <v>Jour vide</v>
      </c>
      <c r="AB184" s="5"/>
      <c r="AC184" s="5"/>
      <c r="AD184" s="5"/>
      <c r="AE184" s="5"/>
      <c r="AF184" s="53"/>
      <c r="AG184" s="53"/>
      <c r="AH184" s="53">
        <f t="shared" ca="1" si="15"/>
        <v>45897</v>
      </c>
      <c r="AI184" s="5" t="str">
        <f t="shared" si="12"/>
        <v>Att date</v>
      </c>
      <c r="AJ184" s="53" t="str">
        <f t="shared" si="16"/>
        <v>Att date</v>
      </c>
      <c r="AK184" s="53"/>
      <c r="AL184" s="53"/>
      <c r="AM184" s="5"/>
      <c r="AN184" s="53"/>
      <c r="AO184" s="53"/>
      <c r="AP184" s="53"/>
      <c r="AQ184" s="53"/>
      <c r="AR184" s="53"/>
      <c r="AS184" s="5"/>
      <c r="AT184" s="5"/>
      <c r="AU184" s="5"/>
      <c r="AV184" s="5"/>
      <c r="AW184" s="53"/>
      <c r="AX184" s="53"/>
      <c r="AY184" s="53"/>
      <c r="AZ184" s="53"/>
      <c r="BA184" s="53"/>
      <c r="BB184" s="53"/>
      <c r="BC184" s="53"/>
      <c r="BD184" s="53"/>
      <c r="BE184" s="53"/>
      <c r="BF184" s="53"/>
      <c r="BG184" s="53"/>
      <c r="BH184" s="53"/>
      <c r="BI184" s="53"/>
      <c r="BJ184" s="53"/>
      <c r="BK184" s="53"/>
      <c r="BL184" s="53"/>
      <c r="BM184" s="53"/>
      <c r="BN184" s="53"/>
      <c r="BO184" s="53"/>
      <c r="BP184" s="53"/>
      <c r="BQ184" s="53"/>
      <c r="BR184" s="53"/>
    </row>
    <row r="185" spans="1:70" x14ac:dyDescent="0.35">
      <c r="A185" s="6"/>
      <c r="B185" s="107"/>
      <c r="C185" s="107"/>
      <c r="D185" s="107"/>
      <c r="E185" s="49"/>
      <c r="F185" s="50" t="str">
        <f t="shared" si="13"/>
        <v xml:space="preserve"> </v>
      </c>
      <c r="G185" s="51"/>
      <c r="H185" s="4"/>
      <c r="I185" s="4"/>
      <c r="J185" s="4"/>
      <c r="K185" s="49"/>
      <c r="L185" s="49"/>
      <c r="M185" s="52"/>
      <c r="N185" s="5"/>
      <c r="O185" s="5"/>
      <c r="P185" s="5"/>
      <c r="Q185" s="5"/>
      <c r="R185" s="5"/>
      <c r="S185" s="5"/>
      <c r="T185" s="5"/>
      <c r="U185" s="53"/>
      <c r="V185" s="5"/>
      <c r="W185" s="53"/>
      <c r="X185" s="5"/>
      <c r="Y185" s="53"/>
      <c r="Z185" s="53">
        <f t="shared" ca="1" si="14"/>
        <v>45897</v>
      </c>
      <c r="AA185" s="5" t="str">
        <f t="shared" si="17"/>
        <v>Jour vide</v>
      </c>
      <c r="AB185" s="5"/>
      <c r="AC185" s="5"/>
      <c r="AD185" s="5"/>
      <c r="AE185" s="5"/>
      <c r="AF185" s="53"/>
      <c r="AG185" s="53"/>
      <c r="AH185" s="53">
        <f t="shared" ca="1" si="15"/>
        <v>45897</v>
      </c>
      <c r="AI185" s="5" t="str">
        <f t="shared" si="12"/>
        <v>Att date</v>
      </c>
      <c r="AJ185" s="53" t="str">
        <f t="shared" si="16"/>
        <v>Att date</v>
      </c>
      <c r="AK185" s="53"/>
      <c r="AL185" s="53"/>
      <c r="AM185" s="5"/>
      <c r="AN185" s="53"/>
      <c r="AO185" s="53"/>
      <c r="AP185" s="53"/>
      <c r="AQ185" s="53"/>
      <c r="AR185" s="53"/>
      <c r="AS185" s="5"/>
      <c r="AT185" s="5"/>
      <c r="AU185" s="5"/>
      <c r="AV185" s="5"/>
      <c r="AW185" s="53"/>
      <c r="AX185" s="53"/>
      <c r="AY185" s="53"/>
      <c r="AZ185" s="53"/>
      <c r="BA185" s="53"/>
      <c r="BB185" s="53"/>
      <c r="BC185" s="53"/>
      <c r="BD185" s="53"/>
      <c r="BE185" s="53"/>
      <c r="BF185" s="53"/>
      <c r="BG185" s="53"/>
      <c r="BH185" s="53"/>
      <c r="BI185" s="53"/>
      <c r="BJ185" s="53"/>
      <c r="BK185" s="53"/>
      <c r="BL185" s="53"/>
      <c r="BM185" s="53"/>
      <c r="BN185" s="53"/>
      <c r="BO185" s="53"/>
      <c r="BP185" s="53"/>
      <c r="BQ185" s="53"/>
      <c r="BR185" s="53"/>
    </row>
    <row r="186" spans="1:70" x14ac:dyDescent="0.35">
      <c r="A186" s="6"/>
      <c r="B186" s="107"/>
      <c r="C186" s="107"/>
      <c r="D186" s="107"/>
      <c r="E186" s="49"/>
      <c r="F186" s="50" t="str">
        <f t="shared" si="13"/>
        <v xml:space="preserve"> </v>
      </c>
      <c r="G186" s="51"/>
      <c r="H186" s="4"/>
      <c r="I186" s="4"/>
      <c r="J186" s="4"/>
      <c r="K186" s="49"/>
      <c r="L186" s="49"/>
      <c r="M186" s="52"/>
      <c r="N186" s="5"/>
      <c r="O186" s="5"/>
      <c r="P186" s="5"/>
      <c r="Q186" s="5"/>
      <c r="R186" s="5"/>
      <c r="S186" s="5"/>
      <c r="T186" s="5"/>
      <c r="U186" s="53"/>
      <c r="V186" s="5"/>
      <c r="W186" s="53"/>
      <c r="X186" s="5"/>
      <c r="Y186" s="53"/>
      <c r="Z186" s="53">
        <f t="shared" ca="1" si="14"/>
        <v>45897</v>
      </c>
      <c r="AA186" s="5" t="str">
        <f t="shared" si="17"/>
        <v>Jour vide</v>
      </c>
      <c r="AB186" s="5"/>
      <c r="AC186" s="5"/>
      <c r="AD186" s="5"/>
      <c r="AE186" s="5"/>
      <c r="AF186" s="53"/>
      <c r="AG186" s="53"/>
      <c r="AH186" s="53">
        <f t="shared" ca="1" si="15"/>
        <v>45897</v>
      </c>
      <c r="AI186" s="5" t="str">
        <f t="shared" ref="AI186:AI249" si="18">IF(AG186="","Att date",AH186-AG186)</f>
        <v>Att date</v>
      </c>
      <c r="AJ186" s="53" t="str">
        <f t="shared" si="16"/>
        <v>Att date</v>
      </c>
      <c r="AK186" s="53"/>
      <c r="AL186" s="53"/>
      <c r="AM186" s="5"/>
      <c r="AN186" s="53"/>
      <c r="AO186" s="53"/>
      <c r="AP186" s="53"/>
      <c r="AQ186" s="53"/>
      <c r="AR186" s="53"/>
      <c r="AS186" s="5"/>
      <c r="AT186" s="5"/>
      <c r="AU186" s="5"/>
      <c r="AV186" s="5"/>
      <c r="AW186" s="53"/>
      <c r="AX186" s="53"/>
      <c r="AY186" s="53"/>
      <c r="AZ186" s="53"/>
      <c r="BA186" s="53"/>
      <c r="BB186" s="53"/>
      <c r="BC186" s="53"/>
      <c r="BD186" s="53"/>
      <c r="BE186" s="53"/>
      <c r="BF186" s="53"/>
      <c r="BG186" s="53"/>
      <c r="BH186" s="53"/>
      <c r="BI186" s="53"/>
      <c r="BJ186" s="53"/>
      <c r="BK186" s="53"/>
      <c r="BL186" s="53"/>
      <c r="BM186" s="53"/>
      <c r="BN186" s="53"/>
      <c r="BO186" s="53"/>
      <c r="BP186" s="53"/>
      <c r="BQ186" s="53"/>
      <c r="BR186" s="53"/>
    </row>
    <row r="187" spans="1:70" x14ac:dyDescent="0.35">
      <c r="A187" s="6"/>
      <c r="B187" s="107"/>
      <c r="C187" s="107"/>
      <c r="D187" s="107"/>
      <c r="E187" s="49"/>
      <c r="F187" s="50" t="str">
        <f t="shared" ref="F187:F250" si="19">IF(E187="DFEIDEV01","S",IF(E187="DFEIDEV04","M",IF(E187="DFEIDEV05","M",IF(E187="DFEIDEV06","S",IF(E187="DFEIDEV08","M",IF(E187="DFEIDEV09","M",IF(E187="DFEIDEV10","S",IF(E187="DFEIDEV11","S",IF(E187="DFEIDEV12","C",IF(E187="DFEIDEV14","M",IF(E187="DFEIDEV15","S",IF(E187="DFEIDEV16","C",IF(E187="DFEIDEP01","S",IF(E187="DFEIRFO01","S",IF(E187="DFEIRFO02","S",IF(E187="DFEIRFO03","S",IF(E187="DFEIRFO04","S",IF(E187="DFEIENV06","S",IF(E187="DFEIENV07","M",IF(E187="DFEIENV08","M",IF(E187="DFEIENV09","S",IF(E187="DFEISEC24","S",IF(E187="DFEICLI03","S",IF(E187="DFEICLI06","S",IF(E187="DFEICLI08","S",IF(E187="DFEICLI11","S",IF(E187="DFEICTA02","S",IF(E187="DFEICTA04","S",IF(E187="DFEICTA05","S",IF(E187="DFEICTA06","S",IF(E187="DFEICTA07","C",IF(E187="DFEIREM12","S",IF(E187="DFEIREM17","S",IF(E187="DFEIREM18","S",IF(E187="DFEIREM19","S",IF(E187="DFEIREM20","M",IF(E187="DFEIREM21","S",IF(E187="DFEIREM23","S",IF(E187="DFEIREM24","S"," ")))))))))))))))))))))))))))))))))))))))</f>
        <v xml:space="preserve"> </v>
      </c>
      <c r="G187" s="51"/>
      <c r="H187" s="4"/>
      <c r="I187" s="4"/>
      <c r="J187" s="4"/>
      <c r="K187" s="49"/>
      <c r="L187" s="49"/>
      <c r="M187" s="52"/>
      <c r="N187" s="5"/>
      <c r="O187" s="5"/>
      <c r="P187" s="5"/>
      <c r="Q187" s="5"/>
      <c r="R187" s="5"/>
      <c r="S187" s="5"/>
      <c r="T187" s="5"/>
      <c r="U187" s="53"/>
      <c r="V187" s="5"/>
      <c r="W187" s="53"/>
      <c r="X187" s="5"/>
      <c r="Y187" s="53"/>
      <c r="Z187" s="53">
        <f t="shared" ref="Z187:Z250" ca="1" si="20">TODAY()</f>
        <v>45897</v>
      </c>
      <c r="AA187" s="5" t="str">
        <f t="shared" si="17"/>
        <v>Jour vide</v>
      </c>
      <c r="AB187" s="5"/>
      <c r="AC187" s="5"/>
      <c r="AD187" s="5"/>
      <c r="AE187" s="5"/>
      <c r="AF187" s="53"/>
      <c r="AG187" s="53"/>
      <c r="AH187" s="53">
        <f t="shared" ref="AH187:AH250" ca="1" si="21">TODAY()</f>
        <v>45897</v>
      </c>
      <c r="AI187" s="5" t="str">
        <f t="shared" si="18"/>
        <v>Att date</v>
      </c>
      <c r="AJ187" s="53" t="str">
        <f t="shared" ref="AJ187:AJ250" si="22">IF(AG187="","Att date",AG187+21)</f>
        <v>Att date</v>
      </c>
      <c r="AK187" s="53"/>
      <c r="AL187" s="53"/>
      <c r="AM187" s="5"/>
      <c r="AN187" s="53"/>
      <c r="AO187" s="53"/>
      <c r="AP187" s="53"/>
      <c r="AQ187" s="53"/>
      <c r="AR187" s="53"/>
      <c r="AS187" s="5"/>
      <c r="AT187" s="5"/>
      <c r="AU187" s="5"/>
      <c r="AV187" s="5"/>
      <c r="AW187" s="53"/>
      <c r="AX187" s="53"/>
      <c r="AY187" s="53"/>
      <c r="AZ187" s="53"/>
      <c r="BA187" s="53"/>
      <c r="BB187" s="53"/>
      <c r="BC187" s="53"/>
      <c r="BD187" s="53"/>
      <c r="BE187" s="53"/>
      <c r="BF187" s="53"/>
      <c r="BG187" s="53"/>
      <c r="BH187" s="53"/>
      <c r="BI187" s="53"/>
      <c r="BJ187" s="53"/>
      <c r="BK187" s="53"/>
      <c r="BL187" s="53"/>
      <c r="BM187" s="53"/>
      <c r="BN187" s="53"/>
      <c r="BO187" s="53"/>
      <c r="BP187" s="53"/>
      <c r="BQ187" s="53"/>
      <c r="BR187" s="53"/>
    </row>
    <row r="188" spans="1:70" x14ac:dyDescent="0.35">
      <c r="A188" s="6"/>
      <c r="B188" s="107"/>
      <c r="C188" s="107"/>
      <c r="D188" s="107"/>
      <c r="E188" s="49"/>
      <c r="F188" s="50" t="str">
        <f t="shared" si="19"/>
        <v xml:space="preserve"> </v>
      </c>
      <c r="G188" s="51"/>
      <c r="H188" s="4"/>
      <c r="I188" s="4"/>
      <c r="J188" s="4"/>
      <c r="K188" s="49"/>
      <c r="L188" s="49"/>
      <c r="M188" s="52"/>
      <c r="N188" s="5"/>
      <c r="O188" s="5"/>
      <c r="P188" s="5"/>
      <c r="Q188" s="5"/>
      <c r="R188" s="5"/>
      <c r="S188" s="5"/>
      <c r="T188" s="5"/>
      <c r="U188" s="53"/>
      <c r="V188" s="5"/>
      <c r="W188" s="53"/>
      <c r="X188" s="5"/>
      <c r="Y188" s="53"/>
      <c r="Z188" s="53">
        <f t="shared" ca="1" si="20"/>
        <v>45897</v>
      </c>
      <c r="AA188" s="5" t="str">
        <f t="shared" si="17"/>
        <v>Jour vide</v>
      </c>
      <c r="AB188" s="5"/>
      <c r="AC188" s="5"/>
      <c r="AD188" s="5"/>
      <c r="AE188" s="5"/>
      <c r="AF188" s="53"/>
      <c r="AG188" s="53"/>
      <c r="AH188" s="53">
        <f t="shared" ca="1" si="21"/>
        <v>45897</v>
      </c>
      <c r="AI188" s="5" t="str">
        <f t="shared" si="18"/>
        <v>Att date</v>
      </c>
      <c r="AJ188" s="53" t="str">
        <f t="shared" si="22"/>
        <v>Att date</v>
      </c>
      <c r="AK188" s="53"/>
      <c r="AL188" s="53"/>
      <c r="AM188" s="5"/>
      <c r="AN188" s="53"/>
      <c r="AO188" s="53"/>
      <c r="AP188" s="53"/>
      <c r="AQ188" s="53"/>
      <c r="AR188" s="53"/>
      <c r="AS188" s="5"/>
      <c r="AT188" s="5"/>
      <c r="AU188" s="5"/>
      <c r="AV188" s="5"/>
      <c r="AW188" s="53"/>
      <c r="AX188" s="53"/>
      <c r="AY188" s="53"/>
      <c r="AZ188" s="53"/>
      <c r="BA188" s="53"/>
      <c r="BB188" s="53"/>
      <c r="BC188" s="53"/>
      <c r="BD188" s="53"/>
      <c r="BE188" s="53"/>
      <c r="BF188" s="53"/>
      <c r="BG188" s="53"/>
      <c r="BH188" s="53"/>
      <c r="BI188" s="53"/>
      <c r="BJ188" s="53"/>
      <c r="BK188" s="53"/>
      <c r="BL188" s="53"/>
      <c r="BM188" s="53"/>
      <c r="BN188" s="53"/>
      <c r="BO188" s="53"/>
      <c r="BP188" s="53"/>
      <c r="BQ188" s="53"/>
      <c r="BR188" s="53"/>
    </row>
    <row r="189" spans="1:70" x14ac:dyDescent="0.35">
      <c r="A189" s="6"/>
      <c r="B189" s="107"/>
      <c r="C189" s="107"/>
      <c r="D189" s="107"/>
      <c r="E189" s="49"/>
      <c r="F189" s="50" t="str">
        <f t="shared" si="19"/>
        <v xml:space="preserve"> </v>
      </c>
      <c r="G189" s="51"/>
      <c r="H189" s="4"/>
      <c r="I189" s="4"/>
      <c r="J189" s="4"/>
      <c r="K189" s="49"/>
      <c r="L189" s="49"/>
      <c r="M189" s="52"/>
      <c r="N189" s="5"/>
      <c r="O189" s="5"/>
      <c r="P189" s="5"/>
      <c r="Q189" s="5"/>
      <c r="R189" s="5"/>
      <c r="S189" s="5"/>
      <c r="T189" s="5"/>
      <c r="U189" s="53"/>
      <c r="V189" s="5"/>
      <c r="W189" s="53"/>
      <c r="X189" s="5"/>
      <c r="Y189" s="53"/>
      <c r="Z189" s="53">
        <f t="shared" ca="1" si="20"/>
        <v>45897</v>
      </c>
      <c r="AA189" s="5" t="str">
        <f t="shared" si="17"/>
        <v>Jour vide</v>
      </c>
      <c r="AB189" s="5"/>
      <c r="AC189" s="5"/>
      <c r="AD189" s="5"/>
      <c r="AE189" s="5"/>
      <c r="AF189" s="53"/>
      <c r="AG189" s="53"/>
      <c r="AH189" s="53">
        <f t="shared" ca="1" si="21"/>
        <v>45897</v>
      </c>
      <c r="AI189" s="5" t="str">
        <f t="shared" si="18"/>
        <v>Att date</v>
      </c>
      <c r="AJ189" s="53" t="str">
        <f t="shared" si="22"/>
        <v>Att date</v>
      </c>
      <c r="AK189" s="53"/>
      <c r="AL189" s="53"/>
      <c r="AM189" s="5"/>
      <c r="AN189" s="53"/>
      <c r="AO189" s="53"/>
      <c r="AP189" s="53"/>
      <c r="AQ189" s="53"/>
      <c r="AR189" s="53"/>
      <c r="AS189" s="5"/>
      <c r="AT189" s="5"/>
      <c r="AU189" s="5"/>
      <c r="AV189" s="5"/>
      <c r="AW189" s="53"/>
      <c r="AX189" s="53"/>
      <c r="AY189" s="53"/>
      <c r="AZ189" s="53"/>
      <c r="BA189" s="53"/>
      <c r="BB189" s="53"/>
      <c r="BC189" s="53"/>
      <c r="BD189" s="53"/>
      <c r="BE189" s="53"/>
      <c r="BF189" s="53"/>
      <c r="BG189" s="53"/>
      <c r="BH189" s="53"/>
      <c r="BI189" s="53"/>
      <c r="BJ189" s="53"/>
      <c r="BK189" s="53"/>
      <c r="BL189" s="53"/>
      <c r="BM189" s="53"/>
      <c r="BN189" s="53"/>
      <c r="BO189" s="53"/>
      <c r="BP189" s="53"/>
      <c r="BQ189" s="53"/>
      <c r="BR189" s="53"/>
    </row>
    <row r="190" spans="1:70" x14ac:dyDescent="0.35">
      <c r="A190" s="6"/>
      <c r="B190" s="107"/>
      <c r="C190" s="107"/>
      <c r="D190" s="107"/>
      <c r="E190" s="49"/>
      <c r="F190" s="50" t="str">
        <f t="shared" si="19"/>
        <v xml:space="preserve"> </v>
      </c>
      <c r="G190" s="51"/>
      <c r="H190" s="4"/>
      <c r="I190" s="4"/>
      <c r="J190" s="4"/>
      <c r="K190" s="49"/>
      <c r="L190" s="49"/>
      <c r="M190" s="52"/>
      <c r="N190" s="5"/>
      <c r="O190" s="5"/>
      <c r="P190" s="5"/>
      <c r="Q190" s="5"/>
      <c r="R190" s="5"/>
      <c r="S190" s="5"/>
      <c r="T190" s="5"/>
      <c r="U190" s="53"/>
      <c r="V190" s="5"/>
      <c r="W190" s="53"/>
      <c r="X190" s="5"/>
      <c r="Y190" s="53"/>
      <c r="Z190" s="53">
        <f t="shared" ca="1" si="20"/>
        <v>45897</v>
      </c>
      <c r="AA190" s="5" t="str">
        <f t="shared" si="17"/>
        <v>Jour vide</v>
      </c>
      <c r="AB190" s="5"/>
      <c r="AC190" s="5"/>
      <c r="AD190" s="5"/>
      <c r="AE190" s="5"/>
      <c r="AF190" s="53"/>
      <c r="AG190" s="53"/>
      <c r="AH190" s="53">
        <f t="shared" ca="1" si="21"/>
        <v>45897</v>
      </c>
      <c r="AI190" s="5" t="str">
        <f t="shared" si="18"/>
        <v>Att date</v>
      </c>
      <c r="AJ190" s="53" t="str">
        <f t="shared" si="22"/>
        <v>Att date</v>
      </c>
      <c r="AK190" s="53"/>
      <c r="AL190" s="53"/>
      <c r="AM190" s="5"/>
      <c r="AN190" s="53"/>
      <c r="AO190" s="53"/>
      <c r="AP190" s="53"/>
      <c r="AQ190" s="53"/>
      <c r="AR190" s="53"/>
      <c r="AS190" s="5"/>
      <c r="AT190" s="5"/>
      <c r="AU190" s="5"/>
      <c r="AV190" s="5"/>
      <c r="AW190" s="53"/>
      <c r="AX190" s="53"/>
      <c r="AY190" s="53"/>
      <c r="AZ190" s="53"/>
      <c r="BA190" s="53"/>
      <c r="BB190" s="53"/>
      <c r="BC190" s="53"/>
      <c r="BD190" s="53"/>
      <c r="BE190" s="53"/>
      <c r="BF190" s="53"/>
      <c r="BG190" s="53"/>
      <c r="BH190" s="53"/>
      <c r="BI190" s="53"/>
      <c r="BJ190" s="53"/>
      <c r="BK190" s="53"/>
      <c r="BL190" s="53"/>
      <c r="BM190" s="53"/>
      <c r="BN190" s="53"/>
      <c r="BO190" s="53"/>
      <c r="BP190" s="53"/>
      <c r="BQ190" s="53"/>
      <c r="BR190" s="53"/>
    </row>
    <row r="191" spans="1:70" x14ac:dyDescent="0.35">
      <c r="A191" s="6"/>
      <c r="B191" s="107"/>
      <c r="C191" s="107"/>
      <c r="D191" s="107"/>
      <c r="E191" s="49"/>
      <c r="F191" s="50" t="str">
        <f t="shared" si="19"/>
        <v xml:space="preserve"> </v>
      </c>
      <c r="G191" s="51"/>
      <c r="H191" s="4"/>
      <c r="I191" s="4"/>
      <c r="J191" s="4"/>
      <c r="K191" s="49"/>
      <c r="L191" s="49"/>
      <c r="M191" s="52"/>
      <c r="N191" s="5"/>
      <c r="O191" s="5"/>
      <c r="P191" s="5"/>
      <c r="Q191" s="5"/>
      <c r="R191" s="5"/>
      <c r="S191" s="5"/>
      <c r="T191" s="5"/>
      <c r="U191" s="53"/>
      <c r="V191" s="5"/>
      <c r="W191" s="53"/>
      <c r="X191" s="5"/>
      <c r="Y191" s="53"/>
      <c r="Z191" s="53">
        <f t="shared" ca="1" si="20"/>
        <v>45897</v>
      </c>
      <c r="AA191" s="5" t="str">
        <f t="shared" si="17"/>
        <v>Jour vide</v>
      </c>
      <c r="AB191" s="5"/>
      <c r="AC191" s="5"/>
      <c r="AD191" s="5"/>
      <c r="AE191" s="5"/>
      <c r="AF191" s="53"/>
      <c r="AG191" s="53"/>
      <c r="AH191" s="53">
        <f t="shared" ca="1" si="21"/>
        <v>45897</v>
      </c>
      <c r="AI191" s="5" t="str">
        <f t="shared" si="18"/>
        <v>Att date</v>
      </c>
      <c r="AJ191" s="53" t="str">
        <f t="shared" si="22"/>
        <v>Att date</v>
      </c>
      <c r="AK191" s="53"/>
      <c r="AL191" s="53"/>
      <c r="AM191" s="5"/>
      <c r="AN191" s="53"/>
      <c r="AO191" s="53"/>
      <c r="AP191" s="53"/>
      <c r="AQ191" s="53"/>
      <c r="AR191" s="53"/>
      <c r="AS191" s="5"/>
      <c r="AT191" s="5"/>
      <c r="AU191" s="5"/>
      <c r="AV191" s="5"/>
      <c r="AW191" s="53"/>
      <c r="AX191" s="53"/>
      <c r="AY191" s="53"/>
      <c r="AZ191" s="53"/>
      <c r="BA191" s="53"/>
      <c r="BB191" s="53"/>
      <c r="BC191" s="53"/>
      <c r="BD191" s="53"/>
      <c r="BE191" s="53"/>
      <c r="BF191" s="53"/>
      <c r="BG191" s="53"/>
      <c r="BH191" s="53"/>
      <c r="BI191" s="53"/>
      <c r="BJ191" s="53"/>
      <c r="BK191" s="53"/>
      <c r="BL191" s="53"/>
      <c r="BM191" s="53"/>
      <c r="BN191" s="53"/>
      <c r="BO191" s="53"/>
      <c r="BP191" s="53"/>
      <c r="BQ191" s="53"/>
      <c r="BR191" s="53"/>
    </row>
    <row r="192" spans="1:70" x14ac:dyDescent="0.35">
      <c r="A192" s="6"/>
      <c r="B192" s="107"/>
      <c r="C192" s="107"/>
      <c r="D192" s="107"/>
      <c r="E192" s="49"/>
      <c r="F192" s="50" t="str">
        <f t="shared" si="19"/>
        <v xml:space="preserve"> </v>
      </c>
      <c r="G192" s="51"/>
      <c r="H192" s="4"/>
      <c r="I192" s="4"/>
      <c r="J192" s="4"/>
      <c r="K192" s="49"/>
      <c r="L192" s="49"/>
      <c r="M192" s="52"/>
      <c r="N192" s="5"/>
      <c r="O192" s="5"/>
      <c r="P192" s="5"/>
      <c r="Q192" s="5"/>
      <c r="R192" s="5"/>
      <c r="S192" s="5"/>
      <c r="T192" s="5"/>
      <c r="U192" s="53"/>
      <c r="V192" s="5"/>
      <c r="W192" s="53"/>
      <c r="X192" s="5"/>
      <c r="Y192" s="53"/>
      <c r="Z192" s="53">
        <f t="shared" ca="1" si="20"/>
        <v>45897</v>
      </c>
      <c r="AA192" s="5" t="str">
        <f t="shared" si="17"/>
        <v>Jour vide</v>
      </c>
      <c r="AB192" s="5"/>
      <c r="AC192" s="5"/>
      <c r="AD192" s="5"/>
      <c r="AE192" s="5"/>
      <c r="AF192" s="53"/>
      <c r="AG192" s="53"/>
      <c r="AH192" s="53">
        <f t="shared" ca="1" si="21"/>
        <v>45897</v>
      </c>
      <c r="AI192" s="5" t="str">
        <f t="shared" si="18"/>
        <v>Att date</v>
      </c>
      <c r="AJ192" s="53" t="str">
        <f t="shared" si="22"/>
        <v>Att date</v>
      </c>
      <c r="AK192" s="53"/>
      <c r="AL192" s="53"/>
      <c r="AM192" s="5"/>
      <c r="AN192" s="53"/>
      <c r="AO192" s="53"/>
      <c r="AP192" s="53"/>
      <c r="AQ192" s="53"/>
      <c r="AR192" s="53"/>
      <c r="AS192" s="5"/>
      <c r="AT192" s="5"/>
      <c r="AU192" s="5"/>
      <c r="AV192" s="5"/>
      <c r="AW192" s="53"/>
      <c r="AX192" s="53"/>
      <c r="AY192" s="53"/>
      <c r="AZ192" s="53"/>
      <c r="BA192" s="53"/>
      <c r="BB192" s="53"/>
      <c r="BC192" s="53"/>
      <c r="BD192" s="53"/>
      <c r="BE192" s="53"/>
      <c r="BF192" s="53"/>
      <c r="BG192" s="53"/>
      <c r="BH192" s="53"/>
      <c r="BI192" s="53"/>
      <c r="BJ192" s="53"/>
      <c r="BK192" s="53"/>
      <c r="BL192" s="53"/>
      <c r="BM192" s="53"/>
      <c r="BN192" s="53"/>
      <c r="BO192" s="53"/>
      <c r="BP192" s="53"/>
      <c r="BQ192" s="53"/>
      <c r="BR192" s="53"/>
    </row>
    <row r="193" spans="1:70" x14ac:dyDescent="0.35">
      <c r="A193" s="6"/>
      <c r="B193" s="107"/>
      <c r="C193" s="107"/>
      <c r="D193" s="107"/>
      <c r="E193" s="49"/>
      <c r="F193" s="50" t="str">
        <f t="shared" si="19"/>
        <v xml:space="preserve"> </v>
      </c>
      <c r="G193" s="51"/>
      <c r="H193" s="4"/>
      <c r="I193" s="4"/>
      <c r="J193" s="4"/>
      <c r="K193" s="49"/>
      <c r="L193" s="49"/>
      <c r="M193" s="52"/>
      <c r="N193" s="5"/>
      <c r="O193" s="5"/>
      <c r="P193" s="5"/>
      <c r="Q193" s="5"/>
      <c r="R193" s="5"/>
      <c r="S193" s="5"/>
      <c r="T193" s="5"/>
      <c r="U193" s="53"/>
      <c r="V193" s="5"/>
      <c r="W193" s="53"/>
      <c r="X193" s="5"/>
      <c r="Y193" s="53"/>
      <c r="Z193" s="53">
        <f t="shared" ca="1" si="20"/>
        <v>45897</v>
      </c>
      <c r="AA193" s="5" t="str">
        <f t="shared" si="17"/>
        <v>Jour vide</v>
      </c>
      <c r="AB193" s="5"/>
      <c r="AC193" s="5"/>
      <c r="AD193" s="5"/>
      <c r="AE193" s="5"/>
      <c r="AF193" s="53"/>
      <c r="AG193" s="53"/>
      <c r="AH193" s="53">
        <f t="shared" ca="1" si="21"/>
        <v>45897</v>
      </c>
      <c r="AI193" s="5" t="str">
        <f t="shared" si="18"/>
        <v>Att date</v>
      </c>
      <c r="AJ193" s="53" t="str">
        <f t="shared" si="22"/>
        <v>Att date</v>
      </c>
      <c r="AK193" s="53"/>
      <c r="AL193" s="53"/>
      <c r="AM193" s="5"/>
      <c r="AN193" s="53"/>
      <c r="AO193" s="53"/>
      <c r="AP193" s="53"/>
      <c r="AQ193" s="53"/>
      <c r="AR193" s="53"/>
      <c r="AS193" s="5"/>
      <c r="AT193" s="5"/>
      <c r="AU193" s="5"/>
      <c r="AV193" s="5"/>
      <c r="AW193" s="53"/>
      <c r="AX193" s="53"/>
      <c r="AY193" s="53"/>
      <c r="AZ193" s="53"/>
      <c r="BA193" s="53"/>
      <c r="BB193" s="53"/>
      <c r="BC193" s="53"/>
      <c r="BD193" s="53"/>
      <c r="BE193" s="53"/>
      <c r="BF193" s="53"/>
      <c r="BG193" s="53"/>
      <c r="BH193" s="53"/>
      <c r="BI193" s="53"/>
      <c r="BJ193" s="53"/>
      <c r="BK193" s="53"/>
      <c r="BL193" s="53"/>
      <c r="BM193" s="53"/>
      <c r="BN193" s="53"/>
      <c r="BO193" s="53"/>
      <c r="BP193" s="53"/>
      <c r="BQ193" s="53"/>
      <c r="BR193" s="53"/>
    </row>
    <row r="194" spans="1:70" x14ac:dyDescent="0.35">
      <c r="A194" s="6"/>
      <c r="B194" s="107"/>
      <c r="C194" s="107"/>
      <c r="D194" s="107"/>
      <c r="E194" s="49"/>
      <c r="F194" s="50" t="str">
        <f t="shared" si="19"/>
        <v xml:space="preserve"> </v>
      </c>
      <c r="G194" s="51"/>
      <c r="H194" s="4"/>
      <c r="I194" s="4"/>
      <c r="J194" s="4"/>
      <c r="K194" s="49"/>
      <c r="L194" s="49"/>
      <c r="M194" s="52"/>
      <c r="N194" s="5"/>
      <c r="O194" s="5"/>
      <c r="P194" s="5"/>
      <c r="Q194" s="5"/>
      <c r="R194" s="5"/>
      <c r="S194" s="5"/>
      <c r="T194" s="5"/>
      <c r="U194" s="53"/>
      <c r="V194" s="5"/>
      <c r="W194" s="53"/>
      <c r="X194" s="5"/>
      <c r="Y194" s="53"/>
      <c r="Z194" s="53">
        <f t="shared" ca="1" si="20"/>
        <v>45897</v>
      </c>
      <c r="AA194" s="5" t="str">
        <f t="shared" si="17"/>
        <v>Jour vide</v>
      </c>
      <c r="AB194" s="5"/>
      <c r="AC194" s="5"/>
      <c r="AD194" s="5"/>
      <c r="AE194" s="5"/>
      <c r="AF194" s="53"/>
      <c r="AG194" s="53"/>
      <c r="AH194" s="53">
        <f t="shared" ca="1" si="21"/>
        <v>45897</v>
      </c>
      <c r="AI194" s="5" t="str">
        <f t="shared" si="18"/>
        <v>Att date</v>
      </c>
      <c r="AJ194" s="53" t="str">
        <f t="shared" si="22"/>
        <v>Att date</v>
      </c>
      <c r="AK194" s="53"/>
      <c r="AL194" s="53"/>
      <c r="AM194" s="5"/>
      <c r="AN194" s="53"/>
      <c r="AO194" s="53"/>
      <c r="AP194" s="53"/>
      <c r="AQ194" s="53"/>
      <c r="AR194" s="53"/>
      <c r="AS194" s="5"/>
      <c r="AT194" s="5"/>
      <c r="AU194" s="5"/>
      <c r="AV194" s="5"/>
      <c r="AW194" s="53"/>
      <c r="AX194" s="53"/>
      <c r="AY194" s="53"/>
      <c r="AZ194" s="53"/>
      <c r="BA194" s="53"/>
      <c r="BB194" s="53"/>
      <c r="BC194" s="53"/>
      <c r="BD194" s="53"/>
      <c r="BE194" s="53"/>
      <c r="BF194" s="53"/>
      <c r="BG194" s="53"/>
      <c r="BH194" s="53"/>
      <c r="BI194" s="53"/>
      <c r="BJ194" s="53"/>
      <c r="BK194" s="53"/>
      <c r="BL194" s="53"/>
      <c r="BM194" s="53"/>
      <c r="BN194" s="53"/>
      <c r="BO194" s="53"/>
      <c r="BP194" s="53"/>
      <c r="BQ194" s="53"/>
      <c r="BR194" s="53"/>
    </row>
    <row r="195" spans="1:70" x14ac:dyDescent="0.35">
      <c r="A195" s="6"/>
      <c r="B195" s="107"/>
      <c r="C195" s="107"/>
      <c r="D195" s="107"/>
      <c r="E195" s="49"/>
      <c r="F195" s="50" t="str">
        <f t="shared" si="19"/>
        <v xml:space="preserve"> </v>
      </c>
      <c r="G195" s="51"/>
      <c r="H195" s="4"/>
      <c r="I195" s="4"/>
      <c r="J195" s="4"/>
      <c r="K195" s="49"/>
      <c r="L195" s="49"/>
      <c r="M195" s="52"/>
      <c r="N195" s="5"/>
      <c r="O195" s="5"/>
      <c r="P195" s="5"/>
      <c r="Q195" s="5"/>
      <c r="R195" s="5"/>
      <c r="S195" s="5"/>
      <c r="T195" s="5"/>
      <c r="U195" s="53"/>
      <c r="V195" s="5"/>
      <c r="W195" s="53"/>
      <c r="X195" s="5"/>
      <c r="Y195" s="53"/>
      <c r="Z195" s="53">
        <f t="shared" ca="1" si="20"/>
        <v>45897</v>
      </c>
      <c r="AA195" s="5" t="str">
        <f t="shared" ref="AA195:AA258" si="23">IF(Y195="","Jour vide",Z195-Y195)</f>
        <v>Jour vide</v>
      </c>
      <c r="AB195" s="5"/>
      <c r="AC195" s="5"/>
      <c r="AD195" s="5"/>
      <c r="AE195" s="5"/>
      <c r="AF195" s="53"/>
      <c r="AG195" s="53"/>
      <c r="AH195" s="53">
        <f t="shared" ca="1" si="21"/>
        <v>45897</v>
      </c>
      <c r="AI195" s="5" t="str">
        <f t="shared" si="18"/>
        <v>Att date</v>
      </c>
      <c r="AJ195" s="53" t="str">
        <f t="shared" si="22"/>
        <v>Att date</v>
      </c>
      <c r="AK195" s="53"/>
      <c r="AL195" s="53"/>
      <c r="AM195" s="5"/>
      <c r="AN195" s="53"/>
      <c r="AO195" s="53"/>
      <c r="AP195" s="53"/>
      <c r="AQ195" s="53"/>
      <c r="AR195" s="53"/>
      <c r="AS195" s="5"/>
      <c r="AT195" s="5"/>
      <c r="AU195" s="5"/>
      <c r="AV195" s="5"/>
      <c r="AW195" s="53"/>
      <c r="AX195" s="53"/>
      <c r="AY195" s="53"/>
      <c r="AZ195" s="53"/>
      <c r="BA195" s="53"/>
      <c r="BB195" s="53"/>
      <c r="BC195" s="53"/>
      <c r="BD195" s="53"/>
      <c r="BE195" s="53"/>
      <c r="BF195" s="53"/>
      <c r="BG195" s="53"/>
      <c r="BH195" s="53"/>
      <c r="BI195" s="53"/>
      <c r="BJ195" s="53"/>
      <c r="BK195" s="53"/>
      <c r="BL195" s="53"/>
      <c r="BM195" s="53"/>
      <c r="BN195" s="53"/>
      <c r="BO195" s="53"/>
      <c r="BP195" s="53"/>
      <c r="BQ195" s="53"/>
      <c r="BR195" s="53"/>
    </row>
    <row r="196" spans="1:70" x14ac:dyDescent="0.35">
      <c r="A196" s="6"/>
      <c r="B196" s="107"/>
      <c r="C196" s="107"/>
      <c r="D196" s="107"/>
      <c r="E196" s="49"/>
      <c r="F196" s="50" t="str">
        <f t="shared" si="19"/>
        <v xml:space="preserve"> </v>
      </c>
      <c r="G196" s="51"/>
      <c r="H196" s="4"/>
      <c r="I196" s="4"/>
      <c r="J196" s="4"/>
      <c r="K196" s="49"/>
      <c r="L196" s="49"/>
      <c r="M196" s="52"/>
      <c r="N196" s="5"/>
      <c r="O196" s="5"/>
      <c r="P196" s="5"/>
      <c r="Q196" s="5"/>
      <c r="R196" s="5"/>
      <c r="S196" s="5"/>
      <c r="T196" s="5"/>
      <c r="U196" s="53"/>
      <c r="V196" s="5"/>
      <c r="W196" s="53"/>
      <c r="X196" s="5"/>
      <c r="Y196" s="53"/>
      <c r="Z196" s="53">
        <f t="shared" ca="1" si="20"/>
        <v>45897</v>
      </c>
      <c r="AA196" s="5" t="str">
        <f t="shared" si="23"/>
        <v>Jour vide</v>
      </c>
      <c r="AB196" s="5"/>
      <c r="AC196" s="5"/>
      <c r="AD196" s="5"/>
      <c r="AE196" s="5"/>
      <c r="AF196" s="53"/>
      <c r="AG196" s="53"/>
      <c r="AH196" s="53">
        <f t="shared" ca="1" si="21"/>
        <v>45897</v>
      </c>
      <c r="AI196" s="5" t="str">
        <f t="shared" si="18"/>
        <v>Att date</v>
      </c>
      <c r="AJ196" s="53" t="str">
        <f t="shared" si="22"/>
        <v>Att date</v>
      </c>
      <c r="AK196" s="53"/>
      <c r="AL196" s="53"/>
      <c r="AM196" s="5"/>
      <c r="AN196" s="53"/>
      <c r="AO196" s="53"/>
      <c r="AP196" s="53"/>
      <c r="AQ196" s="53"/>
      <c r="AR196" s="53"/>
      <c r="AS196" s="5"/>
      <c r="AT196" s="5"/>
      <c r="AU196" s="5"/>
      <c r="AV196" s="5"/>
      <c r="AW196" s="53"/>
      <c r="AX196" s="53"/>
      <c r="AY196" s="53"/>
      <c r="AZ196" s="53"/>
      <c r="BA196" s="53"/>
      <c r="BB196" s="53"/>
      <c r="BC196" s="53"/>
      <c r="BD196" s="53"/>
      <c r="BE196" s="53"/>
      <c r="BF196" s="53"/>
      <c r="BG196" s="53"/>
      <c r="BH196" s="53"/>
      <c r="BI196" s="53"/>
      <c r="BJ196" s="53"/>
      <c r="BK196" s="53"/>
      <c r="BL196" s="53"/>
      <c r="BM196" s="53"/>
      <c r="BN196" s="53"/>
      <c r="BO196" s="53"/>
      <c r="BP196" s="53"/>
      <c r="BQ196" s="53"/>
      <c r="BR196" s="53"/>
    </row>
    <row r="197" spans="1:70" x14ac:dyDescent="0.35">
      <c r="A197" s="6"/>
      <c r="B197" s="107"/>
      <c r="C197" s="107"/>
      <c r="D197" s="107"/>
      <c r="E197" s="49"/>
      <c r="F197" s="50" t="str">
        <f t="shared" si="19"/>
        <v xml:space="preserve"> </v>
      </c>
      <c r="G197" s="51"/>
      <c r="H197" s="4"/>
      <c r="I197" s="4"/>
      <c r="J197" s="4"/>
      <c r="K197" s="49"/>
      <c r="L197" s="49"/>
      <c r="M197" s="52"/>
      <c r="N197" s="5"/>
      <c r="O197" s="5"/>
      <c r="P197" s="5"/>
      <c r="Q197" s="5"/>
      <c r="R197" s="5"/>
      <c r="S197" s="5"/>
      <c r="T197" s="5"/>
      <c r="U197" s="53"/>
      <c r="V197" s="5"/>
      <c r="W197" s="53"/>
      <c r="X197" s="5"/>
      <c r="Y197" s="53"/>
      <c r="Z197" s="53">
        <f t="shared" ca="1" si="20"/>
        <v>45897</v>
      </c>
      <c r="AA197" s="5" t="str">
        <f t="shared" si="23"/>
        <v>Jour vide</v>
      </c>
      <c r="AB197" s="5"/>
      <c r="AC197" s="5"/>
      <c r="AD197" s="5"/>
      <c r="AE197" s="5"/>
      <c r="AF197" s="53"/>
      <c r="AG197" s="53"/>
      <c r="AH197" s="53">
        <f t="shared" ca="1" si="21"/>
        <v>45897</v>
      </c>
      <c r="AI197" s="5" t="str">
        <f t="shared" si="18"/>
        <v>Att date</v>
      </c>
      <c r="AJ197" s="53" t="str">
        <f t="shared" si="22"/>
        <v>Att date</v>
      </c>
      <c r="AK197" s="53"/>
      <c r="AL197" s="53"/>
      <c r="AM197" s="5"/>
      <c r="AN197" s="53"/>
      <c r="AO197" s="53"/>
      <c r="AP197" s="53"/>
      <c r="AQ197" s="53"/>
      <c r="AR197" s="53"/>
      <c r="AS197" s="5"/>
      <c r="AT197" s="5"/>
      <c r="AU197" s="5"/>
      <c r="AV197" s="5"/>
      <c r="AW197" s="53"/>
      <c r="AX197" s="53"/>
      <c r="AY197" s="53"/>
      <c r="AZ197" s="53"/>
      <c r="BA197" s="53"/>
      <c r="BB197" s="53"/>
      <c r="BC197" s="53"/>
      <c r="BD197" s="53"/>
      <c r="BE197" s="53"/>
      <c r="BF197" s="53"/>
      <c r="BG197" s="53"/>
      <c r="BH197" s="53"/>
      <c r="BI197" s="53"/>
      <c r="BJ197" s="53"/>
      <c r="BK197" s="53"/>
      <c r="BL197" s="53"/>
      <c r="BM197" s="53"/>
      <c r="BN197" s="53"/>
      <c r="BO197" s="53"/>
      <c r="BP197" s="53"/>
      <c r="BQ197" s="53"/>
      <c r="BR197" s="53"/>
    </row>
    <row r="198" spans="1:70" x14ac:dyDescent="0.35">
      <c r="A198" s="6"/>
      <c r="B198" s="107"/>
      <c r="C198" s="107"/>
      <c r="D198" s="107"/>
      <c r="E198" s="49"/>
      <c r="F198" s="50" t="str">
        <f t="shared" si="19"/>
        <v xml:space="preserve"> </v>
      </c>
      <c r="G198" s="51"/>
      <c r="H198" s="4"/>
      <c r="I198" s="4"/>
      <c r="J198" s="4"/>
      <c r="K198" s="49"/>
      <c r="L198" s="49"/>
      <c r="M198" s="52"/>
      <c r="N198" s="5"/>
      <c r="O198" s="5"/>
      <c r="P198" s="5"/>
      <c r="Q198" s="5"/>
      <c r="R198" s="5"/>
      <c r="S198" s="5"/>
      <c r="T198" s="5"/>
      <c r="U198" s="53"/>
      <c r="V198" s="5"/>
      <c r="W198" s="53"/>
      <c r="X198" s="5"/>
      <c r="Y198" s="53"/>
      <c r="Z198" s="53">
        <f t="shared" ca="1" si="20"/>
        <v>45897</v>
      </c>
      <c r="AA198" s="5" t="str">
        <f t="shared" si="23"/>
        <v>Jour vide</v>
      </c>
      <c r="AB198" s="5"/>
      <c r="AC198" s="5"/>
      <c r="AD198" s="5"/>
      <c r="AE198" s="5"/>
      <c r="AF198" s="53"/>
      <c r="AG198" s="53"/>
      <c r="AH198" s="53">
        <f t="shared" ca="1" si="21"/>
        <v>45897</v>
      </c>
      <c r="AI198" s="5" t="str">
        <f t="shared" si="18"/>
        <v>Att date</v>
      </c>
      <c r="AJ198" s="53" t="str">
        <f t="shared" si="22"/>
        <v>Att date</v>
      </c>
      <c r="AK198" s="53"/>
      <c r="AL198" s="53"/>
      <c r="AM198" s="5"/>
      <c r="AN198" s="53"/>
      <c r="AO198" s="53"/>
      <c r="AP198" s="53"/>
      <c r="AQ198" s="53"/>
      <c r="AR198" s="53"/>
      <c r="AS198" s="5"/>
      <c r="AT198" s="5"/>
      <c r="AU198" s="5"/>
      <c r="AV198" s="5"/>
      <c r="AW198" s="53"/>
      <c r="AX198" s="53"/>
      <c r="AY198" s="53"/>
      <c r="AZ198" s="53"/>
      <c r="BA198" s="53"/>
      <c r="BB198" s="53"/>
      <c r="BC198" s="53"/>
      <c r="BD198" s="53"/>
      <c r="BE198" s="53"/>
      <c r="BF198" s="53"/>
      <c r="BG198" s="53"/>
      <c r="BH198" s="53"/>
      <c r="BI198" s="53"/>
      <c r="BJ198" s="53"/>
      <c r="BK198" s="53"/>
      <c r="BL198" s="53"/>
      <c r="BM198" s="53"/>
      <c r="BN198" s="53"/>
      <c r="BO198" s="53"/>
      <c r="BP198" s="53"/>
      <c r="BQ198" s="53"/>
      <c r="BR198" s="53"/>
    </row>
    <row r="199" spans="1:70" x14ac:dyDescent="0.35">
      <c r="A199" s="6"/>
      <c r="B199" s="107"/>
      <c r="C199" s="107"/>
      <c r="D199" s="107"/>
      <c r="E199" s="49"/>
      <c r="F199" s="50" t="str">
        <f t="shared" si="19"/>
        <v xml:space="preserve"> </v>
      </c>
      <c r="G199" s="51"/>
      <c r="H199" s="4"/>
      <c r="I199" s="4"/>
      <c r="J199" s="4"/>
      <c r="K199" s="49"/>
      <c r="L199" s="49"/>
      <c r="M199" s="52"/>
      <c r="N199" s="5"/>
      <c r="O199" s="5"/>
      <c r="P199" s="5"/>
      <c r="Q199" s="5"/>
      <c r="R199" s="5"/>
      <c r="S199" s="5"/>
      <c r="T199" s="5"/>
      <c r="U199" s="53"/>
      <c r="V199" s="5"/>
      <c r="W199" s="53"/>
      <c r="X199" s="5"/>
      <c r="Y199" s="53"/>
      <c r="Z199" s="53">
        <f t="shared" ca="1" si="20"/>
        <v>45897</v>
      </c>
      <c r="AA199" s="5" t="str">
        <f t="shared" si="23"/>
        <v>Jour vide</v>
      </c>
      <c r="AB199" s="5"/>
      <c r="AC199" s="5"/>
      <c r="AD199" s="5"/>
      <c r="AE199" s="5"/>
      <c r="AF199" s="53"/>
      <c r="AG199" s="53"/>
      <c r="AH199" s="53">
        <f t="shared" ca="1" si="21"/>
        <v>45897</v>
      </c>
      <c r="AI199" s="5" t="str">
        <f t="shared" si="18"/>
        <v>Att date</v>
      </c>
      <c r="AJ199" s="53" t="str">
        <f t="shared" si="22"/>
        <v>Att date</v>
      </c>
      <c r="AK199" s="53"/>
      <c r="AL199" s="53"/>
      <c r="AM199" s="5"/>
      <c r="AN199" s="53"/>
      <c r="AO199" s="53"/>
      <c r="AP199" s="53"/>
      <c r="AQ199" s="53"/>
      <c r="AR199" s="53"/>
      <c r="AS199" s="5"/>
      <c r="AT199" s="5"/>
      <c r="AU199" s="5"/>
      <c r="AV199" s="5"/>
      <c r="AW199" s="53"/>
      <c r="AX199" s="53"/>
      <c r="AY199" s="53"/>
      <c r="AZ199" s="53"/>
      <c r="BA199" s="53"/>
      <c r="BB199" s="53"/>
      <c r="BC199" s="53"/>
      <c r="BD199" s="53"/>
      <c r="BE199" s="53"/>
      <c r="BF199" s="53"/>
      <c r="BG199" s="53"/>
      <c r="BH199" s="53"/>
      <c r="BI199" s="53"/>
      <c r="BJ199" s="53"/>
      <c r="BK199" s="53"/>
      <c r="BL199" s="53"/>
      <c r="BM199" s="53"/>
      <c r="BN199" s="53"/>
      <c r="BO199" s="53"/>
      <c r="BP199" s="53"/>
      <c r="BQ199" s="53"/>
      <c r="BR199" s="53"/>
    </row>
    <row r="200" spans="1:70" x14ac:dyDescent="0.35">
      <c r="A200" s="6"/>
      <c r="B200" s="107"/>
      <c r="C200" s="107"/>
      <c r="D200" s="107"/>
      <c r="E200" s="49"/>
      <c r="F200" s="50" t="str">
        <f t="shared" si="19"/>
        <v xml:space="preserve"> </v>
      </c>
      <c r="G200" s="51"/>
      <c r="H200" s="4"/>
      <c r="I200" s="4"/>
      <c r="J200" s="4"/>
      <c r="K200" s="49"/>
      <c r="L200" s="49"/>
      <c r="M200" s="52"/>
      <c r="N200" s="5"/>
      <c r="O200" s="5"/>
      <c r="P200" s="5"/>
      <c r="Q200" s="5"/>
      <c r="R200" s="5"/>
      <c r="S200" s="5"/>
      <c r="T200" s="5"/>
      <c r="U200" s="53"/>
      <c r="V200" s="5"/>
      <c r="W200" s="53"/>
      <c r="X200" s="5"/>
      <c r="Y200" s="53"/>
      <c r="Z200" s="53">
        <f t="shared" ca="1" si="20"/>
        <v>45897</v>
      </c>
      <c r="AA200" s="5" t="str">
        <f t="shared" si="23"/>
        <v>Jour vide</v>
      </c>
      <c r="AB200" s="5"/>
      <c r="AC200" s="5"/>
      <c r="AD200" s="5"/>
      <c r="AE200" s="5"/>
      <c r="AF200" s="53"/>
      <c r="AG200" s="53"/>
      <c r="AH200" s="53">
        <f t="shared" ca="1" si="21"/>
        <v>45897</v>
      </c>
      <c r="AI200" s="5" t="str">
        <f t="shared" si="18"/>
        <v>Att date</v>
      </c>
      <c r="AJ200" s="53" t="str">
        <f t="shared" si="22"/>
        <v>Att date</v>
      </c>
      <c r="AK200" s="53"/>
      <c r="AL200" s="53"/>
      <c r="AM200" s="5"/>
      <c r="AN200" s="53"/>
      <c r="AO200" s="53"/>
      <c r="AP200" s="53"/>
      <c r="AQ200" s="53"/>
      <c r="AR200" s="53"/>
      <c r="AS200" s="5"/>
      <c r="AT200" s="5"/>
      <c r="AU200" s="5"/>
      <c r="AV200" s="5"/>
      <c r="AW200" s="53"/>
      <c r="AX200" s="53"/>
      <c r="AY200" s="53"/>
      <c r="AZ200" s="53"/>
      <c r="BA200" s="53"/>
      <c r="BB200" s="53"/>
      <c r="BC200" s="53"/>
      <c r="BD200" s="53"/>
      <c r="BE200" s="53"/>
      <c r="BF200" s="53"/>
      <c r="BG200" s="53"/>
      <c r="BH200" s="53"/>
      <c r="BI200" s="53"/>
      <c r="BJ200" s="53"/>
      <c r="BK200" s="53"/>
      <c r="BL200" s="53"/>
      <c r="BM200" s="53"/>
      <c r="BN200" s="53"/>
      <c r="BO200" s="53"/>
      <c r="BP200" s="53"/>
      <c r="BQ200" s="53"/>
      <c r="BR200" s="53"/>
    </row>
    <row r="201" spans="1:70" x14ac:dyDescent="0.35">
      <c r="A201" s="6"/>
      <c r="B201" s="107"/>
      <c r="C201" s="107"/>
      <c r="D201" s="107"/>
      <c r="E201" s="49"/>
      <c r="F201" s="50" t="str">
        <f t="shared" si="19"/>
        <v xml:space="preserve"> </v>
      </c>
      <c r="G201" s="51"/>
      <c r="H201" s="4"/>
      <c r="I201" s="4"/>
      <c r="J201" s="4"/>
      <c r="K201" s="49"/>
      <c r="L201" s="49"/>
      <c r="M201" s="52"/>
      <c r="N201" s="5"/>
      <c r="O201" s="5"/>
      <c r="P201" s="5"/>
      <c r="Q201" s="5"/>
      <c r="R201" s="5"/>
      <c r="S201" s="5"/>
      <c r="T201" s="5"/>
      <c r="U201" s="53"/>
      <c r="V201" s="5"/>
      <c r="W201" s="53"/>
      <c r="X201" s="5"/>
      <c r="Y201" s="53"/>
      <c r="Z201" s="53">
        <f t="shared" ca="1" si="20"/>
        <v>45897</v>
      </c>
      <c r="AA201" s="5" t="str">
        <f t="shared" si="23"/>
        <v>Jour vide</v>
      </c>
      <c r="AB201" s="5"/>
      <c r="AC201" s="5"/>
      <c r="AD201" s="5"/>
      <c r="AE201" s="5"/>
      <c r="AF201" s="53"/>
      <c r="AG201" s="53"/>
      <c r="AH201" s="53">
        <f t="shared" ca="1" si="21"/>
        <v>45897</v>
      </c>
      <c r="AI201" s="5" t="str">
        <f t="shared" si="18"/>
        <v>Att date</v>
      </c>
      <c r="AJ201" s="53" t="str">
        <f t="shared" si="22"/>
        <v>Att date</v>
      </c>
      <c r="AK201" s="53"/>
      <c r="AL201" s="53"/>
      <c r="AM201" s="5"/>
      <c r="AN201" s="53"/>
      <c r="AO201" s="53"/>
      <c r="AP201" s="53"/>
      <c r="AQ201" s="53"/>
      <c r="AR201" s="53"/>
      <c r="AS201" s="5"/>
      <c r="AT201" s="5"/>
      <c r="AU201" s="5"/>
      <c r="AV201" s="5"/>
      <c r="AW201" s="53"/>
      <c r="AX201" s="53"/>
      <c r="AY201" s="53"/>
      <c r="AZ201" s="53"/>
      <c r="BA201" s="53"/>
      <c r="BB201" s="53"/>
      <c r="BC201" s="53"/>
      <c r="BD201" s="53"/>
      <c r="BE201" s="53"/>
      <c r="BF201" s="53"/>
      <c r="BG201" s="53"/>
      <c r="BH201" s="53"/>
      <c r="BI201" s="53"/>
      <c r="BJ201" s="53"/>
      <c r="BK201" s="53"/>
      <c r="BL201" s="53"/>
      <c r="BM201" s="53"/>
      <c r="BN201" s="53"/>
      <c r="BO201" s="53"/>
      <c r="BP201" s="53"/>
      <c r="BQ201" s="53"/>
      <c r="BR201" s="53"/>
    </row>
    <row r="202" spans="1:70" x14ac:dyDescent="0.35">
      <c r="A202" s="6"/>
      <c r="B202" s="107"/>
      <c r="C202" s="107"/>
      <c r="D202" s="107"/>
      <c r="E202" s="49"/>
      <c r="F202" s="50" t="str">
        <f t="shared" si="19"/>
        <v xml:space="preserve"> </v>
      </c>
      <c r="G202" s="51"/>
      <c r="H202" s="4"/>
      <c r="I202" s="4"/>
      <c r="J202" s="4"/>
      <c r="K202" s="49"/>
      <c r="L202" s="49"/>
      <c r="M202" s="52"/>
      <c r="N202" s="5"/>
      <c r="O202" s="5"/>
      <c r="P202" s="5"/>
      <c r="Q202" s="5"/>
      <c r="R202" s="5"/>
      <c r="S202" s="5"/>
      <c r="T202" s="5"/>
      <c r="U202" s="53"/>
      <c r="V202" s="5"/>
      <c r="W202" s="53"/>
      <c r="X202" s="5"/>
      <c r="Y202" s="53"/>
      <c r="Z202" s="53">
        <f t="shared" ca="1" si="20"/>
        <v>45897</v>
      </c>
      <c r="AA202" s="5" t="str">
        <f t="shared" si="23"/>
        <v>Jour vide</v>
      </c>
      <c r="AB202" s="5"/>
      <c r="AC202" s="5"/>
      <c r="AD202" s="5"/>
      <c r="AE202" s="5"/>
      <c r="AF202" s="53"/>
      <c r="AG202" s="53"/>
      <c r="AH202" s="53">
        <f t="shared" ca="1" si="21"/>
        <v>45897</v>
      </c>
      <c r="AI202" s="5" t="str">
        <f t="shared" si="18"/>
        <v>Att date</v>
      </c>
      <c r="AJ202" s="53" t="str">
        <f t="shared" si="22"/>
        <v>Att date</v>
      </c>
      <c r="AK202" s="53"/>
      <c r="AL202" s="53"/>
      <c r="AM202" s="5"/>
      <c r="AN202" s="53"/>
      <c r="AO202" s="53"/>
      <c r="AP202" s="53"/>
      <c r="AQ202" s="53"/>
      <c r="AR202" s="53"/>
      <c r="AS202" s="5"/>
      <c r="AT202" s="5"/>
      <c r="AU202" s="5"/>
      <c r="AV202" s="5"/>
      <c r="AW202" s="53"/>
      <c r="AX202" s="53"/>
      <c r="AY202" s="53"/>
      <c r="AZ202" s="53"/>
      <c r="BA202" s="53"/>
      <c r="BB202" s="53"/>
      <c r="BC202" s="53"/>
      <c r="BD202" s="53"/>
      <c r="BE202" s="53"/>
      <c r="BF202" s="53"/>
      <c r="BG202" s="53"/>
      <c r="BH202" s="53"/>
      <c r="BI202" s="53"/>
      <c r="BJ202" s="53"/>
      <c r="BK202" s="53"/>
      <c r="BL202" s="53"/>
      <c r="BM202" s="53"/>
      <c r="BN202" s="53"/>
      <c r="BO202" s="53"/>
      <c r="BP202" s="53"/>
      <c r="BQ202" s="53"/>
      <c r="BR202" s="53"/>
    </row>
    <row r="203" spans="1:70" x14ac:dyDescent="0.35">
      <c r="A203" s="6"/>
      <c r="B203" s="107"/>
      <c r="C203" s="107"/>
      <c r="D203" s="107"/>
      <c r="E203" s="49"/>
      <c r="F203" s="50" t="str">
        <f t="shared" si="19"/>
        <v xml:space="preserve"> </v>
      </c>
      <c r="G203" s="51"/>
      <c r="H203" s="4"/>
      <c r="I203" s="4"/>
      <c r="J203" s="4"/>
      <c r="K203" s="49"/>
      <c r="L203" s="49"/>
      <c r="M203" s="52"/>
      <c r="N203" s="5"/>
      <c r="O203" s="5"/>
      <c r="P203" s="5"/>
      <c r="Q203" s="5"/>
      <c r="R203" s="5"/>
      <c r="S203" s="5"/>
      <c r="T203" s="5"/>
      <c r="U203" s="53"/>
      <c r="V203" s="5"/>
      <c r="W203" s="53"/>
      <c r="X203" s="5"/>
      <c r="Y203" s="53"/>
      <c r="Z203" s="53">
        <f t="shared" ca="1" si="20"/>
        <v>45897</v>
      </c>
      <c r="AA203" s="5" t="str">
        <f t="shared" si="23"/>
        <v>Jour vide</v>
      </c>
      <c r="AB203" s="5"/>
      <c r="AC203" s="5"/>
      <c r="AD203" s="5"/>
      <c r="AE203" s="5"/>
      <c r="AF203" s="53"/>
      <c r="AG203" s="53"/>
      <c r="AH203" s="53">
        <f t="shared" ca="1" si="21"/>
        <v>45897</v>
      </c>
      <c r="AI203" s="5" t="str">
        <f t="shared" si="18"/>
        <v>Att date</v>
      </c>
      <c r="AJ203" s="53" t="str">
        <f t="shared" si="22"/>
        <v>Att date</v>
      </c>
      <c r="AK203" s="53"/>
      <c r="AL203" s="53"/>
      <c r="AM203" s="5"/>
      <c r="AN203" s="53"/>
      <c r="AO203" s="53"/>
      <c r="AP203" s="53"/>
      <c r="AQ203" s="53"/>
      <c r="AR203" s="53"/>
      <c r="AS203" s="5"/>
      <c r="AT203" s="5"/>
      <c r="AU203" s="5"/>
      <c r="AV203" s="5"/>
      <c r="AW203" s="53"/>
      <c r="AX203" s="53"/>
      <c r="AY203" s="53"/>
      <c r="AZ203" s="53"/>
      <c r="BA203" s="53"/>
      <c r="BB203" s="53"/>
      <c r="BC203" s="53"/>
      <c r="BD203" s="53"/>
      <c r="BE203" s="53"/>
      <c r="BF203" s="53"/>
      <c r="BG203" s="53"/>
      <c r="BH203" s="53"/>
      <c r="BI203" s="53"/>
      <c r="BJ203" s="53"/>
      <c r="BK203" s="53"/>
      <c r="BL203" s="53"/>
      <c r="BM203" s="53"/>
      <c r="BN203" s="53"/>
      <c r="BO203" s="53"/>
      <c r="BP203" s="53"/>
      <c r="BQ203" s="53"/>
      <c r="BR203" s="53"/>
    </row>
    <row r="204" spans="1:70" x14ac:dyDescent="0.35">
      <c r="A204" s="6"/>
      <c r="B204" s="107"/>
      <c r="C204" s="107"/>
      <c r="D204" s="107"/>
      <c r="E204" s="49"/>
      <c r="F204" s="50" t="str">
        <f t="shared" si="19"/>
        <v xml:space="preserve"> </v>
      </c>
      <c r="G204" s="51"/>
      <c r="H204" s="4"/>
      <c r="I204" s="4"/>
      <c r="J204" s="4"/>
      <c r="K204" s="49"/>
      <c r="L204" s="49"/>
      <c r="M204" s="52"/>
      <c r="N204" s="5"/>
      <c r="O204" s="5"/>
      <c r="P204" s="5"/>
      <c r="Q204" s="5"/>
      <c r="R204" s="5"/>
      <c r="S204" s="5"/>
      <c r="T204" s="5"/>
      <c r="U204" s="53"/>
      <c r="V204" s="5"/>
      <c r="W204" s="53"/>
      <c r="X204" s="5"/>
      <c r="Y204" s="53"/>
      <c r="Z204" s="53">
        <f t="shared" ca="1" si="20"/>
        <v>45897</v>
      </c>
      <c r="AA204" s="5" t="str">
        <f t="shared" si="23"/>
        <v>Jour vide</v>
      </c>
      <c r="AB204" s="5"/>
      <c r="AC204" s="5"/>
      <c r="AD204" s="5"/>
      <c r="AE204" s="5"/>
      <c r="AF204" s="53"/>
      <c r="AG204" s="53"/>
      <c r="AH204" s="53">
        <f t="shared" ca="1" si="21"/>
        <v>45897</v>
      </c>
      <c r="AI204" s="5" t="str">
        <f t="shared" si="18"/>
        <v>Att date</v>
      </c>
      <c r="AJ204" s="53" t="str">
        <f t="shared" si="22"/>
        <v>Att date</v>
      </c>
      <c r="AK204" s="53"/>
      <c r="AL204" s="53"/>
      <c r="AM204" s="5"/>
      <c r="AN204" s="53"/>
      <c r="AO204" s="53"/>
      <c r="AP204" s="53"/>
      <c r="AQ204" s="53"/>
      <c r="AR204" s="53"/>
      <c r="AS204" s="5"/>
      <c r="AT204" s="5"/>
      <c r="AU204" s="5"/>
      <c r="AV204" s="5"/>
      <c r="AW204" s="53"/>
      <c r="AX204" s="53"/>
      <c r="AY204" s="53"/>
      <c r="AZ204" s="53"/>
      <c r="BA204" s="53"/>
      <c r="BB204" s="53"/>
      <c r="BC204" s="53"/>
      <c r="BD204" s="53"/>
      <c r="BE204" s="53"/>
      <c r="BF204" s="53"/>
      <c r="BG204" s="53"/>
      <c r="BH204" s="53"/>
      <c r="BI204" s="53"/>
      <c r="BJ204" s="53"/>
      <c r="BK204" s="53"/>
      <c r="BL204" s="53"/>
      <c r="BM204" s="53"/>
      <c r="BN204" s="53"/>
      <c r="BO204" s="53"/>
      <c r="BP204" s="53"/>
      <c r="BQ204" s="53"/>
      <c r="BR204" s="53"/>
    </row>
    <row r="205" spans="1:70" x14ac:dyDescent="0.35">
      <c r="A205" s="6"/>
      <c r="B205" s="107"/>
      <c r="C205" s="107"/>
      <c r="D205" s="107"/>
      <c r="E205" s="49"/>
      <c r="F205" s="50" t="str">
        <f t="shared" si="19"/>
        <v xml:space="preserve"> </v>
      </c>
      <c r="G205" s="51"/>
      <c r="H205" s="4"/>
      <c r="I205" s="4"/>
      <c r="J205" s="4"/>
      <c r="K205" s="49"/>
      <c r="L205" s="49"/>
      <c r="M205" s="52"/>
      <c r="N205" s="5"/>
      <c r="O205" s="5"/>
      <c r="P205" s="5"/>
      <c r="Q205" s="5"/>
      <c r="R205" s="5"/>
      <c r="S205" s="5"/>
      <c r="T205" s="5"/>
      <c r="U205" s="53"/>
      <c r="V205" s="5"/>
      <c r="W205" s="53"/>
      <c r="X205" s="5"/>
      <c r="Y205" s="53"/>
      <c r="Z205" s="53">
        <f t="shared" ca="1" si="20"/>
        <v>45897</v>
      </c>
      <c r="AA205" s="5" t="str">
        <f t="shared" si="23"/>
        <v>Jour vide</v>
      </c>
      <c r="AB205" s="5"/>
      <c r="AC205" s="5"/>
      <c r="AD205" s="5"/>
      <c r="AE205" s="5"/>
      <c r="AF205" s="53"/>
      <c r="AG205" s="53"/>
      <c r="AH205" s="53">
        <f t="shared" ca="1" si="21"/>
        <v>45897</v>
      </c>
      <c r="AI205" s="5" t="str">
        <f t="shared" si="18"/>
        <v>Att date</v>
      </c>
      <c r="AJ205" s="53" t="str">
        <f t="shared" si="22"/>
        <v>Att date</v>
      </c>
      <c r="AK205" s="53"/>
      <c r="AL205" s="53"/>
      <c r="AM205" s="5"/>
      <c r="AN205" s="53"/>
      <c r="AO205" s="53"/>
      <c r="AP205" s="53"/>
      <c r="AQ205" s="53"/>
      <c r="AR205" s="53"/>
      <c r="AS205" s="5"/>
      <c r="AT205" s="5"/>
      <c r="AU205" s="5"/>
      <c r="AV205" s="5"/>
      <c r="AW205" s="53"/>
      <c r="AX205" s="53"/>
      <c r="AY205" s="53"/>
      <c r="AZ205" s="53"/>
      <c r="BA205" s="53"/>
      <c r="BB205" s="53"/>
      <c r="BC205" s="53"/>
      <c r="BD205" s="53"/>
      <c r="BE205" s="53"/>
      <c r="BF205" s="53"/>
      <c r="BG205" s="53"/>
      <c r="BH205" s="53"/>
      <c r="BI205" s="53"/>
      <c r="BJ205" s="53"/>
      <c r="BK205" s="53"/>
      <c r="BL205" s="53"/>
      <c r="BM205" s="53"/>
      <c r="BN205" s="53"/>
      <c r="BO205" s="53"/>
      <c r="BP205" s="53"/>
      <c r="BQ205" s="53"/>
      <c r="BR205" s="53"/>
    </row>
    <row r="206" spans="1:70" x14ac:dyDescent="0.35">
      <c r="A206" s="6"/>
      <c r="B206" s="107"/>
      <c r="C206" s="107"/>
      <c r="D206" s="107"/>
      <c r="E206" s="49"/>
      <c r="F206" s="50" t="str">
        <f t="shared" si="19"/>
        <v xml:space="preserve"> </v>
      </c>
      <c r="G206" s="51"/>
      <c r="H206" s="4"/>
      <c r="I206" s="4"/>
      <c r="J206" s="4"/>
      <c r="K206" s="49"/>
      <c r="L206" s="49"/>
      <c r="M206" s="52"/>
      <c r="N206" s="5"/>
      <c r="O206" s="5"/>
      <c r="P206" s="5"/>
      <c r="Q206" s="5"/>
      <c r="R206" s="5"/>
      <c r="S206" s="5"/>
      <c r="T206" s="5"/>
      <c r="U206" s="53"/>
      <c r="V206" s="5"/>
      <c r="W206" s="53"/>
      <c r="X206" s="5"/>
      <c r="Y206" s="53"/>
      <c r="Z206" s="53">
        <f t="shared" ca="1" si="20"/>
        <v>45897</v>
      </c>
      <c r="AA206" s="5" t="str">
        <f t="shared" si="23"/>
        <v>Jour vide</v>
      </c>
      <c r="AB206" s="5"/>
      <c r="AC206" s="5"/>
      <c r="AD206" s="5"/>
      <c r="AE206" s="5"/>
      <c r="AF206" s="53"/>
      <c r="AG206" s="53"/>
      <c r="AH206" s="53">
        <f t="shared" ca="1" si="21"/>
        <v>45897</v>
      </c>
      <c r="AI206" s="5" t="str">
        <f t="shared" si="18"/>
        <v>Att date</v>
      </c>
      <c r="AJ206" s="53" t="str">
        <f t="shared" si="22"/>
        <v>Att date</v>
      </c>
      <c r="AK206" s="53"/>
      <c r="AL206" s="53"/>
      <c r="AM206" s="5"/>
      <c r="AN206" s="53"/>
      <c r="AO206" s="53"/>
      <c r="AP206" s="53"/>
      <c r="AQ206" s="53"/>
      <c r="AR206" s="53"/>
      <c r="AS206" s="5"/>
      <c r="AT206" s="5"/>
      <c r="AU206" s="5"/>
      <c r="AV206" s="5"/>
      <c r="AW206" s="53"/>
      <c r="AX206" s="53"/>
      <c r="AY206" s="53"/>
      <c r="AZ206" s="53"/>
      <c r="BA206" s="53"/>
      <c r="BB206" s="53"/>
      <c r="BC206" s="53"/>
      <c r="BD206" s="53"/>
      <c r="BE206" s="53"/>
      <c r="BF206" s="53"/>
      <c r="BG206" s="53"/>
      <c r="BH206" s="53"/>
      <c r="BI206" s="53"/>
      <c r="BJ206" s="53"/>
      <c r="BK206" s="53"/>
      <c r="BL206" s="53"/>
      <c r="BM206" s="53"/>
      <c r="BN206" s="53"/>
      <c r="BO206" s="53"/>
      <c r="BP206" s="53"/>
      <c r="BQ206" s="53"/>
      <c r="BR206" s="53"/>
    </row>
    <row r="207" spans="1:70" x14ac:dyDescent="0.35">
      <c r="A207" s="6"/>
      <c r="B207" s="107"/>
      <c r="C207" s="107"/>
      <c r="D207" s="107"/>
      <c r="E207" s="49"/>
      <c r="F207" s="50" t="str">
        <f t="shared" si="19"/>
        <v xml:space="preserve"> </v>
      </c>
      <c r="G207" s="51"/>
      <c r="H207" s="4"/>
      <c r="I207" s="4"/>
      <c r="J207" s="4"/>
      <c r="K207" s="49"/>
      <c r="L207" s="49"/>
      <c r="M207" s="52"/>
      <c r="N207" s="5"/>
      <c r="O207" s="5"/>
      <c r="P207" s="5"/>
      <c r="Q207" s="5"/>
      <c r="R207" s="5"/>
      <c r="S207" s="5"/>
      <c r="T207" s="5"/>
      <c r="U207" s="53"/>
      <c r="V207" s="5"/>
      <c r="W207" s="53"/>
      <c r="X207" s="5"/>
      <c r="Y207" s="53"/>
      <c r="Z207" s="53">
        <f t="shared" ca="1" si="20"/>
        <v>45897</v>
      </c>
      <c r="AA207" s="5" t="str">
        <f t="shared" si="23"/>
        <v>Jour vide</v>
      </c>
      <c r="AB207" s="5"/>
      <c r="AC207" s="5"/>
      <c r="AD207" s="5"/>
      <c r="AE207" s="5"/>
      <c r="AF207" s="53"/>
      <c r="AG207" s="53"/>
      <c r="AH207" s="53">
        <f t="shared" ca="1" si="21"/>
        <v>45897</v>
      </c>
      <c r="AI207" s="5" t="str">
        <f t="shared" si="18"/>
        <v>Att date</v>
      </c>
      <c r="AJ207" s="53" t="str">
        <f t="shared" si="22"/>
        <v>Att date</v>
      </c>
      <c r="AK207" s="53"/>
      <c r="AL207" s="53"/>
      <c r="AM207" s="5"/>
      <c r="AN207" s="53"/>
      <c r="AO207" s="53"/>
      <c r="AP207" s="53"/>
      <c r="AQ207" s="53"/>
      <c r="AR207" s="53"/>
      <c r="AS207" s="5"/>
      <c r="AT207" s="5"/>
      <c r="AU207" s="5"/>
      <c r="AV207" s="5"/>
      <c r="AW207" s="53"/>
      <c r="AX207" s="53"/>
      <c r="AY207" s="53"/>
      <c r="AZ207" s="53"/>
      <c r="BA207" s="53"/>
      <c r="BB207" s="53"/>
      <c r="BC207" s="53"/>
      <c r="BD207" s="53"/>
      <c r="BE207" s="53"/>
      <c r="BF207" s="53"/>
      <c r="BG207" s="53"/>
      <c r="BH207" s="53"/>
      <c r="BI207" s="53"/>
      <c r="BJ207" s="53"/>
      <c r="BK207" s="53"/>
      <c r="BL207" s="53"/>
      <c r="BM207" s="53"/>
      <c r="BN207" s="53"/>
      <c r="BO207" s="53"/>
      <c r="BP207" s="53"/>
      <c r="BQ207" s="53"/>
      <c r="BR207" s="53"/>
    </row>
    <row r="208" spans="1:70" x14ac:dyDescent="0.35">
      <c r="A208" s="6"/>
      <c r="B208" s="107"/>
      <c r="C208" s="107"/>
      <c r="D208" s="107"/>
      <c r="E208" s="49"/>
      <c r="F208" s="50" t="str">
        <f t="shared" si="19"/>
        <v xml:space="preserve"> </v>
      </c>
      <c r="G208" s="51"/>
      <c r="H208" s="4"/>
      <c r="I208" s="4"/>
      <c r="J208" s="4"/>
      <c r="K208" s="49"/>
      <c r="L208" s="49"/>
      <c r="M208" s="52"/>
      <c r="N208" s="5"/>
      <c r="O208" s="5"/>
      <c r="P208" s="5"/>
      <c r="Q208" s="5"/>
      <c r="R208" s="5"/>
      <c r="S208" s="5"/>
      <c r="T208" s="5"/>
      <c r="U208" s="53"/>
      <c r="V208" s="5"/>
      <c r="W208" s="53"/>
      <c r="X208" s="5"/>
      <c r="Y208" s="53"/>
      <c r="Z208" s="53">
        <f t="shared" ca="1" si="20"/>
        <v>45897</v>
      </c>
      <c r="AA208" s="5" t="str">
        <f t="shared" si="23"/>
        <v>Jour vide</v>
      </c>
      <c r="AB208" s="5"/>
      <c r="AC208" s="5"/>
      <c r="AD208" s="5"/>
      <c r="AE208" s="5"/>
      <c r="AF208" s="53"/>
      <c r="AG208" s="53"/>
      <c r="AH208" s="53">
        <f t="shared" ca="1" si="21"/>
        <v>45897</v>
      </c>
      <c r="AI208" s="5" t="str">
        <f t="shared" si="18"/>
        <v>Att date</v>
      </c>
      <c r="AJ208" s="53" t="str">
        <f t="shared" si="22"/>
        <v>Att date</v>
      </c>
      <c r="AK208" s="53"/>
      <c r="AL208" s="53"/>
      <c r="AM208" s="5"/>
      <c r="AN208" s="53"/>
      <c r="AO208" s="53"/>
      <c r="AP208" s="53"/>
      <c r="AQ208" s="53"/>
      <c r="AR208" s="53"/>
      <c r="AS208" s="5"/>
      <c r="AT208" s="5"/>
      <c r="AU208" s="5"/>
      <c r="AV208" s="5"/>
      <c r="AW208" s="53"/>
      <c r="AX208" s="53"/>
      <c r="AY208" s="53"/>
      <c r="AZ208" s="53"/>
      <c r="BA208" s="53"/>
      <c r="BB208" s="53"/>
      <c r="BC208" s="53"/>
      <c r="BD208" s="53"/>
      <c r="BE208" s="53"/>
      <c r="BF208" s="53"/>
      <c r="BG208" s="53"/>
      <c r="BH208" s="53"/>
      <c r="BI208" s="53"/>
      <c r="BJ208" s="53"/>
      <c r="BK208" s="53"/>
      <c r="BL208" s="53"/>
      <c r="BM208" s="53"/>
      <c r="BN208" s="53"/>
      <c r="BO208" s="53"/>
      <c r="BP208" s="53"/>
      <c r="BQ208" s="53"/>
      <c r="BR208" s="53"/>
    </row>
    <row r="209" spans="1:70" x14ac:dyDescent="0.35">
      <c r="A209" s="6"/>
      <c r="B209" s="107"/>
      <c r="C209" s="107"/>
      <c r="D209" s="107"/>
      <c r="E209" s="49"/>
      <c r="F209" s="50" t="str">
        <f t="shared" si="19"/>
        <v xml:space="preserve"> </v>
      </c>
      <c r="G209" s="51"/>
      <c r="H209" s="4"/>
      <c r="I209" s="4"/>
      <c r="J209" s="4"/>
      <c r="K209" s="49"/>
      <c r="L209" s="49"/>
      <c r="M209" s="52"/>
      <c r="N209" s="5"/>
      <c r="O209" s="5"/>
      <c r="P209" s="5"/>
      <c r="Q209" s="5"/>
      <c r="R209" s="5"/>
      <c r="S209" s="5"/>
      <c r="T209" s="5"/>
      <c r="U209" s="53"/>
      <c r="V209" s="5"/>
      <c r="W209" s="53"/>
      <c r="X209" s="5"/>
      <c r="Y209" s="53"/>
      <c r="Z209" s="53">
        <f t="shared" ca="1" si="20"/>
        <v>45897</v>
      </c>
      <c r="AA209" s="5" t="str">
        <f t="shared" si="23"/>
        <v>Jour vide</v>
      </c>
      <c r="AB209" s="5"/>
      <c r="AC209" s="5"/>
      <c r="AD209" s="5"/>
      <c r="AE209" s="5"/>
      <c r="AF209" s="53"/>
      <c r="AG209" s="53"/>
      <c r="AH209" s="53">
        <f t="shared" ca="1" si="21"/>
        <v>45897</v>
      </c>
      <c r="AI209" s="5" t="str">
        <f t="shared" si="18"/>
        <v>Att date</v>
      </c>
      <c r="AJ209" s="53" t="str">
        <f t="shared" si="22"/>
        <v>Att date</v>
      </c>
      <c r="AK209" s="53"/>
      <c r="AL209" s="53"/>
      <c r="AM209" s="5"/>
      <c r="AN209" s="53"/>
      <c r="AO209" s="53"/>
      <c r="AP209" s="53"/>
      <c r="AQ209" s="53"/>
      <c r="AR209" s="53"/>
      <c r="AS209" s="5"/>
      <c r="AT209" s="5"/>
      <c r="AU209" s="5"/>
      <c r="AV209" s="5"/>
      <c r="AW209" s="53"/>
      <c r="AX209" s="53"/>
      <c r="AY209" s="53"/>
      <c r="AZ209" s="53"/>
      <c r="BA209" s="53"/>
      <c r="BB209" s="53"/>
      <c r="BC209" s="53"/>
      <c r="BD209" s="53"/>
      <c r="BE209" s="53"/>
      <c r="BF209" s="53"/>
      <c r="BG209" s="53"/>
      <c r="BH209" s="53"/>
      <c r="BI209" s="53"/>
      <c r="BJ209" s="53"/>
      <c r="BK209" s="53"/>
      <c r="BL209" s="53"/>
      <c r="BM209" s="53"/>
      <c r="BN209" s="53"/>
      <c r="BO209" s="53"/>
      <c r="BP209" s="53"/>
      <c r="BQ209" s="53"/>
      <c r="BR209" s="53"/>
    </row>
    <row r="210" spans="1:70" x14ac:dyDescent="0.35">
      <c r="A210" s="6"/>
      <c r="B210" s="107"/>
      <c r="C210" s="107"/>
      <c r="D210" s="107"/>
      <c r="E210" s="49"/>
      <c r="F210" s="50" t="str">
        <f t="shared" si="19"/>
        <v xml:space="preserve"> </v>
      </c>
      <c r="G210" s="51"/>
      <c r="H210" s="4"/>
      <c r="I210" s="4"/>
      <c r="J210" s="4"/>
      <c r="K210" s="49"/>
      <c r="L210" s="49"/>
      <c r="M210" s="52"/>
      <c r="N210" s="5"/>
      <c r="O210" s="5"/>
      <c r="P210" s="5"/>
      <c r="Q210" s="5"/>
      <c r="R210" s="5"/>
      <c r="S210" s="5"/>
      <c r="T210" s="5"/>
      <c r="U210" s="53"/>
      <c r="V210" s="5"/>
      <c r="W210" s="53"/>
      <c r="X210" s="5"/>
      <c r="Y210" s="53"/>
      <c r="Z210" s="53">
        <f t="shared" ca="1" si="20"/>
        <v>45897</v>
      </c>
      <c r="AA210" s="5" t="str">
        <f t="shared" si="23"/>
        <v>Jour vide</v>
      </c>
      <c r="AB210" s="5"/>
      <c r="AC210" s="5"/>
      <c r="AD210" s="5"/>
      <c r="AE210" s="5"/>
      <c r="AF210" s="53"/>
      <c r="AG210" s="53"/>
      <c r="AH210" s="53">
        <f t="shared" ca="1" si="21"/>
        <v>45897</v>
      </c>
      <c r="AI210" s="5" t="str">
        <f t="shared" si="18"/>
        <v>Att date</v>
      </c>
      <c r="AJ210" s="53" t="str">
        <f t="shared" si="22"/>
        <v>Att date</v>
      </c>
      <c r="AK210" s="53"/>
      <c r="AL210" s="53"/>
      <c r="AM210" s="5"/>
      <c r="AN210" s="53"/>
      <c r="AO210" s="53"/>
      <c r="AP210" s="53"/>
      <c r="AQ210" s="53"/>
      <c r="AR210" s="53"/>
      <c r="AS210" s="5"/>
      <c r="AT210" s="5"/>
      <c r="AU210" s="5"/>
      <c r="AV210" s="5"/>
      <c r="AW210" s="53"/>
      <c r="AX210" s="53"/>
      <c r="AY210" s="53"/>
      <c r="AZ210" s="53"/>
      <c r="BA210" s="53"/>
      <c r="BB210" s="53"/>
      <c r="BC210" s="53"/>
      <c r="BD210" s="53"/>
      <c r="BE210" s="53"/>
      <c r="BF210" s="53"/>
      <c r="BG210" s="53"/>
      <c r="BH210" s="53"/>
      <c r="BI210" s="53"/>
      <c r="BJ210" s="53"/>
      <c r="BK210" s="53"/>
      <c r="BL210" s="53"/>
      <c r="BM210" s="53"/>
      <c r="BN210" s="53"/>
      <c r="BO210" s="53"/>
      <c r="BP210" s="53"/>
      <c r="BQ210" s="53"/>
      <c r="BR210" s="53"/>
    </row>
    <row r="211" spans="1:70" x14ac:dyDescent="0.35">
      <c r="A211" s="6"/>
      <c r="B211" s="107"/>
      <c r="C211" s="107"/>
      <c r="D211" s="107"/>
      <c r="E211" s="49"/>
      <c r="F211" s="50" t="str">
        <f t="shared" si="19"/>
        <v xml:space="preserve"> </v>
      </c>
      <c r="G211" s="51"/>
      <c r="H211" s="4"/>
      <c r="I211" s="4"/>
      <c r="J211" s="4"/>
      <c r="K211" s="49"/>
      <c r="L211" s="49"/>
      <c r="M211" s="52"/>
      <c r="N211" s="5"/>
      <c r="O211" s="5"/>
      <c r="P211" s="5"/>
      <c r="Q211" s="5"/>
      <c r="R211" s="5"/>
      <c r="S211" s="5"/>
      <c r="T211" s="5"/>
      <c r="U211" s="53"/>
      <c r="V211" s="5"/>
      <c r="W211" s="53"/>
      <c r="X211" s="5"/>
      <c r="Y211" s="53"/>
      <c r="Z211" s="53">
        <f t="shared" ca="1" si="20"/>
        <v>45897</v>
      </c>
      <c r="AA211" s="5" t="str">
        <f t="shared" si="23"/>
        <v>Jour vide</v>
      </c>
      <c r="AB211" s="5"/>
      <c r="AC211" s="5"/>
      <c r="AD211" s="5"/>
      <c r="AE211" s="5"/>
      <c r="AF211" s="53"/>
      <c r="AG211" s="53"/>
      <c r="AH211" s="53">
        <f t="shared" ca="1" si="21"/>
        <v>45897</v>
      </c>
      <c r="AI211" s="5" t="str">
        <f t="shared" si="18"/>
        <v>Att date</v>
      </c>
      <c r="AJ211" s="53" t="str">
        <f t="shared" si="22"/>
        <v>Att date</v>
      </c>
      <c r="AK211" s="53"/>
      <c r="AL211" s="53"/>
      <c r="AM211" s="5"/>
      <c r="AN211" s="53"/>
      <c r="AO211" s="53"/>
      <c r="AP211" s="53"/>
      <c r="AQ211" s="53"/>
      <c r="AR211" s="53"/>
      <c r="AS211" s="5"/>
      <c r="AT211" s="5"/>
      <c r="AU211" s="5"/>
      <c r="AV211" s="5"/>
      <c r="AW211" s="53"/>
      <c r="AX211" s="53"/>
      <c r="AY211" s="53"/>
      <c r="AZ211" s="53"/>
      <c r="BA211" s="53"/>
      <c r="BB211" s="53"/>
      <c r="BC211" s="53"/>
      <c r="BD211" s="53"/>
      <c r="BE211" s="53"/>
      <c r="BF211" s="53"/>
      <c r="BG211" s="53"/>
      <c r="BH211" s="53"/>
      <c r="BI211" s="53"/>
      <c r="BJ211" s="53"/>
      <c r="BK211" s="53"/>
      <c r="BL211" s="53"/>
      <c r="BM211" s="53"/>
      <c r="BN211" s="53"/>
      <c r="BO211" s="53"/>
      <c r="BP211" s="53"/>
      <c r="BQ211" s="53"/>
      <c r="BR211" s="53"/>
    </row>
    <row r="212" spans="1:70" x14ac:dyDescent="0.35">
      <c r="A212" s="6"/>
      <c r="B212" s="107"/>
      <c r="C212" s="107"/>
      <c r="D212" s="107"/>
      <c r="E212" s="49"/>
      <c r="F212" s="50" t="str">
        <f t="shared" si="19"/>
        <v xml:space="preserve"> </v>
      </c>
      <c r="G212" s="51"/>
      <c r="H212" s="4"/>
      <c r="I212" s="4"/>
      <c r="J212" s="4"/>
      <c r="K212" s="49"/>
      <c r="L212" s="49"/>
      <c r="M212" s="52"/>
      <c r="N212" s="5"/>
      <c r="O212" s="5"/>
      <c r="P212" s="5"/>
      <c r="Q212" s="5"/>
      <c r="R212" s="5"/>
      <c r="S212" s="5"/>
      <c r="T212" s="5"/>
      <c r="U212" s="53"/>
      <c r="V212" s="5"/>
      <c r="W212" s="53"/>
      <c r="X212" s="5"/>
      <c r="Y212" s="53"/>
      <c r="Z212" s="53">
        <f t="shared" ca="1" si="20"/>
        <v>45897</v>
      </c>
      <c r="AA212" s="5" t="str">
        <f t="shared" si="23"/>
        <v>Jour vide</v>
      </c>
      <c r="AB212" s="5"/>
      <c r="AC212" s="5"/>
      <c r="AD212" s="5"/>
      <c r="AE212" s="5"/>
      <c r="AF212" s="53"/>
      <c r="AG212" s="53"/>
      <c r="AH212" s="53">
        <f t="shared" ca="1" si="21"/>
        <v>45897</v>
      </c>
      <c r="AI212" s="5" t="str">
        <f t="shared" si="18"/>
        <v>Att date</v>
      </c>
      <c r="AJ212" s="53" t="str">
        <f t="shared" si="22"/>
        <v>Att date</v>
      </c>
      <c r="AK212" s="53"/>
      <c r="AL212" s="53"/>
      <c r="AM212" s="5"/>
      <c r="AN212" s="53"/>
      <c r="AO212" s="53"/>
      <c r="AP212" s="53"/>
      <c r="AQ212" s="53"/>
      <c r="AR212" s="53"/>
      <c r="AS212" s="5"/>
      <c r="AT212" s="5"/>
      <c r="AU212" s="5"/>
      <c r="AV212" s="5"/>
      <c r="AW212" s="53"/>
      <c r="AX212" s="53"/>
      <c r="AY212" s="53"/>
      <c r="AZ212" s="53"/>
      <c r="BA212" s="53"/>
      <c r="BB212" s="53"/>
      <c r="BC212" s="53"/>
      <c r="BD212" s="53"/>
      <c r="BE212" s="53"/>
      <c r="BF212" s="53"/>
      <c r="BG212" s="53"/>
      <c r="BH212" s="53"/>
      <c r="BI212" s="53"/>
      <c r="BJ212" s="53"/>
      <c r="BK212" s="53"/>
      <c r="BL212" s="53"/>
      <c r="BM212" s="53"/>
      <c r="BN212" s="53"/>
      <c r="BO212" s="53"/>
      <c r="BP212" s="53"/>
      <c r="BQ212" s="53"/>
      <c r="BR212" s="53"/>
    </row>
    <row r="213" spans="1:70" x14ac:dyDescent="0.35">
      <c r="A213" s="6"/>
      <c r="B213" s="107"/>
      <c r="C213" s="107"/>
      <c r="D213" s="107"/>
      <c r="E213" s="49"/>
      <c r="F213" s="50" t="str">
        <f t="shared" si="19"/>
        <v xml:space="preserve"> </v>
      </c>
      <c r="G213" s="51"/>
      <c r="H213" s="4"/>
      <c r="I213" s="4"/>
      <c r="J213" s="4"/>
      <c r="K213" s="49"/>
      <c r="L213" s="49"/>
      <c r="M213" s="52"/>
      <c r="N213" s="5"/>
      <c r="O213" s="5"/>
      <c r="P213" s="5"/>
      <c r="Q213" s="5"/>
      <c r="R213" s="5"/>
      <c r="S213" s="5"/>
      <c r="T213" s="5"/>
      <c r="U213" s="53"/>
      <c r="V213" s="5"/>
      <c r="W213" s="53"/>
      <c r="X213" s="5"/>
      <c r="Y213" s="53"/>
      <c r="Z213" s="53">
        <f t="shared" ca="1" si="20"/>
        <v>45897</v>
      </c>
      <c r="AA213" s="5" t="str">
        <f t="shared" si="23"/>
        <v>Jour vide</v>
      </c>
      <c r="AB213" s="5"/>
      <c r="AC213" s="5"/>
      <c r="AD213" s="5"/>
      <c r="AE213" s="5"/>
      <c r="AF213" s="53"/>
      <c r="AG213" s="53"/>
      <c r="AH213" s="53">
        <f t="shared" ca="1" si="21"/>
        <v>45897</v>
      </c>
      <c r="AI213" s="5" t="str">
        <f t="shared" si="18"/>
        <v>Att date</v>
      </c>
      <c r="AJ213" s="53" t="str">
        <f t="shared" si="22"/>
        <v>Att date</v>
      </c>
      <c r="AK213" s="53"/>
      <c r="AL213" s="53"/>
      <c r="AM213" s="5"/>
      <c r="AN213" s="53"/>
      <c r="AO213" s="53"/>
      <c r="AP213" s="53"/>
      <c r="AQ213" s="53"/>
      <c r="AR213" s="53"/>
      <c r="AS213" s="5"/>
      <c r="AT213" s="5"/>
      <c r="AU213" s="5"/>
      <c r="AV213" s="5"/>
      <c r="AW213" s="53"/>
      <c r="AX213" s="53"/>
      <c r="AY213" s="53"/>
      <c r="AZ213" s="53"/>
      <c r="BA213" s="53"/>
      <c r="BB213" s="53"/>
      <c r="BC213" s="53"/>
      <c r="BD213" s="53"/>
      <c r="BE213" s="53"/>
      <c r="BF213" s="53"/>
      <c r="BG213" s="53"/>
      <c r="BH213" s="53"/>
      <c r="BI213" s="53"/>
      <c r="BJ213" s="53"/>
      <c r="BK213" s="53"/>
      <c r="BL213" s="53"/>
      <c r="BM213" s="53"/>
      <c r="BN213" s="53"/>
      <c r="BO213" s="53"/>
      <c r="BP213" s="53"/>
      <c r="BQ213" s="53"/>
      <c r="BR213" s="53"/>
    </row>
    <row r="214" spans="1:70" x14ac:dyDescent="0.35">
      <c r="A214" s="6"/>
      <c r="B214" s="107"/>
      <c r="C214" s="107"/>
      <c r="D214" s="107"/>
      <c r="E214" s="49"/>
      <c r="F214" s="50" t="str">
        <f t="shared" si="19"/>
        <v xml:space="preserve"> </v>
      </c>
      <c r="G214" s="51"/>
      <c r="H214" s="4"/>
      <c r="I214" s="4"/>
      <c r="J214" s="4"/>
      <c r="K214" s="49"/>
      <c r="L214" s="49"/>
      <c r="M214" s="52"/>
      <c r="N214" s="5"/>
      <c r="O214" s="5"/>
      <c r="P214" s="5"/>
      <c r="Q214" s="5"/>
      <c r="R214" s="5"/>
      <c r="S214" s="5"/>
      <c r="T214" s="5"/>
      <c r="U214" s="53"/>
      <c r="V214" s="5"/>
      <c r="W214" s="53"/>
      <c r="X214" s="5"/>
      <c r="Y214" s="53"/>
      <c r="Z214" s="53">
        <f t="shared" ca="1" si="20"/>
        <v>45897</v>
      </c>
      <c r="AA214" s="5" t="str">
        <f t="shared" si="23"/>
        <v>Jour vide</v>
      </c>
      <c r="AB214" s="5"/>
      <c r="AC214" s="5"/>
      <c r="AD214" s="5"/>
      <c r="AE214" s="5"/>
      <c r="AF214" s="53"/>
      <c r="AG214" s="53"/>
      <c r="AH214" s="53">
        <f t="shared" ca="1" si="21"/>
        <v>45897</v>
      </c>
      <c r="AI214" s="5" t="str">
        <f t="shared" si="18"/>
        <v>Att date</v>
      </c>
      <c r="AJ214" s="53" t="str">
        <f t="shared" si="22"/>
        <v>Att date</v>
      </c>
      <c r="AK214" s="53"/>
      <c r="AL214" s="53"/>
      <c r="AM214" s="5"/>
      <c r="AN214" s="53"/>
      <c r="AO214" s="53"/>
      <c r="AP214" s="53"/>
      <c r="AQ214" s="53"/>
      <c r="AR214" s="53"/>
      <c r="AS214" s="5"/>
      <c r="AT214" s="5"/>
      <c r="AU214" s="5"/>
      <c r="AV214" s="5"/>
      <c r="AW214" s="53"/>
      <c r="AX214" s="53"/>
      <c r="AY214" s="53"/>
      <c r="AZ214" s="53"/>
      <c r="BA214" s="53"/>
      <c r="BB214" s="53"/>
      <c r="BC214" s="53"/>
      <c r="BD214" s="53"/>
      <c r="BE214" s="53"/>
      <c r="BF214" s="53"/>
      <c r="BG214" s="53"/>
      <c r="BH214" s="53"/>
      <c r="BI214" s="53"/>
      <c r="BJ214" s="53"/>
      <c r="BK214" s="53"/>
      <c r="BL214" s="53"/>
      <c r="BM214" s="53"/>
      <c r="BN214" s="53"/>
      <c r="BO214" s="53"/>
      <c r="BP214" s="53"/>
      <c r="BQ214" s="53"/>
      <c r="BR214" s="53"/>
    </row>
    <row r="215" spans="1:70" x14ac:dyDescent="0.35">
      <c r="A215" s="6"/>
      <c r="B215" s="107"/>
      <c r="C215" s="107"/>
      <c r="D215" s="107"/>
      <c r="E215" s="49"/>
      <c r="F215" s="50" t="str">
        <f t="shared" si="19"/>
        <v xml:space="preserve"> </v>
      </c>
      <c r="G215" s="51"/>
      <c r="H215" s="4"/>
      <c r="I215" s="4"/>
      <c r="J215" s="4"/>
      <c r="K215" s="49"/>
      <c r="L215" s="49"/>
      <c r="M215" s="52"/>
      <c r="N215" s="5"/>
      <c r="O215" s="5"/>
      <c r="P215" s="5"/>
      <c r="Q215" s="5"/>
      <c r="R215" s="5"/>
      <c r="S215" s="5"/>
      <c r="T215" s="5"/>
      <c r="U215" s="53"/>
      <c r="V215" s="5"/>
      <c r="W215" s="53"/>
      <c r="X215" s="5"/>
      <c r="Y215" s="53"/>
      <c r="Z215" s="53">
        <f t="shared" ca="1" si="20"/>
        <v>45897</v>
      </c>
      <c r="AA215" s="5" t="str">
        <f t="shared" si="23"/>
        <v>Jour vide</v>
      </c>
      <c r="AB215" s="5"/>
      <c r="AC215" s="5"/>
      <c r="AD215" s="5"/>
      <c r="AE215" s="5"/>
      <c r="AF215" s="53"/>
      <c r="AG215" s="53"/>
      <c r="AH215" s="53">
        <f t="shared" ca="1" si="21"/>
        <v>45897</v>
      </c>
      <c r="AI215" s="5" t="str">
        <f t="shared" si="18"/>
        <v>Att date</v>
      </c>
      <c r="AJ215" s="53" t="str">
        <f t="shared" si="22"/>
        <v>Att date</v>
      </c>
      <c r="AK215" s="53"/>
      <c r="AL215" s="53"/>
      <c r="AM215" s="5"/>
      <c r="AN215" s="53"/>
      <c r="AO215" s="53"/>
      <c r="AP215" s="53"/>
      <c r="AQ215" s="53"/>
      <c r="AR215" s="53"/>
      <c r="AS215" s="5"/>
      <c r="AT215" s="5"/>
      <c r="AU215" s="5"/>
      <c r="AV215" s="5"/>
      <c r="AW215" s="53"/>
      <c r="AX215" s="53"/>
      <c r="AY215" s="53"/>
      <c r="AZ215" s="53"/>
      <c r="BA215" s="53"/>
      <c r="BB215" s="53"/>
      <c r="BC215" s="53"/>
      <c r="BD215" s="53"/>
      <c r="BE215" s="53"/>
      <c r="BF215" s="53"/>
      <c r="BG215" s="53"/>
      <c r="BH215" s="53"/>
      <c r="BI215" s="53"/>
      <c r="BJ215" s="53"/>
      <c r="BK215" s="53"/>
      <c r="BL215" s="53"/>
      <c r="BM215" s="53"/>
      <c r="BN215" s="53"/>
      <c r="BO215" s="53"/>
      <c r="BP215" s="53"/>
      <c r="BQ215" s="53"/>
      <c r="BR215" s="53"/>
    </row>
    <row r="216" spans="1:70" x14ac:dyDescent="0.35">
      <c r="A216" s="6"/>
      <c r="B216" s="107"/>
      <c r="C216" s="107"/>
      <c r="D216" s="107"/>
      <c r="E216" s="49"/>
      <c r="F216" s="50" t="str">
        <f t="shared" si="19"/>
        <v xml:space="preserve"> </v>
      </c>
      <c r="G216" s="51"/>
      <c r="H216" s="4"/>
      <c r="I216" s="4"/>
      <c r="J216" s="4"/>
      <c r="K216" s="49"/>
      <c r="L216" s="49"/>
      <c r="M216" s="52"/>
      <c r="N216" s="5"/>
      <c r="O216" s="5"/>
      <c r="P216" s="5"/>
      <c r="Q216" s="5"/>
      <c r="R216" s="5"/>
      <c r="S216" s="5"/>
      <c r="T216" s="5"/>
      <c r="U216" s="53"/>
      <c r="V216" s="5"/>
      <c r="W216" s="53"/>
      <c r="X216" s="5"/>
      <c r="Y216" s="53"/>
      <c r="Z216" s="53">
        <f t="shared" ca="1" si="20"/>
        <v>45897</v>
      </c>
      <c r="AA216" s="5" t="str">
        <f t="shared" si="23"/>
        <v>Jour vide</v>
      </c>
      <c r="AB216" s="5"/>
      <c r="AC216" s="5"/>
      <c r="AD216" s="5"/>
      <c r="AE216" s="5"/>
      <c r="AF216" s="53"/>
      <c r="AG216" s="53"/>
      <c r="AH216" s="53">
        <f t="shared" ca="1" si="21"/>
        <v>45897</v>
      </c>
      <c r="AI216" s="5" t="str">
        <f t="shared" si="18"/>
        <v>Att date</v>
      </c>
      <c r="AJ216" s="53" t="str">
        <f t="shared" si="22"/>
        <v>Att date</v>
      </c>
      <c r="AK216" s="53"/>
      <c r="AL216" s="53"/>
      <c r="AM216" s="5"/>
      <c r="AN216" s="53"/>
      <c r="AO216" s="53"/>
      <c r="AP216" s="53"/>
      <c r="AQ216" s="53"/>
      <c r="AR216" s="53"/>
      <c r="AS216" s="5"/>
      <c r="AT216" s="5"/>
      <c r="AU216" s="5"/>
      <c r="AV216" s="5"/>
      <c r="AW216" s="53"/>
      <c r="AX216" s="53"/>
      <c r="AY216" s="53"/>
      <c r="AZ216" s="53"/>
      <c r="BA216" s="53"/>
      <c r="BB216" s="53"/>
      <c r="BC216" s="53"/>
      <c r="BD216" s="53"/>
      <c r="BE216" s="53"/>
      <c r="BF216" s="53"/>
      <c r="BG216" s="53"/>
      <c r="BH216" s="53"/>
      <c r="BI216" s="53"/>
      <c r="BJ216" s="53"/>
      <c r="BK216" s="53"/>
      <c r="BL216" s="53"/>
      <c r="BM216" s="53"/>
      <c r="BN216" s="53"/>
      <c r="BO216" s="53"/>
      <c r="BP216" s="53"/>
      <c r="BQ216" s="53"/>
      <c r="BR216" s="53"/>
    </row>
    <row r="217" spans="1:70" x14ac:dyDescent="0.35">
      <c r="A217" s="6"/>
      <c r="B217" s="107"/>
      <c r="C217" s="107"/>
      <c r="D217" s="107"/>
      <c r="E217" s="49"/>
      <c r="F217" s="50" t="str">
        <f t="shared" si="19"/>
        <v xml:space="preserve"> </v>
      </c>
      <c r="G217" s="51"/>
      <c r="H217" s="4"/>
      <c r="I217" s="4"/>
      <c r="J217" s="4"/>
      <c r="K217" s="49"/>
      <c r="L217" s="49"/>
      <c r="M217" s="52"/>
      <c r="N217" s="5"/>
      <c r="O217" s="5"/>
      <c r="P217" s="5"/>
      <c r="Q217" s="5"/>
      <c r="R217" s="5"/>
      <c r="S217" s="5"/>
      <c r="T217" s="5"/>
      <c r="U217" s="53"/>
      <c r="V217" s="5"/>
      <c r="W217" s="53"/>
      <c r="X217" s="5"/>
      <c r="Y217" s="53"/>
      <c r="Z217" s="53">
        <f t="shared" ca="1" si="20"/>
        <v>45897</v>
      </c>
      <c r="AA217" s="5" t="str">
        <f t="shared" si="23"/>
        <v>Jour vide</v>
      </c>
      <c r="AB217" s="5"/>
      <c r="AC217" s="5"/>
      <c r="AD217" s="5"/>
      <c r="AE217" s="5"/>
      <c r="AF217" s="53"/>
      <c r="AG217" s="53"/>
      <c r="AH217" s="53">
        <f t="shared" ca="1" si="21"/>
        <v>45897</v>
      </c>
      <c r="AI217" s="5" t="str">
        <f t="shared" si="18"/>
        <v>Att date</v>
      </c>
      <c r="AJ217" s="53" t="str">
        <f t="shared" si="22"/>
        <v>Att date</v>
      </c>
      <c r="AK217" s="53"/>
      <c r="AL217" s="53"/>
      <c r="AM217" s="5"/>
      <c r="AN217" s="53"/>
      <c r="AO217" s="53"/>
      <c r="AP217" s="53"/>
      <c r="AQ217" s="53"/>
      <c r="AR217" s="53"/>
      <c r="AS217" s="5"/>
      <c r="AT217" s="5"/>
      <c r="AU217" s="5"/>
      <c r="AV217" s="5"/>
      <c r="AW217" s="53"/>
      <c r="AX217" s="53"/>
      <c r="AY217" s="53"/>
      <c r="AZ217" s="53"/>
      <c r="BA217" s="53"/>
      <c r="BB217" s="53"/>
      <c r="BC217" s="53"/>
      <c r="BD217" s="53"/>
      <c r="BE217" s="53"/>
      <c r="BF217" s="53"/>
      <c r="BG217" s="53"/>
      <c r="BH217" s="53"/>
      <c r="BI217" s="53"/>
      <c r="BJ217" s="53"/>
      <c r="BK217" s="53"/>
      <c r="BL217" s="53"/>
      <c r="BM217" s="53"/>
      <c r="BN217" s="53"/>
      <c r="BO217" s="53"/>
      <c r="BP217" s="53"/>
      <c r="BQ217" s="53"/>
      <c r="BR217" s="53"/>
    </row>
    <row r="218" spans="1:70" x14ac:dyDescent="0.35">
      <c r="A218" s="6"/>
      <c r="B218" s="107"/>
      <c r="C218" s="107"/>
      <c r="D218" s="107"/>
      <c r="E218" s="49"/>
      <c r="F218" s="50" t="str">
        <f t="shared" si="19"/>
        <v xml:space="preserve"> </v>
      </c>
      <c r="G218" s="51"/>
      <c r="H218" s="4"/>
      <c r="I218" s="4"/>
      <c r="J218" s="4"/>
      <c r="K218" s="49"/>
      <c r="L218" s="49"/>
      <c r="M218" s="52"/>
      <c r="N218" s="5"/>
      <c r="O218" s="5"/>
      <c r="P218" s="5"/>
      <c r="Q218" s="5"/>
      <c r="R218" s="5"/>
      <c r="S218" s="5"/>
      <c r="T218" s="5"/>
      <c r="U218" s="53"/>
      <c r="V218" s="5"/>
      <c r="W218" s="53"/>
      <c r="X218" s="5"/>
      <c r="Y218" s="53"/>
      <c r="Z218" s="53">
        <f t="shared" ca="1" si="20"/>
        <v>45897</v>
      </c>
      <c r="AA218" s="5" t="str">
        <f t="shared" si="23"/>
        <v>Jour vide</v>
      </c>
      <c r="AB218" s="5"/>
      <c r="AC218" s="5"/>
      <c r="AD218" s="5"/>
      <c r="AE218" s="5"/>
      <c r="AF218" s="53"/>
      <c r="AG218" s="53"/>
      <c r="AH218" s="53">
        <f t="shared" ca="1" si="21"/>
        <v>45897</v>
      </c>
      <c r="AI218" s="5" t="str">
        <f t="shared" si="18"/>
        <v>Att date</v>
      </c>
      <c r="AJ218" s="53" t="str">
        <f t="shared" si="22"/>
        <v>Att date</v>
      </c>
      <c r="AK218" s="53"/>
      <c r="AL218" s="53"/>
      <c r="AM218" s="5"/>
      <c r="AN218" s="53"/>
      <c r="AO218" s="53"/>
      <c r="AP218" s="53"/>
      <c r="AQ218" s="53"/>
      <c r="AR218" s="53"/>
      <c r="AS218" s="5"/>
      <c r="AT218" s="5"/>
      <c r="AU218" s="5"/>
      <c r="AV218" s="5"/>
      <c r="AW218" s="53"/>
      <c r="AX218" s="53"/>
      <c r="AY218" s="53"/>
      <c r="AZ218" s="53"/>
      <c r="BA218" s="53"/>
      <c r="BB218" s="53"/>
      <c r="BC218" s="53"/>
      <c r="BD218" s="53"/>
      <c r="BE218" s="53"/>
      <c r="BF218" s="53"/>
      <c r="BG218" s="53"/>
      <c r="BH218" s="53"/>
      <c r="BI218" s="53"/>
      <c r="BJ218" s="53"/>
      <c r="BK218" s="53"/>
      <c r="BL218" s="53"/>
      <c r="BM218" s="53"/>
      <c r="BN218" s="53"/>
      <c r="BO218" s="53"/>
      <c r="BP218" s="53"/>
      <c r="BQ218" s="53"/>
      <c r="BR218" s="53"/>
    </row>
    <row r="219" spans="1:70" x14ac:dyDescent="0.35">
      <c r="A219" s="6"/>
      <c r="B219" s="107"/>
      <c r="C219" s="107"/>
      <c r="D219" s="107"/>
      <c r="E219" s="49"/>
      <c r="F219" s="50" t="str">
        <f t="shared" si="19"/>
        <v xml:space="preserve"> </v>
      </c>
      <c r="G219" s="51"/>
      <c r="H219" s="4"/>
      <c r="I219" s="4"/>
      <c r="J219" s="4"/>
      <c r="K219" s="49"/>
      <c r="L219" s="49"/>
      <c r="M219" s="52"/>
      <c r="N219" s="5"/>
      <c r="O219" s="5"/>
      <c r="P219" s="5"/>
      <c r="Q219" s="5"/>
      <c r="R219" s="5"/>
      <c r="S219" s="5"/>
      <c r="T219" s="5"/>
      <c r="U219" s="53"/>
      <c r="V219" s="5"/>
      <c r="W219" s="53"/>
      <c r="X219" s="5"/>
      <c r="Y219" s="53"/>
      <c r="Z219" s="53">
        <f t="shared" ca="1" si="20"/>
        <v>45897</v>
      </c>
      <c r="AA219" s="5" t="str">
        <f t="shared" si="23"/>
        <v>Jour vide</v>
      </c>
      <c r="AB219" s="5"/>
      <c r="AC219" s="5"/>
      <c r="AD219" s="5"/>
      <c r="AE219" s="5"/>
      <c r="AF219" s="53"/>
      <c r="AG219" s="53"/>
      <c r="AH219" s="53">
        <f t="shared" ca="1" si="21"/>
        <v>45897</v>
      </c>
      <c r="AI219" s="5" t="str">
        <f t="shared" si="18"/>
        <v>Att date</v>
      </c>
      <c r="AJ219" s="53" t="str">
        <f t="shared" si="22"/>
        <v>Att date</v>
      </c>
      <c r="AK219" s="53"/>
      <c r="AL219" s="53"/>
      <c r="AM219" s="5"/>
      <c r="AN219" s="53"/>
      <c r="AO219" s="53"/>
      <c r="AP219" s="53"/>
      <c r="AQ219" s="53"/>
      <c r="AR219" s="53"/>
      <c r="AS219" s="5"/>
      <c r="AT219" s="5"/>
      <c r="AU219" s="5"/>
      <c r="AV219" s="5"/>
      <c r="AW219" s="53"/>
      <c r="AX219" s="53"/>
      <c r="AY219" s="53"/>
      <c r="AZ219" s="53"/>
      <c r="BA219" s="53"/>
      <c r="BB219" s="53"/>
      <c r="BC219" s="53"/>
      <c r="BD219" s="53"/>
      <c r="BE219" s="53"/>
      <c r="BF219" s="53"/>
      <c r="BG219" s="53"/>
      <c r="BH219" s="53"/>
      <c r="BI219" s="53"/>
      <c r="BJ219" s="53"/>
      <c r="BK219" s="53"/>
      <c r="BL219" s="53"/>
      <c r="BM219" s="53"/>
      <c r="BN219" s="53"/>
      <c r="BO219" s="53"/>
      <c r="BP219" s="53"/>
      <c r="BQ219" s="53"/>
      <c r="BR219" s="53"/>
    </row>
    <row r="220" spans="1:70" x14ac:dyDescent="0.35">
      <c r="A220" s="6"/>
      <c r="B220" s="107"/>
      <c r="C220" s="107"/>
      <c r="D220" s="107"/>
      <c r="E220" s="49"/>
      <c r="F220" s="50" t="str">
        <f t="shared" si="19"/>
        <v xml:space="preserve"> </v>
      </c>
      <c r="G220" s="51"/>
      <c r="H220" s="4"/>
      <c r="I220" s="4"/>
      <c r="J220" s="4"/>
      <c r="K220" s="49"/>
      <c r="L220" s="49"/>
      <c r="M220" s="52"/>
      <c r="N220" s="5"/>
      <c r="O220" s="5"/>
      <c r="P220" s="5"/>
      <c r="Q220" s="5"/>
      <c r="R220" s="5"/>
      <c r="S220" s="5"/>
      <c r="T220" s="5"/>
      <c r="U220" s="53"/>
      <c r="V220" s="5"/>
      <c r="W220" s="53"/>
      <c r="X220" s="5"/>
      <c r="Y220" s="53"/>
      <c r="Z220" s="53">
        <f t="shared" ca="1" si="20"/>
        <v>45897</v>
      </c>
      <c r="AA220" s="5" t="str">
        <f t="shared" si="23"/>
        <v>Jour vide</v>
      </c>
      <c r="AB220" s="5"/>
      <c r="AC220" s="5"/>
      <c r="AD220" s="5"/>
      <c r="AE220" s="5"/>
      <c r="AF220" s="53"/>
      <c r="AG220" s="53"/>
      <c r="AH220" s="53">
        <f t="shared" ca="1" si="21"/>
        <v>45897</v>
      </c>
      <c r="AI220" s="5" t="str">
        <f t="shared" si="18"/>
        <v>Att date</v>
      </c>
      <c r="AJ220" s="53" t="str">
        <f t="shared" si="22"/>
        <v>Att date</v>
      </c>
      <c r="AK220" s="53"/>
      <c r="AL220" s="53"/>
      <c r="AM220" s="5"/>
      <c r="AN220" s="53"/>
      <c r="AO220" s="53"/>
      <c r="AP220" s="53"/>
      <c r="AQ220" s="53"/>
      <c r="AR220" s="53"/>
      <c r="AS220" s="5"/>
      <c r="AT220" s="5"/>
      <c r="AU220" s="5"/>
      <c r="AV220" s="5"/>
      <c r="AW220" s="53"/>
      <c r="AX220" s="53"/>
      <c r="AY220" s="53"/>
      <c r="AZ220" s="53"/>
      <c r="BA220" s="53"/>
      <c r="BB220" s="53"/>
      <c r="BC220" s="53"/>
      <c r="BD220" s="53"/>
      <c r="BE220" s="53"/>
      <c r="BF220" s="53"/>
      <c r="BG220" s="53"/>
      <c r="BH220" s="53"/>
      <c r="BI220" s="53"/>
      <c r="BJ220" s="53"/>
      <c r="BK220" s="53"/>
      <c r="BL220" s="53"/>
      <c r="BM220" s="53"/>
      <c r="BN220" s="53"/>
      <c r="BO220" s="53"/>
      <c r="BP220" s="53"/>
      <c r="BQ220" s="53"/>
      <c r="BR220" s="53"/>
    </row>
    <row r="221" spans="1:70" x14ac:dyDescent="0.35">
      <c r="A221" s="6"/>
      <c r="B221" s="107"/>
      <c r="C221" s="107"/>
      <c r="D221" s="107"/>
      <c r="E221" s="49"/>
      <c r="F221" s="50" t="str">
        <f t="shared" si="19"/>
        <v xml:space="preserve"> </v>
      </c>
      <c r="G221" s="51"/>
      <c r="H221" s="4"/>
      <c r="I221" s="4"/>
      <c r="J221" s="4"/>
      <c r="K221" s="49"/>
      <c r="L221" s="49"/>
      <c r="M221" s="52"/>
      <c r="N221" s="5"/>
      <c r="O221" s="5"/>
      <c r="P221" s="5"/>
      <c r="Q221" s="5"/>
      <c r="R221" s="5"/>
      <c r="S221" s="5"/>
      <c r="T221" s="5"/>
      <c r="U221" s="53"/>
      <c r="V221" s="5"/>
      <c r="W221" s="53"/>
      <c r="X221" s="5"/>
      <c r="Y221" s="53"/>
      <c r="Z221" s="53">
        <f t="shared" ca="1" si="20"/>
        <v>45897</v>
      </c>
      <c r="AA221" s="5" t="str">
        <f t="shared" si="23"/>
        <v>Jour vide</v>
      </c>
      <c r="AB221" s="5"/>
      <c r="AC221" s="5"/>
      <c r="AD221" s="5"/>
      <c r="AE221" s="5"/>
      <c r="AF221" s="53"/>
      <c r="AG221" s="53"/>
      <c r="AH221" s="53">
        <f t="shared" ca="1" si="21"/>
        <v>45897</v>
      </c>
      <c r="AI221" s="5" t="str">
        <f t="shared" si="18"/>
        <v>Att date</v>
      </c>
      <c r="AJ221" s="53" t="str">
        <f t="shared" si="22"/>
        <v>Att date</v>
      </c>
      <c r="AK221" s="53"/>
      <c r="AL221" s="53"/>
      <c r="AM221" s="5"/>
      <c r="AN221" s="53"/>
      <c r="AO221" s="53"/>
      <c r="AP221" s="53"/>
      <c r="AQ221" s="53"/>
      <c r="AR221" s="53"/>
      <c r="AS221" s="5"/>
      <c r="AT221" s="5"/>
      <c r="AU221" s="5"/>
      <c r="AV221" s="5"/>
      <c r="AW221" s="53"/>
      <c r="AX221" s="53"/>
      <c r="AY221" s="53"/>
      <c r="AZ221" s="53"/>
      <c r="BA221" s="53"/>
      <c r="BB221" s="53"/>
      <c r="BC221" s="53"/>
      <c r="BD221" s="53"/>
      <c r="BE221" s="53"/>
      <c r="BF221" s="53"/>
      <c r="BG221" s="53"/>
      <c r="BH221" s="53"/>
      <c r="BI221" s="53"/>
      <c r="BJ221" s="53"/>
      <c r="BK221" s="53"/>
      <c r="BL221" s="53"/>
      <c r="BM221" s="53"/>
      <c r="BN221" s="53"/>
      <c r="BO221" s="53"/>
      <c r="BP221" s="53"/>
      <c r="BQ221" s="53"/>
      <c r="BR221" s="53"/>
    </row>
    <row r="222" spans="1:70" x14ac:dyDescent="0.35">
      <c r="A222" s="6"/>
      <c r="B222" s="107"/>
      <c r="C222" s="107"/>
      <c r="D222" s="107"/>
      <c r="E222" s="49"/>
      <c r="F222" s="50" t="str">
        <f t="shared" si="19"/>
        <v xml:space="preserve"> </v>
      </c>
      <c r="G222" s="51"/>
      <c r="H222" s="4"/>
      <c r="I222" s="4"/>
      <c r="J222" s="4"/>
      <c r="K222" s="49"/>
      <c r="L222" s="49"/>
      <c r="M222" s="52"/>
      <c r="N222" s="5"/>
      <c r="O222" s="5"/>
      <c r="P222" s="5"/>
      <c r="Q222" s="5"/>
      <c r="R222" s="5"/>
      <c r="S222" s="5"/>
      <c r="T222" s="5"/>
      <c r="U222" s="53"/>
      <c r="V222" s="5"/>
      <c r="W222" s="53"/>
      <c r="X222" s="5"/>
      <c r="Y222" s="53"/>
      <c r="Z222" s="53">
        <f t="shared" ca="1" si="20"/>
        <v>45897</v>
      </c>
      <c r="AA222" s="5" t="str">
        <f t="shared" si="23"/>
        <v>Jour vide</v>
      </c>
      <c r="AB222" s="5"/>
      <c r="AC222" s="5"/>
      <c r="AD222" s="5"/>
      <c r="AE222" s="5"/>
      <c r="AF222" s="53"/>
      <c r="AG222" s="53"/>
      <c r="AH222" s="53">
        <f t="shared" ca="1" si="21"/>
        <v>45897</v>
      </c>
      <c r="AI222" s="5" t="str">
        <f t="shared" si="18"/>
        <v>Att date</v>
      </c>
      <c r="AJ222" s="53" t="str">
        <f t="shared" si="22"/>
        <v>Att date</v>
      </c>
      <c r="AK222" s="53"/>
      <c r="AL222" s="53"/>
      <c r="AM222" s="5"/>
      <c r="AN222" s="53"/>
      <c r="AO222" s="53"/>
      <c r="AP222" s="53"/>
      <c r="AQ222" s="53"/>
      <c r="AR222" s="53"/>
      <c r="AS222" s="5"/>
      <c r="AT222" s="5"/>
      <c r="AU222" s="5"/>
      <c r="AV222" s="5"/>
      <c r="AW222" s="53"/>
      <c r="AX222" s="53"/>
      <c r="AY222" s="53"/>
      <c r="AZ222" s="53"/>
      <c r="BA222" s="53"/>
      <c r="BB222" s="53"/>
      <c r="BC222" s="53"/>
      <c r="BD222" s="53"/>
      <c r="BE222" s="53"/>
      <c r="BF222" s="53"/>
      <c r="BG222" s="53"/>
      <c r="BH222" s="53"/>
      <c r="BI222" s="53"/>
      <c r="BJ222" s="53"/>
      <c r="BK222" s="53"/>
      <c r="BL222" s="53"/>
      <c r="BM222" s="53"/>
      <c r="BN222" s="53"/>
      <c r="BO222" s="53"/>
      <c r="BP222" s="53"/>
      <c r="BQ222" s="53"/>
      <c r="BR222" s="53"/>
    </row>
    <row r="223" spans="1:70" x14ac:dyDescent="0.35">
      <c r="A223" s="6"/>
      <c r="B223" s="107"/>
      <c r="C223" s="107"/>
      <c r="D223" s="107"/>
      <c r="E223" s="49"/>
      <c r="F223" s="50" t="str">
        <f t="shared" si="19"/>
        <v xml:space="preserve"> </v>
      </c>
      <c r="G223" s="51"/>
      <c r="H223" s="4"/>
      <c r="I223" s="4"/>
      <c r="J223" s="4"/>
      <c r="K223" s="49"/>
      <c r="L223" s="49"/>
      <c r="M223" s="52"/>
      <c r="N223" s="5"/>
      <c r="O223" s="5"/>
      <c r="P223" s="5"/>
      <c r="Q223" s="5"/>
      <c r="R223" s="5"/>
      <c r="S223" s="5"/>
      <c r="T223" s="5"/>
      <c r="U223" s="53"/>
      <c r="V223" s="5"/>
      <c r="W223" s="53"/>
      <c r="X223" s="5"/>
      <c r="Y223" s="53"/>
      <c r="Z223" s="53">
        <f t="shared" ca="1" si="20"/>
        <v>45897</v>
      </c>
      <c r="AA223" s="5" t="str">
        <f t="shared" si="23"/>
        <v>Jour vide</v>
      </c>
      <c r="AB223" s="5"/>
      <c r="AC223" s="5"/>
      <c r="AD223" s="5"/>
      <c r="AE223" s="5"/>
      <c r="AF223" s="53"/>
      <c r="AG223" s="53"/>
      <c r="AH223" s="53">
        <f t="shared" ca="1" si="21"/>
        <v>45897</v>
      </c>
      <c r="AI223" s="5" t="str">
        <f t="shared" si="18"/>
        <v>Att date</v>
      </c>
      <c r="AJ223" s="53" t="str">
        <f t="shared" si="22"/>
        <v>Att date</v>
      </c>
      <c r="AK223" s="53"/>
      <c r="AL223" s="53"/>
      <c r="AM223" s="5"/>
      <c r="AN223" s="53"/>
      <c r="AO223" s="53"/>
      <c r="AP223" s="53"/>
      <c r="AQ223" s="53"/>
      <c r="AR223" s="53"/>
      <c r="AS223" s="5"/>
      <c r="AT223" s="5"/>
      <c r="AU223" s="5"/>
      <c r="AV223" s="5"/>
      <c r="AW223" s="53"/>
      <c r="AX223" s="53"/>
      <c r="AY223" s="53"/>
      <c r="AZ223" s="53"/>
      <c r="BA223" s="53"/>
      <c r="BB223" s="53"/>
      <c r="BC223" s="53"/>
      <c r="BD223" s="53"/>
      <c r="BE223" s="53"/>
      <c r="BF223" s="53"/>
      <c r="BG223" s="53"/>
      <c r="BH223" s="53"/>
      <c r="BI223" s="53"/>
      <c r="BJ223" s="53"/>
      <c r="BK223" s="53"/>
      <c r="BL223" s="53"/>
      <c r="BM223" s="53"/>
      <c r="BN223" s="53"/>
      <c r="BO223" s="53"/>
      <c r="BP223" s="53"/>
      <c r="BQ223" s="53"/>
      <c r="BR223" s="53"/>
    </row>
    <row r="224" spans="1:70" x14ac:dyDescent="0.35">
      <c r="A224" s="6"/>
      <c r="B224" s="107"/>
      <c r="C224" s="107"/>
      <c r="D224" s="107"/>
      <c r="E224" s="49"/>
      <c r="F224" s="50" t="str">
        <f t="shared" si="19"/>
        <v xml:space="preserve"> </v>
      </c>
      <c r="G224" s="51"/>
      <c r="H224" s="4"/>
      <c r="I224" s="4"/>
      <c r="J224" s="4"/>
      <c r="K224" s="49"/>
      <c r="L224" s="49"/>
      <c r="M224" s="52"/>
      <c r="N224" s="5"/>
      <c r="O224" s="5"/>
      <c r="P224" s="5"/>
      <c r="Q224" s="5"/>
      <c r="R224" s="5"/>
      <c r="S224" s="5"/>
      <c r="T224" s="5"/>
      <c r="U224" s="53"/>
      <c r="V224" s="5"/>
      <c r="W224" s="53"/>
      <c r="X224" s="5"/>
      <c r="Y224" s="53"/>
      <c r="Z224" s="53">
        <f t="shared" ca="1" si="20"/>
        <v>45897</v>
      </c>
      <c r="AA224" s="5" t="str">
        <f t="shared" si="23"/>
        <v>Jour vide</v>
      </c>
      <c r="AB224" s="5"/>
      <c r="AC224" s="5"/>
      <c r="AD224" s="5"/>
      <c r="AE224" s="5"/>
      <c r="AF224" s="53"/>
      <c r="AG224" s="53"/>
      <c r="AH224" s="53">
        <f t="shared" ca="1" si="21"/>
        <v>45897</v>
      </c>
      <c r="AI224" s="5" t="str">
        <f t="shared" si="18"/>
        <v>Att date</v>
      </c>
      <c r="AJ224" s="53" t="str">
        <f t="shared" si="22"/>
        <v>Att date</v>
      </c>
      <c r="AK224" s="53"/>
      <c r="AL224" s="53"/>
      <c r="AM224" s="5"/>
      <c r="AN224" s="53"/>
      <c r="AO224" s="53"/>
      <c r="AP224" s="53"/>
      <c r="AQ224" s="53"/>
      <c r="AR224" s="53"/>
      <c r="AS224" s="5"/>
      <c r="AT224" s="5"/>
      <c r="AU224" s="5"/>
      <c r="AV224" s="5"/>
      <c r="AW224" s="53"/>
      <c r="AX224" s="53"/>
      <c r="AY224" s="53"/>
      <c r="AZ224" s="53"/>
      <c r="BA224" s="53"/>
      <c r="BB224" s="53"/>
      <c r="BC224" s="53"/>
      <c r="BD224" s="53"/>
      <c r="BE224" s="53"/>
      <c r="BF224" s="53"/>
      <c r="BG224" s="53"/>
      <c r="BH224" s="53"/>
      <c r="BI224" s="53"/>
      <c r="BJ224" s="53"/>
      <c r="BK224" s="53"/>
      <c r="BL224" s="53"/>
      <c r="BM224" s="53"/>
      <c r="BN224" s="53"/>
      <c r="BO224" s="53"/>
      <c r="BP224" s="53"/>
      <c r="BQ224" s="53"/>
      <c r="BR224" s="53"/>
    </row>
    <row r="225" spans="1:70" x14ac:dyDescent="0.35">
      <c r="A225" s="6"/>
      <c r="B225" s="107"/>
      <c r="C225" s="107"/>
      <c r="D225" s="107"/>
      <c r="E225" s="49"/>
      <c r="F225" s="50" t="str">
        <f t="shared" si="19"/>
        <v xml:space="preserve"> </v>
      </c>
      <c r="G225" s="51"/>
      <c r="H225" s="4"/>
      <c r="I225" s="4"/>
      <c r="J225" s="4"/>
      <c r="K225" s="49"/>
      <c r="L225" s="49"/>
      <c r="M225" s="52"/>
      <c r="N225" s="5"/>
      <c r="O225" s="5"/>
      <c r="P225" s="5"/>
      <c r="Q225" s="5"/>
      <c r="R225" s="5"/>
      <c r="S225" s="5"/>
      <c r="T225" s="5"/>
      <c r="U225" s="53"/>
      <c r="V225" s="5"/>
      <c r="W225" s="53"/>
      <c r="X225" s="5"/>
      <c r="Y225" s="53"/>
      <c r="Z225" s="53">
        <f t="shared" ca="1" si="20"/>
        <v>45897</v>
      </c>
      <c r="AA225" s="5" t="str">
        <f t="shared" si="23"/>
        <v>Jour vide</v>
      </c>
      <c r="AB225" s="5"/>
      <c r="AC225" s="5"/>
      <c r="AD225" s="5"/>
      <c r="AE225" s="5"/>
      <c r="AF225" s="53"/>
      <c r="AG225" s="53"/>
      <c r="AH225" s="53">
        <f t="shared" ca="1" si="21"/>
        <v>45897</v>
      </c>
      <c r="AI225" s="5" t="str">
        <f t="shared" si="18"/>
        <v>Att date</v>
      </c>
      <c r="AJ225" s="53" t="str">
        <f t="shared" si="22"/>
        <v>Att date</v>
      </c>
      <c r="AK225" s="53"/>
      <c r="AL225" s="53"/>
      <c r="AM225" s="5"/>
      <c r="AN225" s="53"/>
      <c r="AO225" s="53"/>
      <c r="AP225" s="53"/>
      <c r="AQ225" s="53"/>
      <c r="AR225" s="53"/>
      <c r="AS225" s="5"/>
      <c r="AT225" s="5"/>
      <c r="AU225" s="5"/>
      <c r="AV225" s="5"/>
      <c r="AW225" s="53"/>
      <c r="AX225" s="53"/>
      <c r="AY225" s="53"/>
      <c r="AZ225" s="53"/>
      <c r="BA225" s="53"/>
      <c r="BB225" s="53"/>
      <c r="BC225" s="53"/>
      <c r="BD225" s="53"/>
      <c r="BE225" s="53"/>
      <c r="BF225" s="53"/>
      <c r="BG225" s="53"/>
      <c r="BH225" s="53"/>
      <c r="BI225" s="53"/>
      <c r="BJ225" s="53"/>
      <c r="BK225" s="53"/>
      <c r="BL225" s="53"/>
      <c r="BM225" s="53"/>
      <c r="BN225" s="53"/>
      <c r="BO225" s="53"/>
      <c r="BP225" s="53"/>
      <c r="BQ225" s="53"/>
      <c r="BR225" s="53"/>
    </row>
    <row r="226" spans="1:70" x14ac:dyDescent="0.35">
      <c r="A226" s="6"/>
      <c r="B226" s="107"/>
      <c r="C226" s="107"/>
      <c r="D226" s="107"/>
      <c r="E226" s="49"/>
      <c r="F226" s="50" t="str">
        <f t="shared" si="19"/>
        <v xml:space="preserve"> </v>
      </c>
      <c r="G226" s="51"/>
      <c r="H226" s="4"/>
      <c r="I226" s="4"/>
      <c r="J226" s="4"/>
      <c r="K226" s="49"/>
      <c r="L226" s="49"/>
      <c r="M226" s="52"/>
      <c r="N226" s="5"/>
      <c r="O226" s="5"/>
      <c r="P226" s="5"/>
      <c r="Q226" s="5"/>
      <c r="R226" s="5"/>
      <c r="S226" s="5"/>
      <c r="T226" s="5"/>
      <c r="U226" s="53"/>
      <c r="V226" s="5"/>
      <c r="W226" s="53"/>
      <c r="X226" s="5"/>
      <c r="Y226" s="53"/>
      <c r="Z226" s="53">
        <f t="shared" ca="1" si="20"/>
        <v>45897</v>
      </c>
      <c r="AA226" s="5" t="str">
        <f t="shared" si="23"/>
        <v>Jour vide</v>
      </c>
      <c r="AB226" s="5"/>
      <c r="AC226" s="5"/>
      <c r="AD226" s="5"/>
      <c r="AE226" s="5"/>
      <c r="AF226" s="53"/>
      <c r="AG226" s="53"/>
      <c r="AH226" s="53">
        <f t="shared" ca="1" si="21"/>
        <v>45897</v>
      </c>
      <c r="AI226" s="5" t="str">
        <f t="shared" si="18"/>
        <v>Att date</v>
      </c>
      <c r="AJ226" s="53" t="str">
        <f t="shared" si="22"/>
        <v>Att date</v>
      </c>
      <c r="AK226" s="53"/>
      <c r="AL226" s="53"/>
      <c r="AM226" s="5"/>
      <c r="AN226" s="53"/>
      <c r="AO226" s="53"/>
      <c r="AP226" s="53"/>
      <c r="AQ226" s="53"/>
      <c r="AR226" s="53"/>
      <c r="AS226" s="5"/>
      <c r="AT226" s="5"/>
      <c r="AU226" s="5"/>
      <c r="AV226" s="5"/>
      <c r="AW226" s="53"/>
      <c r="AX226" s="53"/>
      <c r="AY226" s="53"/>
      <c r="AZ226" s="53"/>
      <c r="BA226" s="53"/>
      <c r="BB226" s="53"/>
      <c r="BC226" s="53"/>
      <c r="BD226" s="53"/>
      <c r="BE226" s="53"/>
      <c r="BF226" s="53"/>
      <c r="BG226" s="53"/>
      <c r="BH226" s="53"/>
      <c r="BI226" s="53"/>
      <c r="BJ226" s="53"/>
      <c r="BK226" s="53"/>
      <c r="BL226" s="53"/>
      <c r="BM226" s="53"/>
      <c r="BN226" s="53"/>
      <c r="BO226" s="53"/>
      <c r="BP226" s="53"/>
      <c r="BQ226" s="53"/>
      <c r="BR226" s="53"/>
    </row>
    <row r="227" spans="1:70" x14ac:dyDescent="0.35">
      <c r="A227" s="6"/>
      <c r="B227" s="107"/>
      <c r="C227" s="107"/>
      <c r="D227" s="107"/>
      <c r="E227" s="49"/>
      <c r="F227" s="50" t="str">
        <f t="shared" si="19"/>
        <v xml:space="preserve"> </v>
      </c>
      <c r="G227" s="51"/>
      <c r="H227" s="4"/>
      <c r="I227" s="4"/>
      <c r="J227" s="4"/>
      <c r="K227" s="49"/>
      <c r="L227" s="49"/>
      <c r="M227" s="52"/>
      <c r="N227" s="5"/>
      <c r="O227" s="5"/>
      <c r="P227" s="5"/>
      <c r="Q227" s="5"/>
      <c r="R227" s="5"/>
      <c r="S227" s="5"/>
      <c r="T227" s="5"/>
      <c r="U227" s="53"/>
      <c r="V227" s="5"/>
      <c r="W227" s="53"/>
      <c r="X227" s="5"/>
      <c r="Y227" s="53"/>
      <c r="Z227" s="53">
        <f t="shared" ca="1" si="20"/>
        <v>45897</v>
      </c>
      <c r="AA227" s="5" t="str">
        <f t="shared" si="23"/>
        <v>Jour vide</v>
      </c>
      <c r="AB227" s="5"/>
      <c r="AC227" s="5"/>
      <c r="AD227" s="5"/>
      <c r="AE227" s="5"/>
      <c r="AF227" s="53"/>
      <c r="AG227" s="53"/>
      <c r="AH227" s="53">
        <f t="shared" ca="1" si="21"/>
        <v>45897</v>
      </c>
      <c r="AI227" s="5" t="str">
        <f t="shared" si="18"/>
        <v>Att date</v>
      </c>
      <c r="AJ227" s="53" t="str">
        <f t="shared" si="22"/>
        <v>Att date</v>
      </c>
      <c r="AK227" s="53"/>
      <c r="AL227" s="53"/>
      <c r="AM227" s="5"/>
      <c r="AN227" s="53"/>
      <c r="AO227" s="53"/>
      <c r="AP227" s="53"/>
      <c r="AQ227" s="53"/>
      <c r="AR227" s="53"/>
      <c r="AS227" s="5"/>
      <c r="AT227" s="5"/>
      <c r="AU227" s="5"/>
      <c r="AV227" s="5"/>
      <c r="AW227" s="53"/>
      <c r="AX227" s="53"/>
      <c r="AY227" s="53"/>
      <c r="AZ227" s="53"/>
      <c r="BA227" s="53"/>
      <c r="BB227" s="53"/>
      <c r="BC227" s="53"/>
      <c r="BD227" s="53"/>
      <c r="BE227" s="53"/>
      <c r="BF227" s="53"/>
      <c r="BG227" s="53"/>
      <c r="BH227" s="53"/>
      <c r="BI227" s="53"/>
      <c r="BJ227" s="53"/>
      <c r="BK227" s="53"/>
      <c r="BL227" s="53"/>
      <c r="BM227" s="53"/>
      <c r="BN227" s="53"/>
      <c r="BO227" s="53"/>
      <c r="BP227" s="53"/>
      <c r="BQ227" s="53"/>
      <c r="BR227" s="53"/>
    </row>
    <row r="228" spans="1:70" x14ac:dyDescent="0.35">
      <c r="A228" s="6"/>
      <c r="B228" s="107"/>
      <c r="C228" s="107"/>
      <c r="D228" s="107"/>
      <c r="E228" s="49"/>
      <c r="F228" s="50" t="str">
        <f t="shared" si="19"/>
        <v xml:space="preserve"> </v>
      </c>
      <c r="G228" s="51"/>
      <c r="H228" s="4"/>
      <c r="I228" s="4"/>
      <c r="J228" s="4"/>
      <c r="K228" s="49"/>
      <c r="L228" s="49"/>
      <c r="M228" s="52"/>
      <c r="N228" s="5"/>
      <c r="O228" s="5"/>
      <c r="P228" s="5"/>
      <c r="Q228" s="5"/>
      <c r="R228" s="5"/>
      <c r="S228" s="5"/>
      <c r="T228" s="5"/>
      <c r="U228" s="53"/>
      <c r="V228" s="5"/>
      <c r="W228" s="53"/>
      <c r="X228" s="5"/>
      <c r="Y228" s="53"/>
      <c r="Z228" s="53">
        <f t="shared" ca="1" si="20"/>
        <v>45897</v>
      </c>
      <c r="AA228" s="5" t="str">
        <f t="shared" si="23"/>
        <v>Jour vide</v>
      </c>
      <c r="AB228" s="5"/>
      <c r="AC228" s="5"/>
      <c r="AD228" s="5"/>
      <c r="AE228" s="5"/>
      <c r="AF228" s="53"/>
      <c r="AG228" s="53"/>
      <c r="AH228" s="53">
        <f t="shared" ca="1" si="21"/>
        <v>45897</v>
      </c>
      <c r="AI228" s="5" t="str">
        <f t="shared" si="18"/>
        <v>Att date</v>
      </c>
      <c r="AJ228" s="53" t="str">
        <f t="shared" si="22"/>
        <v>Att date</v>
      </c>
      <c r="AK228" s="53"/>
      <c r="AL228" s="53"/>
      <c r="AM228" s="5"/>
      <c r="AN228" s="53"/>
      <c r="AO228" s="53"/>
      <c r="AP228" s="53"/>
      <c r="AQ228" s="53"/>
      <c r="AR228" s="53"/>
      <c r="AS228" s="5"/>
      <c r="AT228" s="5"/>
      <c r="AU228" s="5"/>
      <c r="AV228" s="5"/>
      <c r="AW228" s="53"/>
      <c r="AX228" s="53"/>
      <c r="AY228" s="53"/>
      <c r="AZ228" s="53"/>
      <c r="BA228" s="53"/>
      <c r="BB228" s="53"/>
      <c r="BC228" s="53"/>
      <c r="BD228" s="53"/>
      <c r="BE228" s="53"/>
      <c r="BF228" s="53"/>
      <c r="BG228" s="53"/>
      <c r="BH228" s="53"/>
      <c r="BI228" s="53"/>
      <c r="BJ228" s="53"/>
      <c r="BK228" s="53"/>
      <c r="BL228" s="53"/>
      <c r="BM228" s="53"/>
      <c r="BN228" s="53"/>
      <c r="BO228" s="53"/>
      <c r="BP228" s="53"/>
      <c r="BQ228" s="53"/>
      <c r="BR228" s="53"/>
    </row>
    <row r="229" spans="1:70" x14ac:dyDescent="0.35">
      <c r="A229" s="6"/>
      <c r="B229" s="107"/>
      <c r="C229" s="107"/>
      <c r="D229" s="107"/>
      <c r="E229" s="49"/>
      <c r="F229" s="50" t="str">
        <f t="shared" si="19"/>
        <v xml:space="preserve"> </v>
      </c>
      <c r="G229" s="51"/>
      <c r="H229" s="4"/>
      <c r="I229" s="4"/>
      <c r="J229" s="4"/>
      <c r="K229" s="49"/>
      <c r="L229" s="49"/>
      <c r="M229" s="52"/>
      <c r="N229" s="5"/>
      <c r="O229" s="5"/>
      <c r="P229" s="5"/>
      <c r="Q229" s="5"/>
      <c r="R229" s="5"/>
      <c r="S229" s="5"/>
      <c r="T229" s="5"/>
      <c r="U229" s="53"/>
      <c r="V229" s="5"/>
      <c r="W229" s="53"/>
      <c r="X229" s="5"/>
      <c r="Y229" s="53"/>
      <c r="Z229" s="53">
        <f t="shared" ca="1" si="20"/>
        <v>45897</v>
      </c>
      <c r="AA229" s="5" t="str">
        <f t="shared" si="23"/>
        <v>Jour vide</v>
      </c>
      <c r="AB229" s="5"/>
      <c r="AC229" s="5"/>
      <c r="AD229" s="5"/>
      <c r="AE229" s="5"/>
      <c r="AF229" s="53"/>
      <c r="AG229" s="53"/>
      <c r="AH229" s="53">
        <f t="shared" ca="1" si="21"/>
        <v>45897</v>
      </c>
      <c r="AI229" s="5" t="str">
        <f t="shared" si="18"/>
        <v>Att date</v>
      </c>
      <c r="AJ229" s="53" t="str">
        <f t="shared" si="22"/>
        <v>Att date</v>
      </c>
      <c r="AK229" s="53"/>
      <c r="AL229" s="53"/>
      <c r="AM229" s="5"/>
      <c r="AN229" s="53"/>
      <c r="AO229" s="53"/>
      <c r="AP229" s="53"/>
      <c r="AQ229" s="53"/>
      <c r="AR229" s="53"/>
      <c r="AS229" s="5"/>
      <c r="AT229" s="5"/>
      <c r="AU229" s="5"/>
      <c r="AV229" s="5"/>
      <c r="AW229" s="53"/>
      <c r="AX229" s="53"/>
      <c r="AY229" s="53"/>
      <c r="AZ229" s="53"/>
      <c r="BA229" s="53"/>
      <c r="BB229" s="53"/>
      <c r="BC229" s="53"/>
      <c r="BD229" s="53"/>
      <c r="BE229" s="53"/>
      <c r="BF229" s="53"/>
      <c r="BG229" s="53"/>
      <c r="BH229" s="53"/>
      <c r="BI229" s="53"/>
      <c r="BJ229" s="53"/>
      <c r="BK229" s="53"/>
      <c r="BL229" s="53"/>
      <c r="BM229" s="53"/>
      <c r="BN229" s="53"/>
      <c r="BO229" s="53"/>
      <c r="BP229" s="53"/>
      <c r="BQ229" s="53"/>
      <c r="BR229" s="53"/>
    </row>
    <row r="230" spans="1:70" x14ac:dyDescent="0.35">
      <c r="A230" s="6"/>
      <c r="B230" s="107"/>
      <c r="C230" s="107"/>
      <c r="D230" s="107"/>
      <c r="E230" s="49"/>
      <c r="F230" s="50" t="str">
        <f t="shared" si="19"/>
        <v xml:space="preserve"> </v>
      </c>
      <c r="G230" s="51"/>
      <c r="H230" s="4"/>
      <c r="I230" s="4"/>
      <c r="J230" s="4"/>
      <c r="K230" s="49"/>
      <c r="L230" s="49"/>
      <c r="M230" s="52"/>
      <c r="N230" s="5"/>
      <c r="O230" s="5"/>
      <c r="P230" s="5"/>
      <c r="Q230" s="5"/>
      <c r="R230" s="5"/>
      <c r="S230" s="5"/>
      <c r="T230" s="5"/>
      <c r="U230" s="53"/>
      <c r="V230" s="5"/>
      <c r="W230" s="53"/>
      <c r="X230" s="5"/>
      <c r="Y230" s="53"/>
      <c r="Z230" s="53">
        <f t="shared" ca="1" si="20"/>
        <v>45897</v>
      </c>
      <c r="AA230" s="5" t="str">
        <f t="shared" si="23"/>
        <v>Jour vide</v>
      </c>
      <c r="AB230" s="5"/>
      <c r="AC230" s="5"/>
      <c r="AD230" s="5"/>
      <c r="AE230" s="5"/>
      <c r="AF230" s="53"/>
      <c r="AG230" s="53"/>
      <c r="AH230" s="53">
        <f t="shared" ca="1" si="21"/>
        <v>45897</v>
      </c>
      <c r="AI230" s="5" t="str">
        <f t="shared" si="18"/>
        <v>Att date</v>
      </c>
      <c r="AJ230" s="53" t="str">
        <f t="shared" si="22"/>
        <v>Att date</v>
      </c>
      <c r="AK230" s="53"/>
      <c r="AL230" s="53"/>
      <c r="AM230" s="5"/>
      <c r="AN230" s="53"/>
      <c r="AO230" s="53"/>
      <c r="AP230" s="53"/>
      <c r="AQ230" s="53"/>
      <c r="AR230" s="53"/>
      <c r="AS230" s="5"/>
      <c r="AT230" s="5"/>
      <c r="AU230" s="5"/>
      <c r="AV230" s="5"/>
      <c r="AW230" s="53"/>
      <c r="AX230" s="53"/>
      <c r="AY230" s="53"/>
      <c r="AZ230" s="53"/>
      <c r="BA230" s="53"/>
      <c r="BB230" s="53"/>
      <c r="BC230" s="53"/>
      <c r="BD230" s="53"/>
      <c r="BE230" s="53"/>
      <c r="BF230" s="53"/>
      <c r="BG230" s="53"/>
      <c r="BH230" s="53"/>
      <c r="BI230" s="53"/>
      <c r="BJ230" s="53"/>
      <c r="BK230" s="53"/>
      <c r="BL230" s="53"/>
      <c r="BM230" s="53"/>
      <c r="BN230" s="53"/>
      <c r="BO230" s="53"/>
      <c r="BP230" s="53"/>
      <c r="BQ230" s="53"/>
      <c r="BR230" s="53"/>
    </row>
    <row r="231" spans="1:70" x14ac:dyDescent="0.35">
      <c r="A231" s="6"/>
      <c r="B231" s="107"/>
      <c r="C231" s="107"/>
      <c r="D231" s="107"/>
      <c r="E231" s="49"/>
      <c r="F231" s="50" t="str">
        <f t="shared" si="19"/>
        <v xml:space="preserve"> </v>
      </c>
      <c r="G231" s="51"/>
      <c r="H231" s="4"/>
      <c r="I231" s="4"/>
      <c r="J231" s="4"/>
      <c r="K231" s="49"/>
      <c r="L231" s="49"/>
      <c r="M231" s="52"/>
      <c r="N231" s="5"/>
      <c r="O231" s="5"/>
      <c r="P231" s="5"/>
      <c r="Q231" s="5"/>
      <c r="R231" s="5"/>
      <c r="S231" s="5"/>
      <c r="T231" s="5"/>
      <c r="U231" s="53"/>
      <c r="V231" s="5"/>
      <c r="W231" s="53"/>
      <c r="X231" s="5"/>
      <c r="Y231" s="53"/>
      <c r="Z231" s="53">
        <f t="shared" ca="1" si="20"/>
        <v>45897</v>
      </c>
      <c r="AA231" s="5" t="str">
        <f t="shared" si="23"/>
        <v>Jour vide</v>
      </c>
      <c r="AB231" s="5"/>
      <c r="AC231" s="5"/>
      <c r="AD231" s="5"/>
      <c r="AE231" s="5"/>
      <c r="AF231" s="53"/>
      <c r="AG231" s="53"/>
      <c r="AH231" s="53">
        <f t="shared" ca="1" si="21"/>
        <v>45897</v>
      </c>
      <c r="AI231" s="5" t="str">
        <f t="shared" si="18"/>
        <v>Att date</v>
      </c>
      <c r="AJ231" s="53" t="str">
        <f t="shared" si="22"/>
        <v>Att date</v>
      </c>
      <c r="AK231" s="53"/>
      <c r="AL231" s="53"/>
      <c r="AM231" s="5"/>
      <c r="AN231" s="53"/>
      <c r="AO231" s="53"/>
      <c r="AP231" s="53"/>
      <c r="AQ231" s="53"/>
      <c r="AR231" s="53"/>
      <c r="AS231" s="5"/>
      <c r="AT231" s="5"/>
      <c r="AU231" s="5"/>
      <c r="AV231" s="5"/>
      <c r="AW231" s="53"/>
      <c r="AX231" s="53"/>
      <c r="AY231" s="53"/>
      <c r="AZ231" s="53"/>
      <c r="BA231" s="53"/>
      <c r="BB231" s="53"/>
      <c r="BC231" s="53"/>
      <c r="BD231" s="53"/>
      <c r="BE231" s="53"/>
      <c r="BF231" s="53"/>
      <c r="BG231" s="53"/>
      <c r="BH231" s="53"/>
      <c r="BI231" s="53"/>
      <c r="BJ231" s="53"/>
      <c r="BK231" s="53"/>
      <c r="BL231" s="53"/>
      <c r="BM231" s="53"/>
      <c r="BN231" s="53"/>
      <c r="BO231" s="53"/>
      <c r="BP231" s="53"/>
      <c r="BQ231" s="53"/>
      <c r="BR231" s="53"/>
    </row>
    <row r="232" spans="1:70" x14ac:dyDescent="0.35">
      <c r="A232" s="6"/>
      <c r="B232" s="107"/>
      <c r="C232" s="107"/>
      <c r="D232" s="107"/>
      <c r="E232" s="49"/>
      <c r="F232" s="50" t="str">
        <f t="shared" si="19"/>
        <v xml:space="preserve"> </v>
      </c>
      <c r="G232" s="51"/>
      <c r="H232" s="4"/>
      <c r="I232" s="4"/>
      <c r="J232" s="4"/>
      <c r="K232" s="49"/>
      <c r="L232" s="49"/>
      <c r="M232" s="52"/>
      <c r="N232" s="5"/>
      <c r="O232" s="5"/>
      <c r="P232" s="5"/>
      <c r="Q232" s="5"/>
      <c r="R232" s="5"/>
      <c r="S232" s="5"/>
      <c r="T232" s="5"/>
      <c r="U232" s="53"/>
      <c r="V232" s="5"/>
      <c r="W232" s="53"/>
      <c r="X232" s="5"/>
      <c r="Y232" s="53"/>
      <c r="Z232" s="53">
        <f t="shared" ca="1" si="20"/>
        <v>45897</v>
      </c>
      <c r="AA232" s="5" t="str">
        <f t="shared" si="23"/>
        <v>Jour vide</v>
      </c>
      <c r="AB232" s="5"/>
      <c r="AC232" s="5"/>
      <c r="AD232" s="5"/>
      <c r="AE232" s="5"/>
      <c r="AF232" s="53"/>
      <c r="AG232" s="53"/>
      <c r="AH232" s="53">
        <f t="shared" ca="1" si="21"/>
        <v>45897</v>
      </c>
      <c r="AI232" s="5" t="str">
        <f t="shared" si="18"/>
        <v>Att date</v>
      </c>
      <c r="AJ232" s="53" t="str">
        <f t="shared" si="22"/>
        <v>Att date</v>
      </c>
      <c r="AK232" s="53"/>
      <c r="AL232" s="53"/>
      <c r="AM232" s="5"/>
      <c r="AN232" s="53"/>
      <c r="AO232" s="53"/>
      <c r="AP232" s="53"/>
      <c r="AQ232" s="53"/>
      <c r="AR232" s="53"/>
      <c r="AS232" s="5"/>
      <c r="AT232" s="5"/>
      <c r="AU232" s="5"/>
      <c r="AV232" s="5"/>
      <c r="AW232" s="53"/>
      <c r="AX232" s="53"/>
      <c r="AY232" s="53"/>
      <c r="AZ232" s="53"/>
      <c r="BA232" s="53"/>
      <c r="BB232" s="53"/>
      <c r="BC232" s="53"/>
      <c r="BD232" s="53"/>
      <c r="BE232" s="53"/>
      <c r="BF232" s="53"/>
      <c r="BG232" s="53"/>
      <c r="BH232" s="53"/>
      <c r="BI232" s="53"/>
      <c r="BJ232" s="53"/>
      <c r="BK232" s="53"/>
      <c r="BL232" s="53"/>
      <c r="BM232" s="53"/>
      <c r="BN232" s="53"/>
      <c r="BO232" s="53"/>
      <c r="BP232" s="53"/>
      <c r="BQ232" s="53"/>
      <c r="BR232" s="53"/>
    </row>
    <row r="233" spans="1:70" x14ac:dyDescent="0.35">
      <c r="A233" s="6"/>
      <c r="B233" s="107"/>
      <c r="C233" s="107"/>
      <c r="D233" s="107"/>
      <c r="E233" s="49"/>
      <c r="F233" s="50" t="str">
        <f t="shared" si="19"/>
        <v xml:space="preserve"> </v>
      </c>
      <c r="G233" s="51"/>
      <c r="H233" s="4"/>
      <c r="I233" s="4"/>
      <c r="J233" s="4"/>
      <c r="K233" s="49"/>
      <c r="L233" s="49"/>
      <c r="M233" s="52"/>
      <c r="N233" s="5"/>
      <c r="O233" s="5"/>
      <c r="P233" s="5"/>
      <c r="Q233" s="5"/>
      <c r="R233" s="5"/>
      <c r="S233" s="5"/>
      <c r="T233" s="5"/>
      <c r="U233" s="53"/>
      <c r="V233" s="5"/>
      <c r="W233" s="53"/>
      <c r="X233" s="5"/>
      <c r="Y233" s="53"/>
      <c r="Z233" s="53">
        <f t="shared" ca="1" si="20"/>
        <v>45897</v>
      </c>
      <c r="AA233" s="5" t="str">
        <f t="shared" si="23"/>
        <v>Jour vide</v>
      </c>
      <c r="AB233" s="5"/>
      <c r="AC233" s="5"/>
      <c r="AD233" s="5"/>
      <c r="AE233" s="5"/>
      <c r="AF233" s="53"/>
      <c r="AG233" s="53"/>
      <c r="AH233" s="53">
        <f t="shared" ca="1" si="21"/>
        <v>45897</v>
      </c>
      <c r="AI233" s="5" t="str">
        <f t="shared" si="18"/>
        <v>Att date</v>
      </c>
      <c r="AJ233" s="53" t="str">
        <f t="shared" si="22"/>
        <v>Att date</v>
      </c>
      <c r="AK233" s="53"/>
      <c r="AL233" s="53"/>
      <c r="AM233" s="5"/>
      <c r="AN233" s="53"/>
      <c r="AO233" s="53"/>
      <c r="AP233" s="53"/>
      <c r="AQ233" s="53"/>
      <c r="AR233" s="53"/>
      <c r="AS233" s="5"/>
      <c r="AT233" s="5"/>
      <c r="AU233" s="5"/>
      <c r="AV233" s="5"/>
      <c r="AW233" s="53"/>
      <c r="AX233" s="53"/>
      <c r="AY233" s="53"/>
      <c r="AZ233" s="53"/>
      <c r="BA233" s="53"/>
      <c r="BB233" s="53"/>
      <c r="BC233" s="53"/>
      <c r="BD233" s="53"/>
      <c r="BE233" s="53"/>
      <c r="BF233" s="53"/>
      <c r="BG233" s="53"/>
      <c r="BH233" s="53"/>
      <c r="BI233" s="53"/>
      <c r="BJ233" s="53"/>
      <c r="BK233" s="53"/>
      <c r="BL233" s="53"/>
      <c r="BM233" s="53"/>
      <c r="BN233" s="53"/>
      <c r="BO233" s="53"/>
      <c r="BP233" s="53"/>
      <c r="BQ233" s="53"/>
      <c r="BR233" s="53"/>
    </row>
    <row r="234" spans="1:70" x14ac:dyDescent="0.35">
      <c r="A234" s="6"/>
      <c r="B234" s="107"/>
      <c r="C234" s="107"/>
      <c r="D234" s="107"/>
      <c r="E234" s="49"/>
      <c r="F234" s="50" t="str">
        <f t="shared" si="19"/>
        <v xml:space="preserve"> </v>
      </c>
      <c r="G234" s="51"/>
      <c r="H234" s="4"/>
      <c r="I234" s="4"/>
      <c r="J234" s="4"/>
      <c r="K234" s="49"/>
      <c r="L234" s="49"/>
      <c r="M234" s="52"/>
      <c r="N234" s="5"/>
      <c r="O234" s="5"/>
      <c r="P234" s="5"/>
      <c r="Q234" s="5"/>
      <c r="R234" s="5"/>
      <c r="S234" s="5"/>
      <c r="T234" s="5"/>
      <c r="U234" s="53"/>
      <c r="V234" s="5"/>
      <c r="W234" s="53"/>
      <c r="X234" s="5"/>
      <c r="Y234" s="53"/>
      <c r="Z234" s="53">
        <f t="shared" ca="1" si="20"/>
        <v>45897</v>
      </c>
      <c r="AA234" s="5" t="str">
        <f t="shared" si="23"/>
        <v>Jour vide</v>
      </c>
      <c r="AB234" s="5"/>
      <c r="AC234" s="5"/>
      <c r="AD234" s="5"/>
      <c r="AE234" s="5"/>
      <c r="AF234" s="53"/>
      <c r="AG234" s="53"/>
      <c r="AH234" s="53">
        <f t="shared" ca="1" si="21"/>
        <v>45897</v>
      </c>
      <c r="AI234" s="5" t="str">
        <f t="shared" si="18"/>
        <v>Att date</v>
      </c>
      <c r="AJ234" s="53" t="str">
        <f t="shared" si="22"/>
        <v>Att date</v>
      </c>
      <c r="AK234" s="53"/>
      <c r="AL234" s="53"/>
      <c r="AM234" s="5"/>
      <c r="AN234" s="53"/>
      <c r="AO234" s="53"/>
      <c r="AP234" s="53"/>
      <c r="AQ234" s="53"/>
      <c r="AR234" s="53"/>
      <c r="AS234" s="5"/>
      <c r="AT234" s="5"/>
      <c r="AU234" s="5"/>
      <c r="AV234" s="5"/>
      <c r="AW234" s="53"/>
      <c r="AX234" s="53"/>
      <c r="AY234" s="53"/>
      <c r="AZ234" s="53"/>
      <c r="BA234" s="53"/>
      <c r="BB234" s="53"/>
      <c r="BC234" s="53"/>
      <c r="BD234" s="53"/>
      <c r="BE234" s="53"/>
      <c r="BF234" s="53"/>
      <c r="BG234" s="53"/>
      <c r="BH234" s="53"/>
      <c r="BI234" s="53"/>
      <c r="BJ234" s="53"/>
      <c r="BK234" s="53"/>
      <c r="BL234" s="53"/>
      <c r="BM234" s="53"/>
      <c r="BN234" s="53"/>
      <c r="BO234" s="53"/>
      <c r="BP234" s="53"/>
      <c r="BQ234" s="53"/>
      <c r="BR234" s="53"/>
    </row>
    <row r="235" spans="1:70" x14ac:dyDescent="0.35">
      <c r="A235" s="6"/>
      <c r="B235" s="107"/>
      <c r="C235" s="107"/>
      <c r="D235" s="107"/>
      <c r="E235" s="49"/>
      <c r="F235" s="50" t="str">
        <f t="shared" si="19"/>
        <v xml:space="preserve"> </v>
      </c>
      <c r="G235" s="51"/>
      <c r="H235" s="4"/>
      <c r="I235" s="4"/>
      <c r="J235" s="4"/>
      <c r="K235" s="49"/>
      <c r="L235" s="49"/>
      <c r="M235" s="52"/>
      <c r="N235" s="5"/>
      <c r="O235" s="5"/>
      <c r="P235" s="5"/>
      <c r="Q235" s="5"/>
      <c r="R235" s="5"/>
      <c r="S235" s="5"/>
      <c r="T235" s="5"/>
      <c r="U235" s="53"/>
      <c r="V235" s="5"/>
      <c r="W235" s="53"/>
      <c r="X235" s="5"/>
      <c r="Y235" s="53"/>
      <c r="Z235" s="53">
        <f t="shared" ca="1" si="20"/>
        <v>45897</v>
      </c>
      <c r="AA235" s="5" t="str">
        <f t="shared" si="23"/>
        <v>Jour vide</v>
      </c>
      <c r="AB235" s="5"/>
      <c r="AC235" s="5"/>
      <c r="AD235" s="5"/>
      <c r="AE235" s="5"/>
      <c r="AF235" s="53"/>
      <c r="AG235" s="53"/>
      <c r="AH235" s="53">
        <f t="shared" ca="1" si="21"/>
        <v>45897</v>
      </c>
      <c r="AI235" s="5" t="str">
        <f t="shared" si="18"/>
        <v>Att date</v>
      </c>
      <c r="AJ235" s="53" t="str">
        <f t="shared" si="22"/>
        <v>Att date</v>
      </c>
      <c r="AK235" s="53"/>
      <c r="AL235" s="53"/>
      <c r="AM235" s="5"/>
      <c r="AN235" s="53"/>
      <c r="AO235" s="53"/>
      <c r="AP235" s="53"/>
      <c r="AQ235" s="53"/>
      <c r="AR235" s="53"/>
      <c r="AS235" s="5"/>
      <c r="AT235" s="5"/>
      <c r="AU235" s="5"/>
      <c r="AV235" s="5"/>
      <c r="AW235" s="53"/>
      <c r="AX235" s="53"/>
      <c r="AY235" s="53"/>
      <c r="AZ235" s="53"/>
      <c r="BA235" s="53"/>
      <c r="BB235" s="53"/>
      <c r="BC235" s="53"/>
      <c r="BD235" s="53"/>
      <c r="BE235" s="53"/>
      <c r="BF235" s="53"/>
      <c r="BG235" s="53"/>
      <c r="BH235" s="53"/>
      <c r="BI235" s="53"/>
      <c r="BJ235" s="53"/>
      <c r="BK235" s="53"/>
      <c r="BL235" s="53"/>
      <c r="BM235" s="53"/>
      <c r="BN235" s="53"/>
      <c r="BO235" s="53"/>
      <c r="BP235" s="53"/>
      <c r="BQ235" s="53"/>
      <c r="BR235" s="53"/>
    </row>
    <row r="236" spans="1:70" x14ac:dyDescent="0.35">
      <c r="A236" s="6"/>
      <c r="B236" s="107"/>
      <c r="C236" s="107"/>
      <c r="D236" s="107"/>
      <c r="E236" s="49"/>
      <c r="F236" s="50" t="str">
        <f t="shared" si="19"/>
        <v xml:space="preserve"> </v>
      </c>
      <c r="G236" s="51"/>
      <c r="H236" s="4"/>
      <c r="I236" s="4"/>
      <c r="J236" s="4"/>
      <c r="K236" s="49"/>
      <c r="L236" s="49"/>
      <c r="M236" s="52"/>
      <c r="N236" s="5"/>
      <c r="O236" s="5"/>
      <c r="P236" s="5"/>
      <c r="Q236" s="5"/>
      <c r="R236" s="5"/>
      <c r="S236" s="5"/>
      <c r="T236" s="5"/>
      <c r="U236" s="53"/>
      <c r="V236" s="5"/>
      <c r="W236" s="53"/>
      <c r="X236" s="5"/>
      <c r="Y236" s="53"/>
      <c r="Z236" s="53">
        <f t="shared" ca="1" si="20"/>
        <v>45897</v>
      </c>
      <c r="AA236" s="5" t="str">
        <f t="shared" si="23"/>
        <v>Jour vide</v>
      </c>
      <c r="AB236" s="5"/>
      <c r="AC236" s="5"/>
      <c r="AD236" s="5"/>
      <c r="AE236" s="5"/>
      <c r="AF236" s="53"/>
      <c r="AG236" s="53"/>
      <c r="AH236" s="53">
        <f t="shared" ca="1" si="21"/>
        <v>45897</v>
      </c>
      <c r="AI236" s="5" t="str">
        <f t="shared" si="18"/>
        <v>Att date</v>
      </c>
      <c r="AJ236" s="53" t="str">
        <f t="shared" si="22"/>
        <v>Att date</v>
      </c>
      <c r="AK236" s="53"/>
      <c r="AL236" s="53"/>
      <c r="AM236" s="5"/>
      <c r="AN236" s="53"/>
      <c r="AO236" s="53"/>
      <c r="AP236" s="53"/>
      <c r="AQ236" s="53"/>
      <c r="AR236" s="53"/>
      <c r="AS236" s="5"/>
      <c r="AT236" s="5"/>
      <c r="AU236" s="5"/>
      <c r="AV236" s="5"/>
      <c r="AW236" s="53"/>
      <c r="AX236" s="53"/>
      <c r="AY236" s="53"/>
      <c r="AZ236" s="53"/>
      <c r="BA236" s="53"/>
      <c r="BB236" s="53"/>
      <c r="BC236" s="53"/>
      <c r="BD236" s="53"/>
      <c r="BE236" s="53"/>
      <c r="BF236" s="53"/>
      <c r="BG236" s="53"/>
      <c r="BH236" s="53"/>
      <c r="BI236" s="53"/>
      <c r="BJ236" s="53"/>
      <c r="BK236" s="53"/>
      <c r="BL236" s="53"/>
      <c r="BM236" s="53"/>
      <c r="BN236" s="53"/>
      <c r="BO236" s="53"/>
      <c r="BP236" s="53"/>
      <c r="BQ236" s="53"/>
      <c r="BR236" s="53"/>
    </row>
    <row r="237" spans="1:70" x14ac:dyDescent="0.35">
      <c r="A237" s="6"/>
      <c r="B237" s="107"/>
      <c r="C237" s="107"/>
      <c r="D237" s="107"/>
      <c r="E237" s="49"/>
      <c r="F237" s="50" t="str">
        <f t="shared" si="19"/>
        <v xml:space="preserve"> </v>
      </c>
      <c r="G237" s="51"/>
      <c r="H237" s="4"/>
      <c r="I237" s="4"/>
      <c r="J237" s="4"/>
      <c r="K237" s="49"/>
      <c r="L237" s="49"/>
      <c r="M237" s="52"/>
      <c r="N237" s="5"/>
      <c r="O237" s="5"/>
      <c r="P237" s="5"/>
      <c r="Q237" s="5"/>
      <c r="R237" s="5"/>
      <c r="S237" s="5"/>
      <c r="T237" s="5"/>
      <c r="U237" s="53"/>
      <c r="V237" s="5"/>
      <c r="W237" s="53"/>
      <c r="X237" s="5"/>
      <c r="Y237" s="53"/>
      <c r="Z237" s="53">
        <f t="shared" ca="1" si="20"/>
        <v>45897</v>
      </c>
      <c r="AA237" s="5" t="str">
        <f t="shared" si="23"/>
        <v>Jour vide</v>
      </c>
      <c r="AB237" s="5"/>
      <c r="AC237" s="5"/>
      <c r="AD237" s="5"/>
      <c r="AE237" s="5"/>
      <c r="AF237" s="53"/>
      <c r="AG237" s="53"/>
      <c r="AH237" s="53">
        <f t="shared" ca="1" si="21"/>
        <v>45897</v>
      </c>
      <c r="AI237" s="5" t="str">
        <f t="shared" si="18"/>
        <v>Att date</v>
      </c>
      <c r="AJ237" s="53" t="str">
        <f t="shared" si="22"/>
        <v>Att date</v>
      </c>
      <c r="AK237" s="53"/>
      <c r="AL237" s="53"/>
      <c r="AM237" s="5"/>
      <c r="AN237" s="53"/>
      <c r="AO237" s="53"/>
      <c r="AP237" s="53"/>
      <c r="AQ237" s="53"/>
      <c r="AR237" s="53"/>
      <c r="AS237" s="5"/>
      <c r="AT237" s="5"/>
      <c r="AU237" s="5"/>
      <c r="AV237" s="5"/>
      <c r="AW237" s="53"/>
      <c r="AX237" s="53"/>
      <c r="AY237" s="53"/>
      <c r="AZ237" s="53"/>
      <c r="BA237" s="53"/>
      <c r="BB237" s="53"/>
      <c r="BC237" s="53"/>
      <c r="BD237" s="53"/>
      <c r="BE237" s="53"/>
      <c r="BF237" s="53"/>
      <c r="BG237" s="53"/>
      <c r="BH237" s="53"/>
      <c r="BI237" s="53"/>
      <c r="BJ237" s="53"/>
      <c r="BK237" s="53"/>
      <c r="BL237" s="53"/>
      <c r="BM237" s="53"/>
      <c r="BN237" s="53"/>
      <c r="BO237" s="53"/>
      <c r="BP237" s="53"/>
      <c r="BQ237" s="53"/>
      <c r="BR237" s="53"/>
    </row>
    <row r="238" spans="1:70" x14ac:dyDescent="0.35">
      <c r="A238" s="6"/>
      <c r="B238" s="107"/>
      <c r="C238" s="107"/>
      <c r="D238" s="107"/>
      <c r="E238" s="49"/>
      <c r="F238" s="50" t="str">
        <f t="shared" si="19"/>
        <v xml:space="preserve"> </v>
      </c>
      <c r="G238" s="51"/>
      <c r="H238" s="4"/>
      <c r="I238" s="4"/>
      <c r="J238" s="4"/>
      <c r="K238" s="49"/>
      <c r="L238" s="49"/>
      <c r="M238" s="52"/>
      <c r="N238" s="5"/>
      <c r="O238" s="5"/>
      <c r="P238" s="5"/>
      <c r="Q238" s="5"/>
      <c r="R238" s="5"/>
      <c r="S238" s="5"/>
      <c r="T238" s="5"/>
      <c r="U238" s="53"/>
      <c r="V238" s="5"/>
      <c r="W238" s="53"/>
      <c r="X238" s="5"/>
      <c r="Y238" s="53"/>
      <c r="Z238" s="53">
        <f t="shared" ca="1" si="20"/>
        <v>45897</v>
      </c>
      <c r="AA238" s="5" t="str">
        <f t="shared" si="23"/>
        <v>Jour vide</v>
      </c>
      <c r="AB238" s="5"/>
      <c r="AC238" s="5"/>
      <c r="AD238" s="5"/>
      <c r="AE238" s="5"/>
      <c r="AF238" s="53"/>
      <c r="AG238" s="53"/>
      <c r="AH238" s="53">
        <f t="shared" ca="1" si="21"/>
        <v>45897</v>
      </c>
      <c r="AI238" s="5" t="str">
        <f t="shared" si="18"/>
        <v>Att date</v>
      </c>
      <c r="AJ238" s="53" t="str">
        <f t="shared" si="22"/>
        <v>Att date</v>
      </c>
      <c r="AK238" s="53"/>
      <c r="AL238" s="53"/>
      <c r="AM238" s="5"/>
      <c r="AN238" s="53"/>
      <c r="AO238" s="53"/>
      <c r="AP238" s="53"/>
      <c r="AQ238" s="53"/>
      <c r="AR238" s="53"/>
      <c r="AS238" s="5"/>
      <c r="AT238" s="5"/>
      <c r="AU238" s="5"/>
      <c r="AV238" s="5"/>
      <c r="AW238" s="53"/>
      <c r="AX238" s="53"/>
      <c r="AY238" s="53"/>
      <c r="AZ238" s="53"/>
      <c r="BA238" s="53"/>
      <c r="BB238" s="53"/>
      <c r="BC238" s="53"/>
      <c r="BD238" s="53"/>
      <c r="BE238" s="53"/>
      <c r="BF238" s="53"/>
      <c r="BG238" s="53"/>
      <c r="BH238" s="53"/>
      <c r="BI238" s="53"/>
      <c r="BJ238" s="53"/>
      <c r="BK238" s="53"/>
      <c r="BL238" s="53"/>
      <c r="BM238" s="53"/>
      <c r="BN238" s="53"/>
      <c r="BO238" s="53"/>
      <c r="BP238" s="53"/>
      <c r="BQ238" s="53"/>
      <c r="BR238" s="53"/>
    </row>
    <row r="239" spans="1:70" x14ac:dyDescent="0.35">
      <c r="A239" s="6"/>
      <c r="B239" s="107"/>
      <c r="C239" s="107"/>
      <c r="D239" s="107"/>
      <c r="E239" s="49"/>
      <c r="F239" s="50" t="str">
        <f t="shared" si="19"/>
        <v xml:space="preserve"> </v>
      </c>
      <c r="G239" s="51"/>
      <c r="H239" s="4"/>
      <c r="I239" s="4"/>
      <c r="J239" s="4"/>
      <c r="K239" s="49"/>
      <c r="L239" s="49"/>
      <c r="M239" s="52"/>
      <c r="N239" s="5"/>
      <c r="O239" s="5"/>
      <c r="P239" s="5"/>
      <c r="Q239" s="5"/>
      <c r="R239" s="5"/>
      <c r="S239" s="5"/>
      <c r="T239" s="5"/>
      <c r="U239" s="53"/>
      <c r="V239" s="5"/>
      <c r="W239" s="53"/>
      <c r="X239" s="5"/>
      <c r="Y239" s="53"/>
      <c r="Z239" s="53">
        <f t="shared" ca="1" si="20"/>
        <v>45897</v>
      </c>
      <c r="AA239" s="5" t="str">
        <f t="shared" si="23"/>
        <v>Jour vide</v>
      </c>
      <c r="AB239" s="5"/>
      <c r="AC239" s="5"/>
      <c r="AD239" s="5"/>
      <c r="AE239" s="5"/>
      <c r="AF239" s="53"/>
      <c r="AG239" s="53"/>
      <c r="AH239" s="53">
        <f t="shared" ca="1" si="21"/>
        <v>45897</v>
      </c>
      <c r="AI239" s="5" t="str">
        <f t="shared" si="18"/>
        <v>Att date</v>
      </c>
      <c r="AJ239" s="53" t="str">
        <f t="shared" si="22"/>
        <v>Att date</v>
      </c>
      <c r="AK239" s="53"/>
      <c r="AL239" s="53"/>
      <c r="AM239" s="5"/>
      <c r="AN239" s="53"/>
      <c r="AO239" s="53"/>
      <c r="AP239" s="53"/>
      <c r="AQ239" s="53"/>
      <c r="AR239" s="53"/>
      <c r="AS239" s="5"/>
      <c r="AT239" s="5"/>
      <c r="AU239" s="5"/>
      <c r="AV239" s="5"/>
      <c r="AW239" s="53"/>
      <c r="AX239" s="53"/>
      <c r="AY239" s="53"/>
      <c r="AZ239" s="53"/>
      <c r="BA239" s="53"/>
      <c r="BB239" s="53"/>
      <c r="BC239" s="53"/>
      <c r="BD239" s="53"/>
      <c r="BE239" s="53"/>
      <c r="BF239" s="53"/>
      <c r="BG239" s="53"/>
      <c r="BH239" s="53"/>
      <c r="BI239" s="53"/>
      <c r="BJ239" s="53"/>
      <c r="BK239" s="53"/>
      <c r="BL239" s="53"/>
      <c r="BM239" s="53"/>
      <c r="BN239" s="53"/>
      <c r="BO239" s="53"/>
      <c r="BP239" s="53"/>
      <c r="BQ239" s="53"/>
      <c r="BR239" s="53"/>
    </row>
    <row r="240" spans="1:70" x14ac:dyDescent="0.35">
      <c r="A240" s="6"/>
      <c r="B240" s="107"/>
      <c r="C240" s="107"/>
      <c r="D240" s="107"/>
      <c r="E240" s="49"/>
      <c r="F240" s="50" t="str">
        <f t="shared" si="19"/>
        <v xml:space="preserve"> </v>
      </c>
      <c r="G240" s="51"/>
      <c r="H240" s="4"/>
      <c r="I240" s="4"/>
      <c r="J240" s="4"/>
      <c r="K240" s="49"/>
      <c r="L240" s="49"/>
      <c r="M240" s="52"/>
      <c r="N240" s="5"/>
      <c r="O240" s="5"/>
      <c r="P240" s="5"/>
      <c r="Q240" s="5"/>
      <c r="R240" s="5"/>
      <c r="S240" s="5"/>
      <c r="T240" s="5"/>
      <c r="U240" s="53"/>
      <c r="V240" s="5"/>
      <c r="W240" s="53"/>
      <c r="X240" s="5"/>
      <c r="Y240" s="53"/>
      <c r="Z240" s="53">
        <f t="shared" ca="1" si="20"/>
        <v>45897</v>
      </c>
      <c r="AA240" s="5" t="str">
        <f t="shared" si="23"/>
        <v>Jour vide</v>
      </c>
      <c r="AB240" s="5"/>
      <c r="AC240" s="5"/>
      <c r="AD240" s="5"/>
      <c r="AE240" s="5"/>
      <c r="AF240" s="53"/>
      <c r="AG240" s="53"/>
      <c r="AH240" s="53">
        <f t="shared" ca="1" si="21"/>
        <v>45897</v>
      </c>
      <c r="AI240" s="5" t="str">
        <f t="shared" si="18"/>
        <v>Att date</v>
      </c>
      <c r="AJ240" s="53" t="str">
        <f t="shared" si="22"/>
        <v>Att date</v>
      </c>
      <c r="AK240" s="53"/>
      <c r="AL240" s="53"/>
      <c r="AM240" s="5"/>
      <c r="AN240" s="53"/>
      <c r="AO240" s="53"/>
      <c r="AP240" s="53"/>
      <c r="AQ240" s="53"/>
      <c r="AR240" s="53"/>
      <c r="AS240" s="5"/>
      <c r="AT240" s="5"/>
      <c r="AU240" s="5"/>
      <c r="AV240" s="5"/>
      <c r="AW240" s="53"/>
      <c r="AX240" s="53"/>
      <c r="AY240" s="53"/>
      <c r="AZ240" s="53"/>
      <c r="BA240" s="53"/>
      <c r="BB240" s="53"/>
      <c r="BC240" s="53"/>
      <c r="BD240" s="53"/>
      <c r="BE240" s="53"/>
      <c r="BF240" s="53"/>
      <c r="BG240" s="53"/>
      <c r="BH240" s="53"/>
      <c r="BI240" s="53"/>
      <c r="BJ240" s="53"/>
      <c r="BK240" s="53"/>
      <c r="BL240" s="53"/>
      <c r="BM240" s="53"/>
      <c r="BN240" s="53"/>
      <c r="BO240" s="53"/>
      <c r="BP240" s="53"/>
      <c r="BQ240" s="53"/>
      <c r="BR240" s="53"/>
    </row>
    <row r="241" spans="1:70" x14ac:dyDescent="0.35">
      <c r="A241" s="6"/>
      <c r="B241" s="107"/>
      <c r="C241" s="107"/>
      <c r="D241" s="107"/>
      <c r="E241" s="49"/>
      <c r="F241" s="50" t="str">
        <f t="shared" si="19"/>
        <v xml:space="preserve"> </v>
      </c>
      <c r="G241" s="51"/>
      <c r="H241" s="4"/>
      <c r="I241" s="4"/>
      <c r="J241" s="4"/>
      <c r="K241" s="49"/>
      <c r="L241" s="49"/>
      <c r="M241" s="52"/>
      <c r="N241" s="5"/>
      <c r="O241" s="5"/>
      <c r="P241" s="5"/>
      <c r="Q241" s="5"/>
      <c r="R241" s="5"/>
      <c r="S241" s="5"/>
      <c r="T241" s="5"/>
      <c r="U241" s="53"/>
      <c r="V241" s="5"/>
      <c r="W241" s="53"/>
      <c r="X241" s="5"/>
      <c r="Y241" s="53"/>
      <c r="Z241" s="53">
        <f t="shared" ca="1" si="20"/>
        <v>45897</v>
      </c>
      <c r="AA241" s="5" t="str">
        <f t="shared" si="23"/>
        <v>Jour vide</v>
      </c>
      <c r="AB241" s="5"/>
      <c r="AC241" s="5"/>
      <c r="AD241" s="5"/>
      <c r="AE241" s="5"/>
      <c r="AF241" s="53"/>
      <c r="AG241" s="53"/>
      <c r="AH241" s="53">
        <f t="shared" ca="1" si="21"/>
        <v>45897</v>
      </c>
      <c r="AI241" s="5" t="str">
        <f t="shared" si="18"/>
        <v>Att date</v>
      </c>
      <c r="AJ241" s="53" t="str">
        <f t="shared" si="22"/>
        <v>Att date</v>
      </c>
      <c r="AK241" s="53"/>
      <c r="AL241" s="53"/>
      <c r="AM241" s="5"/>
      <c r="AN241" s="53"/>
      <c r="AO241" s="53"/>
      <c r="AP241" s="53"/>
      <c r="AQ241" s="53"/>
      <c r="AR241" s="53"/>
      <c r="AS241" s="5"/>
      <c r="AT241" s="5"/>
      <c r="AU241" s="5"/>
      <c r="AV241" s="5"/>
      <c r="AW241" s="53"/>
      <c r="AX241" s="53"/>
      <c r="AY241" s="53"/>
      <c r="AZ241" s="53"/>
      <c r="BA241" s="53"/>
      <c r="BB241" s="53"/>
      <c r="BC241" s="53"/>
      <c r="BD241" s="53"/>
      <c r="BE241" s="53"/>
      <c r="BF241" s="53"/>
      <c r="BG241" s="53"/>
      <c r="BH241" s="53"/>
      <c r="BI241" s="53"/>
      <c r="BJ241" s="53"/>
      <c r="BK241" s="53"/>
      <c r="BL241" s="53"/>
      <c r="BM241" s="53"/>
      <c r="BN241" s="53"/>
      <c r="BO241" s="53"/>
      <c r="BP241" s="53"/>
      <c r="BQ241" s="53"/>
      <c r="BR241" s="53"/>
    </row>
    <row r="242" spans="1:70" x14ac:dyDescent="0.35">
      <c r="A242" s="6"/>
      <c r="B242" s="107"/>
      <c r="C242" s="107"/>
      <c r="D242" s="107"/>
      <c r="E242" s="49"/>
      <c r="F242" s="50" t="str">
        <f t="shared" si="19"/>
        <v xml:space="preserve"> </v>
      </c>
      <c r="G242" s="51"/>
      <c r="H242" s="4"/>
      <c r="I242" s="4"/>
      <c r="J242" s="4"/>
      <c r="K242" s="49"/>
      <c r="L242" s="49"/>
      <c r="M242" s="52"/>
      <c r="N242" s="5"/>
      <c r="O242" s="5"/>
      <c r="P242" s="5"/>
      <c r="Q242" s="5"/>
      <c r="R242" s="5"/>
      <c r="S242" s="5"/>
      <c r="T242" s="5"/>
      <c r="U242" s="53"/>
      <c r="V242" s="5"/>
      <c r="W242" s="53"/>
      <c r="X242" s="5"/>
      <c r="Y242" s="53"/>
      <c r="Z242" s="53">
        <f t="shared" ca="1" si="20"/>
        <v>45897</v>
      </c>
      <c r="AA242" s="5" t="str">
        <f t="shared" si="23"/>
        <v>Jour vide</v>
      </c>
      <c r="AB242" s="5"/>
      <c r="AC242" s="5"/>
      <c r="AD242" s="5"/>
      <c r="AE242" s="5"/>
      <c r="AF242" s="53"/>
      <c r="AG242" s="53"/>
      <c r="AH242" s="53">
        <f t="shared" ca="1" si="21"/>
        <v>45897</v>
      </c>
      <c r="AI242" s="5" t="str">
        <f t="shared" si="18"/>
        <v>Att date</v>
      </c>
      <c r="AJ242" s="53" t="str">
        <f t="shared" si="22"/>
        <v>Att date</v>
      </c>
      <c r="AK242" s="53"/>
      <c r="AL242" s="53"/>
      <c r="AM242" s="5"/>
      <c r="AN242" s="53"/>
      <c r="AO242" s="53"/>
      <c r="AP242" s="53"/>
      <c r="AQ242" s="53"/>
      <c r="AR242" s="53"/>
      <c r="AS242" s="5"/>
      <c r="AT242" s="5"/>
      <c r="AU242" s="5"/>
      <c r="AV242" s="5"/>
      <c r="AW242" s="53"/>
      <c r="AX242" s="53"/>
      <c r="AY242" s="53"/>
      <c r="AZ242" s="53"/>
      <c r="BA242" s="53"/>
      <c r="BB242" s="53"/>
      <c r="BC242" s="53"/>
      <c r="BD242" s="53"/>
      <c r="BE242" s="53"/>
      <c r="BF242" s="53"/>
      <c r="BG242" s="53"/>
      <c r="BH242" s="53"/>
      <c r="BI242" s="53"/>
      <c r="BJ242" s="53"/>
      <c r="BK242" s="53"/>
      <c r="BL242" s="53"/>
      <c r="BM242" s="53"/>
      <c r="BN242" s="53"/>
      <c r="BO242" s="53"/>
      <c r="BP242" s="53"/>
      <c r="BQ242" s="53"/>
      <c r="BR242" s="53"/>
    </row>
    <row r="243" spans="1:70" x14ac:dyDescent="0.35">
      <c r="A243" s="6"/>
      <c r="B243" s="107"/>
      <c r="C243" s="107"/>
      <c r="D243" s="107"/>
      <c r="E243" s="49"/>
      <c r="F243" s="50" t="str">
        <f t="shared" si="19"/>
        <v xml:space="preserve"> </v>
      </c>
      <c r="G243" s="51"/>
      <c r="H243" s="4"/>
      <c r="I243" s="4"/>
      <c r="J243" s="4"/>
      <c r="K243" s="49"/>
      <c r="L243" s="49"/>
      <c r="M243" s="52"/>
      <c r="N243" s="5"/>
      <c r="O243" s="5"/>
      <c r="P243" s="5"/>
      <c r="Q243" s="5"/>
      <c r="R243" s="5"/>
      <c r="S243" s="5"/>
      <c r="T243" s="5"/>
      <c r="U243" s="53"/>
      <c r="V243" s="5"/>
      <c r="W243" s="53"/>
      <c r="X243" s="5"/>
      <c r="Y243" s="53"/>
      <c r="Z243" s="53">
        <f t="shared" ca="1" si="20"/>
        <v>45897</v>
      </c>
      <c r="AA243" s="5" t="str">
        <f t="shared" si="23"/>
        <v>Jour vide</v>
      </c>
      <c r="AB243" s="5"/>
      <c r="AC243" s="5"/>
      <c r="AD243" s="5"/>
      <c r="AE243" s="5"/>
      <c r="AF243" s="53"/>
      <c r="AG243" s="53"/>
      <c r="AH243" s="53">
        <f t="shared" ca="1" si="21"/>
        <v>45897</v>
      </c>
      <c r="AI243" s="5" t="str">
        <f t="shared" si="18"/>
        <v>Att date</v>
      </c>
      <c r="AJ243" s="53" t="str">
        <f t="shared" si="22"/>
        <v>Att date</v>
      </c>
      <c r="AK243" s="53"/>
      <c r="AL243" s="53"/>
      <c r="AM243" s="5"/>
      <c r="AN243" s="53"/>
      <c r="AO243" s="53"/>
      <c r="AP243" s="53"/>
      <c r="AQ243" s="53"/>
      <c r="AR243" s="53"/>
      <c r="AS243" s="5"/>
      <c r="AT243" s="5"/>
      <c r="AU243" s="5"/>
      <c r="AV243" s="5"/>
      <c r="AW243" s="53"/>
      <c r="AX243" s="53"/>
      <c r="AY243" s="53"/>
      <c r="AZ243" s="53"/>
      <c r="BA243" s="53"/>
      <c r="BB243" s="53"/>
      <c r="BC243" s="53"/>
      <c r="BD243" s="53"/>
      <c r="BE243" s="53"/>
      <c r="BF243" s="53"/>
      <c r="BG243" s="53"/>
      <c r="BH243" s="53"/>
      <c r="BI243" s="53"/>
      <c r="BJ243" s="53"/>
      <c r="BK243" s="53"/>
      <c r="BL243" s="53"/>
      <c r="BM243" s="53"/>
      <c r="BN243" s="53"/>
      <c r="BO243" s="53"/>
      <c r="BP243" s="53"/>
      <c r="BQ243" s="53"/>
      <c r="BR243" s="53"/>
    </row>
    <row r="244" spans="1:70" x14ac:dyDescent="0.35">
      <c r="A244" s="6"/>
      <c r="B244" s="107"/>
      <c r="C244" s="107"/>
      <c r="D244" s="107"/>
      <c r="E244" s="49"/>
      <c r="F244" s="50" t="str">
        <f t="shared" si="19"/>
        <v xml:space="preserve"> </v>
      </c>
      <c r="G244" s="51"/>
      <c r="H244" s="4"/>
      <c r="I244" s="4"/>
      <c r="J244" s="4"/>
      <c r="K244" s="49"/>
      <c r="L244" s="49"/>
      <c r="M244" s="52"/>
      <c r="N244" s="5"/>
      <c r="O244" s="5"/>
      <c r="P244" s="5"/>
      <c r="Q244" s="5"/>
      <c r="R244" s="5"/>
      <c r="S244" s="5"/>
      <c r="T244" s="5"/>
      <c r="U244" s="53"/>
      <c r="V244" s="5"/>
      <c r="W244" s="53"/>
      <c r="X244" s="5"/>
      <c r="Y244" s="53"/>
      <c r="Z244" s="53">
        <f t="shared" ca="1" si="20"/>
        <v>45897</v>
      </c>
      <c r="AA244" s="5" t="str">
        <f t="shared" si="23"/>
        <v>Jour vide</v>
      </c>
      <c r="AB244" s="5"/>
      <c r="AC244" s="5"/>
      <c r="AD244" s="5"/>
      <c r="AE244" s="5"/>
      <c r="AF244" s="53"/>
      <c r="AG244" s="53"/>
      <c r="AH244" s="53">
        <f t="shared" ca="1" si="21"/>
        <v>45897</v>
      </c>
      <c r="AI244" s="5" t="str">
        <f t="shared" si="18"/>
        <v>Att date</v>
      </c>
      <c r="AJ244" s="53" t="str">
        <f t="shared" si="22"/>
        <v>Att date</v>
      </c>
      <c r="AK244" s="53"/>
      <c r="AL244" s="53"/>
      <c r="AM244" s="5"/>
      <c r="AN244" s="53"/>
      <c r="AO244" s="53"/>
      <c r="AP244" s="53"/>
      <c r="AQ244" s="53"/>
      <c r="AR244" s="53"/>
      <c r="AS244" s="5"/>
      <c r="AT244" s="5"/>
      <c r="AU244" s="5"/>
      <c r="AV244" s="5"/>
      <c r="AW244" s="53"/>
      <c r="AX244" s="53"/>
      <c r="AY244" s="53"/>
      <c r="AZ244" s="53"/>
      <c r="BA244" s="53"/>
      <c r="BB244" s="53"/>
      <c r="BC244" s="53"/>
      <c r="BD244" s="53"/>
      <c r="BE244" s="53"/>
      <c r="BF244" s="53"/>
      <c r="BG244" s="53"/>
      <c r="BH244" s="53"/>
      <c r="BI244" s="53"/>
      <c r="BJ244" s="53"/>
      <c r="BK244" s="53"/>
      <c r="BL244" s="53"/>
      <c r="BM244" s="53"/>
      <c r="BN244" s="53"/>
      <c r="BO244" s="53"/>
      <c r="BP244" s="53"/>
      <c r="BQ244" s="53"/>
      <c r="BR244" s="53"/>
    </row>
    <row r="245" spans="1:70" x14ac:dyDescent="0.35">
      <c r="A245" s="6"/>
      <c r="B245" s="107"/>
      <c r="C245" s="107"/>
      <c r="D245" s="107"/>
      <c r="E245" s="49"/>
      <c r="F245" s="50" t="str">
        <f t="shared" si="19"/>
        <v xml:space="preserve"> </v>
      </c>
      <c r="G245" s="51"/>
      <c r="H245" s="4"/>
      <c r="I245" s="4"/>
      <c r="J245" s="4"/>
      <c r="K245" s="49"/>
      <c r="L245" s="49"/>
      <c r="M245" s="52"/>
      <c r="N245" s="5"/>
      <c r="O245" s="5"/>
      <c r="P245" s="5"/>
      <c r="Q245" s="5"/>
      <c r="R245" s="5"/>
      <c r="S245" s="5"/>
      <c r="T245" s="5"/>
      <c r="U245" s="53"/>
      <c r="V245" s="5"/>
      <c r="W245" s="53"/>
      <c r="X245" s="5"/>
      <c r="Y245" s="53"/>
      <c r="Z245" s="53">
        <f t="shared" ca="1" si="20"/>
        <v>45897</v>
      </c>
      <c r="AA245" s="5" t="str">
        <f t="shared" si="23"/>
        <v>Jour vide</v>
      </c>
      <c r="AB245" s="5"/>
      <c r="AC245" s="5"/>
      <c r="AD245" s="5"/>
      <c r="AE245" s="5"/>
      <c r="AF245" s="53"/>
      <c r="AG245" s="53"/>
      <c r="AH245" s="53">
        <f t="shared" ca="1" si="21"/>
        <v>45897</v>
      </c>
      <c r="AI245" s="5" t="str">
        <f t="shared" si="18"/>
        <v>Att date</v>
      </c>
      <c r="AJ245" s="53" t="str">
        <f t="shared" si="22"/>
        <v>Att date</v>
      </c>
      <c r="AK245" s="53"/>
      <c r="AL245" s="53"/>
      <c r="AM245" s="5"/>
      <c r="AN245" s="53"/>
      <c r="AO245" s="53"/>
      <c r="AP245" s="53"/>
      <c r="AQ245" s="53"/>
      <c r="AR245" s="53"/>
      <c r="AS245" s="5"/>
      <c r="AT245" s="5"/>
      <c r="AU245" s="5"/>
      <c r="AV245" s="5"/>
      <c r="AW245" s="53"/>
      <c r="AX245" s="53"/>
      <c r="AY245" s="53"/>
      <c r="AZ245" s="53"/>
      <c r="BA245" s="53"/>
      <c r="BB245" s="53"/>
      <c r="BC245" s="53"/>
      <c r="BD245" s="53"/>
      <c r="BE245" s="53"/>
      <c r="BF245" s="53"/>
      <c r="BG245" s="53"/>
      <c r="BH245" s="53"/>
      <c r="BI245" s="53"/>
      <c r="BJ245" s="53"/>
      <c r="BK245" s="53"/>
      <c r="BL245" s="53"/>
      <c r="BM245" s="53"/>
      <c r="BN245" s="53"/>
      <c r="BO245" s="53"/>
      <c r="BP245" s="53"/>
      <c r="BQ245" s="53"/>
      <c r="BR245" s="53"/>
    </row>
    <row r="246" spans="1:70" x14ac:dyDescent="0.35">
      <c r="A246" s="6"/>
      <c r="B246" s="107"/>
      <c r="C246" s="107"/>
      <c r="D246" s="107"/>
      <c r="E246" s="49"/>
      <c r="F246" s="50" t="str">
        <f t="shared" si="19"/>
        <v xml:space="preserve"> </v>
      </c>
      <c r="G246" s="51"/>
      <c r="H246" s="4"/>
      <c r="I246" s="4"/>
      <c r="J246" s="4"/>
      <c r="K246" s="49"/>
      <c r="L246" s="49"/>
      <c r="M246" s="52"/>
      <c r="N246" s="5"/>
      <c r="O246" s="5"/>
      <c r="P246" s="5"/>
      <c r="Q246" s="5"/>
      <c r="R246" s="5"/>
      <c r="S246" s="5"/>
      <c r="T246" s="5"/>
      <c r="U246" s="53"/>
      <c r="V246" s="5"/>
      <c r="W246" s="53"/>
      <c r="X246" s="5"/>
      <c r="Y246" s="53"/>
      <c r="Z246" s="53">
        <f t="shared" ca="1" si="20"/>
        <v>45897</v>
      </c>
      <c r="AA246" s="5" t="str">
        <f t="shared" si="23"/>
        <v>Jour vide</v>
      </c>
      <c r="AB246" s="5"/>
      <c r="AC246" s="5"/>
      <c r="AD246" s="5"/>
      <c r="AE246" s="5"/>
      <c r="AF246" s="53"/>
      <c r="AG246" s="53"/>
      <c r="AH246" s="53">
        <f t="shared" ca="1" si="21"/>
        <v>45897</v>
      </c>
      <c r="AI246" s="5" t="str">
        <f t="shared" si="18"/>
        <v>Att date</v>
      </c>
      <c r="AJ246" s="53" t="str">
        <f t="shared" si="22"/>
        <v>Att date</v>
      </c>
      <c r="AK246" s="53"/>
      <c r="AL246" s="53"/>
      <c r="AM246" s="5"/>
      <c r="AN246" s="53"/>
      <c r="AO246" s="53"/>
      <c r="AP246" s="53"/>
      <c r="AQ246" s="53"/>
      <c r="AR246" s="53"/>
      <c r="AS246" s="5"/>
      <c r="AT246" s="5"/>
      <c r="AU246" s="5"/>
      <c r="AV246" s="5"/>
      <c r="AW246" s="53"/>
      <c r="AX246" s="53"/>
      <c r="AY246" s="53"/>
      <c r="AZ246" s="53"/>
      <c r="BA246" s="53"/>
      <c r="BB246" s="53"/>
      <c r="BC246" s="53"/>
      <c r="BD246" s="53"/>
      <c r="BE246" s="53"/>
      <c r="BF246" s="53"/>
      <c r="BG246" s="53"/>
      <c r="BH246" s="53"/>
      <c r="BI246" s="53"/>
      <c r="BJ246" s="53"/>
      <c r="BK246" s="53"/>
      <c r="BL246" s="53"/>
      <c r="BM246" s="53"/>
      <c r="BN246" s="53"/>
      <c r="BO246" s="53"/>
      <c r="BP246" s="53"/>
      <c r="BQ246" s="53"/>
      <c r="BR246" s="53"/>
    </row>
    <row r="247" spans="1:70" x14ac:dyDescent="0.35">
      <c r="A247" s="6"/>
      <c r="B247" s="107"/>
      <c r="C247" s="107"/>
      <c r="D247" s="107"/>
      <c r="E247" s="49"/>
      <c r="F247" s="50" t="str">
        <f t="shared" si="19"/>
        <v xml:space="preserve"> </v>
      </c>
      <c r="G247" s="51"/>
      <c r="H247" s="4"/>
      <c r="I247" s="4"/>
      <c r="J247" s="4"/>
      <c r="K247" s="49"/>
      <c r="L247" s="49"/>
      <c r="M247" s="52"/>
      <c r="N247" s="5"/>
      <c r="O247" s="5"/>
      <c r="P247" s="5"/>
      <c r="Q247" s="5"/>
      <c r="R247" s="5"/>
      <c r="S247" s="5"/>
      <c r="T247" s="5"/>
      <c r="U247" s="53"/>
      <c r="V247" s="5"/>
      <c r="W247" s="53"/>
      <c r="X247" s="5"/>
      <c r="Y247" s="53"/>
      <c r="Z247" s="53">
        <f t="shared" ca="1" si="20"/>
        <v>45897</v>
      </c>
      <c r="AA247" s="5" t="str">
        <f t="shared" si="23"/>
        <v>Jour vide</v>
      </c>
      <c r="AB247" s="5"/>
      <c r="AC247" s="5"/>
      <c r="AD247" s="5"/>
      <c r="AE247" s="5"/>
      <c r="AF247" s="53"/>
      <c r="AG247" s="53"/>
      <c r="AH247" s="53">
        <f t="shared" ca="1" si="21"/>
        <v>45897</v>
      </c>
      <c r="AI247" s="5" t="str">
        <f t="shared" si="18"/>
        <v>Att date</v>
      </c>
      <c r="AJ247" s="53" t="str">
        <f t="shared" si="22"/>
        <v>Att date</v>
      </c>
      <c r="AK247" s="53"/>
      <c r="AL247" s="53"/>
      <c r="AM247" s="5"/>
      <c r="AN247" s="53"/>
      <c r="AO247" s="53"/>
      <c r="AP247" s="53"/>
      <c r="AQ247" s="53"/>
      <c r="AR247" s="53"/>
      <c r="AS247" s="5"/>
      <c r="AT247" s="5"/>
      <c r="AU247" s="5"/>
      <c r="AV247" s="5"/>
      <c r="AW247" s="53"/>
      <c r="AX247" s="53"/>
      <c r="AY247" s="53"/>
      <c r="AZ247" s="53"/>
      <c r="BA247" s="53"/>
      <c r="BB247" s="53"/>
      <c r="BC247" s="53"/>
      <c r="BD247" s="53"/>
      <c r="BE247" s="53"/>
      <c r="BF247" s="53"/>
      <c r="BG247" s="53"/>
      <c r="BH247" s="53"/>
      <c r="BI247" s="53"/>
      <c r="BJ247" s="53"/>
      <c r="BK247" s="53"/>
      <c r="BL247" s="53"/>
      <c r="BM247" s="53"/>
      <c r="BN247" s="53"/>
      <c r="BO247" s="53"/>
      <c r="BP247" s="53"/>
      <c r="BQ247" s="53"/>
      <c r="BR247" s="53"/>
    </row>
    <row r="248" spans="1:70" x14ac:dyDescent="0.35">
      <c r="A248" s="6"/>
      <c r="B248" s="107"/>
      <c r="C248" s="107"/>
      <c r="D248" s="107"/>
      <c r="E248" s="49"/>
      <c r="F248" s="50" t="str">
        <f t="shared" si="19"/>
        <v xml:space="preserve"> </v>
      </c>
      <c r="G248" s="51"/>
      <c r="H248" s="4"/>
      <c r="I248" s="4"/>
      <c r="J248" s="4"/>
      <c r="K248" s="49"/>
      <c r="L248" s="49"/>
      <c r="M248" s="52"/>
      <c r="N248" s="5"/>
      <c r="O248" s="5"/>
      <c r="P248" s="5"/>
      <c r="Q248" s="5"/>
      <c r="R248" s="5"/>
      <c r="S248" s="5"/>
      <c r="T248" s="5"/>
      <c r="U248" s="53"/>
      <c r="V248" s="5"/>
      <c r="W248" s="53"/>
      <c r="X248" s="5"/>
      <c r="Y248" s="53"/>
      <c r="Z248" s="53">
        <f t="shared" ca="1" si="20"/>
        <v>45897</v>
      </c>
      <c r="AA248" s="5" t="str">
        <f t="shared" si="23"/>
        <v>Jour vide</v>
      </c>
      <c r="AB248" s="5"/>
      <c r="AC248" s="5"/>
      <c r="AD248" s="5"/>
      <c r="AE248" s="5"/>
      <c r="AF248" s="53"/>
      <c r="AG248" s="53"/>
      <c r="AH248" s="53">
        <f t="shared" ca="1" si="21"/>
        <v>45897</v>
      </c>
      <c r="AI248" s="5" t="str">
        <f t="shared" si="18"/>
        <v>Att date</v>
      </c>
      <c r="AJ248" s="53" t="str">
        <f t="shared" si="22"/>
        <v>Att date</v>
      </c>
      <c r="AK248" s="53"/>
      <c r="AL248" s="53"/>
      <c r="AM248" s="5"/>
      <c r="AN248" s="53"/>
      <c r="AO248" s="53"/>
      <c r="AP248" s="53"/>
      <c r="AQ248" s="53"/>
      <c r="AR248" s="53"/>
      <c r="AS248" s="5"/>
      <c r="AT248" s="5"/>
      <c r="AU248" s="5"/>
      <c r="AV248" s="5"/>
      <c r="AW248" s="53"/>
      <c r="AX248" s="53"/>
      <c r="AY248" s="53"/>
      <c r="AZ248" s="53"/>
      <c r="BA248" s="53"/>
      <c r="BB248" s="53"/>
      <c r="BC248" s="53"/>
      <c r="BD248" s="53"/>
      <c r="BE248" s="53"/>
      <c r="BF248" s="53"/>
      <c r="BG248" s="53"/>
      <c r="BH248" s="53"/>
      <c r="BI248" s="53"/>
      <c r="BJ248" s="53"/>
      <c r="BK248" s="53"/>
      <c r="BL248" s="53"/>
      <c r="BM248" s="53"/>
      <c r="BN248" s="53"/>
      <c r="BO248" s="53"/>
      <c r="BP248" s="53"/>
      <c r="BQ248" s="53"/>
      <c r="BR248" s="53"/>
    </row>
    <row r="249" spans="1:70" x14ac:dyDescent="0.35">
      <c r="A249" s="6"/>
      <c r="B249" s="107"/>
      <c r="C249" s="107"/>
      <c r="D249" s="107"/>
      <c r="E249" s="49"/>
      <c r="F249" s="50" t="str">
        <f t="shared" si="19"/>
        <v xml:space="preserve"> </v>
      </c>
      <c r="G249" s="51"/>
      <c r="H249" s="4"/>
      <c r="I249" s="4"/>
      <c r="J249" s="4"/>
      <c r="K249" s="49"/>
      <c r="L249" s="49"/>
      <c r="M249" s="52"/>
      <c r="N249" s="5"/>
      <c r="O249" s="5"/>
      <c r="P249" s="5"/>
      <c r="Q249" s="5"/>
      <c r="R249" s="5"/>
      <c r="S249" s="5"/>
      <c r="T249" s="5"/>
      <c r="U249" s="53"/>
      <c r="V249" s="5"/>
      <c r="W249" s="53"/>
      <c r="X249" s="5"/>
      <c r="Y249" s="53"/>
      <c r="Z249" s="53">
        <f t="shared" ca="1" si="20"/>
        <v>45897</v>
      </c>
      <c r="AA249" s="5" t="str">
        <f t="shared" si="23"/>
        <v>Jour vide</v>
      </c>
      <c r="AB249" s="5"/>
      <c r="AC249" s="5"/>
      <c r="AD249" s="5"/>
      <c r="AE249" s="5"/>
      <c r="AF249" s="53"/>
      <c r="AG249" s="53"/>
      <c r="AH249" s="53">
        <f t="shared" ca="1" si="21"/>
        <v>45897</v>
      </c>
      <c r="AI249" s="5" t="str">
        <f t="shared" si="18"/>
        <v>Att date</v>
      </c>
      <c r="AJ249" s="53" t="str">
        <f t="shared" si="22"/>
        <v>Att date</v>
      </c>
      <c r="AK249" s="53"/>
      <c r="AL249" s="53"/>
      <c r="AM249" s="5"/>
      <c r="AN249" s="53"/>
      <c r="AO249" s="53"/>
      <c r="AP249" s="53"/>
      <c r="AQ249" s="53"/>
      <c r="AR249" s="53"/>
      <c r="AS249" s="5"/>
      <c r="AT249" s="5"/>
      <c r="AU249" s="5"/>
      <c r="AV249" s="5"/>
      <c r="AW249" s="53"/>
      <c r="AX249" s="53"/>
      <c r="AY249" s="53"/>
      <c r="AZ249" s="53"/>
      <c r="BA249" s="53"/>
      <c r="BB249" s="53"/>
      <c r="BC249" s="53"/>
      <c r="BD249" s="53"/>
      <c r="BE249" s="53"/>
      <c r="BF249" s="53"/>
      <c r="BG249" s="53"/>
      <c r="BH249" s="53"/>
      <c r="BI249" s="53"/>
      <c r="BJ249" s="53"/>
      <c r="BK249" s="53"/>
      <c r="BL249" s="53"/>
      <c r="BM249" s="53"/>
      <c r="BN249" s="53"/>
      <c r="BO249" s="53"/>
      <c r="BP249" s="53"/>
      <c r="BQ249" s="53"/>
      <c r="BR249" s="53"/>
    </row>
    <row r="250" spans="1:70" x14ac:dyDescent="0.35">
      <c r="A250" s="6"/>
      <c r="B250" s="107"/>
      <c r="C250" s="107"/>
      <c r="D250" s="107"/>
      <c r="E250" s="49"/>
      <c r="F250" s="50" t="str">
        <f t="shared" si="19"/>
        <v xml:space="preserve"> </v>
      </c>
      <c r="G250" s="51"/>
      <c r="H250" s="4"/>
      <c r="I250" s="4"/>
      <c r="J250" s="4"/>
      <c r="K250" s="49"/>
      <c r="L250" s="49"/>
      <c r="M250" s="52"/>
      <c r="N250" s="5"/>
      <c r="O250" s="5"/>
      <c r="P250" s="5"/>
      <c r="Q250" s="5"/>
      <c r="R250" s="5"/>
      <c r="S250" s="5"/>
      <c r="T250" s="5"/>
      <c r="U250" s="53"/>
      <c r="V250" s="5"/>
      <c r="W250" s="53"/>
      <c r="X250" s="5"/>
      <c r="Y250" s="53"/>
      <c r="Z250" s="53">
        <f t="shared" ca="1" si="20"/>
        <v>45897</v>
      </c>
      <c r="AA250" s="5" t="str">
        <f t="shared" si="23"/>
        <v>Jour vide</v>
      </c>
      <c r="AB250" s="5"/>
      <c r="AC250" s="5"/>
      <c r="AD250" s="5"/>
      <c r="AE250" s="5"/>
      <c r="AF250" s="53"/>
      <c r="AG250" s="53"/>
      <c r="AH250" s="53">
        <f t="shared" ca="1" si="21"/>
        <v>45897</v>
      </c>
      <c r="AI250" s="5" t="str">
        <f t="shared" ref="AI250:AI291" si="24">IF(AG250="","Att date",AH250-AG250)</f>
        <v>Att date</v>
      </c>
      <c r="AJ250" s="53" t="str">
        <f t="shared" si="22"/>
        <v>Att date</v>
      </c>
      <c r="AK250" s="53"/>
      <c r="AL250" s="53"/>
      <c r="AM250" s="5"/>
      <c r="AN250" s="53"/>
      <c r="AO250" s="53"/>
      <c r="AP250" s="53"/>
      <c r="AQ250" s="53"/>
      <c r="AR250" s="53"/>
      <c r="AS250" s="5"/>
      <c r="AT250" s="5"/>
      <c r="AU250" s="5"/>
      <c r="AV250" s="5"/>
      <c r="AW250" s="53"/>
      <c r="AX250" s="53"/>
      <c r="AY250" s="53"/>
      <c r="AZ250" s="53"/>
      <c r="BA250" s="53"/>
      <c r="BB250" s="53"/>
      <c r="BC250" s="53"/>
      <c r="BD250" s="53"/>
      <c r="BE250" s="53"/>
      <c r="BF250" s="53"/>
      <c r="BG250" s="53"/>
      <c r="BH250" s="53"/>
      <c r="BI250" s="53"/>
      <c r="BJ250" s="53"/>
      <c r="BK250" s="53"/>
      <c r="BL250" s="53"/>
      <c r="BM250" s="53"/>
      <c r="BN250" s="53"/>
      <c r="BO250" s="53"/>
      <c r="BP250" s="53"/>
      <c r="BQ250" s="53"/>
      <c r="BR250" s="53"/>
    </row>
    <row r="251" spans="1:70" x14ac:dyDescent="0.35">
      <c r="A251" s="6"/>
      <c r="B251" s="107"/>
      <c r="C251" s="107"/>
      <c r="D251" s="107"/>
      <c r="E251" s="49"/>
      <c r="F251" s="50" t="str">
        <f t="shared" ref="F251:F291" si="25">IF(E251="DFEIDEV01","S",IF(E251="DFEIDEV04","M",IF(E251="DFEIDEV05","M",IF(E251="DFEIDEV06","S",IF(E251="DFEIDEV08","M",IF(E251="DFEIDEV09","M",IF(E251="DFEIDEV10","S",IF(E251="DFEIDEV11","S",IF(E251="DFEIDEV12","C",IF(E251="DFEIDEV14","M",IF(E251="DFEIDEV15","S",IF(E251="DFEIDEV16","C",IF(E251="DFEIDEP01","S",IF(E251="DFEIRFO01","S",IF(E251="DFEIRFO02","S",IF(E251="DFEIRFO03","S",IF(E251="DFEIRFO04","S",IF(E251="DFEIENV06","S",IF(E251="DFEIENV07","M",IF(E251="DFEIENV08","M",IF(E251="DFEIENV09","S",IF(E251="DFEISEC24","S",IF(E251="DFEICLI03","S",IF(E251="DFEICLI06","S",IF(E251="DFEICLI08","S",IF(E251="DFEICLI11","S",IF(E251="DFEICTA02","S",IF(E251="DFEICTA04","S",IF(E251="DFEICTA05","S",IF(E251="DFEICTA06","S",IF(E251="DFEICTA07","C",IF(E251="DFEIREM12","S",IF(E251="DFEIREM17","S",IF(E251="DFEIREM18","S",IF(E251="DFEIREM19","S",IF(E251="DFEIREM20","M",IF(E251="DFEIREM21","S",IF(E251="DFEIREM23","S",IF(E251="DFEIREM24","S"," ")))))))))))))))))))))))))))))))))))))))</f>
        <v xml:space="preserve"> </v>
      </c>
      <c r="G251" s="51"/>
      <c r="H251" s="4"/>
      <c r="I251" s="4"/>
      <c r="J251" s="4"/>
      <c r="K251" s="49"/>
      <c r="L251" s="49"/>
      <c r="M251" s="52"/>
      <c r="N251" s="5"/>
      <c r="O251" s="5"/>
      <c r="P251" s="5"/>
      <c r="Q251" s="5"/>
      <c r="R251" s="5"/>
      <c r="S251" s="5"/>
      <c r="T251" s="5"/>
      <c r="U251" s="53"/>
      <c r="V251" s="5"/>
      <c r="W251" s="53"/>
      <c r="X251" s="5"/>
      <c r="Y251" s="53"/>
      <c r="Z251" s="53">
        <f t="shared" ref="Z251:Z291" ca="1" si="26">TODAY()</f>
        <v>45897</v>
      </c>
      <c r="AA251" s="5" t="str">
        <f t="shared" si="23"/>
        <v>Jour vide</v>
      </c>
      <c r="AB251" s="5"/>
      <c r="AC251" s="5"/>
      <c r="AD251" s="5"/>
      <c r="AE251" s="5"/>
      <c r="AF251" s="53"/>
      <c r="AG251" s="53"/>
      <c r="AH251" s="53">
        <f t="shared" ref="AH251:AH291" ca="1" si="27">TODAY()</f>
        <v>45897</v>
      </c>
      <c r="AI251" s="5" t="str">
        <f t="shared" si="24"/>
        <v>Att date</v>
      </c>
      <c r="AJ251" s="53" t="str">
        <f t="shared" ref="AJ251:AJ291" si="28">IF(AG251="","Att date",AG251+21)</f>
        <v>Att date</v>
      </c>
      <c r="AK251" s="53"/>
      <c r="AL251" s="53"/>
      <c r="AM251" s="5"/>
      <c r="AN251" s="53"/>
      <c r="AO251" s="53"/>
      <c r="AP251" s="53"/>
      <c r="AQ251" s="53"/>
      <c r="AR251" s="53"/>
      <c r="AS251" s="5"/>
      <c r="AT251" s="5"/>
      <c r="AU251" s="5"/>
      <c r="AV251" s="5"/>
      <c r="AW251" s="53"/>
      <c r="AX251" s="53"/>
      <c r="AY251" s="53"/>
      <c r="AZ251" s="53"/>
      <c r="BA251" s="53"/>
      <c r="BB251" s="53"/>
      <c r="BC251" s="53"/>
      <c r="BD251" s="53"/>
      <c r="BE251" s="53"/>
      <c r="BF251" s="53"/>
      <c r="BG251" s="53"/>
      <c r="BH251" s="53"/>
      <c r="BI251" s="53"/>
      <c r="BJ251" s="53"/>
      <c r="BK251" s="53"/>
      <c r="BL251" s="53"/>
      <c r="BM251" s="53"/>
      <c r="BN251" s="53"/>
      <c r="BO251" s="53"/>
      <c r="BP251" s="53"/>
      <c r="BQ251" s="53"/>
      <c r="BR251" s="53"/>
    </row>
    <row r="252" spans="1:70" x14ac:dyDescent="0.35">
      <c r="A252" s="6"/>
      <c r="B252" s="107"/>
      <c r="C252" s="107"/>
      <c r="D252" s="107"/>
      <c r="E252" s="49"/>
      <c r="F252" s="50" t="str">
        <f t="shared" si="25"/>
        <v xml:space="preserve"> </v>
      </c>
      <c r="G252" s="51"/>
      <c r="H252" s="4"/>
      <c r="I252" s="4"/>
      <c r="J252" s="4"/>
      <c r="K252" s="49"/>
      <c r="L252" s="49"/>
      <c r="M252" s="52"/>
      <c r="N252" s="5"/>
      <c r="O252" s="5"/>
      <c r="P252" s="5"/>
      <c r="Q252" s="5"/>
      <c r="R252" s="5"/>
      <c r="S252" s="5"/>
      <c r="T252" s="5"/>
      <c r="U252" s="53"/>
      <c r="V252" s="5"/>
      <c r="W252" s="53"/>
      <c r="X252" s="5"/>
      <c r="Y252" s="53"/>
      <c r="Z252" s="53">
        <f t="shared" ca="1" si="26"/>
        <v>45897</v>
      </c>
      <c r="AA252" s="5" t="str">
        <f t="shared" si="23"/>
        <v>Jour vide</v>
      </c>
      <c r="AB252" s="5"/>
      <c r="AC252" s="5"/>
      <c r="AD252" s="5"/>
      <c r="AE252" s="5"/>
      <c r="AF252" s="53"/>
      <c r="AG252" s="53"/>
      <c r="AH252" s="53">
        <f t="shared" ca="1" si="27"/>
        <v>45897</v>
      </c>
      <c r="AI252" s="5" t="str">
        <f t="shared" si="24"/>
        <v>Att date</v>
      </c>
      <c r="AJ252" s="53" t="str">
        <f t="shared" si="28"/>
        <v>Att date</v>
      </c>
      <c r="AK252" s="53"/>
      <c r="AL252" s="53"/>
      <c r="AM252" s="5"/>
      <c r="AN252" s="53"/>
      <c r="AO252" s="53"/>
      <c r="AP252" s="53"/>
      <c r="AQ252" s="53"/>
      <c r="AR252" s="53"/>
      <c r="AS252" s="5"/>
      <c r="AT252" s="5"/>
      <c r="AU252" s="5"/>
      <c r="AV252" s="5"/>
      <c r="AW252" s="53"/>
      <c r="AX252" s="53"/>
      <c r="AY252" s="53"/>
      <c r="AZ252" s="53"/>
      <c r="BA252" s="53"/>
      <c r="BB252" s="53"/>
      <c r="BC252" s="53"/>
      <c r="BD252" s="53"/>
      <c r="BE252" s="53"/>
      <c r="BF252" s="53"/>
      <c r="BG252" s="53"/>
      <c r="BH252" s="53"/>
      <c r="BI252" s="53"/>
      <c r="BJ252" s="53"/>
      <c r="BK252" s="53"/>
      <c r="BL252" s="53"/>
      <c r="BM252" s="53"/>
      <c r="BN252" s="53"/>
      <c r="BO252" s="53"/>
      <c r="BP252" s="53"/>
      <c r="BQ252" s="53"/>
      <c r="BR252" s="53"/>
    </row>
    <row r="253" spans="1:70" x14ac:dyDescent="0.35">
      <c r="A253" s="6"/>
      <c r="B253" s="107"/>
      <c r="C253" s="107"/>
      <c r="D253" s="107"/>
      <c r="E253" s="49"/>
      <c r="F253" s="50" t="str">
        <f t="shared" si="25"/>
        <v xml:space="preserve"> </v>
      </c>
      <c r="G253" s="51"/>
      <c r="H253" s="4"/>
      <c r="I253" s="4"/>
      <c r="J253" s="4"/>
      <c r="K253" s="49"/>
      <c r="L253" s="49"/>
      <c r="M253" s="52"/>
      <c r="N253" s="5"/>
      <c r="O253" s="5"/>
      <c r="P253" s="5"/>
      <c r="Q253" s="5"/>
      <c r="R253" s="5"/>
      <c r="S253" s="5"/>
      <c r="T253" s="5"/>
      <c r="U253" s="53"/>
      <c r="V253" s="5"/>
      <c r="W253" s="53"/>
      <c r="X253" s="5"/>
      <c r="Y253" s="53"/>
      <c r="Z253" s="53">
        <f t="shared" ca="1" si="26"/>
        <v>45897</v>
      </c>
      <c r="AA253" s="5" t="str">
        <f t="shared" si="23"/>
        <v>Jour vide</v>
      </c>
      <c r="AB253" s="5"/>
      <c r="AC253" s="5"/>
      <c r="AD253" s="5"/>
      <c r="AE253" s="5"/>
      <c r="AF253" s="53"/>
      <c r="AG253" s="53"/>
      <c r="AH253" s="53">
        <f t="shared" ca="1" si="27"/>
        <v>45897</v>
      </c>
      <c r="AI253" s="5" t="str">
        <f t="shared" si="24"/>
        <v>Att date</v>
      </c>
      <c r="AJ253" s="53" t="str">
        <f t="shared" si="28"/>
        <v>Att date</v>
      </c>
      <c r="AK253" s="53"/>
      <c r="AL253" s="53"/>
      <c r="AM253" s="5"/>
      <c r="AN253" s="53"/>
      <c r="AO253" s="53"/>
      <c r="AP253" s="53"/>
      <c r="AQ253" s="53"/>
      <c r="AR253" s="53"/>
      <c r="AS253" s="5"/>
      <c r="AT253" s="5"/>
      <c r="AU253" s="5"/>
      <c r="AV253" s="5"/>
      <c r="AW253" s="53"/>
      <c r="AX253" s="53"/>
      <c r="AY253" s="53"/>
      <c r="AZ253" s="53"/>
      <c r="BA253" s="53"/>
      <c r="BB253" s="53"/>
      <c r="BC253" s="53"/>
      <c r="BD253" s="53"/>
      <c r="BE253" s="53"/>
      <c r="BF253" s="53"/>
      <c r="BG253" s="53"/>
      <c r="BH253" s="53"/>
      <c r="BI253" s="53"/>
      <c r="BJ253" s="53"/>
      <c r="BK253" s="53"/>
      <c r="BL253" s="53"/>
      <c r="BM253" s="53"/>
      <c r="BN253" s="53"/>
      <c r="BO253" s="53"/>
      <c r="BP253" s="53"/>
      <c r="BQ253" s="53"/>
      <c r="BR253" s="53"/>
    </row>
    <row r="254" spans="1:70" x14ac:dyDescent="0.35">
      <c r="A254" s="6"/>
      <c r="B254" s="107"/>
      <c r="C254" s="107"/>
      <c r="D254" s="107"/>
      <c r="E254" s="49"/>
      <c r="F254" s="50" t="str">
        <f t="shared" si="25"/>
        <v xml:space="preserve"> </v>
      </c>
      <c r="G254" s="51"/>
      <c r="H254" s="4"/>
      <c r="I254" s="4"/>
      <c r="J254" s="4"/>
      <c r="K254" s="49"/>
      <c r="L254" s="49"/>
      <c r="M254" s="52"/>
      <c r="N254" s="5"/>
      <c r="O254" s="5"/>
      <c r="P254" s="5"/>
      <c r="Q254" s="5"/>
      <c r="R254" s="5"/>
      <c r="S254" s="5"/>
      <c r="T254" s="5"/>
      <c r="U254" s="53"/>
      <c r="V254" s="5"/>
      <c r="W254" s="53"/>
      <c r="X254" s="5"/>
      <c r="Y254" s="53"/>
      <c r="Z254" s="53">
        <f t="shared" ca="1" si="26"/>
        <v>45897</v>
      </c>
      <c r="AA254" s="5" t="str">
        <f t="shared" si="23"/>
        <v>Jour vide</v>
      </c>
      <c r="AB254" s="5"/>
      <c r="AC254" s="5"/>
      <c r="AD254" s="5"/>
      <c r="AE254" s="5"/>
      <c r="AF254" s="53"/>
      <c r="AG254" s="53"/>
      <c r="AH254" s="53">
        <f t="shared" ca="1" si="27"/>
        <v>45897</v>
      </c>
      <c r="AI254" s="5" t="str">
        <f t="shared" si="24"/>
        <v>Att date</v>
      </c>
      <c r="AJ254" s="53" t="str">
        <f t="shared" si="28"/>
        <v>Att date</v>
      </c>
      <c r="AK254" s="53"/>
      <c r="AL254" s="53"/>
      <c r="AM254" s="5"/>
      <c r="AN254" s="53"/>
      <c r="AO254" s="53"/>
      <c r="AP254" s="53"/>
      <c r="AQ254" s="53"/>
      <c r="AR254" s="53"/>
      <c r="AS254" s="5"/>
      <c r="AT254" s="5"/>
      <c r="AU254" s="5"/>
      <c r="AV254" s="5"/>
      <c r="AW254" s="53"/>
      <c r="AX254" s="53"/>
      <c r="AY254" s="53"/>
      <c r="AZ254" s="53"/>
      <c r="BA254" s="53"/>
      <c r="BB254" s="53"/>
      <c r="BC254" s="53"/>
      <c r="BD254" s="53"/>
      <c r="BE254" s="53"/>
      <c r="BF254" s="53"/>
      <c r="BG254" s="53"/>
      <c r="BH254" s="53"/>
      <c r="BI254" s="53"/>
      <c r="BJ254" s="53"/>
      <c r="BK254" s="53"/>
      <c r="BL254" s="53"/>
      <c r="BM254" s="53"/>
      <c r="BN254" s="53"/>
      <c r="BO254" s="53"/>
      <c r="BP254" s="53"/>
      <c r="BQ254" s="53"/>
      <c r="BR254" s="53"/>
    </row>
    <row r="255" spans="1:70" x14ac:dyDescent="0.35">
      <c r="A255" s="6"/>
      <c r="B255" s="107"/>
      <c r="C255" s="107"/>
      <c r="D255" s="107"/>
      <c r="E255" s="49"/>
      <c r="F255" s="50" t="str">
        <f t="shared" si="25"/>
        <v xml:space="preserve"> </v>
      </c>
      <c r="G255" s="51"/>
      <c r="H255" s="4"/>
      <c r="I255" s="4"/>
      <c r="J255" s="4"/>
      <c r="K255" s="49"/>
      <c r="L255" s="49"/>
      <c r="M255" s="52"/>
      <c r="N255" s="5"/>
      <c r="O255" s="5"/>
      <c r="P255" s="5"/>
      <c r="Q255" s="5"/>
      <c r="R255" s="5"/>
      <c r="S255" s="5"/>
      <c r="T255" s="5"/>
      <c r="U255" s="53"/>
      <c r="V255" s="5"/>
      <c r="W255" s="53"/>
      <c r="X255" s="5"/>
      <c r="Y255" s="53"/>
      <c r="Z255" s="53">
        <f t="shared" ca="1" si="26"/>
        <v>45897</v>
      </c>
      <c r="AA255" s="5" t="str">
        <f t="shared" si="23"/>
        <v>Jour vide</v>
      </c>
      <c r="AB255" s="5"/>
      <c r="AC255" s="5"/>
      <c r="AD255" s="5"/>
      <c r="AE255" s="5"/>
      <c r="AF255" s="53"/>
      <c r="AG255" s="53"/>
      <c r="AH255" s="53">
        <f t="shared" ca="1" si="27"/>
        <v>45897</v>
      </c>
      <c r="AI255" s="5" t="str">
        <f t="shared" si="24"/>
        <v>Att date</v>
      </c>
      <c r="AJ255" s="53" t="str">
        <f t="shared" si="28"/>
        <v>Att date</v>
      </c>
      <c r="AK255" s="53"/>
      <c r="AL255" s="53"/>
      <c r="AM255" s="5"/>
      <c r="AN255" s="53"/>
      <c r="AO255" s="53"/>
      <c r="AP255" s="53"/>
      <c r="AQ255" s="53"/>
      <c r="AR255" s="53"/>
      <c r="AS255" s="5"/>
      <c r="AT255" s="5"/>
      <c r="AU255" s="5"/>
      <c r="AV255" s="5"/>
      <c r="AW255" s="53"/>
      <c r="AX255" s="53"/>
      <c r="AY255" s="53"/>
      <c r="AZ255" s="53"/>
      <c r="BA255" s="53"/>
      <c r="BB255" s="53"/>
      <c r="BC255" s="53"/>
      <c r="BD255" s="53"/>
      <c r="BE255" s="53"/>
      <c r="BF255" s="53"/>
      <c r="BG255" s="53"/>
      <c r="BH255" s="53"/>
      <c r="BI255" s="53"/>
      <c r="BJ255" s="53"/>
      <c r="BK255" s="53"/>
      <c r="BL255" s="53"/>
      <c r="BM255" s="53"/>
      <c r="BN255" s="53"/>
      <c r="BO255" s="53"/>
      <c r="BP255" s="53"/>
      <c r="BQ255" s="53"/>
      <c r="BR255" s="53"/>
    </row>
    <row r="256" spans="1:70" x14ac:dyDescent="0.35">
      <c r="A256" s="6"/>
      <c r="B256" s="107"/>
      <c r="C256" s="107"/>
      <c r="D256" s="107"/>
      <c r="E256" s="49"/>
      <c r="F256" s="50" t="str">
        <f t="shared" si="25"/>
        <v xml:space="preserve"> </v>
      </c>
      <c r="G256" s="51"/>
      <c r="H256" s="4"/>
      <c r="I256" s="4"/>
      <c r="J256" s="4"/>
      <c r="K256" s="49"/>
      <c r="L256" s="49"/>
      <c r="M256" s="52"/>
      <c r="N256" s="5"/>
      <c r="O256" s="5"/>
      <c r="P256" s="5"/>
      <c r="Q256" s="5"/>
      <c r="R256" s="5"/>
      <c r="S256" s="5"/>
      <c r="T256" s="5"/>
      <c r="U256" s="53"/>
      <c r="V256" s="5"/>
      <c r="W256" s="53"/>
      <c r="X256" s="5"/>
      <c r="Y256" s="53"/>
      <c r="Z256" s="53">
        <f t="shared" ca="1" si="26"/>
        <v>45897</v>
      </c>
      <c r="AA256" s="5" t="str">
        <f t="shared" si="23"/>
        <v>Jour vide</v>
      </c>
      <c r="AB256" s="5"/>
      <c r="AC256" s="5"/>
      <c r="AD256" s="5"/>
      <c r="AE256" s="5"/>
      <c r="AF256" s="53"/>
      <c r="AG256" s="53"/>
      <c r="AH256" s="53">
        <f t="shared" ca="1" si="27"/>
        <v>45897</v>
      </c>
      <c r="AI256" s="5" t="str">
        <f t="shared" si="24"/>
        <v>Att date</v>
      </c>
      <c r="AJ256" s="53" t="str">
        <f t="shared" si="28"/>
        <v>Att date</v>
      </c>
      <c r="AK256" s="53"/>
      <c r="AL256" s="53"/>
      <c r="AM256" s="5"/>
      <c r="AN256" s="53"/>
      <c r="AO256" s="53"/>
      <c r="AP256" s="53"/>
      <c r="AQ256" s="53"/>
      <c r="AR256" s="53"/>
      <c r="AS256" s="5"/>
      <c r="AT256" s="5"/>
      <c r="AU256" s="5"/>
      <c r="AV256" s="5"/>
      <c r="AW256" s="53"/>
      <c r="AX256" s="53"/>
      <c r="AY256" s="53"/>
      <c r="AZ256" s="53"/>
      <c r="BA256" s="53"/>
      <c r="BB256" s="53"/>
      <c r="BC256" s="53"/>
      <c r="BD256" s="53"/>
      <c r="BE256" s="53"/>
      <c r="BF256" s="53"/>
      <c r="BG256" s="53"/>
      <c r="BH256" s="53"/>
      <c r="BI256" s="53"/>
      <c r="BJ256" s="53"/>
      <c r="BK256" s="53"/>
      <c r="BL256" s="53"/>
      <c r="BM256" s="53"/>
      <c r="BN256" s="53"/>
      <c r="BO256" s="53"/>
      <c r="BP256" s="53"/>
      <c r="BQ256" s="53"/>
      <c r="BR256" s="53"/>
    </row>
    <row r="257" spans="1:70" x14ac:dyDescent="0.35">
      <c r="A257" s="6"/>
      <c r="B257" s="107"/>
      <c r="C257" s="107"/>
      <c r="D257" s="107"/>
      <c r="E257" s="49"/>
      <c r="F257" s="50" t="str">
        <f t="shared" si="25"/>
        <v xml:space="preserve"> </v>
      </c>
      <c r="G257" s="51"/>
      <c r="H257" s="4"/>
      <c r="I257" s="4"/>
      <c r="J257" s="4"/>
      <c r="K257" s="49"/>
      <c r="L257" s="49"/>
      <c r="M257" s="52"/>
      <c r="N257" s="5"/>
      <c r="O257" s="5"/>
      <c r="P257" s="5"/>
      <c r="Q257" s="5"/>
      <c r="R257" s="5"/>
      <c r="S257" s="5"/>
      <c r="T257" s="5"/>
      <c r="U257" s="53"/>
      <c r="V257" s="5"/>
      <c r="W257" s="53"/>
      <c r="X257" s="5"/>
      <c r="Y257" s="53"/>
      <c r="Z257" s="53">
        <f t="shared" ca="1" si="26"/>
        <v>45897</v>
      </c>
      <c r="AA257" s="5" t="str">
        <f t="shared" si="23"/>
        <v>Jour vide</v>
      </c>
      <c r="AB257" s="5"/>
      <c r="AC257" s="5"/>
      <c r="AD257" s="5"/>
      <c r="AE257" s="5"/>
      <c r="AF257" s="53"/>
      <c r="AG257" s="53"/>
      <c r="AH257" s="53">
        <f t="shared" ca="1" si="27"/>
        <v>45897</v>
      </c>
      <c r="AI257" s="5" t="str">
        <f t="shared" si="24"/>
        <v>Att date</v>
      </c>
      <c r="AJ257" s="53" t="str">
        <f t="shared" si="28"/>
        <v>Att date</v>
      </c>
      <c r="AK257" s="53"/>
      <c r="AL257" s="53"/>
      <c r="AM257" s="5"/>
      <c r="AN257" s="53"/>
      <c r="AO257" s="53"/>
      <c r="AP257" s="53"/>
      <c r="AQ257" s="53"/>
      <c r="AR257" s="53"/>
      <c r="AS257" s="5"/>
      <c r="AT257" s="5"/>
      <c r="AU257" s="5"/>
      <c r="AV257" s="5"/>
      <c r="AW257" s="53"/>
      <c r="AX257" s="53"/>
      <c r="AY257" s="53"/>
      <c r="AZ257" s="53"/>
      <c r="BA257" s="53"/>
      <c r="BB257" s="53"/>
      <c r="BC257" s="53"/>
      <c r="BD257" s="53"/>
      <c r="BE257" s="53"/>
      <c r="BF257" s="53"/>
      <c r="BG257" s="53"/>
      <c r="BH257" s="53"/>
      <c r="BI257" s="53"/>
      <c r="BJ257" s="53"/>
      <c r="BK257" s="53"/>
      <c r="BL257" s="53"/>
      <c r="BM257" s="53"/>
      <c r="BN257" s="53"/>
      <c r="BO257" s="53"/>
      <c r="BP257" s="53"/>
      <c r="BQ257" s="53"/>
      <c r="BR257" s="53"/>
    </row>
    <row r="258" spans="1:70" x14ac:dyDescent="0.35">
      <c r="A258" s="6"/>
      <c r="B258" s="107"/>
      <c r="C258" s="107"/>
      <c r="D258" s="107"/>
      <c r="E258" s="49"/>
      <c r="F258" s="50" t="str">
        <f t="shared" si="25"/>
        <v xml:space="preserve"> </v>
      </c>
      <c r="G258" s="51"/>
      <c r="H258" s="4"/>
      <c r="I258" s="4"/>
      <c r="J258" s="4"/>
      <c r="K258" s="49"/>
      <c r="L258" s="49"/>
      <c r="M258" s="52"/>
      <c r="N258" s="5"/>
      <c r="O258" s="5"/>
      <c r="P258" s="5"/>
      <c r="Q258" s="5"/>
      <c r="R258" s="5"/>
      <c r="S258" s="5"/>
      <c r="T258" s="5"/>
      <c r="U258" s="53"/>
      <c r="V258" s="5"/>
      <c r="W258" s="53"/>
      <c r="X258" s="5"/>
      <c r="Y258" s="53"/>
      <c r="Z258" s="53">
        <f t="shared" ca="1" si="26"/>
        <v>45897</v>
      </c>
      <c r="AA258" s="5" t="str">
        <f t="shared" si="23"/>
        <v>Jour vide</v>
      </c>
      <c r="AB258" s="5"/>
      <c r="AC258" s="5"/>
      <c r="AD258" s="5"/>
      <c r="AE258" s="5"/>
      <c r="AF258" s="53"/>
      <c r="AG258" s="53"/>
      <c r="AH258" s="53">
        <f t="shared" ca="1" si="27"/>
        <v>45897</v>
      </c>
      <c r="AI258" s="5" t="str">
        <f t="shared" si="24"/>
        <v>Att date</v>
      </c>
      <c r="AJ258" s="53" t="str">
        <f t="shared" si="28"/>
        <v>Att date</v>
      </c>
      <c r="AK258" s="53"/>
      <c r="AL258" s="53"/>
      <c r="AM258" s="5"/>
      <c r="AN258" s="53"/>
      <c r="AO258" s="53"/>
      <c r="AP258" s="53"/>
      <c r="AQ258" s="53"/>
      <c r="AR258" s="53"/>
      <c r="AS258" s="5"/>
      <c r="AT258" s="5"/>
      <c r="AU258" s="5"/>
      <c r="AV258" s="5"/>
      <c r="AW258" s="53"/>
      <c r="AX258" s="53"/>
      <c r="AY258" s="53"/>
      <c r="AZ258" s="53"/>
      <c r="BA258" s="53"/>
      <c r="BB258" s="53"/>
      <c r="BC258" s="53"/>
      <c r="BD258" s="53"/>
      <c r="BE258" s="53"/>
      <c r="BF258" s="53"/>
      <c r="BG258" s="53"/>
      <c r="BH258" s="53"/>
      <c r="BI258" s="53"/>
      <c r="BJ258" s="53"/>
      <c r="BK258" s="53"/>
      <c r="BL258" s="53"/>
      <c r="BM258" s="53"/>
      <c r="BN258" s="53"/>
      <c r="BO258" s="53"/>
      <c r="BP258" s="53"/>
      <c r="BQ258" s="53"/>
      <c r="BR258" s="53"/>
    </row>
    <row r="259" spans="1:70" x14ac:dyDescent="0.35">
      <c r="A259" s="6"/>
      <c r="B259" s="107"/>
      <c r="C259" s="107"/>
      <c r="D259" s="107"/>
      <c r="E259" s="49"/>
      <c r="F259" s="50" t="str">
        <f t="shared" si="25"/>
        <v xml:space="preserve"> </v>
      </c>
      <c r="G259" s="51"/>
      <c r="H259" s="4"/>
      <c r="I259" s="4"/>
      <c r="J259" s="4"/>
      <c r="K259" s="49"/>
      <c r="L259" s="49"/>
      <c r="M259" s="52"/>
      <c r="N259" s="5"/>
      <c r="O259" s="5"/>
      <c r="P259" s="5"/>
      <c r="Q259" s="5"/>
      <c r="R259" s="5"/>
      <c r="S259" s="5"/>
      <c r="T259" s="5"/>
      <c r="U259" s="53"/>
      <c r="V259" s="5"/>
      <c r="W259" s="53"/>
      <c r="X259" s="5"/>
      <c r="Y259" s="53"/>
      <c r="Z259" s="53">
        <f t="shared" ca="1" si="26"/>
        <v>45897</v>
      </c>
      <c r="AA259" s="5" t="str">
        <f t="shared" ref="AA259:AA291" si="29">IF(Y259="","Jour vide",Z259-Y259)</f>
        <v>Jour vide</v>
      </c>
      <c r="AB259" s="5"/>
      <c r="AC259" s="5"/>
      <c r="AD259" s="5"/>
      <c r="AE259" s="5"/>
      <c r="AF259" s="53"/>
      <c r="AG259" s="53"/>
      <c r="AH259" s="53">
        <f t="shared" ca="1" si="27"/>
        <v>45897</v>
      </c>
      <c r="AI259" s="5" t="str">
        <f t="shared" si="24"/>
        <v>Att date</v>
      </c>
      <c r="AJ259" s="53" t="str">
        <f t="shared" si="28"/>
        <v>Att date</v>
      </c>
      <c r="AK259" s="53"/>
      <c r="AL259" s="53"/>
      <c r="AM259" s="5"/>
      <c r="AN259" s="53"/>
      <c r="AO259" s="53"/>
      <c r="AP259" s="53"/>
      <c r="AQ259" s="53"/>
      <c r="AR259" s="53"/>
      <c r="AS259" s="5"/>
      <c r="AT259" s="5"/>
      <c r="AU259" s="5"/>
      <c r="AV259" s="5"/>
      <c r="AW259" s="53"/>
      <c r="AX259" s="53"/>
      <c r="AY259" s="53"/>
      <c r="AZ259" s="53"/>
      <c r="BA259" s="53"/>
      <c r="BB259" s="53"/>
      <c r="BC259" s="53"/>
      <c r="BD259" s="53"/>
      <c r="BE259" s="53"/>
      <c r="BF259" s="53"/>
      <c r="BG259" s="53"/>
      <c r="BH259" s="53"/>
      <c r="BI259" s="53"/>
      <c r="BJ259" s="53"/>
      <c r="BK259" s="53"/>
      <c r="BL259" s="53"/>
      <c r="BM259" s="53"/>
      <c r="BN259" s="53"/>
      <c r="BO259" s="53"/>
      <c r="BP259" s="53"/>
      <c r="BQ259" s="53"/>
      <c r="BR259" s="53"/>
    </row>
    <row r="260" spans="1:70" x14ac:dyDescent="0.35">
      <c r="A260" s="6"/>
      <c r="B260" s="107"/>
      <c r="C260" s="107"/>
      <c r="D260" s="107"/>
      <c r="E260" s="49"/>
      <c r="F260" s="50" t="str">
        <f t="shared" si="25"/>
        <v xml:space="preserve"> </v>
      </c>
      <c r="G260" s="51"/>
      <c r="H260" s="4"/>
      <c r="I260" s="4"/>
      <c r="J260" s="4"/>
      <c r="K260" s="49"/>
      <c r="L260" s="49"/>
      <c r="M260" s="52"/>
      <c r="N260" s="5"/>
      <c r="O260" s="5"/>
      <c r="P260" s="5"/>
      <c r="Q260" s="5"/>
      <c r="R260" s="5"/>
      <c r="S260" s="5"/>
      <c r="T260" s="5"/>
      <c r="U260" s="53"/>
      <c r="V260" s="5"/>
      <c r="W260" s="53"/>
      <c r="X260" s="5"/>
      <c r="Y260" s="53"/>
      <c r="Z260" s="53">
        <f t="shared" ca="1" si="26"/>
        <v>45897</v>
      </c>
      <c r="AA260" s="5" t="str">
        <f t="shared" si="29"/>
        <v>Jour vide</v>
      </c>
      <c r="AB260" s="5"/>
      <c r="AC260" s="5"/>
      <c r="AD260" s="5"/>
      <c r="AE260" s="5"/>
      <c r="AF260" s="53"/>
      <c r="AG260" s="53"/>
      <c r="AH260" s="53">
        <f t="shared" ca="1" si="27"/>
        <v>45897</v>
      </c>
      <c r="AI260" s="5" t="str">
        <f t="shared" si="24"/>
        <v>Att date</v>
      </c>
      <c r="AJ260" s="53" t="str">
        <f t="shared" si="28"/>
        <v>Att date</v>
      </c>
      <c r="AK260" s="53"/>
      <c r="AL260" s="53"/>
      <c r="AM260" s="5"/>
      <c r="AN260" s="53"/>
      <c r="AO260" s="53"/>
      <c r="AP260" s="53"/>
      <c r="AQ260" s="53"/>
      <c r="AR260" s="53"/>
      <c r="AS260" s="5"/>
      <c r="AT260" s="5"/>
      <c r="AU260" s="5"/>
      <c r="AV260" s="5"/>
      <c r="AW260" s="53"/>
      <c r="AX260" s="53"/>
      <c r="AY260" s="53"/>
      <c r="AZ260" s="53"/>
      <c r="BA260" s="53"/>
      <c r="BB260" s="53"/>
      <c r="BC260" s="53"/>
      <c r="BD260" s="53"/>
      <c r="BE260" s="53"/>
      <c r="BF260" s="53"/>
      <c r="BG260" s="53"/>
      <c r="BH260" s="53"/>
      <c r="BI260" s="53"/>
      <c r="BJ260" s="53"/>
      <c r="BK260" s="53"/>
      <c r="BL260" s="53"/>
      <c r="BM260" s="53"/>
      <c r="BN260" s="53"/>
      <c r="BO260" s="53"/>
      <c r="BP260" s="53"/>
      <c r="BQ260" s="53"/>
      <c r="BR260" s="53"/>
    </row>
    <row r="261" spans="1:70" x14ac:dyDescent="0.35">
      <c r="A261" s="6"/>
      <c r="B261" s="107"/>
      <c r="C261" s="107"/>
      <c r="D261" s="107"/>
      <c r="E261" s="49"/>
      <c r="F261" s="50" t="str">
        <f t="shared" si="25"/>
        <v xml:space="preserve"> </v>
      </c>
      <c r="G261" s="51"/>
      <c r="H261" s="4"/>
      <c r="I261" s="4"/>
      <c r="J261" s="4"/>
      <c r="K261" s="49"/>
      <c r="L261" s="49"/>
      <c r="M261" s="52"/>
      <c r="N261" s="5"/>
      <c r="O261" s="5"/>
      <c r="P261" s="5"/>
      <c r="Q261" s="5"/>
      <c r="R261" s="5"/>
      <c r="S261" s="5"/>
      <c r="T261" s="5"/>
      <c r="U261" s="53"/>
      <c r="V261" s="5"/>
      <c r="W261" s="53"/>
      <c r="X261" s="5"/>
      <c r="Y261" s="53"/>
      <c r="Z261" s="53">
        <f t="shared" ca="1" si="26"/>
        <v>45897</v>
      </c>
      <c r="AA261" s="5" t="str">
        <f t="shared" si="29"/>
        <v>Jour vide</v>
      </c>
      <c r="AB261" s="5"/>
      <c r="AC261" s="5"/>
      <c r="AD261" s="5"/>
      <c r="AE261" s="5"/>
      <c r="AF261" s="53"/>
      <c r="AG261" s="53"/>
      <c r="AH261" s="53">
        <f t="shared" ca="1" si="27"/>
        <v>45897</v>
      </c>
      <c r="AI261" s="5" t="str">
        <f t="shared" si="24"/>
        <v>Att date</v>
      </c>
      <c r="AJ261" s="53" t="str">
        <f t="shared" si="28"/>
        <v>Att date</v>
      </c>
      <c r="AK261" s="53"/>
      <c r="AL261" s="53"/>
      <c r="AM261" s="5"/>
      <c r="AN261" s="53"/>
      <c r="AO261" s="53"/>
      <c r="AP261" s="53"/>
      <c r="AQ261" s="53"/>
      <c r="AR261" s="53"/>
      <c r="AS261" s="5"/>
      <c r="AT261" s="5"/>
      <c r="AU261" s="5"/>
      <c r="AV261" s="5"/>
      <c r="AW261" s="53"/>
      <c r="AX261" s="53"/>
      <c r="AY261" s="53"/>
      <c r="AZ261" s="53"/>
      <c r="BA261" s="53"/>
      <c r="BB261" s="53"/>
      <c r="BC261" s="53"/>
      <c r="BD261" s="53"/>
      <c r="BE261" s="53"/>
      <c r="BF261" s="53"/>
      <c r="BG261" s="53"/>
      <c r="BH261" s="53"/>
      <c r="BI261" s="53"/>
      <c r="BJ261" s="53"/>
      <c r="BK261" s="53"/>
      <c r="BL261" s="53"/>
      <c r="BM261" s="53"/>
      <c r="BN261" s="53"/>
      <c r="BO261" s="53"/>
      <c r="BP261" s="53"/>
      <c r="BQ261" s="53"/>
      <c r="BR261" s="53"/>
    </row>
    <row r="262" spans="1:70" x14ac:dyDescent="0.35">
      <c r="A262" s="6"/>
      <c r="B262" s="107"/>
      <c r="C262" s="107"/>
      <c r="D262" s="107"/>
      <c r="E262" s="49"/>
      <c r="F262" s="50" t="str">
        <f t="shared" si="25"/>
        <v xml:space="preserve"> </v>
      </c>
      <c r="G262" s="51"/>
      <c r="H262" s="4"/>
      <c r="I262" s="4"/>
      <c r="J262" s="4"/>
      <c r="K262" s="49"/>
      <c r="L262" s="49"/>
      <c r="M262" s="52"/>
      <c r="N262" s="5"/>
      <c r="O262" s="5"/>
      <c r="P262" s="5"/>
      <c r="Q262" s="5"/>
      <c r="R262" s="5"/>
      <c r="S262" s="5"/>
      <c r="T262" s="5"/>
      <c r="U262" s="53"/>
      <c r="V262" s="5"/>
      <c r="W262" s="53"/>
      <c r="X262" s="5"/>
      <c r="Y262" s="53"/>
      <c r="Z262" s="53">
        <f t="shared" ca="1" si="26"/>
        <v>45897</v>
      </c>
      <c r="AA262" s="5" t="str">
        <f t="shared" si="29"/>
        <v>Jour vide</v>
      </c>
      <c r="AB262" s="5"/>
      <c r="AC262" s="5"/>
      <c r="AD262" s="5"/>
      <c r="AE262" s="5"/>
      <c r="AF262" s="53"/>
      <c r="AG262" s="53"/>
      <c r="AH262" s="53">
        <f t="shared" ca="1" si="27"/>
        <v>45897</v>
      </c>
      <c r="AI262" s="5" t="str">
        <f t="shared" si="24"/>
        <v>Att date</v>
      </c>
      <c r="AJ262" s="53" t="str">
        <f t="shared" si="28"/>
        <v>Att date</v>
      </c>
      <c r="AK262" s="53"/>
      <c r="AL262" s="53"/>
      <c r="AM262" s="5"/>
      <c r="AN262" s="53"/>
      <c r="AO262" s="53"/>
      <c r="AP262" s="53"/>
      <c r="AQ262" s="53"/>
      <c r="AR262" s="53"/>
      <c r="AS262" s="5"/>
      <c r="AT262" s="5"/>
      <c r="AU262" s="5"/>
      <c r="AV262" s="5"/>
      <c r="AW262" s="53"/>
      <c r="AX262" s="53"/>
      <c r="AY262" s="53"/>
      <c r="AZ262" s="53"/>
      <c r="BA262" s="53"/>
      <c r="BB262" s="53"/>
      <c r="BC262" s="53"/>
      <c r="BD262" s="53"/>
      <c r="BE262" s="53"/>
      <c r="BF262" s="53"/>
      <c r="BG262" s="53"/>
      <c r="BH262" s="53"/>
      <c r="BI262" s="53"/>
      <c r="BJ262" s="53"/>
      <c r="BK262" s="53"/>
      <c r="BL262" s="53"/>
      <c r="BM262" s="53"/>
      <c r="BN262" s="53"/>
      <c r="BO262" s="53"/>
      <c r="BP262" s="53"/>
      <c r="BQ262" s="53"/>
      <c r="BR262" s="53"/>
    </row>
    <row r="263" spans="1:70" x14ac:dyDescent="0.35">
      <c r="A263" s="6"/>
      <c r="B263" s="107"/>
      <c r="C263" s="107"/>
      <c r="D263" s="107"/>
      <c r="E263" s="49"/>
      <c r="F263" s="50" t="str">
        <f t="shared" si="25"/>
        <v xml:space="preserve"> </v>
      </c>
      <c r="G263" s="51"/>
      <c r="H263" s="4"/>
      <c r="I263" s="4"/>
      <c r="J263" s="4"/>
      <c r="K263" s="49"/>
      <c r="L263" s="49"/>
      <c r="M263" s="52"/>
      <c r="N263" s="5"/>
      <c r="O263" s="5"/>
      <c r="P263" s="5"/>
      <c r="Q263" s="5"/>
      <c r="R263" s="5"/>
      <c r="S263" s="5"/>
      <c r="T263" s="5"/>
      <c r="U263" s="53"/>
      <c r="V263" s="5"/>
      <c r="W263" s="53"/>
      <c r="X263" s="5"/>
      <c r="Y263" s="53"/>
      <c r="Z263" s="53">
        <f t="shared" ca="1" si="26"/>
        <v>45897</v>
      </c>
      <c r="AA263" s="5" t="str">
        <f t="shared" si="29"/>
        <v>Jour vide</v>
      </c>
      <c r="AB263" s="5"/>
      <c r="AC263" s="5"/>
      <c r="AD263" s="5"/>
      <c r="AE263" s="5"/>
      <c r="AF263" s="53"/>
      <c r="AG263" s="53"/>
      <c r="AH263" s="53">
        <f t="shared" ca="1" si="27"/>
        <v>45897</v>
      </c>
      <c r="AI263" s="5" t="str">
        <f t="shared" si="24"/>
        <v>Att date</v>
      </c>
      <c r="AJ263" s="53" t="str">
        <f t="shared" si="28"/>
        <v>Att date</v>
      </c>
      <c r="AK263" s="53"/>
      <c r="AL263" s="53"/>
      <c r="AM263" s="5"/>
      <c r="AN263" s="53"/>
      <c r="AO263" s="53"/>
      <c r="AP263" s="53"/>
      <c r="AQ263" s="53"/>
      <c r="AR263" s="53"/>
      <c r="AS263" s="5"/>
      <c r="AT263" s="5"/>
      <c r="AU263" s="5"/>
      <c r="AV263" s="5"/>
      <c r="AW263" s="53"/>
      <c r="AX263" s="53"/>
      <c r="AY263" s="53"/>
      <c r="AZ263" s="53"/>
      <c r="BA263" s="53"/>
      <c r="BB263" s="53"/>
      <c r="BC263" s="53"/>
      <c r="BD263" s="53"/>
      <c r="BE263" s="53"/>
      <c r="BF263" s="53"/>
      <c r="BG263" s="53"/>
      <c r="BH263" s="53"/>
      <c r="BI263" s="53"/>
      <c r="BJ263" s="53"/>
      <c r="BK263" s="53"/>
      <c r="BL263" s="53"/>
      <c r="BM263" s="53"/>
      <c r="BN263" s="53"/>
      <c r="BO263" s="53"/>
      <c r="BP263" s="53"/>
      <c r="BQ263" s="53"/>
      <c r="BR263" s="53"/>
    </row>
    <row r="264" spans="1:70" x14ac:dyDescent="0.35">
      <c r="A264" s="6"/>
      <c r="B264" s="107"/>
      <c r="C264" s="107"/>
      <c r="D264" s="107"/>
      <c r="E264" s="49"/>
      <c r="F264" s="50" t="str">
        <f t="shared" si="25"/>
        <v xml:space="preserve"> </v>
      </c>
      <c r="G264" s="51"/>
      <c r="H264" s="4"/>
      <c r="I264" s="4"/>
      <c r="J264" s="4"/>
      <c r="K264" s="49"/>
      <c r="L264" s="49"/>
      <c r="M264" s="52"/>
      <c r="N264" s="5"/>
      <c r="O264" s="5"/>
      <c r="P264" s="5"/>
      <c r="Q264" s="5"/>
      <c r="R264" s="5"/>
      <c r="S264" s="5"/>
      <c r="T264" s="5"/>
      <c r="U264" s="53"/>
      <c r="V264" s="5"/>
      <c r="W264" s="53"/>
      <c r="X264" s="5"/>
      <c r="Y264" s="53"/>
      <c r="Z264" s="53">
        <f t="shared" ca="1" si="26"/>
        <v>45897</v>
      </c>
      <c r="AA264" s="5" t="str">
        <f t="shared" si="29"/>
        <v>Jour vide</v>
      </c>
      <c r="AB264" s="5"/>
      <c r="AC264" s="5"/>
      <c r="AD264" s="5"/>
      <c r="AE264" s="5"/>
      <c r="AF264" s="53"/>
      <c r="AG264" s="53"/>
      <c r="AH264" s="53">
        <f t="shared" ca="1" si="27"/>
        <v>45897</v>
      </c>
      <c r="AI264" s="5" t="str">
        <f t="shared" si="24"/>
        <v>Att date</v>
      </c>
      <c r="AJ264" s="53" t="str">
        <f t="shared" si="28"/>
        <v>Att date</v>
      </c>
      <c r="AK264" s="53"/>
      <c r="AL264" s="53"/>
      <c r="AM264" s="5"/>
      <c r="AN264" s="53"/>
      <c r="AO264" s="53"/>
      <c r="AP264" s="53"/>
      <c r="AQ264" s="53"/>
      <c r="AR264" s="53"/>
      <c r="AS264" s="5"/>
      <c r="AT264" s="5"/>
      <c r="AU264" s="5"/>
      <c r="AV264" s="5"/>
      <c r="AW264" s="53"/>
      <c r="AX264" s="53"/>
      <c r="AY264" s="53"/>
      <c r="AZ264" s="53"/>
      <c r="BA264" s="53"/>
      <c r="BB264" s="53"/>
      <c r="BC264" s="53"/>
      <c r="BD264" s="53"/>
      <c r="BE264" s="53"/>
      <c r="BF264" s="53"/>
      <c r="BG264" s="53"/>
      <c r="BH264" s="53"/>
      <c r="BI264" s="53"/>
      <c r="BJ264" s="53"/>
      <c r="BK264" s="53"/>
      <c r="BL264" s="53"/>
      <c r="BM264" s="53"/>
      <c r="BN264" s="53"/>
      <c r="BO264" s="53"/>
      <c r="BP264" s="53"/>
      <c r="BQ264" s="53"/>
      <c r="BR264" s="53"/>
    </row>
    <row r="265" spans="1:70" x14ac:dyDescent="0.35">
      <c r="A265" s="6"/>
      <c r="B265" s="107"/>
      <c r="C265" s="107"/>
      <c r="D265" s="107"/>
      <c r="E265" s="49"/>
      <c r="F265" s="50" t="str">
        <f t="shared" si="25"/>
        <v xml:space="preserve"> </v>
      </c>
      <c r="G265" s="51"/>
      <c r="H265" s="4"/>
      <c r="I265" s="4"/>
      <c r="J265" s="4"/>
      <c r="K265" s="49"/>
      <c r="L265" s="49"/>
      <c r="M265" s="52"/>
      <c r="N265" s="5"/>
      <c r="O265" s="5"/>
      <c r="P265" s="5"/>
      <c r="Q265" s="5"/>
      <c r="R265" s="5"/>
      <c r="S265" s="5"/>
      <c r="T265" s="5"/>
      <c r="U265" s="53"/>
      <c r="V265" s="5"/>
      <c r="W265" s="53"/>
      <c r="X265" s="5"/>
      <c r="Y265" s="53"/>
      <c r="Z265" s="53">
        <f t="shared" ca="1" si="26"/>
        <v>45897</v>
      </c>
      <c r="AA265" s="5" t="str">
        <f t="shared" si="29"/>
        <v>Jour vide</v>
      </c>
      <c r="AB265" s="5"/>
      <c r="AC265" s="5"/>
      <c r="AD265" s="5"/>
      <c r="AE265" s="5"/>
      <c r="AF265" s="53"/>
      <c r="AG265" s="53"/>
      <c r="AH265" s="53">
        <f t="shared" ca="1" si="27"/>
        <v>45897</v>
      </c>
      <c r="AI265" s="5" t="str">
        <f t="shared" si="24"/>
        <v>Att date</v>
      </c>
      <c r="AJ265" s="53" t="str">
        <f t="shared" si="28"/>
        <v>Att date</v>
      </c>
      <c r="AK265" s="53"/>
      <c r="AL265" s="53"/>
      <c r="AM265" s="5"/>
      <c r="AN265" s="53"/>
      <c r="AO265" s="53"/>
      <c r="AP265" s="53"/>
      <c r="AQ265" s="53"/>
      <c r="AR265" s="53"/>
      <c r="AS265" s="5"/>
      <c r="AT265" s="5"/>
      <c r="AU265" s="5"/>
      <c r="AV265" s="5"/>
      <c r="AW265" s="53"/>
      <c r="AX265" s="53"/>
      <c r="AY265" s="53"/>
      <c r="AZ265" s="53"/>
      <c r="BA265" s="53"/>
      <c r="BB265" s="53"/>
      <c r="BC265" s="53"/>
      <c r="BD265" s="53"/>
      <c r="BE265" s="53"/>
      <c r="BF265" s="53"/>
      <c r="BG265" s="53"/>
      <c r="BH265" s="53"/>
      <c r="BI265" s="53"/>
      <c r="BJ265" s="53"/>
      <c r="BK265" s="53"/>
      <c r="BL265" s="53"/>
      <c r="BM265" s="53"/>
      <c r="BN265" s="53"/>
      <c r="BO265" s="53"/>
      <c r="BP265" s="53"/>
      <c r="BQ265" s="53"/>
      <c r="BR265" s="53"/>
    </row>
    <row r="266" spans="1:70" x14ac:dyDescent="0.35">
      <c r="A266" s="6"/>
      <c r="B266" s="107"/>
      <c r="C266" s="107"/>
      <c r="D266" s="107"/>
      <c r="E266" s="49"/>
      <c r="F266" s="50" t="str">
        <f t="shared" si="25"/>
        <v xml:space="preserve"> </v>
      </c>
      <c r="G266" s="51"/>
      <c r="H266" s="4"/>
      <c r="I266" s="4"/>
      <c r="J266" s="4"/>
      <c r="K266" s="49"/>
      <c r="L266" s="49"/>
      <c r="M266" s="52"/>
      <c r="N266" s="5"/>
      <c r="O266" s="5"/>
      <c r="P266" s="5"/>
      <c r="Q266" s="5"/>
      <c r="R266" s="5"/>
      <c r="S266" s="5"/>
      <c r="T266" s="5"/>
      <c r="U266" s="53"/>
      <c r="V266" s="5"/>
      <c r="W266" s="53"/>
      <c r="X266" s="5"/>
      <c r="Y266" s="53"/>
      <c r="Z266" s="53">
        <f t="shared" ca="1" si="26"/>
        <v>45897</v>
      </c>
      <c r="AA266" s="5" t="str">
        <f t="shared" si="29"/>
        <v>Jour vide</v>
      </c>
      <c r="AB266" s="5"/>
      <c r="AC266" s="5"/>
      <c r="AD266" s="5"/>
      <c r="AE266" s="5"/>
      <c r="AF266" s="53"/>
      <c r="AG266" s="53"/>
      <c r="AH266" s="53">
        <f t="shared" ca="1" si="27"/>
        <v>45897</v>
      </c>
      <c r="AI266" s="5" t="str">
        <f t="shared" si="24"/>
        <v>Att date</v>
      </c>
      <c r="AJ266" s="53" t="str">
        <f t="shared" si="28"/>
        <v>Att date</v>
      </c>
      <c r="AK266" s="53"/>
      <c r="AL266" s="53"/>
      <c r="AM266" s="5"/>
      <c r="AN266" s="53"/>
      <c r="AO266" s="53"/>
      <c r="AP266" s="53"/>
      <c r="AQ266" s="53"/>
      <c r="AR266" s="53"/>
      <c r="AS266" s="5"/>
      <c r="AT266" s="5"/>
      <c r="AU266" s="5"/>
      <c r="AV266" s="5"/>
      <c r="AW266" s="53"/>
      <c r="AX266" s="53"/>
      <c r="AY266" s="53"/>
      <c r="AZ266" s="53"/>
      <c r="BA266" s="53"/>
      <c r="BB266" s="53"/>
      <c r="BC266" s="53"/>
      <c r="BD266" s="53"/>
      <c r="BE266" s="53"/>
      <c r="BF266" s="53"/>
      <c r="BG266" s="53"/>
      <c r="BH266" s="53"/>
      <c r="BI266" s="53"/>
      <c r="BJ266" s="53"/>
      <c r="BK266" s="53"/>
      <c r="BL266" s="53"/>
      <c r="BM266" s="53"/>
      <c r="BN266" s="53"/>
      <c r="BO266" s="53"/>
      <c r="BP266" s="53"/>
      <c r="BQ266" s="53"/>
      <c r="BR266" s="53"/>
    </row>
    <row r="267" spans="1:70" x14ac:dyDescent="0.35">
      <c r="A267" s="6"/>
      <c r="B267" s="107"/>
      <c r="C267" s="107"/>
      <c r="D267" s="107"/>
      <c r="E267" s="49"/>
      <c r="F267" s="50" t="str">
        <f t="shared" si="25"/>
        <v xml:space="preserve"> </v>
      </c>
      <c r="G267" s="51"/>
      <c r="H267" s="4"/>
      <c r="I267" s="4"/>
      <c r="J267" s="4"/>
      <c r="K267" s="49"/>
      <c r="L267" s="49"/>
      <c r="M267" s="52"/>
      <c r="N267" s="5"/>
      <c r="O267" s="5"/>
      <c r="P267" s="5"/>
      <c r="Q267" s="5"/>
      <c r="R267" s="5"/>
      <c r="S267" s="5"/>
      <c r="T267" s="5"/>
      <c r="U267" s="53"/>
      <c r="V267" s="5"/>
      <c r="W267" s="53"/>
      <c r="X267" s="5"/>
      <c r="Y267" s="53"/>
      <c r="Z267" s="53">
        <f t="shared" ca="1" si="26"/>
        <v>45897</v>
      </c>
      <c r="AA267" s="5" t="str">
        <f t="shared" si="29"/>
        <v>Jour vide</v>
      </c>
      <c r="AB267" s="5"/>
      <c r="AC267" s="5"/>
      <c r="AD267" s="5"/>
      <c r="AE267" s="5"/>
      <c r="AF267" s="53"/>
      <c r="AG267" s="53"/>
      <c r="AH267" s="53">
        <f t="shared" ca="1" si="27"/>
        <v>45897</v>
      </c>
      <c r="AI267" s="5" t="str">
        <f t="shared" si="24"/>
        <v>Att date</v>
      </c>
      <c r="AJ267" s="53" t="str">
        <f t="shared" si="28"/>
        <v>Att date</v>
      </c>
      <c r="AK267" s="53"/>
      <c r="AL267" s="53"/>
      <c r="AM267" s="5"/>
      <c r="AN267" s="53"/>
      <c r="AO267" s="53"/>
      <c r="AP267" s="53"/>
      <c r="AQ267" s="53"/>
      <c r="AR267" s="53"/>
      <c r="AS267" s="5"/>
      <c r="AT267" s="5"/>
      <c r="AU267" s="5"/>
      <c r="AV267" s="5"/>
      <c r="AW267" s="53"/>
      <c r="AX267" s="53"/>
      <c r="AY267" s="53"/>
      <c r="AZ267" s="53"/>
      <c r="BA267" s="53"/>
      <c r="BB267" s="53"/>
      <c r="BC267" s="53"/>
      <c r="BD267" s="53"/>
      <c r="BE267" s="53"/>
      <c r="BF267" s="53"/>
      <c r="BG267" s="53"/>
      <c r="BH267" s="53"/>
      <c r="BI267" s="53"/>
      <c r="BJ267" s="53"/>
      <c r="BK267" s="53"/>
      <c r="BL267" s="53"/>
      <c r="BM267" s="53"/>
      <c r="BN267" s="53"/>
      <c r="BO267" s="53"/>
      <c r="BP267" s="53"/>
      <c r="BQ267" s="53"/>
      <c r="BR267" s="53"/>
    </row>
    <row r="268" spans="1:70" x14ac:dyDescent="0.35">
      <c r="A268" s="6"/>
      <c r="B268" s="107"/>
      <c r="C268" s="107"/>
      <c r="D268" s="107"/>
      <c r="E268" s="49"/>
      <c r="F268" s="50" t="str">
        <f t="shared" si="25"/>
        <v xml:space="preserve"> </v>
      </c>
      <c r="G268" s="51"/>
      <c r="H268" s="4"/>
      <c r="I268" s="4"/>
      <c r="J268" s="4"/>
      <c r="K268" s="49"/>
      <c r="L268" s="49"/>
      <c r="M268" s="52"/>
      <c r="N268" s="5"/>
      <c r="O268" s="5"/>
      <c r="P268" s="5"/>
      <c r="Q268" s="5"/>
      <c r="R268" s="5"/>
      <c r="S268" s="5"/>
      <c r="T268" s="5"/>
      <c r="U268" s="53"/>
      <c r="V268" s="5"/>
      <c r="W268" s="53"/>
      <c r="X268" s="5"/>
      <c r="Y268" s="53"/>
      <c r="Z268" s="53">
        <f t="shared" ca="1" si="26"/>
        <v>45897</v>
      </c>
      <c r="AA268" s="5" t="str">
        <f t="shared" si="29"/>
        <v>Jour vide</v>
      </c>
      <c r="AB268" s="5"/>
      <c r="AC268" s="5"/>
      <c r="AD268" s="5"/>
      <c r="AE268" s="5"/>
      <c r="AF268" s="53"/>
      <c r="AG268" s="53"/>
      <c r="AH268" s="53">
        <f t="shared" ca="1" si="27"/>
        <v>45897</v>
      </c>
      <c r="AI268" s="5" t="str">
        <f t="shared" si="24"/>
        <v>Att date</v>
      </c>
      <c r="AJ268" s="53" t="str">
        <f t="shared" si="28"/>
        <v>Att date</v>
      </c>
      <c r="AK268" s="53"/>
      <c r="AL268" s="53"/>
      <c r="AM268" s="5"/>
      <c r="AN268" s="53"/>
      <c r="AO268" s="53"/>
      <c r="AP268" s="53"/>
      <c r="AQ268" s="53"/>
      <c r="AR268" s="53"/>
      <c r="AS268" s="5"/>
      <c r="AT268" s="5"/>
      <c r="AU268" s="5"/>
      <c r="AV268" s="5"/>
      <c r="AW268" s="53"/>
      <c r="AX268" s="53"/>
      <c r="AY268" s="53"/>
      <c r="AZ268" s="53"/>
      <c r="BA268" s="53"/>
      <c r="BB268" s="53"/>
      <c r="BC268" s="53"/>
      <c r="BD268" s="53"/>
      <c r="BE268" s="53"/>
      <c r="BF268" s="53"/>
      <c r="BG268" s="53"/>
      <c r="BH268" s="53"/>
      <c r="BI268" s="53"/>
      <c r="BJ268" s="53"/>
      <c r="BK268" s="53"/>
      <c r="BL268" s="53"/>
      <c r="BM268" s="53"/>
      <c r="BN268" s="53"/>
      <c r="BO268" s="53"/>
      <c r="BP268" s="53"/>
      <c r="BQ268" s="53"/>
      <c r="BR268" s="53"/>
    </row>
    <row r="269" spans="1:70" x14ac:dyDescent="0.35">
      <c r="A269" s="6"/>
      <c r="B269" s="107"/>
      <c r="C269" s="107"/>
      <c r="D269" s="107"/>
      <c r="E269" s="49"/>
      <c r="F269" s="50" t="str">
        <f t="shared" si="25"/>
        <v xml:space="preserve"> </v>
      </c>
      <c r="G269" s="51"/>
      <c r="H269" s="4"/>
      <c r="I269" s="4"/>
      <c r="J269" s="4"/>
      <c r="K269" s="49"/>
      <c r="L269" s="49"/>
      <c r="M269" s="52"/>
      <c r="N269" s="5"/>
      <c r="O269" s="5"/>
      <c r="P269" s="5"/>
      <c r="Q269" s="5"/>
      <c r="R269" s="5"/>
      <c r="S269" s="5"/>
      <c r="T269" s="5"/>
      <c r="U269" s="53"/>
      <c r="V269" s="5"/>
      <c r="W269" s="53"/>
      <c r="X269" s="5"/>
      <c r="Y269" s="53"/>
      <c r="Z269" s="53">
        <f t="shared" ca="1" si="26"/>
        <v>45897</v>
      </c>
      <c r="AA269" s="5" t="str">
        <f t="shared" si="29"/>
        <v>Jour vide</v>
      </c>
      <c r="AB269" s="5"/>
      <c r="AC269" s="5"/>
      <c r="AD269" s="5"/>
      <c r="AE269" s="5"/>
      <c r="AF269" s="53"/>
      <c r="AG269" s="53"/>
      <c r="AH269" s="53">
        <f t="shared" ca="1" si="27"/>
        <v>45897</v>
      </c>
      <c r="AI269" s="5" t="str">
        <f t="shared" si="24"/>
        <v>Att date</v>
      </c>
      <c r="AJ269" s="53" t="str">
        <f t="shared" si="28"/>
        <v>Att date</v>
      </c>
      <c r="AK269" s="53"/>
      <c r="AL269" s="53"/>
      <c r="AM269" s="5"/>
      <c r="AN269" s="53"/>
      <c r="AO269" s="53"/>
      <c r="AP269" s="53"/>
      <c r="AQ269" s="53"/>
      <c r="AR269" s="53"/>
      <c r="AS269" s="5"/>
      <c r="AT269" s="5"/>
      <c r="AU269" s="5"/>
      <c r="AV269" s="5"/>
      <c r="AW269" s="53"/>
      <c r="AX269" s="53"/>
      <c r="AY269" s="53"/>
      <c r="AZ269" s="53"/>
      <c r="BA269" s="53"/>
      <c r="BB269" s="53"/>
      <c r="BC269" s="53"/>
      <c r="BD269" s="53"/>
      <c r="BE269" s="53"/>
      <c r="BF269" s="53"/>
      <c r="BG269" s="53"/>
      <c r="BH269" s="53"/>
      <c r="BI269" s="53"/>
      <c r="BJ269" s="53"/>
      <c r="BK269" s="53"/>
      <c r="BL269" s="53"/>
      <c r="BM269" s="53"/>
      <c r="BN269" s="53"/>
      <c r="BO269" s="53"/>
      <c r="BP269" s="53"/>
      <c r="BQ269" s="53"/>
      <c r="BR269" s="53"/>
    </row>
    <row r="270" spans="1:70" x14ac:dyDescent="0.35">
      <c r="A270" s="6"/>
      <c r="B270" s="107"/>
      <c r="C270" s="107"/>
      <c r="D270" s="107"/>
      <c r="E270" s="49"/>
      <c r="F270" s="50" t="str">
        <f t="shared" si="25"/>
        <v xml:space="preserve"> </v>
      </c>
      <c r="G270" s="51"/>
      <c r="H270" s="4"/>
      <c r="I270" s="4"/>
      <c r="J270" s="4"/>
      <c r="K270" s="49"/>
      <c r="L270" s="49"/>
      <c r="M270" s="52"/>
      <c r="N270" s="5"/>
      <c r="O270" s="5"/>
      <c r="P270" s="5"/>
      <c r="Q270" s="5"/>
      <c r="R270" s="5"/>
      <c r="S270" s="5"/>
      <c r="T270" s="5"/>
      <c r="U270" s="53"/>
      <c r="V270" s="5"/>
      <c r="W270" s="53"/>
      <c r="X270" s="5"/>
      <c r="Y270" s="53"/>
      <c r="Z270" s="53">
        <f t="shared" ca="1" si="26"/>
        <v>45897</v>
      </c>
      <c r="AA270" s="5" t="str">
        <f t="shared" si="29"/>
        <v>Jour vide</v>
      </c>
      <c r="AB270" s="5"/>
      <c r="AC270" s="5"/>
      <c r="AD270" s="5"/>
      <c r="AE270" s="5"/>
      <c r="AF270" s="53"/>
      <c r="AG270" s="53"/>
      <c r="AH270" s="53">
        <f t="shared" ca="1" si="27"/>
        <v>45897</v>
      </c>
      <c r="AI270" s="5" t="str">
        <f t="shared" si="24"/>
        <v>Att date</v>
      </c>
      <c r="AJ270" s="53" t="str">
        <f t="shared" si="28"/>
        <v>Att date</v>
      </c>
      <c r="AK270" s="53"/>
      <c r="AL270" s="53"/>
      <c r="AM270" s="5"/>
      <c r="AN270" s="53"/>
      <c r="AO270" s="53"/>
      <c r="AP270" s="53"/>
      <c r="AQ270" s="53"/>
      <c r="AR270" s="53"/>
      <c r="AS270" s="5"/>
      <c r="AT270" s="5"/>
      <c r="AU270" s="5"/>
      <c r="AV270" s="5"/>
      <c r="AW270" s="53"/>
      <c r="AX270" s="53"/>
      <c r="AY270" s="53"/>
      <c r="AZ270" s="53"/>
      <c r="BA270" s="53"/>
      <c r="BB270" s="53"/>
      <c r="BC270" s="53"/>
      <c r="BD270" s="53"/>
      <c r="BE270" s="53"/>
      <c r="BF270" s="53"/>
      <c r="BG270" s="53"/>
      <c r="BH270" s="53"/>
      <c r="BI270" s="53"/>
      <c r="BJ270" s="53"/>
      <c r="BK270" s="53"/>
      <c r="BL270" s="53"/>
      <c r="BM270" s="53"/>
      <c r="BN270" s="53"/>
      <c r="BO270" s="53"/>
      <c r="BP270" s="53"/>
      <c r="BQ270" s="53"/>
      <c r="BR270" s="53"/>
    </row>
    <row r="271" spans="1:70" x14ac:dyDescent="0.35">
      <c r="A271" s="6"/>
      <c r="B271" s="107"/>
      <c r="C271" s="107"/>
      <c r="D271" s="107"/>
      <c r="E271" s="49"/>
      <c r="F271" s="50" t="str">
        <f t="shared" si="25"/>
        <v xml:space="preserve"> </v>
      </c>
      <c r="G271" s="51"/>
      <c r="H271" s="4"/>
      <c r="I271" s="4"/>
      <c r="J271" s="4"/>
      <c r="K271" s="49"/>
      <c r="L271" s="49"/>
      <c r="M271" s="52"/>
      <c r="N271" s="5"/>
      <c r="O271" s="5"/>
      <c r="P271" s="5"/>
      <c r="Q271" s="5"/>
      <c r="R271" s="5"/>
      <c r="S271" s="5"/>
      <c r="T271" s="5"/>
      <c r="U271" s="53"/>
      <c r="V271" s="5"/>
      <c r="W271" s="53"/>
      <c r="X271" s="5"/>
      <c r="Y271" s="53"/>
      <c r="Z271" s="53">
        <f t="shared" ca="1" si="26"/>
        <v>45897</v>
      </c>
      <c r="AA271" s="5" t="str">
        <f t="shared" si="29"/>
        <v>Jour vide</v>
      </c>
      <c r="AB271" s="5"/>
      <c r="AC271" s="5"/>
      <c r="AD271" s="5"/>
      <c r="AE271" s="5"/>
      <c r="AF271" s="53"/>
      <c r="AG271" s="53"/>
      <c r="AH271" s="53">
        <f t="shared" ca="1" si="27"/>
        <v>45897</v>
      </c>
      <c r="AI271" s="5" t="str">
        <f t="shared" si="24"/>
        <v>Att date</v>
      </c>
      <c r="AJ271" s="53" t="str">
        <f t="shared" si="28"/>
        <v>Att date</v>
      </c>
      <c r="AK271" s="53"/>
      <c r="AL271" s="53"/>
      <c r="AM271" s="5"/>
      <c r="AN271" s="53"/>
      <c r="AO271" s="53"/>
      <c r="AP271" s="53"/>
      <c r="AQ271" s="53"/>
      <c r="AR271" s="53"/>
      <c r="AS271" s="5"/>
      <c r="AT271" s="5"/>
      <c r="AU271" s="5"/>
      <c r="AV271" s="5"/>
      <c r="AW271" s="53"/>
      <c r="AX271" s="53"/>
      <c r="AY271" s="53"/>
      <c r="AZ271" s="53"/>
      <c r="BA271" s="53"/>
      <c r="BB271" s="53"/>
      <c r="BC271" s="53"/>
      <c r="BD271" s="53"/>
      <c r="BE271" s="53"/>
      <c r="BF271" s="53"/>
      <c r="BG271" s="53"/>
      <c r="BH271" s="53"/>
      <c r="BI271" s="53"/>
      <c r="BJ271" s="53"/>
      <c r="BK271" s="53"/>
      <c r="BL271" s="53"/>
      <c r="BM271" s="53"/>
      <c r="BN271" s="53"/>
      <c r="BO271" s="53"/>
      <c r="BP271" s="53"/>
      <c r="BQ271" s="53"/>
      <c r="BR271" s="53"/>
    </row>
    <row r="272" spans="1:70" x14ac:dyDescent="0.35">
      <c r="A272" s="6"/>
      <c r="B272" s="107"/>
      <c r="C272" s="107"/>
      <c r="D272" s="107"/>
      <c r="E272" s="49"/>
      <c r="F272" s="50" t="str">
        <f t="shared" si="25"/>
        <v xml:space="preserve"> </v>
      </c>
      <c r="G272" s="51"/>
      <c r="H272" s="4"/>
      <c r="I272" s="4"/>
      <c r="J272" s="4"/>
      <c r="K272" s="49"/>
      <c r="L272" s="49"/>
      <c r="M272" s="52"/>
      <c r="N272" s="5"/>
      <c r="O272" s="5"/>
      <c r="P272" s="5"/>
      <c r="Q272" s="5"/>
      <c r="R272" s="5"/>
      <c r="S272" s="5"/>
      <c r="T272" s="5"/>
      <c r="U272" s="53"/>
      <c r="V272" s="5"/>
      <c r="W272" s="53"/>
      <c r="X272" s="5"/>
      <c r="Y272" s="53"/>
      <c r="Z272" s="53">
        <f t="shared" ca="1" si="26"/>
        <v>45897</v>
      </c>
      <c r="AA272" s="5" t="str">
        <f t="shared" si="29"/>
        <v>Jour vide</v>
      </c>
      <c r="AB272" s="5"/>
      <c r="AC272" s="5"/>
      <c r="AD272" s="5"/>
      <c r="AE272" s="5"/>
      <c r="AF272" s="53"/>
      <c r="AG272" s="53"/>
      <c r="AH272" s="53">
        <f t="shared" ca="1" si="27"/>
        <v>45897</v>
      </c>
      <c r="AI272" s="5" t="str">
        <f t="shared" si="24"/>
        <v>Att date</v>
      </c>
      <c r="AJ272" s="53" t="str">
        <f t="shared" si="28"/>
        <v>Att date</v>
      </c>
      <c r="AK272" s="53"/>
      <c r="AL272" s="53"/>
      <c r="AM272" s="5"/>
      <c r="AN272" s="53"/>
      <c r="AO272" s="53"/>
      <c r="AP272" s="53"/>
      <c r="AQ272" s="53"/>
      <c r="AR272" s="53"/>
      <c r="AS272" s="5"/>
      <c r="AT272" s="5"/>
      <c r="AU272" s="5"/>
      <c r="AV272" s="5"/>
      <c r="AW272" s="53"/>
      <c r="AX272" s="53"/>
      <c r="AY272" s="53"/>
      <c r="AZ272" s="53"/>
      <c r="BA272" s="53"/>
      <c r="BB272" s="53"/>
      <c r="BC272" s="53"/>
      <c r="BD272" s="53"/>
      <c r="BE272" s="53"/>
      <c r="BF272" s="53"/>
      <c r="BG272" s="53"/>
      <c r="BH272" s="53"/>
      <c r="BI272" s="53"/>
      <c r="BJ272" s="53"/>
      <c r="BK272" s="53"/>
      <c r="BL272" s="53"/>
      <c r="BM272" s="53"/>
      <c r="BN272" s="53"/>
      <c r="BO272" s="53"/>
      <c r="BP272" s="53"/>
      <c r="BQ272" s="53"/>
      <c r="BR272" s="53"/>
    </row>
    <row r="273" spans="1:70" x14ac:dyDescent="0.35">
      <c r="A273" s="6"/>
      <c r="B273" s="107"/>
      <c r="C273" s="107"/>
      <c r="D273" s="107"/>
      <c r="E273" s="49"/>
      <c r="F273" s="50" t="str">
        <f t="shared" si="25"/>
        <v xml:space="preserve"> </v>
      </c>
      <c r="G273" s="51"/>
      <c r="H273" s="4"/>
      <c r="I273" s="4"/>
      <c r="J273" s="4"/>
      <c r="K273" s="49"/>
      <c r="L273" s="49"/>
      <c r="M273" s="52"/>
      <c r="N273" s="5"/>
      <c r="O273" s="5"/>
      <c r="P273" s="5"/>
      <c r="Q273" s="5"/>
      <c r="R273" s="5"/>
      <c r="S273" s="5"/>
      <c r="T273" s="5"/>
      <c r="U273" s="53"/>
      <c r="V273" s="5"/>
      <c r="W273" s="53"/>
      <c r="X273" s="5"/>
      <c r="Y273" s="53"/>
      <c r="Z273" s="53">
        <f t="shared" ca="1" si="26"/>
        <v>45897</v>
      </c>
      <c r="AA273" s="5" t="str">
        <f t="shared" si="29"/>
        <v>Jour vide</v>
      </c>
      <c r="AB273" s="5"/>
      <c r="AC273" s="5"/>
      <c r="AD273" s="5"/>
      <c r="AE273" s="5"/>
      <c r="AF273" s="53"/>
      <c r="AG273" s="53"/>
      <c r="AH273" s="53">
        <f t="shared" ca="1" si="27"/>
        <v>45897</v>
      </c>
      <c r="AI273" s="5" t="str">
        <f t="shared" si="24"/>
        <v>Att date</v>
      </c>
      <c r="AJ273" s="53" t="str">
        <f t="shared" si="28"/>
        <v>Att date</v>
      </c>
      <c r="AK273" s="53"/>
      <c r="AL273" s="53"/>
      <c r="AM273" s="5"/>
      <c r="AN273" s="53"/>
      <c r="AO273" s="53"/>
      <c r="AP273" s="53"/>
      <c r="AQ273" s="53"/>
      <c r="AR273" s="53"/>
      <c r="AS273" s="5"/>
      <c r="AT273" s="5"/>
      <c r="AU273" s="5"/>
      <c r="AV273" s="5"/>
      <c r="AW273" s="53"/>
      <c r="AX273" s="53"/>
      <c r="AY273" s="53"/>
      <c r="AZ273" s="53"/>
      <c r="BA273" s="53"/>
      <c r="BB273" s="53"/>
      <c r="BC273" s="53"/>
      <c r="BD273" s="53"/>
      <c r="BE273" s="53"/>
      <c r="BF273" s="53"/>
      <c r="BG273" s="53"/>
      <c r="BH273" s="53"/>
      <c r="BI273" s="53"/>
      <c r="BJ273" s="53"/>
      <c r="BK273" s="53"/>
      <c r="BL273" s="53"/>
      <c r="BM273" s="53"/>
      <c r="BN273" s="53"/>
      <c r="BO273" s="53"/>
      <c r="BP273" s="53"/>
      <c r="BQ273" s="53"/>
      <c r="BR273" s="53"/>
    </row>
    <row r="274" spans="1:70" x14ac:dyDescent="0.35">
      <c r="A274" s="6"/>
      <c r="B274" s="107"/>
      <c r="C274" s="107"/>
      <c r="D274" s="107"/>
      <c r="E274" s="49"/>
      <c r="F274" s="50" t="str">
        <f t="shared" si="25"/>
        <v xml:space="preserve"> </v>
      </c>
      <c r="G274" s="51"/>
      <c r="H274" s="4"/>
      <c r="I274" s="4"/>
      <c r="J274" s="4"/>
      <c r="K274" s="49"/>
      <c r="L274" s="49"/>
      <c r="M274" s="52"/>
      <c r="N274" s="5"/>
      <c r="O274" s="5"/>
      <c r="P274" s="5"/>
      <c r="Q274" s="5"/>
      <c r="R274" s="5"/>
      <c r="S274" s="5"/>
      <c r="T274" s="5"/>
      <c r="U274" s="53"/>
      <c r="V274" s="5"/>
      <c r="W274" s="53"/>
      <c r="X274" s="5"/>
      <c r="Y274" s="53"/>
      <c r="Z274" s="53">
        <f t="shared" ca="1" si="26"/>
        <v>45897</v>
      </c>
      <c r="AA274" s="5" t="str">
        <f t="shared" si="29"/>
        <v>Jour vide</v>
      </c>
      <c r="AB274" s="5"/>
      <c r="AC274" s="5"/>
      <c r="AD274" s="5"/>
      <c r="AE274" s="5"/>
      <c r="AF274" s="53"/>
      <c r="AG274" s="53"/>
      <c r="AH274" s="53">
        <f t="shared" ca="1" si="27"/>
        <v>45897</v>
      </c>
      <c r="AI274" s="5" t="str">
        <f t="shared" si="24"/>
        <v>Att date</v>
      </c>
      <c r="AJ274" s="53" t="str">
        <f t="shared" si="28"/>
        <v>Att date</v>
      </c>
      <c r="AK274" s="53"/>
      <c r="AL274" s="53"/>
      <c r="AM274" s="5"/>
      <c r="AN274" s="53"/>
      <c r="AO274" s="53"/>
      <c r="AP274" s="53"/>
      <c r="AQ274" s="53"/>
      <c r="AR274" s="53"/>
      <c r="AS274" s="5"/>
      <c r="AT274" s="5"/>
      <c r="AU274" s="5"/>
      <c r="AV274" s="5"/>
      <c r="AW274" s="53"/>
      <c r="AX274" s="53"/>
      <c r="AY274" s="53"/>
      <c r="AZ274" s="53"/>
      <c r="BA274" s="53"/>
      <c r="BB274" s="53"/>
      <c r="BC274" s="53"/>
      <c r="BD274" s="53"/>
      <c r="BE274" s="53"/>
      <c r="BF274" s="53"/>
      <c r="BG274" s="53"/>
      <c r="BH274" s="53"/>
      <c r="BI274" s="53"/>
      <c r="BJ274" s="53"/>
      <c r="BK274" s="53"/>
      <c r="BL274" s="53"/>
      <c r="BM274" s="53"/>
      <c r="BN274" s="53"/>
      <c r="BO274" s="53"/>
      <c r="BP274" s="53"/>
      <c r="BQ274" s="53"/>
      <c r="BR274" s="53"/>
    </row>
    <row r="275" spans="1:70" x14ac:dyDescent="0.35">
      <c r="A275" s="6"/>
      <c r="B275" s="107"/>
      <c r="C275" s="107"/>
      <c r="D275" s="107"/>
      <c r="E275" s="49"/>
      <c r="F275" s="50" t="str">
        <f t="shared" si="25"/>
        <v xml:space="preserve"> </v>
      </c>
      <c r="G275" s="51"/>
      <c r="H275" s="4"/>
      <c r="I275" s="4"/>
      <c r="J275" s="4"/>
      <c r="K275" s="49"/>
      <c r="L275" s="49"/>
      <c r="M275" s="52"/>
      <c r="N275" s="5"/>
      <c r="O275" s="5"/>
      <c r="P275" s="5"/>
      <c r="Q275" s="5"/>
      <c r="R275" s="5"/>
      <c r="S275" s="5"/>
      <c r="T275" s="5"/>
      <c r="U275" s="53"/>
      <c r="V275" s="5"/>
      <c r="W275" s="53"/>
      <c r="X275" s="5"/>
      <c r="Y275" s="53"/>
      <c r="Z275" s="53">
        <f t="shared" ca="1" si="26"/>
        <v>45897</v>
      </c>
      <c r="AA275" s="5" t="str">
        <f t="shared" si="29"/>
        <v>Jour vide</v>
      </c>
      <c r="AB275" s="5"/>
      <c r="AC275" s="5"/>
      <c r="AD275" s="5"/>
      <c r="AE275" s="5"/>
      <c r="AF275" s="53"/>
      <c r="AG275" s="53"/>
      <c r="AH275" s="53">
        <f t="shared" ca="1" si="27"/>
        <v>45897</v>
      </c>
      <c r="AI275" s="5" t="str">
        <f t="shared" si="24"/>
        <v>Att date</v>
      </c>
      <c r="AJ275" s="53" t="str">
        <f t="shared" si="28"/>
        <v>Att date</v>
      </c>
      <c r="AK275" s="53"/>
      <c r="AL275" s="53"/>
      <c r="AM275" s="5"/>
      <c r="AN275" s="53"/>
      <c r="AO275" s="53"/>
      <c r="AP275" s="53"/>
      <c r="AQ275" s="53"/>
      <c r="AR275" s="53"/>
      <c r="AS275" s="5"/>
      <c r="AT275" s="5"/>
      <c r="AU275" s="5"/>
      <c r="AV275" s="5"/>
      <c r="AW275" s="53"/>
      <c r="AX275" s="53"/>
      <c r="AY275" s="53"/>
      <c r="AZ275" s="53"/>
      <c r="BA275" s="53"/>
      <c r="BB275" s="53"/>
      <c r="BC275" s="53"/>
      <c r="BD275" s="53"/>
      <c r="BE275" s="53"/>
      <c r="BF275" s="53"/>
      <c r="BG275" s="53"/>
      <c r="BH275" s="53"/>
      <c r="BI275" s="53"/>
      <c r="BJ275" s="53"/>
      <c r="BK275" s="53"/>
      <c r="BL275" s="53"/>
      <c r="BM275" s="53"/>
      <c r="BN275" s="53"/>
      <c r="BO275" s="53"/>
      <c r="BP275" s="53"/>
      <c r="BQ275" s="53"/>
      <c r="BR275" s="53"/>
    </row>
    <row r="276" spans="1:70" x14ac:dyDescent="0.35">
      <c r="A276" s="6"/>
      <c r="B276" s="107"/>
      <c r="C276" s="107"/>
      <c r="D276" s="107"/>
      <c r="E276" s="49"/>
      <c r="F276" s="50" t="str">
        <f t="shared" si="25"/>
        <v xml:space="preserve"> </v>
      </c>
      <c r="G276" s="51"/>
      <c r="H276" s="4"/>
      <c r="I276" s="4"/>
      <c r="J276" s="4"/>
      <c r="K276" s="49"/>
      <c r="L276" s="49"/>
      <c r="M276" s="52"/>
      <c r="N276" s="5"/>
      <c r="O276" s="5"/>
      <c r="P276" s="5"/>
      <c r="Q276" s="5"/>
      <c r="R276" s="5"/>
      <c r="S276" s="5"/>
      <c r="T276" s="5"/>
      <c r="U276" s="53"/>
      <c r="V276" s="5"/>
      <c r="W276" s="53"/>
      <c r="X276" s="5"/>
      <c r="Y276" s="53"/>
      <c r="Z276" s="53">
        <f t="shared" ca="1" si="26"/>
        <v>45897</v>
      </c>
      <c r="AA276" s="5" t="str">
        <f t="shared" si="29"/>
        <v>Jour vide</v>
      </c>
      <c r="AB276" s="5"/>
      <c r="AC276" s="5"/>
      <c r="AD276" s="5"/>
      <c r="AE276" s="5"/>
      <c r="AF276" s="53"/>
      <c r="AG276" s="53"/>
      <c r="AH276" s="53">
        <f t="shared" ca="1" si="27"/>
        <v>45897</v>
      </c>
      <c r="AI276" s="5" t="str">
        <f t="shared" si="24"/>
        <v>Att date</v>
      </c>
      <c r="AJ276" s="53" t="str">
        <f t="shared" si="28"/>
        <v>Att date</v>
      </c>
      <c r="AK276" s="53"/>
      <c r="AL276" s="53"/>
      <c r="AM276" s="5"/>
      <c r="AN276" s="53"/>
      <c r="AO276" s="53"/>
      <c r="AP276" s="53"/>
      <c r="AQ276" s="53"/>
      <c r="AR276" s="53"/>
      <c r="AS276" s="5"/>
      <c r="AT276" s="5"/>
      <c r="AU276" s="5"/>
      <c r="AV276" s="5"/>
      <c r="AW276" s="53"/>
      <c r="AX276" s="53"/>
      <c r="AY276" s="53"/>
      <c r="AZ276" s="53"/>
      <c r="BA276" s="53"/>
      <c r="BB276" s="53"/>
      <c r="BC276" s="53"/>
      <c r="BD276" s="53"/>
      <c r="BE276" s="53"/>
      <c r="BF276" s="53"/>
      <c r="BG276" s="53"/>
      <c r="BH276" s="53"/>
      <c r="BI276" s="53"/>
      <c r="BJ276" s="53"/>
      <c r="BK276" s="53"/>
      <c r="BL276" s="53"/>
      <c r="BM276" s="53"/>
      <c r="BN276" s="53"/>
      <c r="BO276" s="53"/>
      <c r="BP276" s="53"/>
      <c r="BQ276" s="53"/>
      <c r="BR276" s="53"/>
    </row>
    <row r="277" spans="1:70" x14ac:dyDescent="0.35">
      <c r="A277" s="6"/>
      <c r="B277" s="107"/>
      <c r="C277" s="107"/>
      <c r="D277" s="107"/>
      <c r="E277" s="49"/>
      <c r="F277" s="50" t="str">
        <f t="shared" si="25"/>
        <v xml:space="preserve"> </v>
      </c>
      <c r="G277" s="51"/>
      <c r="H277" s="4"/>
      <c r="I277" s="4"/>
      <c r="J277" s="4"/>
      <c r="K277" s="49"/>
      <c r="L277" s="49"/>
      <c r="M277" s="52"/>
      <c r="N277" s="5"/>
      <c r="O277" s="5"/>
      <c r="P277" s="5"/>
      <c r="Q277" s="5"/>
      <c r="R277" s="5"/>
      <c r="S277" s="5"/>
      <c r="T277" s="5"/>
      <c r="U277" s="53"/>
      <c r="V277" s="5"/>
      <c r="W277" s="53"/>
      <c r="X277" s="5"/>
      <c r="Y277" s="53"/>
      <c r="Z277" s="53">
        <f t="shared" ca="1" si="26"/>
        <v>45897</v>
      </c>
      <c r="AA277" s="5" t="str">
        <f t="shared" si="29"/>
        <v>Jour vide</v>
      </c>
      <c r="AB277" s="5"/>
      <c r="AC277" s="5"/>
      <c r="AD277" s="5"/>
      <c r="AE277" s="5"/>
      <c r="AF277" s="53"/>
      <c r="AG277" s="53"/>
      <c r="AH277" s="53">
        <f t="shared" ca="1" si="27"/>
        <v>45897</v>
      </c>
      <c r="AI277" s="5" t="str">
        <f t="shared" si="24"/>
        <v>Att date</v>
      </c>
      <c r="AJ277" s="53" t="str">
        <f t="shared" si="28"/>
        <v>Att date</v>
      </c>
      <c r="AK277" s="53"/>
      <c r="AL277" s="53"/>
      <c r="AM277" s="5"/>
      <c r="AN277" s="53"/>
      <c r="AO277" s="53"/>
      <c r="AP277" s="53"/>
      <c r="AQ277" s="53"/>
      <c r="AR277" s="53"/>
      <c r="AS277" s="5"/>
      <c r="AT277" s="5"/>
      <c r="AU277" s="5"/>
      <c r="AV277" s="5"/>
      <c r="AW277" s="53"/>
      <c r="AX277" s="53"/>
      <c r="AY277" s="53"/>
      <c r="AZ277" s="53"/>
      <c r="BA277" s="53"/>
      <c r="BB277" s="53"/>
      <c r="BC277" s="53"/>
      <c r="BD277" s="53"/>
      <c r="BE277" s="53"/>
      <c r="BF277" s="53"/>
      <c r="BG277" s="53"/>
      <c r="BH277" s="53"/>
      <c r="BI277" s="53"/>
      <c r="BJ277" s="53"/>
      <c r="BK277" s="53"/>
      <c r="BL277" s="53"/>
      <c r="BM277" s="53"/>
      <c r="BN277" s="53"/>
      <c r="BO277" s="53"/>
      <c r="BP277" s="53"/>
      <c r="BQ277" s="53"/>
      <c r="BR277" s="53"/>
    </row>
    <row r="278" spans="1:70" x14ac:dyDescent="0.35">
      <c r="A278" s="6"/>
      <c r="B278" s="107"/>
      <c r="C278" s="107"/>
      <c r="D278" s="107"/>
      <c r="E278" s="49"/>
      <c r="F278" s="50" t="str">
        <f t="shared" si="25"/>
        <v xml:space="preserve"> </v>
      </c>
      <c r="G278" s="51"/>
      <c r="H278" s="4"/>
      <c r="I278" s="4"/>
      <c r="J278" s="4"/>
      <c r="K278" s="49"/>
      <c r="L278" s="49"/>
      <c r="M278" s="52"/>
      <c r="N278" s="5"/>
      <c r="O278" s="5"/>
      <c r="P278" s="5"/>
      <c r="Q278" s="5"/>
      <c r="R278" s="5"/>
      <c r="S278" s="5"/>
      <c r="T278" s="5"/>
      <c r="U278" s="53"/>
      <c r="V278" s="5"/>
      <c r="W278" s="53"/>
      <c r="X278" s="5"/>
      <c r="Y278" s="53"/>
      <c r="Z278" s="53">
        <f t="shared" ca="1" si="26"/>
        <v>45897</v>
      </c>
      <c r="AA278" s="5" t="str">
        <f t="shared" si="29"/>
        <v>Jour vide</v>
      </c>
      <c r="AB278" s="5"/>
      <c r="AC278" s="5"/>
      <c r="AD278" s="5"/>
      <c r="AE278" s="5"/>
      <c r="AF278" s="53"/>
      <c r="AG278" s="53"/>
      <c r="AH278" s="53">
        <f t="shared" ca="1" si="27"/>
        <v>45897</v>
      </c>
      <c r="AI278" s="5" t="str">
        <f t="shared" si="24"/>
        <v>Att date</v>
      </c>
      <c r="AJ278" s="53" t="str">
        <f t="shared" si="28"/>
        <v>Att date</v>
      </c>
      <c r="AK278" s="53"/>
      <c r="AL278" s="53"/>
      <c r="AM278" s="5"/>
      <c r="AN278" s="53"/>
      <c r="AO278" s="53"/>
      <c r="AP278" s="53"/>
      <c r="AQ278" s="53"/>
      <c r="AR278" s="53"/>
      <c r="AS278" s="5"/>
      <c r="AT278" s="5"/>
      <c r="AU278" s="5"/>
      <c r="AV278" s="5"/>
      <c r="AW278" s="53"/>
      <c r="AX278" s="53"/>
      <c r="AY278" s="53"/>
      <c r="AZ278" s="53"/>
      <c r="BA278" s="53"/>
      <c r="BB278" s="53"/>
      <c r="BC278" s="53"/>
      <c r="BD278" s="53"/>
      <c r="BE278" s="53"/>
      <c r="BF278" s="53"/>
      <c r="BG278" s="53"/>
      <c r="BH278" s="53"/>
      <c r="BI278" s="53"/>
      <c r="BJ278" s="53"/>
      <c r="BK278" s="53"/>
      <c r="BL278" s="53"/>
      <c r="BM278" s="53"/>
      <c r="BN278" s="53"/>
      <c r="BO278" s="53"/>
      <c r="BP278" s="53"/>
      <c r="BQ278" s="53"/>
      <c r="BR278" s="53"/>
    </row>
    <row r="279" spans="1:70" x14ac:dyDescent="0.35">
      <c r="A279" s="6"/>
      <c r="B279" s="107"/>
      <c r="C279" s="107"/>
      <c r="D279" s="107"/>
      <c r="E279" s="49"/>
      <c r="F279" s="50" t="str">
        <f t="shared" si="25"/>
        <v xml:space="preserve"> </v>
      </c>
      <c r="G279" s="51"/>
      <c r="H279" s="4"/>
      <c r="I279" s="4"/>
      <c r="J279" s="4"/>
      <c r="K279" s="49"/>
      <c r="L279" s="49"/>
      <c r="M279" s="52"/>
      <c r="N279" s="5"/>
      <c r="O279" s="5"/>
      <c r="P279" s="5"/>
      <c r="Q279" s="5"/>
      <c r="R279" s="5"/>
      <c r="S279" s="5"/>
      <c r="T279" s="5"/>
      <c r="U279" s="53"/>
      <c r="V279" s="5"/>
      <c r="W279" s="53"/>
      <c r="X279" s="5"/>
      <c r="Y279" s="53"/>
      <c r="Z279" s="53">
        <f t="shared" ca="1" si="26"/>
        <v>45897</v>
      </c>
      <c r="AA279" s="5" t="str">
        <f t="shared" si="29"/>
        <v>Jour vide</v>
      </c>
      <c r="AB279" s="5"/>
      <c r="AC279" s="5"/>
      <c r="AD279" s="5"/>
      <c r="AE279" s="5"/>
      <c r="AF279" s="53"/>
      <c r="AG279" s="53"/>
      <c r="AH279" s="53">
        <f t="shared" ca="1" si="27"/>
        <v>45897</v>
      </c>
      <c r="AI279" s="5" t="str">
        <f t="shared" si="24"/>
        <v>Att date</v>
      </c>
      <c r="AJ279" s="53" t="str">
        <f t="shared" si="28"/>
        <v>Att date</v>
      </c>
      <c r="AK279" s="53"/>
      <c r="AL279" s="53"/>
      <c r="AM279" s="5"/>
      <c r="AN279" s="53"/>
      <c r="AO279" s="53"/>
      <c r="AP279" s="53"/>
      <c r="AQ279" s="53"/>
      <c r="AR279" s="53"/>
      <c r="AS279" s="5"/>
      <c r="AT279" s="5"/>
      <c r="AU279" s="5"/>
      <c r="AV279" s="5"/>
      <c r="AW279" s="53"/>
      <c r="AX279" s="53"/>
      <c r="AY279" s="53"/>
      <c r="AZ279" s="53"/>
      <c r="BA279" s="53"/>
      <c r="BB279" s="53"/>
      <c r="BC279" s="53"/>
      <c r="BD279" s="53"/>
      <c r="BE279" s="53"/>
      <c r="BF279" s="53"/>
      <c r="BG279" s="53"/>
      <c r="BH279" s="53"/>
      <c r="BI279" s="53"/>
      <c r="BJ279" s="53"/>
      <c r="BK279" s="53"/>
      <c r="BL279" s="53"/>
      <c r="BM279" s="53"/>
      <c r="BN279" s="53"/>
      <c r="BO279" s="53"/>
      <c r="BP279" s="53"/>
      <c r="BQ279" s="53"/>
      <c r="BR279" s="53"/>
    </row>
    <row r="280" spans="1:70" x14ac:dyDescent="0.35">
      <c r="A280" s="6"/>
      <c r="B280" s="107"/>
      <c r="C280" s="107"/>
      <c r="D280" s="107"/>
      <c r="E280" s="49"/>
      <c r="F280" s="50" t="str">
        <f t="shared" si="25"/>
        <v xml:space="preserve"> </v>
      </c>
      <c r="G280" s="51"/>
      <c r="H280" s="4"/>
      <c r="I280" s="4"/>
      <c r="J280" s="4"/>
      <c r="K280" s="49"/>
      <c r="L280" s="49"/>
      <c r="M280" s="52"/>
      <c r="N280" s="5"/>
      <c r="O280" s="5"/>
      <c r="P280" s="5"/>
      <c r="Q280" s="5"/>
      <c r="R280" s="5"/>
      <c r="S280" s="5"/>
      <c r="T280" s="5"/>
      <c r="U280" s="53"/>
      <c r="V280" s="5"/>
      <c r="W280" s="53"/>
      <c r="X280" s="5"/>
      <c r="Y280" s="53"/>
      <c r="Z280" s="53">
        <f t="shared" ca="1" si="26"/>
        <v>45897</v>
      </c>
      <c r="AA280" s="5" t="str">
        <f t="shared" si="29"/>
        <v>Jour vide</v>
      </c>
      <c r="AB280" s="5"/>
      <c r="AC280" s="5"/>
      <c r="AD280" s="5"/>
      <c r="AE280" s="5"/>
      <c r="AF280" s="53"/>
      <c r="AG280" s="53"/>
      <c r="AH280" s="53">
        <f t="shared" ca="1" si="27"/>
        <v>45897</v>
      </c>
      <c r="AI280" s="5" t="str">
        <f t="shared" si="24"/>
        <v>Att date</v>
      </c>
      <c r="AJ280" s="53" t="str">
        <f t="shared" si="28"/>
        <v>Att date</v>
      </c>
      <c r="AK280" s="53"/>
      <c r="AL280" s="53"/>
      <c r="AM280" s="5"/>
      <c r="AN280" s="53"/>
      <c r="AO280" s="53"/>
      <c r="AP280" s="53"/>
      <c r="AQ280" s="53"/>
      <c r="AR280" s="53"/>
      <c r="AS280" s="5"/>
      <c r="AT280" s="5"/>
      <c r="AU280" s="5"/>
      <c r="AV280" s="5"/>
      <c r="AW280" s="53"/>
      <c r="AX280" s="53"/>
      <c r="AY280" s="53"/>
      <c r="AZ280" s="53"/>
      <c r="BA280" s="53"/>
      <c r="BB280" s="53"/>
      <c r="BC280" s="53"/>
      <c r="BD280" s="53"/>
      <c r="BE280" s="53"/>
      <c r="BF280" s="53"/>
      <c r="BG280" s="53"/>
      <c r="BH280" s="53"/>
      <c r="BI280" s="53"/>
      <c r="BJ280" s="53"/>
      <c r="BK280" s="53"/>
      <c r="BL280" s="53"/>
      <c r="BM280" s="53"/>
      <c r="BN280" s="53"/>
      <c r="BO280" s="53"/>
      <c r="BP280" s="53"/>
      <c r="BQ280" s="53"/>
      <c r="BR280" s="53"/>
    </row>
    <row r="281" spans="1:70" x14ac:dyDescent="0.35">
      <c r="A281" s="6"/>
      <c r="B281" s="107"/>
      <c r="C281" s="107"/>
      <c r="D281" s="107"/>
      <c r="E281" s="49"/>
      <c r="F281" s="50" t="str">
        <f t="shared" si="25"/>
        <v xml:space="preserve"> </v>
      </c>
      <c r="G281" s="51"/>
      <c r="H281" s="4"/>
      <c r="I281" s="4"/>
      <c r="J281" s="4"/>
      <c r="K281" s="49"/>
      <c r="L281" s="49"/>
      <c r="M281" s="52"/>
      <c r="N281" s="5"/>
      <c r="O281" s="5"/>
      <c r="P281" s="5"/>
      <c r="Q281" s="5"/>
      <c r="R281" s="5"/>
      <c r="S281" s="5"/>
      <c r="T281" s="5"/>
      <c r="U281" s="53"/>
      <c r="V281" s="5"/>
      <c r="W281" s="53"/>
      <c r="X281" s="5"/>
      <c r="Y281" s="53"/>
      <c r="Z281" s="53">
        <f t="shared" ca="1" si="26"/>
        <v>45897</v>
      </c>
      <c r="AA281" s="5" t="str">
        <f t="shared" si="29"/>
        <v>Jour vide</v>
      </c>
      <c r="AB281" s="5"/>
      <c r="AC281" s="5"/>
      <c r="AD281" s="5"/>
      <c r="AE281" s="5"/>
      <c r="AF281" s="53"/>
      <c r="AG281" s="53"/>
      <c r="AH281" s="53">
        <f t="shared" ca="1" si="27"/>
        <v>45897</v>
      </c>
      <c r="AI281" s="5" t="str">
        <f t="shared" si="24"/>
        <v>Att date</v>
      </c>
      <c r="AJ281" s="53" t="str">
        <f t="shared" si="28"/>
        <v>Att date</v>
      </c>
      <c r="AK281" s="53"/>
      <c r="AL281" s="53"/>
      <c r="AM281" s="5"/>
      <c r="AN281" s="53"/>
      <c r="AO281" s="53"/>
      <c r="AP281" s="53"/>
      <c r="AQ281" s="53"/>
      <c r="AR281" s="53"/>
      <c r="AS281" s="5"/>
      <c r="AT281" s="5"/>
      <c r="AU281" s="5"/>
      <c r="AV281" s="5"/>
      <c r="AW281" s="53"/>
      <c r="AX281" s="53"/>
      <c r="AY281" s="53"/>
      <c r="AZ281" s="53"/>
      <c r="BA281" s="53"/>
      <c r="BB281" s="53"/>
      <c r="BC281" s="53"/>
      <c r="BD281" s="53"/>
      <c r="BE281" s="53"/>
      <c r="BF281" s="53"/>
      <c r="BG281" s="53"/>
      <c r="BH281" s="53"/>
      <c r="BI281" s="53"/>
      <c r="BJ281" s="53"/>
      <c r="BK281" s="53"/>
      <c r="BL281" s="53"/>
      <c r="BM281" s="53"/>
      <c r="BN281" s="53"/>
      <c r="BO281" s="53"/>
      <c r="BP281" s="53"/>
      <c r="BQ281" s="53"/>
      <c r="BR281" s="53"/>
    </row>
    <row r="282" spans="1:70" x14ac:dyDescent="0.35">
      <c r="A282" s="6"/>
      <c r="B282" s="107"/>
      <c r="C282" s="107"/>
      <c r="D282" s="107"/>
      <c r="E282" s="49"/>
      <c r="F282" s="50" t="str">
        <f t="shared" si="25"/>
        <v xml:space="preserve"> </v>
      </c>
      <c r="G282" s="51"/>
      <c r="H282" s="4"/>
      <c r="I282" s="4"/>
      <c r="J282" s="4"/>
      <c r="K282" s="49"/>
      <c r="L282" s="49"/>
      <c r="M282" s="52"/>
      <c r="N282" s="5"/>
      <c r="O282" s="5"/>
      <c r="P282" s="5"/>
      <c r="Q282" s="5"/>
      <c r="R282" s="5"/>
      <c r="S282" s="5"/>
      <c r="T282" s="5"/>
      <c r="U282" s="53"/>
      <c r="V282" s="5"/>
      <c r="W282" s="53"/>
      <c r="X282" s="5"/>
      <c r="Y282" s="53"/>
      <c r="Z282" s="53">
        <f t="shared" ca="1" si="26"/>
        <v>45897</v>
      </c>
      <c r="AA282" s="5" t="str">
        <f t="shared" si="29"/>
        <v>Jour vide</v>
      </c>
      <c r="AB282" s="5"/>
      <c r="AC282" s="5"/>
      <c r="AD282" s="5"/>
      <c r="AE282" s="5"/>
      <c r="AF282" s="53"/>
      <c r="AG282" s="53"/>
      <c r="AH282" s="53">
        <f t="shared" ca="1" si="27"/>
        <v>45897</v>
      </c>
      <c r="AI282" s="5" t="str">
        <f t="shared" si="24"/>
        <v>Att date</v>
      </c>
      <c r="AJ282" s="53" t="str">
        <f t="shared" si="28"/>
        <v>Att date</v>
      </c>
      <c r="AK282" s="53"/>
      <c r="AL282" s="53"/>
      <c r="AM282" s="5"/>
      <c r="AN282" s="53"/>
      <c r="AO282" s="53"/>
      <c r="AP282" s="53"/>
      <c r="AQ282" s="53"/>
      <c r="AR282" s="53"/>
      <c r="AS282" s="5"/>
      <c r="AT282" s="5"/>
      <c r="AU282" s="5"/>
      <c r="AV282" s="5"/>
      <c r="AW282" s="53"/>
      <c r="AX282" s="53"/>
      <c r="AY282" s="53"/>
      <c r="AZ282" s="53"/>
      <c r="BA282" s="53"/>
      <c r="BB282" s="53"/>
      <c r="BC282" s="53"/>
      <c r="BD282" s="53"/>
      <c r="BE282" s="53"/>
      <c r="BF282" s="53"/>
      <c r="BG282" s="53"/>
      <c r="BH282" s="53"/>
      <c r="BI282" s="53"/>
      <c r="BJ282" s="53"/>
      <c r="BK282" s="53"/>
      <c r="BL282" s="53"/>
      <c r="BM282" s="53"/>
      <c r="BN282" s="53"/>
      <c r="BO282" s="53"/>
      <c r="BP282" s="53"/>
      <c r="BQ282" s="53"/>
      <c r="BR282" s="53"/>
    </row>
    <row r="283" spans="1:70" x14ac:dyDescent="0.35">
      <c r="A283" s="6"/>
      <c r="B283" s="107"/>
      <c r="C283" s="107"/>
      <c r="D283" s="107"/>
      <c r="E283" s="49"/>
      <c r="F283" s="50" t="str">
        <f t="shared" si="25"/>
        <v xml:space="preserve"> </v>
      </c>
      <c r="G283" s="51"/>
      <c r="H283" s="4"/>
      <c r="I283" s="4"/>
      <c r="J283" s="4"/>
      <c r="K283" s="49"/>
      <c r="L283" s="49"/>
      <c r="M283" s="52"/>
      <c r="N283" s="5"/>
      <c r="O283" s="5"/>
      <c r="P283" s="5"/>
      <c r="Q283" s="5"/>
      <c r="R283" s="5"/>
      <c r="S283" s="5"/>
      <c r="T283" s="5"/>
      <c r="U283" s="53"/>
      <c r="V283" s="5"/>
      <c r="W283" s="53"/>
      <c r="X283" s="5"/>
      <c r="Y283" s="53"/>
      <c r="Z283" s="53">
        <f t="shared" ca="1" si="26"/>
        <v>45897</v>
      </c>
      <c r="AA283" s="5" t="str">
        <f t="shared" si="29"/>
        <v>Jour vide</v>
      </c>
      <c r="AB283" s="5"/>
      <c r="AC283" s="5"/>
      <c r="AD283" s="5"/>
      <c r="AE283" s="5"/>
      <c r="AF283" s="53"/>
      <c r="AG283" s="53"/>
      <c r="AH283" s="53">
        <f t="shared" ca="1" si="27"/>
        <v>45897</v>
      </c>
      <c r="AI283" s="5" t="str">
        <f t="shared" si="24"/>
        <v>Att date</v>
      </c>
      <c r="AJ283" s="53" t="str">
        <f t="shared" si="28"/>
        <v>Att date</v>
      </c>
      <c r="AK283" s="53"/>
      <c r="AL283" s="53"/>
      <c r="AM283" s="5"/>
      <c r="AN283" s="53"/>
      <c r="AO283" s="53"/>
      <c r="AP283" s="53"/>
      <c r="AQ283" s="53"/>
      <c r="AR283" s="53"/>
      <c r="AS283" s="5"/>
      <c r="AT283" s="5"/>
      <c r="AU283" s="5"/>
      <c r="AV283" s="5"/>
      <c r="AW283" s="53"/>
      <c r="AX283" s="53"/>
      <c r="AY283" s="53"/>
      <c r="AZ283" s="53"/>
      <c r="BA283" s="53"/>
      <c r="BB283" s="53"/>
      <c r="BC283" s="53"/>
      <c r="BD283" s="53"/>
      <c r="BE283" s="53"/>
      <c r="BF283" s="53"/>
      <c r="BG283" s="53"/>
      <c r="BH283" s="53"/>
      <c r="BI283" s="53"/>
      <c r="BJ283" s="53"/>
      <c r="BK283" s="53"/>
      <c r="BL283" s="53"/>
      <c r="BM283" s="53"/>
      <c r="BN283" s="53"/>
      <c r="BO283" s="53"/>
      <c r="BP283" s="53"/>
      <c r="BQ283" s="53"/>
      <c r="BR283" s="53"/>
    </row>
    <row r="284" spans="1:70" x14ac:dyDescent="0.35">
      <c r="A284" s="6"/>
      <c r="B284" s="107"/>
      <c r="C284" s="107"/>
      <c r="D284" s="107"/>
      <c r="E284" s="49"/>
      <c r="F284" s="50" t="str">
        <f t="shared" si="25"/>
        <v xml:space="preserve"> </v>
      </c>
      <c r="G284" s="51"/>
      <c r="H284" s="4"/>
      <c r="I284" s="4"/>
      <c r="J284" s="4"/>
      <c r="K284" s="49"/>
      <c r="L284" s="49"/>
      <c r="M284" s="52"/>
      <c r="N284" s="5"/>
      <c r="O284" s="5"/>
      <c r="P284" s="5"/>
      <c r="Q284" s="5"/>
      <c r="R284" s="5"/>
      <c r="S284" s="5"/>
      <c r="T284" s="5"/>
      <c r="U284" s="53"/>
      <c r="V284" s="5"/>
      <c r="W284" s="53"/>
      <c r="X284" s="5"/>
      <c r="Y284" s="53"/>
      <c r="Z284" s="53">
        <f t="shared" ca="1" si="26"/>
        <v>45897</v>
      </c>
      <c r="AA284" s="5" t="str">
        <f t="shared" si="29"/>
        <v>Jour vide</v>
      </c>
      <c r="AB284" s="5"/>
      <c r="AC284" s="5"/>
      <c r="AD284" s="5"/>
      <c r="AE284" s="5"/>
      <c r="AF284" s="53"/>
      <c r="AG284" s="53"/>
      <c r="AH284" s="53">
        <f t="shared" ca="1" si="27"/>
        <v>45897</v>
      </c>
      <c r="AI284" s="5" t="str">
        <f t="shared" si="24"/>
        <v>Att date</v>
      </c>
      <c r="AJ284" s="53" t="str">
        <f t="shared" si="28"/>
        <v>Att date</v>
      </c>
      <c r="AK284" s="53"/>
      <c r="AL284" s="53"/>
      <c r="AM284" s="5"/>
      <c r="AN284" s="53"/>
      <c r="AO284" s="53"/>
      <c r="AP284" s="53"/>
      <c r="AQ284" s="53"/>
      <c r="AR284" s="53"/>
      <c r="AS284" s="5"/>
      <c r="AT284" s="5"/>
      <c r="AU284" s="5"/>
      <c r="AV284" s="5"/>
      <c r="AW284" s="53"/>
      <c r="AX284" s="53"/>
      <c r="AY284" s="53"/>
      <c r="AZ284" s="53"/>
      <c r="BA284" s="53"/>
      <c r="BB284" s="53"/>
      <c r="BC284" s="53"/>
      <c r="BD284" s="53"/>
      <c r="BE284" s="53"/>
      <c r="BF284" s="53"/>
      <c r="BG284" s="53"/>
      <c r="BH284" s="53"/>
      <c r="BI284" s="53"/>
      <c r="BJ284" s="53"/>
      <c r="BK284" s="53"/>
      <c r="BL284" s="53"/>
      <c r="BM284" s="53"/>
      <c r="BN284" s="53"/>
      <c r="BO284" s="53"/>
      <c r="BP284" s="53"/>
      <c r="BQ284" s="53"/>
      <c r="BR284" s="53"/>
    </row>
    <row r="285" spans="1:70" x14ac:dyDescent="0.35">
      <c r="A285" s="6"/>
      <c r="B285" s="107"/>
      <c r="C285" s="107"/>
      <c r="D285" s="107"/>
      <c r="E285" s="49"/>
      <c r="F285" s="50" t="str">
        <f t="shared" si="25"/>
        <v xml:space="preserve"> </v>
      </c>
      <c r="G285" s="51"/>
      <c r="H285" s="4"/>
      <c r="I285" s="4"/>
      <c r="J285" s="4"/>
      <c r="K285" s="49"/>
      <c r="L285" s="49"/>
      <c r="M285" s="52"/>
      <c r="N285" s="5"/>
      <c r="O285" s="5"/>
      <c r="P285" s="5"/>
      <c r="Q285" s="5"/>
      <c r="R285" s="5"/>
      <c r="S285" s="5"/>
      <c r="T285" s="5"/>
      <c r="U285" s="53"/>
      <c r="V285" s="5"/>
      <c r="W285" s="53"/>
      <c r="X285" s="5"/>
      <c r="Y285" s="53"/>
      <c r="Z285" s="53">
        <f t="shared" ca="1" si="26"/>
        <v>45897</v>
      </c>
      <c r="AA285" s="5" t="str">
        <f t="shared" si="29"/>
        <v>Jour vide</v>
      </c>
      <c r="AB285" s="5"/>
      <c r="AC285" s="5"/>
      <c r="AD285" s="5"/>
      <c r="AE285" s="5"/>
      <c r="AF285" s="53"/>
      <c r="AG285" s="53"/>
      <c r="AH285" s="53">
        <f t="shared" ca="1" si="27"/>
        <v>45897</v>
      </c>
      <c r="AI285" s="5" t="str">
        <f t="shared" si="24"/>
        <v>Att date</v>
      </c>
      <c r="AJ285" s="53" t="str">
        <f t="shared" si="28"/>
        <v>Att date</v>
      </c>
      <c r="AK285" s="53"/>
      <c r="AL285" s="53"/>
      <c r="AM285" s="5"/>
      <c r="AN285" s="53"/>
      <c r="AO285" s="53"/>
      <c r="AP285" s="53"/>
      <c r="AQ285" s="53"/>
      <c r="AR285" s="53"/>
      <c r="AS285" s="5"/>
      <c r="AT285" s="5"/>
      <c r="AU285" s="5"/>
      <c r="AV285" s="5"/>
      <c r="AW285" s="53"/>
      <c r="AX285" s="53"/>
      <c r="AY285" s="53"/>
      <c r="AZ285" s="53"/>
      <c r="BA285" s="53"/>
      <c r="BB285" s="53"/>
      <c r="BC285" s="53"/>
      <c r="BD285" s="53"/>
      <c r="BE285" s="53"/>
      <c r="BF285" s="53"/>
      <c r="BG285" s="53"/>
      <c r="BH285" s="53"/>
      <c r="BI285" s="53"/>
      <c r="BJ285" s="53"/>
      <c r="BK285" s="53"/>
      <c r="BL285" s="53"/>
      <c r="BM285" s="53"/>
      <c r="BN285" s="53"/>
      <c r="BO285" s="53"/>
      <c r="BP285" s="53"/>
      <c r="BQ285" s="53"/>
      <c r="BR285" s="53"/>
    </row>
    <row r="286" spans="1:70" x14ac:dyDescent="0.35">
      <c r="A286" s="6"/>
      <c r="B286" s="107"/>
      <c r="C286" s="107"/>
      <c r="D286" s="107"/>
      <c r="E286" s="49"/>
      <c r="F286" s="50" t="str">
        <f t="shared" si="25"/>
        <v xml:space="preserve"> </v>
      </c>
      <c r="G286" s="51"/>
      <c r="H286" s="4"/>
      <c r="I286" s="4"/>
      <c r="J286" s="4"/>
      <c r="K286" s="49"/>
      <c r="L286" s="49"/>
      <c r="M286" s="52"/>
      <c r="N286" s="5"/>
      <c r="O286" s="5"/>
      <c r="P286" s="5"/>
      <c r="Q286" s="5"/>
      <c r="R286" s="5"/>
      <c r="S286" s="5"/>
      <c r="T286" s="5"/>
      <c r="U286" s="53"/>
      <c r="V286" s="5"/>
      <c r="W286" s="53"/>
      <c r="X286" s="5"/>
      <c r="Y286" s="53"/>
      <c r="Z286" s="53">
        <f t="shared" ca="1" si="26"/>
        <v>45897</v>
      </c>
      <c r="AA286" s="5" t="str">
        <f t="shared" si="29"/>
        <v>Jour vide</v>
      </c>
      <c r="AB286" s="5"/>
      <c r="AC286" s="5"/>
      <c r="AD286" s="5"/>
      <c r="AE286" s="5"/>
      <c r="AF286" s="53"/>
      <c r="AG286" s="53"/>
      <c r="AH286" s="53">
        <f t="shared" ca="1" si="27"/>
        <v>45897</v>
      </c>
      <c r="AI286" s="5" t="str">
        <f t="shared" si="24"/>
        <v>Att date</v>
      </c>
      <c r="AJ286" s="53" t="str">
        <f t="shared" si="28"/>
        <v>Att date</v>
      </c>
      <c r="AK286" s="53"/>
      <c r="AL286" s="53"/>
      <c r="AM286" s="5"/>
      <c r="AN286" s="53"/>
      <c r="AO286" s="53"/>
      <c r="AP286" s="53"/>
      <c r="AQ286" s="53"/>
      <c r="AR286" s="53"/>
      <c r="AS286" s="5"/>
      <c r="AT286" s="5"/>
      <c r="AU286" s="5"/>
      <c r="AV286" s="5"/>
      <c r="AW286" s="53"/>
      <c r="AX286" s="53"/>
      <c r="AY286" s="53"/>
      <c r="AZ286" s="53"/>
      <c r="BA286" s="53"/>
      <c r="BB286" s="53"/>
      <c r="BC286" s="53"/>
      <c r="BD286" s="53"/>
      <c r="BE286" s="53"/>
      <c r="BF286" s="53"/>
      <c r="BG286" s="53"/>
      <c r="BH286" s="53"/>
      <c r="BI286" s="53"/>
      <c r="BJ286" s="53"/>
      <c r="BK286" s="53"/>
      <c r="BL286" s="53"/>
      <c r="BM286" s="53"/>
      <c r="BN286" s="53"/>
      <c r="BO286" s="53"/>
      <c r="BP286" s="53"/>
      <c r="BQ286" s="53"/>
      <c r="BR286" s="53"/>
    </row>
    <row r="287" spans="1:70" x14ac:dyDescent="0.35">
      <c r="A287" s="6"/>
      <c r="B287" s="107"/>
      <c r="C287" s="107"/>
      <c r="D287" s="107"/>
      <c r="E287" s="49"/>
      <c r="F287" s="50" t="str">
        <f t="shared" si="25"/>
        <v xml:space="preserve"> </v>
      </c>
      <c r="G287" s="51"/>
      <c r="H287" s="4"/>
      <c r="I287" s="4"/>
      <c r="J287" s="4"/>
      <c r="K287" s="49"/>
      <c r="L287" s="49"/>
      <c r="M287" s="52"/>
      <c r="N287" s="5"/>
      <c r="O287" s="5"/>
      <c r="P287" s="5"/>
      <c r="Q287" s="5"/>
      <c r="R287" s="5"/>
      <c r="S287" s="5"/>
      <c r="T287" s="5"/>
      <c r="U287" s="53"/>
      <c r="V287" s="5"/>
      <c r="W287" s="53"/>
      <c r="X287" s="5"/>
      <c r="Y287" s="53"/>
      <c r="Z287" s="53">
        <f t="shared" ca="1" si="26"/>
        <v>45897</v>
      </c>
      <c r="AA287" s="5" t="str">
        <f t="shared" si="29"/>
        <v>Jour vide</v>
      </c>
      <c r="AB287" s="5"/>
      <c r="AC287" s="5"/>
      <c r="AD287" s="5"/>
      <c r="AE287" s="5"/>
      <c r="AF287" s="53"/>
      <c r="AG287" s="53"/>
      <c r="AH287" s="53">
        <f t="shared" ca="1" si="27"/>
        <v>45897</v>
      </c>
      <c r="AI287" s="5" t="str">
        <f t="shared" si="24"/>
        <v>Att date</v>
      </c>
      <c r="AJ287" s="53" t="str">
        <f t="shared" si="28"/>
        <v>Att date</v>
      </c>
      <c r="AK287" s="53"/>
      <c r="AL287" s="53"/>
      <c r="AM287" s="5"/>
      <c r="AN287" s="53"/>
      <c r="AO287" s="53"/>
      <c r="AP287" s="53"/>
      <c r="AQ287" s="53"/>
      <c r="AR287" s="53"/>
      <c r="AS287" s="5"/>
      <c r="AT287" s="5"/>
      <c r="AU287" s="5"/>
      <c r="AV287" s="5"/>
      <c r="AW287" s="53"/>
      <c r="AX287" s="53"/>
      <c r="AY287" s="53"/>
      <c r="AZ287" s="53"/>
      <c r="BA287" s="53"/>
      <c r="BB287" s="53"/>
      <c r="BC287" s="53"/>
      <c r="BD287" s="53"/>
      <c r="BE287" s="53"/>
      <c r="BF287" s="53"/>
      <c r="BG287" s="53"/>
      <c r="BH287" s="53"/>
      <c r="BI287" s="53"/>
      <c r="BJ287" s="53"/>
      <c r="BK287" s="53"/>
      <c r="BL287" s="53"/>
      <c r="BM287" s="53"/>
      <c r="BN287" s="53"/>
      <c r="BO287" s="53"/>
      <c r="BP287" s="53"/>
      <c r="BQ287" s="53"/>
      <c r="BR287" s="53"/>
    </row>
    <row r="288" spans="1:70" x14ac:dyDescent="0.35">
      <c r="A288" s="6"/>
      <c r="B288" s="107"/>
      <c r="C288" s="107"/>
      <c r="D288" s="107"/>
      <c r="E288" s="49"/>
      <c r="F288" s="50" t="str">
        <f t="shared" si="25"/>
        <v xml:space="preserve"> </v>
      </c>
      <c r="G288" s="51"/>
      <c r="H288" s="4"/>
      <c r="I288" s="4"/>
      <c r="J288" s="4"/>
      <c r="K288" s="49"/>
      <c r="L288" s="49"/>
      <c r="M288" s="52"/>
      <c r="N288" s="5"/>
      <c r="O288" s="5"/>
      <c r="P288" s="5"/>
      <c r="Q288" s="5"/>
      <c r="R288" s="5"/>
      <c r="S288" s="5"/>
      <c r="T288" s="5"/>
      <c r="U288" s="53"/>
      <c r="V288" s="5"/>
      <c r="W288" s="53"/>
      <c r="X288" s="5"/>
      <c r="Y288" s="53"/>
      <c r="Z288" s="53">
        <f t="shared" ca="1" si="26"/>
        <v>45897</v>
      </c>
      <c r="AA288" s="5" t="str">
        <f t="shared" si="29"/>
        <v>Jour vide</v>
      </c>
      <c r="AB288" s="5"/>
      <c r="AC288" s="5"/>
      <c r="AD288" s="5"/>
      <c r="AE288" s="5"/>
      <c r="AF288" s="53"/>
      <c r="AG288" s="53"/>
      <c r="AH288" s="53">
        <f t="shared" ca="1" si="27"/>
        <v>45897</v>
      </c>
      <c r="AI288" s="5" t="str">
        <f t="shared" si="24"/>
        <v>Att date</v>
      </c>
      <c r="AJ288" s="53" t="str">
        <f t="shared" si="28"/>
        <v>Att date</v>
      </c>
      <c r="AK288" s="53"/>
      <c r="AL288" s="53"/>
      <c r="AM288" s="5"/>
      <c r="AN288" s="53"/>
      <c r="AO288" s="53"/>
      <c r="AP288" s="53"/>
      <c r="AQ288" s="53"/>
      <c r="AR288" s="53"/>
      <c r="AS288" s="5"/>
      <c r="AT288" s="5"/>
      <c r="AU288" s="5"/>
      <c r="AV288" s="5"/>
      <c r="AW288" s="53"/>
      <c r="AX288" s="53"/>
      <c r="AY288" s="53"/>
      <c r="AZ288" s="53"/>
      <c r="BA288" s="53"/>
      <c r="BB288" s="53"/>
      <c r="BC288" s="53"/>
      <c r="BD288" s="53"/>
      <c r="BE288" s="53"/>
      <c r="BF288" s="53"/>
      <c r="BG288" s="53"/>
      <c r="BH288" s="53"/>
      <c r="BI288" s="53"/>
      <c r="BJ288" s="53"/>
      <c r="BK288" s="53"/>
      <c r="BL288" s="53"/>
      <c r="BM288" s="53"/>
      <c r="BN288" s="53"/>
      <c r="BO288" s="53"/>
      <c r="BP288" s="53"/>
      <c r="BQ288" s="53"/>
      <c r="BR288" s="53"/>
    </row>
    <row r="289" spans="1:70" x14ac:dyDescent="0.35">
      <c r="A289" s="6"/>
      <c r="B289" s="107"/>
      <c r="C289" s="107"/>
      <c r="D289" s="107"/>
      <c r="E289" s="49"/>
      <c r="F289" s="50" t="str">
        <f t="shared" si="25"/>
        <v xml:space="preserve"> </v>
      </c>
      <c r="G289" s="51"/>
      <c r="H289" s="4"/>
      <c r="I289" s="4"/>
      <c r="J289" s="4"/>
      <c r="K289" s="49"/>
      <c r="L289" s="49"/>
      <c r="M289" s="52"/>
      <c r="N289" s="5"/>
      <c r="O289" s="5"/>
      <c r="P289" s="5"/>
      <c r="Q289" s="5"/>
      <c r="R289" s="5"/>
      <c r="S289" s="5"/>
      <c r="T289" s="5"/>
      <c r="U289" s="53"/>
      <c r="V289" s="5"/>
      <c r="W289" s="53"/>
      <c r="X289" s="5"/>
      <c r="Y289" s="53"/>
      <c r="Z289" s="53">
        <f t="shared" ca="1" si="26"/>
        <v>45897</v>
      </c>
      <c r="AA289" s="5" t="str">
        <f t="shared" si="29"/>
        <v>Jour vide</v>
      </c>
      <c r="AB289" s="5"/>
      <c r="AC289" s="5"/>
      <c r="AD289" s="5"/>
      <c r="AE289" s="5"/>
      <c r="AF289" s="53"/>
      <c r="AG289" s="53"/>
      <c r="AH289" s="53">
        <f t="shared" ca="1" si="27"/>
        <v>45897</v>
      </c>
      <c r="AI289" s="5" t="str">
        <f t="shared" si="24"/>
        <v>Att date</v>
      </c>
      <c r="AJ289" s="53" t="str">
        <f t="shared" si="28"/>
        <v>Att date</v>
      </c>
      <c r="AK289" s="53"/>
      <c r="AL289" s="53"/>
      <c r="AM289" s="5"/>
      <c r="AN289" s="53"/>
      <c r="AO289" s="53"/>
      <c r="AP289" s="53"/>
      <c r="AQ289" s="53"/>
      <c r="AR289" s="53"/>
      <c r="AS289" s="5"/>
      <c r="AT289" s="5"/>
      <c r="AU289" s="5"/>
      <c r="AV289" s="5"/>
      <c r="AW289" s="53"/>
      <c r="AX289" s="53"/>
      <c r="AY289" s="53"/>
      <c r="AZ289" s="53"/>
      <c r="BA289" s="53"/>
      <c r="BB289" s="53"/>
      <c r="BC289" s="53"/>
      <c r="BD289" s="53"/>
      <c r="BE289" s="53"/>
      <c r="BF289" s="53"/>
      <c r="BG289" s="53"/>
      <c r="BH289" s="53"/>
      <c r="BI289" s="53"/>
      <c r="BJ289" s="53"/>
      <c r="BK289" s="53"/>
      <c r="BL289" s="53"/>
      <c r="BM289" s="53"/>
      <c r="BN289" s="53"/>
      <c r="BO289" s="53"/>
      <c r="BP289" s="53"/>
      <c r="BQ289" s="53"/>
      <c r="BR289" s="53"/>
    </row>
    <row r="290" spans="1:70" x14ac:dyDescent="0.35">
      <c r="A290" s="6"/>
      <c r="B290" s="107"/>
      <c r="C290" s="107"/>
      <c r="D290" s="107"/>
      <c r="E290" s="49"/>
      <c r="F290" s="50" t="str">
        <f t="shared" si="25"/>
        <v xml:space="preserve"> </v>
      </c>
      <c r="G290" s="51"/>
      <c r="H290" s="4"/>
      <c r="I290" s="4"/>
      <c r="J290" s="4"/>
      <c r="K290" s="49"/>
      <c r="L290" s="49"/>
      <c r="M290" s="52"/>
      <c r="N290" s="5"/>
      <c r="O290" s="5"/>
      <c r="P290" s="5"/>
      <c r="Q290" s="5"/>
      <c r="R290" s="5"/>
      <c r="S290" s="5"/>
      <c r="T290" s="5"/>
      <c r="U290" s="53"/>
      <c r="V290" s="5"/>
      <c r="W290" s="53"/>
      <c r="X290" s="5"/>
      <c r="Y290" s="53"/>
      <c r="Z290" s="53">
        <f t="shared" ca="1" si="26"/>
        <v>45897</v>
      </c>
      <c r="AA290" s="5" t="str">
        <f t="shared" si="29"/>
        <v>Jour vide</v>
      </c>
      <c r="AB290" s="5"/>
      <c r="AC290" s="5"/>
      <c r="AD290" s="5"/>
      <c r="AE290" s="5"/>
      <c r="AF290" s="53"/>
      <c r="AG290" s="53"/>
      <c r="AH290" s="53">
        <f t="shared" ca="1" si="27"/>
        <v>45897</v>
      </c>
      <c r="AI290" s="5" t="str">
        <f t="shared" si="24"/>
        <v>Att date</v>
      </c>
      <c r="AJ290" s="53" t="str">
        <f t="shared" si="28"/>
        <v>Att date</v>
      </c>
      <c r="AK290" s="53"/>
      <c r="AL290" s="53"/>
      <c r="AM290" s="5"/>
      <c r="AN290" s="53"/>
      <c r="AO290" s="53"/>
      <c r="AP290" s="53"/>
      <c r="AQ290" s="53"/>
      <c r="AR290" s="53"/>
      <c r="AS290" s="5"/>
      <c r="AT290" s="5"/>
      <c r="AU290" s="5"/>
      <c r="AV290" s="5"/>
      <c r="AW290" s="53"/>
      <c r="AX290" s="53"/>
      <c r="AY290" s="53"/>
      <c r="AZ290" s="53"/>
      <c r="BA290" s="53"/>
      <c r="BB290" s="53"/>
      <c r="BC290" s="53"/>
      <c r="BD290" s="53"/>
      <c r="BE290" s="53"/>
      <c r="BF290" s="53"/>
      <c r="BG290" s="53"/>
      <c r="BH290" s="53"/>
      <c r="BI290" s="53"/>
      <c r="BJ290" s="53"/>
      <c r="BK290" s="53"/>
      <c r="BL290" s="53"/>
      <c r="BM290" s="53"/>
      <c r="BN290" s="53"/>
      <c r="BO290" s="53"/>
      <c r="BP290" s="53"/>
      <c r="BQ290" s="53"/>
      <c r="BR290" s="53"/>
    </row>
    <row r="291" spans="1:70" x14ac:dyDescent="0.35">
      <c r="A291" s="6"/>
      <c r="B291" s="107"/>
      <c r="C291" s="107"/>
      <c r="D291" s="107"/>
      <c r="E291" s="49"/>
      <c r="F291" s="50" t="str">
        <f t="shared" si="25"/>
        <v xml:space="preserve"> </v>
      </c>
      <c r="G291" s="51"/>
      <c r="H291" s="4"/>
      <c r="I291" s="4"/>
      <c r="J291" s="4"/>
      <c r="K291" s="49"/>
      <c r="L291" s="49"/>
      <c r="M291" s="52"/>
      <c r="N291" s="5"/>
      <c r="O291" s="5"/>
      <c r="P291" s="5"/>
      <c r="Q291" s="5"/>
      <c r="R291" s="5"/>
      <c r="S291" s="5"/>
      <c r="T291" s="5"/>
      <c r="U291" s="53"/>
      <c r="V291" s="5"/>
      <c r="W291" s="53"/>
      <c r="X291" s="5"/>
      <c r="Y291" s="53"/>
      <c r="Z291" s="53">
        <f t="shared" ca="1" si="26"/>
        <v>45897</v>
      </c>
      <c r="AA291" s="5" t="str">
        <f t="shared" si="29"/>
        <v>Jour vide</v>
      </c>
      <c r="AB291" s="5"/>
      <c r="AC291" s="5"/>
      <c r="AD291" s="5"/>
      <c r="AE291" s="5"/>
      <c r="AF291" s="53"/>
      <c r="AG291" s="53"/>
      <c r="AH291" s="53">
        <f t="shared" ca="1" si="27"/>
        <v>45897</v>
      </c>
      <c r="AI291" s="5" t="str">
        <f t="shared" si="24"/>
        <v>Att date</v>
      </c>
      <c r="AJ291" s="53" t="str">
        <f t="shared" si="28"/>
        <v>Att date</v>
      </c>
      <c r="AK291" s="53"/>
      <c r="AL291" s="53"/>
      <c r="AM291" s="5"/>
      <c r="AN291" s="53"/>
      <c r="AO291" s="53"/>
      <c r="AP291" s="53"/>
      <c r="AQ291" s="53"/>
      <c r="AR291" s="53"/>
      <c r="AS291" s="5"/>
      <c r="AT291" s="5"/>
      <c r="AU291" s="5"/>
      <c r="AV291" s="5"/>
      <c r="AW291" s="53"/>
      <c r="AX291" s="53"/>
      <c r="AY291" s="53"/>
      <c r="AZ291" s="53"/>
      <c r="BA291" s="53"/>
      <c r="BB291" s="53"/>
      <c r="BC291" s="53"/>
      <c r="BD291" s="53"/>
      <c r="BE291" s="53"/>
      <c r="BF291" s="53"/>
      <c r="BG291" s="53"/>
      <c r="BH291" s="53"/>
      <c r="BI291" s="53"/>
      <c r="BJ291" s="53"/>
      <c r="BK291" s="53"/>
      <c r="BL291" s="53"/>
      <c r="BM291" s="53"/>
      <c r="BN291" s="53"/>
      <c r="BO291" s="53"/>
      <c r="BP291" s="53"/>
      <c r="BQ291" s="53"/>
      <c r="BR291" s="53"/>
    </row>
  </sheetData>
  <autoFilter ref="A2:BR291" xr:uid="{3AFD2E67-A176-4FAF-8117-B48A971A0A41}"/>
  <mergeCells count="27">
    <mergeCell ref="F1:F2"/>
    <mergeCell ref="A1:A2"/>
    <mergeCell ref="B1:B2"/>
    <mergeCell ref="C1:C2"/>
    <mergeCell ref="D1:D2"/>
    <mergeCell ref="E1:E2"/>
    <mergeCell ref="R1:T1"/>
    <mergeCell ref="G1:G2"/>
    <mergeCell ref="H1:H2"/>
    <mergeCell ref="I1:I2"/>
    <mergeCell ref="J1:J2"/>
    <mergeCell ref="K1:K2"/>
    <mergeCell ref="L1:L2"/>
    <mergeCell ref="M1:M2"/>
    <mergeCell ref="N1:N2"/>
    <mergeCell ref="O1:O2"/>
    <mergeCell ref="P1:P2"/>
    <mergeCell ref="Q1:Q2"/>
    <mergeCell ref="AS1:AU1"/>
    <mergeCell ref="AV1:AW1"/>
    <mergeCell ref="BD1:BK1"/>
    <mergeCell ref="U1:V1"/>
    <mergeCell ref="W1:X1"/>
    <mergeCell ref="AD1:AE1"/>
    <mergeCell ref="AG1:AJ1"/>
    <mergeCell ref="AK1:AM1"/>
    <mergeCell ref="Y1:AC1"/>
  </mergeCells>
  <conditionalFormatting sqref="G3:G291">
    <cfRule type="expression" dxfId="25" priority="43">
      <formula>L3="Stand-by"</formula>
    </cfRule>
    <cfRule type="expression" dxfId="24" priority="44">
      <formula>L3="bloqué"</formula>
    </cfRule>
    <cfRule type="expression" dxfId="23" priority="45">
      <formula>L3="annulé"</formula>
    </cfRule>
    <cfRule type="expression" dxfId="22" priority="46">
      <formula>L3="terminé"</formula>
    </cfRule>
    <cfRule type="expression" dxfId="21" priority="47">
      <formula>L3="en cours"</formula>
    </cfRule>
    <cfRule type="expression" dxfId="20" priority="48">
      <formula>L3="non commencé"</formula>
    </cfRule>
  </conditionalFormatting>
  <conditionalFormatting sqref="N3:N291 AV3:AV291">
    <cfRule type="expression" dxfId="19" priority="41">
      <formula>N3="NON"</formula>
    </cfRule>
    <cfRule type="expression" dxfId="18" priority="42">
      <formula>N3="oui"</formula>
    </cfRule>
  </conditionalFormatting>
  <conditionalFormatting sqref="P3:R291 X3:X291 AB3:AC291 AM3:AM291 AS3:AU291">
    <cfRule type="expression" dxfId="17" priority="39">
      <formula>P3="non"</formula>
    </cfRule>
    <cfRule type="expression" dxfId="16" priority="40">
      <formula>P3="oui"</formula>
    </cfRule>
  </conditionalFormatting>
  <conditionalFormatting sqref="U3:U291 W3:W291 Y3:Y291 AF3:AG291 AK3:AL291 AN3:AQ291 AX3:BC291 BL3:BR291">
    <cfRule type="expression" dxfId="15" priority="29">
      <formula>U3=""</formula>
    </cfRule>
  </conditionalFormatting>
  <conditionalFormatting sqref="U3:U291 W3:W291 Y3:Y291 AF3:AG291 AK3:AL291 AN3:AR291 AW3:BC291 BK3:BR291 BE3:BE291 BG3:BG291 BI3:BI291">
    <cfRule type="expression" dxfId="14" priority="30">
      <formula>ISNUMBER(U3)</formula>
    </cfRule>
  </conditionalFormatting>
  <conditionalFormatting sqref="V3:V291">
    <cfRule type="expression" dxfId="13" priority="35">
      <formula>V3="a lancer"</formula>
    </cfRule>
    <cfRule type="expression" dxfId="12" priority="36">
      <formula>V3="a approuver"</formula>
    </cfRule>
    <cfRule type="expression" dxfId="11" priority="37">
      <formula>V3="brouillon"</formula>
    </cfRule>
    <cfRule type="expression" dxfId="10" priority="38">
      <formula>V3="valider"</formula>
    </cfRule>
  </conditionalFormatting>
  <conditionalFormatting sqref="AA3:AA291">
    <cfRule type="cellIs" dxfId="9" priority="2" operator="equal">
      <formula>"Jour vide"</formula>
    </cfRule>
    <cfRule type="expression" dxfId="8" priority="4">
      <formula>AA3&lt;=30</formula>
    </cfRule>
    <cfRule type="expression" dxfId="7" priority="5">
      <formula>AA3&gt;31</formula>
    </cfRule>
  </conditionalFormatting>
  <conditionalFormatting sqref="AD3:AE291">
    <cfRule type="expression" dxfId="6" priority="33">
      <formula>AD3="pas fait"</formula>
    </cfRule>
    <cfRule type="expression" dxfId="5" priority="34">
      <formula>AD3="fait"</formula>
    </cfRule>
  </conditionalFormatting>
  <conditionalFormatting sqref="AI3:AI291">
    <cfRule type="containsText" dxfId="4" priority="24" operator="containsText" text="Att date">
      <formula>NOT(ISERROR(SEARCH("Att date",AI3)))</formula>
    </cfRule>
    <cfRule type="cellIs" dxfId="3" priority="25" operator="lessThan">
      <formula>22</formula>
    </cfRule>
    <cfRule type="cellIs" dxfId="2" priority="26" operator="greaterThan">
      <formula>21</formula>
    </cfRule>
  </conditionalFormatting>
  <conditionalFormatting sqref="BD3:BD291 BF3:BF291 BH3:BH291 BJ3:BJ291">
    <cfRule type="expression" dxfId="1" priority="27">
      <formula>BD3=""</formula>
    </cfRule>
    <cfRule type="expression" dxfId="0" priority="28">
      <formula>ISNUMBER(BD3)</formula>
    </cfRule>
  </conditionalFormatting>
  <dataValidations count="8">
    <dataValidation type="list" allowBlank="1" showInputMessage="1" showErrorMessage="1" sqref="AM3:AM291 P3:R291 X3:X291 N3:N291 AS3:AV291 AB3:AC291" xr:uid="{04E51C16-B720-4FBE-941F-BCE75963191B}">
      <formula1>OUI_NON</formula1>
    </dataValidation>
    <dataValidation type="list" allowBlank="1" showInputMessage="1" showErrorMessage="1" sqref="A3:A291" xr:uid="{A04DC6DB-2565-4FD6-857A-372A215662C0}">
      <formula1>CP</formula1>
    </dataValidation>
    <dataValidation type="list" allowBlank="1" showInputMessage="1" showErrorMessage="1" sqref="AD3:AE291" xr:uid="{356E5B08-53AD-4B00-A267-A1774BEF92FD}">
      <formula1>FAITPASFAIT</formula1>
    </dataValidation>
    <dataValidation type="list" allowBlank="1" showInputMessage="1" showErrorMessage="1" sqref="V3:V291" xr:uid="{86162797-ADF7-4A0E-ABBA-D15B09392C88}">
      <formula1>VALIDATION</formula1>
    </dataValidation>
    <dataValidation type="list" allowBlank="1" showInputMessage="1" showErrorMessage="1" sqref="O3:O291" xr:uid="{048DD7DF-7E11-44B3-8D3A-2E5F34BC22BA}">
      <formula1>Etude</formula1>
    </dataValidation>
    <dataValidation type="list" allowBlank="1" showInputMessage="1" showErrorMessage="1" sqref="L3:L291" xr:uid="{64C89C95-6FED-4899-8E2D-EECEC3F58A5A}">
      <formula1>Statut</formula1>
    </dataValidation>
    <dataValidation type="list" allowBlank="1" showInputMessage="1" showErrorMessage="1" sqref="K3:K291" xr:uid="{4EACFDF1-D61B-4283-9677-CE8F0ED4D7A7}">
      <formula1>Prestataire</formula1>
    </dataValidation>
    <dataValidation type="list" allowBlank="1" showInputMessage="1" showErrorMessage="1" sqref="E3:E291" xr:uid="{163F3BC9-A5ED-4132-9E5C-AFEE36B75F9F}">
      <formula1>Finalité</formula1>
    </dataValidation>
  </dataValidations>
  <hyperlinks>
    <hyperlink ref="AD2" location="'Fac tisea'!A1" display="Tisea" xr:uid="{AD335D4E-6C6D-49DF-BC83-28201997DA1B}"/>
    <hyperlink ref="AE2" location="'Fac Presta'!A1" display="Prestataire" xr:uid="{895FF589-1881-4926-B419-0C38D2494AA7}"/>
    <hyperlink ref="H3" r:id="rId1" location="/CaracteristiquesGeneralesReseau/" xr:uid="{1B7EE744-841E-43B3-BD92-24ACAD5829C7}"/>
    <hyperlink ref="H4" r:id="rId2" location="/CaracteristiquesGeneralesReseau/" xr:uid="{07B16F3D-7DDA-46C4-8DDA-377F3D2FEEF6}"/>
    <hyperlink ref="H5" r:id="rId3" location="/CaracteristiquesGeneralesReseau/" xr:uid="{FAE27379-9C45-4F14-ACEB-EDA251CB8E34}"/>
    <hyperlink ref="H6" r:id="rId4" location="/CaracteristiquesGeneralesReseau/" xr:uid="{ECAF44B0-8C73-4C34-9D1F-DC508D2E719C}"/>
    <hyperlink ref="H7" r:id="rId5" location="/CaracteristiquesGeneralesReseau/" xr:uid="{19ACC4F2-5598-4F73-A5BD-09DC76D18186}"/>
    <hyperlink ref="H8" r:id="rId6" location="/CaracteristiquesGeneralesReseau/" xr:uid="{FB9D6341-2AE0-4BF6-B46A-E08BA06591C5}"/>
    <hyperlink ref="H9" r:id="rId7" location="/CaracteristiquesGeneralesReseau/" xr:uid="{1E87BD4B-3205-46B4-841C-771DF58E7FFB}"/>
    <hyperlink ref="H10" r:id="rId8" location="/CaracteristiquesGeneralesReseau/" xr:uid="{ABB0AEAE-11B5-4393-9405-1D28F02FFD7A}"/>
    <hyperlink ref="H11" r:id="rId9" location="/CaracteristiquesGeneralesReseau/" xr:uid="{B41A0A43-386C-44C6-9F9B-EE340255902B}"/>
    <hyperlink ref="H12" r:id="rId10" location="/CaracteristiquesGeneralesReseau/" xr:uid="{4210A04E-F718-4ECC-9449-B61DD0A0C5C4}"/>
    <hyperlink ref="H13" r:id="rId11" xr:uid="{82241516-D5BA-40BB-9551-A40C334B2CCA}"/>
    <hyperlink ref="H14" r:id="rId12" xr:uid="{A09C35D6-BC82-4BA5-B08D-1E31222A7EE7}"/>
    <hyperlink ref="H15" r:id="rId13" location="/CaracteristiquesGeneralesReseau/" xr:uid="{15031BB0-F2F1-42D7-85D5-E9524C36F7CA}"/>
    <hyperlink ref="H16" r:id="rId14" location="/CaracteristiquesGeneralesReseau/" xr:uid="{E5D11BF4-FF25-40C6-A723-A6D731658588}"/>
    <hyperlink ref="H17" r:id="rId15" location="/CaracteristiquesGeneralesReseau/" xr:uid="{5C9D0ADC-9828-4FB6-A807-CEC30E692390}"/>
    <hyperlink ref="H18" r:id="rId16" location="/CaracteristiquesGeneralesReseau/" xr:uid="{CCBAF1ED-6C0B-4E48-8825-129A3FCF769D}"/>
    <hyperlink ref="H19" r:id="rId17" xr:uid="{11A184BB-06E6-47AF-B481-9522C673B6B7}"/>
    <hyperlink ref="H20" r:id="rId18" location="/CaracteristiquesGeneralesReseau/" xr:uid="{CC988719-3DE3-47C3-B96A-BB7D660A6B10}"/>
    <hyperlink ref="H21" r:id="rId19" location="/CaracteristiquesGeneralesReseau/" xr:uid="{C90427CB-53BA-4DF8-8245-969EB27E3CBE}"/>
    <hyperlink ref="H22" r:id="rId20" location="/CaracteristiquesGeneralesReseau/" xr:uid="{1FCA0D66-48D6-4C5B-84E2-75AF39C25AAA}"/>
    <hyperlink ref="H23" r:id="rId21" location="/CaracteristiquesGeneralesReseau/" xr:uid="{37B6E01B-C1E7-42B9-8995-550E1CDB050B}"/>
    <hyperlink ref="H24" r:id="rId22" location="/CaracteristiquesGeneralesReseau/" xr:uid="{D99AC03E-8980-4956-A2F7-4C8308BE4210}"/>
    <hyperlink ref="H25" r:id="rId23" location="/CaracteristiquesGeneralesReseau/" xr:uid="{F3D9B620-333B-473B-8C9D-90F704D9391F}"/>
    <hyperlink ref="H26" r:id="rId24" xr:uid="{1760A04E-F5CC-4628-A4FC-E42A8EE1A950}"/>
    <hyperlink ref="H27" r:id="rId25" location="/CaracteristiquesGeneralesReseau/" xr:uid="{546A9DEC-C14E-4B90-9508-F6F9261A8605}"/>
    <hyperlink ref="H28" r:id="rId26" location="/EtudeReseau/ChiffrageCommandeSigneeEtReceptionReseau/" xr:uid="{A29F08CD-44D3-46F7-AD00-4B8897BA2397}"/>
    <hyperlink ref="H29" r:id="rId27" location="/CaracteristiquesGeneralesReseau/" xr:uid="{D04B49C8-F388-4865-B334-F057646794F2}"/>
    <hyperlink ref="H30" r:id="rId28" location="/CaracteristiquesGeneralesReseau/" xr:uid="{ACAB0DCB-3C3A-4EB9-8CAA-8A37B9C4BA74}"/>
    <hyperlink ref="H31" r:id="rId29" location="/CaracteristiquesGeneralesReseau" xr:uid="{2FBAE8F2-F721-4B12-BAE1-5C38FADD94E1}"/>
    <hyperlink ref="H32" r:id="rId30" location="/CaracteristiquesGeneralesReseau/" xr:uid="{5ADC9823-1D7C-43CC-9BCA-1F06AC24A83C}"/>
    <hyperlink ref="H33" r:id="rId31" location="/CaracteristiquesGeneralesReseau/" xr:uid="{4D39889E-0E34-4048-B1FD-0B00ABF5D14E}"/>
    <hyperlink ref="H34" r:id="rId32" location="/CaracteristiquesGeneralesReseau/" xr:uid="{0EDF1F1F-C844-4624-8C80-5D5701921B15}"/>
    <hyperlink ref="H35" r:id="rId33" location="/CaracteristiquesGeneralesReseau" xr:uid="{14311AF1-1275-4BCC-A2E9-24DE67B2FAD4}"/>
    <hyperlink ref="H36" r:id="rId34" location="/CaracteristiquesGeneralesReseau/" xr:uid="{26D3AE0A-0D6E-49D0-A7B1-464E934059B9}"/>
    <hyperlink ref="H37" r:id="rId35" xr:uid="{327D7369-B339-4E5B-A882-929B8F156F28}"/>
    <hyperlink ref="H38" r:id="rId36" location="/CaracteristiquesGeneralesReseau" xr:uid="{613EBF01-0CD7-448E-9F90-00CADB933C3C}"/>
    <hyperlink ref="H39" r:id="rId37" location="/CaracteristiquesGeneralesReseau" xr:uid="{950F7C8A-FE4D-405A-B966-AF0108BD4DE8}"/>
    <hyperlink ref="H40" r:id="rId38" location="/CaracteristiquesGeneralesReseau/" xr:uid="{6B2C3832-E1F0-40C1-9669-6F6765C8D09D}"/>
    <hyperlink ref="H41" r:id="rId39" xr:uid="{D5AD1FBC-5152-41B9-A605-7D69D9F9E852}"/>
    <hyperlink ref="H42" r:id="rId40" xr:uid="{2275D41D-33CF-415B-9BDD-01A255FBBE59}"/>
    <hyperlink ref="H43" r:id="rId41" location="/CaracteristiquesGeneralesReseau/" xr:uid="{1589EBBA-7AB1-486F-8EB2-CA1FEB8F5C5E}"/>
    <hyperlink ref="H44" r:id="rId42" location="/CaracteristiquesGeneralesReseau/" xr:uid="{BF75C565-7F77-4F54-8B3F-364C3B8DCAE4}"/>
    <hyperlink ref="H45" r:id="rId43" location="/CaracteristiquesGeneralesReseau/" xr:uid="{3411F0AF-0EE9-4A5C-9E40-71E53BFED5CE}"/>
    <hyperlink ref="H46" r:id="rId44" xr:uid="{87DCE08B-57C4-48F6-A528-79709B228889}"/>
    <hyperlink ref="H47" r:id="rId45" xr:uid="{8367F156-BA17-4134-B004-E67ED1C76852}"/>
    <hyperlink ref="H48" r:id="rId46" xr:uid="{1D178E41-A236-4CC8-98FB-79054E9D3F46}"/>
    <hyperlink ref="H49" r:id="rId47" location="/CaracteristiquesGeneralesReseau/" xr:uid="{ACB800D9-631D-47B5-9105-29F64ED34E23}"/>
    <hyperlink ref="H50" r:id="rId48" xr:uid="{5C9CDA48-E654-4313-8B3B-988E9C401A9C}"/>
    <hyperlink ref="H51" r:id="rId49" location="/CaracteristiquesGeneralesReseau/" xr:uid="{90FD50A6-175B-42A3-9E15-6039B74A4BD4}"/>
    <hyperlink ref="G5" location="'RAC-25-2FDO7YLJR7'!A1" display="RAC-25-2FDO7YLJR7" xr:uid="{96EF2333-C20A-4ACD-9D0C-BF44212D30AF}"/>
  </hyperlinks>
  <pageMargins left="0.7" right="0.7" top="0.75" bottom="0.75" header="0.3" footer="0.3"/>
  <pageSetup paperSize="9" orientation="portrait" r:id="rId50"/>
  <legacyDrawing r:id="rId5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4A598B-D22A-4726-A6E1-E49C57B6EB94}">
  <sheetPr codeName="Feuil3"/>
  <dimension ref="A1:AH300"/>
  <sheetViews>
    <sheetView zoomScaleNormal="100" workbookViewId="0">
      <pane xSplit="6" ySplit="3" topLeftCell="G4" activePane="bottomRight" state="frozen"/>
      <selection activeCell="K19" sqref="K19"/>
      <selection pane="topRight" activeCell="K19" sqref="K19"/>
      <selection pane="bottomLeft" activeCell="K19" sqref="K19"/>
      <selection pane="bottomRight"/>
    </sheetView>
  </sheetViews>
  <sheetFormatPr baseColWidth="10" defaultRowHeight="14.5" outlineLevelCol="1" x14ac:dyDescent="0.35"/>
  <cols>
    <col min="2" max="2" width="15.08984375" bestFit="1" customWidth="1"/>
    <col min="3" max="3" width="10.08984375" bestFit="1" customWidth="1"/>
    <col min="4" max="4" width="16.54296875" customWidth="1" outlineLevel="1"/>
    <col min="5" max="5" width="7.6328125" style="3" customWidth="1" outlineLevel="1"/>
    <col min="6" max="6" width="14" customWidth="1" outlineLevel="1"/>
    <col min="7" max="9" width="8.6328125" customWidth="1"/>
    <col min="10" max="10" width="10.90625" bestFit="1" customWidth="1"/>
    <col min="11" max="12" width="8.6328125" customWidth="1"/>
    <col min="13" max="13" width="16.36328125" customWidth="1"/>
    <col min="14" max="19" width="8.6328125" customWidth="1"/>
    <col min="20" max="20" width="16.36328125" customWidth="1"/>
    <col min="21" max="26" width="8.6328125" customWidth="1"/>
    <col min="27" max="27" width="16.36328125" customWidth="1"/>
    <col min="28" max="33" width="8.6328125" customWidth="1"/>
    <col min="34" max="34" width="16.36328125" customWidth="1"/>
  </cols>
  <sheetData>
    <row r="1" spans="1:34" ht="15" thickBot="1" x14ac:dyDescent="0.4">
      <c r="A1" s="54" t="s">
        <v>237</v>
      </c>
    </row>
    <row r="2" spans="1:34" x14ac:dyDescent="0.35">
      <c r="A2" s="163" t="s">
        <v>69</v>
      </c>
      <c r="B2" s="165" t="s">
        <v>177</v>
      </c>
      <c r="C2" s="167" t="s">
        <v>178</v>
      </c>
      <c r="D2" s="55" t="s">
        <v>238</v>
      </c>
      <c r="E2" s="169" t="s">
        <v>239</v>
      </c>
      <c r="F2" s="170"/>
      <c r="G2" s="171" t="s">
        <v>240</v>
      </c>
      <c r="H2" s="172"/>
      <c r="I2" s="172"/>
      <c r="J2" s="172"/>
      <c r="K2" s="172"/>
      <c r="L2" s="172"/>
      <c r="M2" s="173"/>
      <c r="N2" s="174" t="s">
        <v>241</v>
      </c>
      <c r="O2" s="175"/>
      <c r="P2" s="175"/>
      <c r="Q2" s="175"/>
      <c r="R2" s="175"/>
      <c r="S2" s="175"/>
      <c r="T2" s="176"/>
      <c r="U2" s="157" t="s">
        <v>242</v>
      </c>
      <c r="V2" s="158"/>
      <c r="W2" s="158"/>
      <c r="X2" s="158"/>
      <c r="Y2" s="158"/>
      <c r="Z2" s="158"/>
      <c r="AA2" s="159"/>
      <c r="AB2" s="160" t="s">
        <v>243</v>
      </c>
      <c r="AC2" s="161"/>
      <c r="AD2" s="161"/>
      <c r="AE2" s="161"/>
      <c r="AF2" s="161"/>
      <c r="AG2" s="161"/>
      <c r="AH2" s="162"/>
    </row>
    <row r="3" spans="1:34" ht="15" thickBot="1" x14ac:dyDescent="0.4">
      <c r="A3" s="164"/>
      <c r="B3" s="166"/>
      <c r="C3" s="168"/>
      <c r="D3" s="56" t="s">
        <v>244</v>
      </c>
      <c r="E3" s="57" t="s">
        <v>176</v>
      </c>
      <c r="F3" s="58" t="s">
        <v>245</v>
      </c>
      <c r="G3" s="59" t="s">
        <v>245</v>
      </c>
      <c r="H3" s="60" t="s">
        <v>19</v>
      </c>
      <c r="I3" s="61" t="s">
        <v>79</v>
      </c>
      <c r="J3" s="61" t="s">
        <v>246</v>
      </c>
      <c r="K3" s="61" t="s">
        <v>258</v>
      </c>
      <c r="L3" s="61" t="s">
        <v>260</v>
      </c>
      <c r="M3" s="62" t="s">
        <v>247</v>
      </c>
      <c r="N3" s="63" t="s">
        <v>245</v>
      </c>
      <c r="O3" s="64" t="s">
        <v>19</v>
      </c>
      <c r="P3" s="65" t="s">
        <v>79</v>
      </c>
      <c r="Q3" s="65" t="s">
        <v>246</v>
      </c>
      <c r="R3" s="65" t="s">
        <v>259</v>
      </c>
      <c r="S3" s="65" t="s">
        <v>260</v>
      </c>
      <c r="T3" s="66" t="s">
        <v>247</v>
      </c>
      <c r="U3" s="67" t="s">
        <v>245</v>
      </c>
      <c r="V3" s="68" t="s">
        <v>19</v>
      </c>
      <c r="W3" s="68" t="s">
        <v>79</v>
      </c>
      <c r="X3" s="68" t="s">
        <v>246</v>
      </c>
      <c r="Y3" s="68" t="s">
        <v>258</v>
      </c>
      <c r="Z3" s="68" t="s">
        <v>260</v>
      </c>
      <c r="AA3" s="69" t="s">
        <v>247</v>
      </c>
      <c r="AB3" s="70" t="s">
        <v>245</v>
      </c>
      <c r="AC3" s="71" t="s">
        <v>19</v>
      </c>
      <c r="AD3" s="71" t="s">
        <v>79</v>
      </c>
      <c r="AE3" s="72" t="s">
        <v>246</v>
      </c>
      <c r="AF3" s="72" t="s">
        <v>259</v>
      </c>
      <c r="AG3" s="72" t="s">
        <v>260</v>
      </c>
      <c r="AH3" s="73" t="s">
        <v>247</v>
      </c>
    </row>
    <row r="4" spans="1:34" x14ac:dyDescent="0.35">
      <c r="A4" s="74" t="str">
        <f>SUIVI!A3</f>
        <v>Yasin</v>
      </c>
      <c r="B4" s="75" t="str">
        <f>SUIVI!G3</f>
        <v>RAC-24-28L4323LZM</v>
      </c>
      <c r="C4" s="76" t="str">
        <f>SUIVI!H3</f>
        <v>DB22/094667</v>
      </c>
      <c r="D4" s="111">
        <v>5534428604</v>
      </c>
      <c r="E4" s="78" t="str">
        <f>SUIVI!F3</f>
        <v>S</v>
      </c>
      <c r="F4" s="79">
        <f>IF(E4="S",SOURCE!$O$7,IF(E4="M",SOURCE!$P$7,IF(E4="C",SOURCE!$Q$7,"En attente")))</f>
        <v>2611.2500000000005</v>
      </c>
      <c r="G4" s="80">
        <f>IF(E4="S",SOURCE!$O$2,IF(E4="M",SOURCE!$P$2,IF(E4="C",SOURCE!$Q$2,"En attente")))</f>
        <v>835.6</v>
      </c>
      <c r="H4" s="77" t="s">
        <v>109</v>
      </c>
      <c r="I4" s="81" t="s">
        <v>78</v>
      </c>
      <c r="J4" s="81" t="s">
        <v>78</v>
      </c>
      <c r="K4" s="82" t="s">
        <v>109</v>
      </c>
      <c r="L4" s="81" t="s">
        <v>16</v>
      </c>
      <c r="M4" s="115">
        <v>1033311196</v>
      </c>
      <c r="N4" s="84">
        <f>IF(E4="S",SOURCE!$O$3,IF(E4="M",SOURCE!$P$3,IF(E4="C",SOURCE!$Q$3,"En attente")))</f>
        <v>626.70000000000005</v>
      </c>
      <c r="O4" s="81" t="s">
        <v>109</v>
      </c>
      <c r="P4" s="81" t="s">
        <v>78</v>
      </c>
      <c r="Q4" s="81" t="s">
        <v>78</v>
      </c>
      <c r="R4" s="82" t="s">
        <v>109</v>
      </c>
      <c r="S4" s="81" t="s">
        <v>16</v>
      </c>
      <c r="T4" s="115">
        <v>1033416094</v>
      </c>
      <c r="U4" s="84">
        <f>IF(E4="S",SOURCE!$O$4,IF(E4="M",SOURCE!$P$4,IF(E4="C",SOURCE!$Q$4,"En attente")))</f>
        <v>940.05</v>
      </c>
      <c r="V4" s="81"/>
      <c r="W4" s="81"/>
      <c r="X4" s="81"/>
      <c r="Y4" s="82"/>
      <c r="Z4" s="81"/>
      <c r="AA4" s="83"/>
      <c r="AB4" s="84">
        <f>IF(E4="S",SOURCE!$O$5,IF(E4="M",SOURCE!$P$5,IF(E4="C",SOURCE!$Q$5,"En attente")))</f>
        <v>208.9</v>
      </c>
      <c r="AC4" s="81"/>
      <c r="AD4" s="82"/>
      <c r="AE4" s="85"/>
      <c r="AF4" s="82"/>
      <c r="AG4" s="82"/>
      <c r="AH4" s="86"/>
    </row>
    <row r="5" spans="1:34" x14ac:dyDescent="0.35">
      <c r="A5" s="74" t="str">
        <f>SUIVI!A4</f>
        <v>Yasin</v>
      </c>
      <c r="B5" s="75" t="str">
        <f>SUIVI!G4</f>
        <v>RAC-24-2DU0PPPP02</v>
      </c>
      <c r="C5" s="87" t="str">
        <f>SUIVI!H4</f>
        <v>DB22/094669</v>
      </c>
      <c r="D5" s="112">
        <v>5534445878</v>
      </c>
      <c r="E5" s="89" t="str">
        <f>SUIVI!F4</f>
        <v>M</v>
      </c>
      <c r="F5" s="90">
        <f>IF(E5="S",SOURCE!$O$7,IF(E5="M",SOURCE!$P$7,IF(E5="C",SOURCE!$Q$7,"En attente")))</f>
        <v>3864.65</v>
      </c>
      <c r="G5" s="91">
        <f>IF(E5="S",SOURCE!$O$2,IF(E5="M",SOURCE!$P$2,IF(E5="C",SOURCE!$Q$2,"En attente")))</f>
        <v>1044.5</v>
      </c>
      <c r="H5" s="77" t="s">
        <v>109</v>
      </c>
      <c r="I5" s="81" t="s">
        <v>78</v>
      </c>
      <c r="J5" s="81" t="s">
        <v>78</v>
      </c>
      <c r="K5" s="92" t="s">
        <v>109</v>
      </c>
      <c r="L5" s="81" t="s">
        <v>16</v>
      </c>
      <c r="M5" s="117">
        <v>1033416725</v>
      </c>
      <c r="N5" s="84">
        <f>IF(E5="S",SOURCE!$O$3,IF(E5="M",SOURCE!$P$3,IF(E5="C",SOURCE!$Q$3,"En attente")))</f>
        <v>835.6</v>
      </c>
      <c r="O5" s="81" t="s">
        <v>109</v>
      </c>
      <c r="P5" s="81" t="s">
        <v>78</v>
      </c>
      <c r="Q5" s="81" t="s">
        <v>78</v>
      </c>
      <c r="R5" s="92" t="s">
        <v>115</v>
      </c>
      <c r="S5" s="81" t="s">
        <v>16</v>
      </c>
      <c r="T5" s="117">
        <v>1033416739</v>
      </c>
      <c r="U5" s="84">
        <f>IF(E5="S",SOURCE!$O$4,IF(E5="M",SOURCE!$P$4,IF(E5="C",SOURCE!$Q$4,"En attente")))</f>
        <v>1566.75</v>
      </c>
      <c r="V5" s="81"/>
      <c r="W5" s="81"/>
      <c r="X5" s="81"/>
      <c r="Y5" s="92"/>
      <c r="Z5" s="81"/>
      <c r="AA5" s="93"/>
      <c r="AB5" s="84">
        <f>IF(E5="S",SOURCE!$O$5,IF(E5="M",SOURCE!$P$5,IF(E5="C",SOURCE!$Q$5,"En attente")))</f>
        <v>417.8</v>
      </c>
      <c r="AC5" s="81"/>
      <c r="AD5" s="94"/>
      <c r="AE5" s="77"/>
      <c r="AF5" s="92"/>
      <c r="AG5" s="92"/>
      <c r="AH5" s="95"/>
    </row>
    <row r="6" spans="1:34" x14ac:dyDescent="0.35">
      <c r="A6" s="74" t="str">
        <f>SUIVI!A5</f>
        <v>Yasin</v>
      </c>
      <c r="B6" s="75" t="str">
        <f>SUIVI!G5</f>
        <v>RAC-25-2FDO7YLJR7</v>
      </c>
      <c r="C6" s="87" t="str">
        <f>SUIVI!H5</f>
        <v>DB22/094668</v>
      </c>
      <c r="D6" s="112">
        <v>5534445904</v>
      </c>
      <c r="E6" s="89" t="str">
        <f>SUIVI!F5</f>
        <v>M</v>
      </c>
      <c r="F6" s="90">
        <f>IF(E6="S",SOURCE!$O$7,IF(E6="M",SOURCE!$P$7,IF(E6="C",SOURCE!$Q$7,"En attente")))</f>
        <v>3864.65</v>
      </c>
      <c r="G6" s="91">
        <f>IF(E6="S",SOURCE!$O$2,IF(E6="M",SOURCE!$P$2,IF(E6="C",SOURCE!$Q$2,"En attente")))</f>
        <v>1044.5</v>
      </c>
      <c r="H6" s="77" t="s">
        <v>109</v>
      </c>
      <c r="I6" s="81" t="s">
        <v>78</v>
      </c>
      <c r="J6" s="81" t="s">
        <v>78</v>
      </c>
      <c r="K6" s="92" t="s">
        <v>109</v>
      </c>
      <c r="L6" s="81" t="s">
        <v>16</v>
      </c>
      <c r="M6" s="117">
        <v>1033416800</v>
      </c>
      <c r="N6" s="84">
        <f>IF(E6="S",SOURCE!$O$3,IF(E6="M",SOURCE!$P$3,IF(E6="C",SOURCE!$Q$3,"En attente")))</f>
        <v>835.6</v>
      </c>
      <c r="O6" s="81" t="s">
        <v>109</v>
      </c>
      <c r="P6" s="81" t="s">
        <v>78</v>
      </c>
      <c r="Q6" s="81" t="s">
        <v>78</v>
      </c>
      <c r="R6" s="92" t="s">
        <v>109</v>
      </c>
      <c r="S6" s="81" t="s">
        <v>16</v>
      </c>
      <c r="T6" s="117">
        <v>1033416810</v>
      </c>
      <c r="U6" s="84">
        <f>IF(E6="S",SOURCE!$O$4,IF(E6="M",SOURCE!$P$4,IF(E6="C",SOURCE!$Q$4,"En attente")))</f>
        <v>1566.75</v>
      </c>
      <c r="V6" s="81"/>
      <c r="W6" s="81"/>
      <c r="X6" s="81"/>
      <c r="Y6" s="92"/>
      <c r="Z6" s="81"/>
      <c r="AA6" s="93"/>
      <c r="AB6" s="84">
        <f>IF(E6="S",SOURCE!$O$5,IF(E6="M",SOURCE!$P$5,IF(E6="C",SOURCE!$Q$5,"En attente")))</f>
        <v>417.8</v>
      </c>
      <c r="AC6" s="81"/>
      <c r="AD6" s="94"/>
      <c r="AE6" s="77"/>
      <c r="AF6" s="92"/>
      <c r="AG6" s="92"/>
      <c r="AH6" s="95"/>
    </row>
    <row r="7" spans="1:34" x14ac:dyDescent="0.35">
      <c r="A7" s="74" t="str">
        <f>SUIVI!A6</f>
        <v>Yasin</v>
      </c>
      <c r="B7" s="75" t="str">
        <f>SUIVI!G6</f>
        <v>RAC-25-2G63D6XZSJ</v>
      </c>
      <c r="C7" s="87" t="str">
        <f>SUIVI!H6</f>
        <v xml:space="preserve">DB22/094889 </v>
      </c>
      <c r="D7" s="112">
        <v>5534445912</v>
      </c>
      <c r="E7" s="89" t="str">
        <f>SUIVI!F6</f>
        <v>M</v>
      </c>
      <c r="F7" s="90">
        <f>IF(E7="S",SOURCE!$O$7,IF(E7="M",SOURCE!$P$7,IF(E7="C",SOURCE!$Q$7,"En attente")))</f>
        <v>3864.65</v>
      </c>
      <c r="G7" s="91">
        <f>IF(E7="S",SOURCE!$O$2,IF(E7="M",SOURCE!$P$2,IF(E7="C",SOURCE!$Q$2,"En attente")))</f>
        <v>1044.5</v>
      </c>
      <c r="H7" s="77" t="s">
        <v>109</v>
      </c>
      <c r="I7" s="81" t="s">
        <v>78</v>
      </c>
      <c r="J7" s="81" t="s">
        <v>78</v>
      </c>
      <c r="K7" s="92" t="s">
        <v>109</v>
      </c>
      <c r="L7" s="81" t="s">
        <v>16</v>
      </c>
      <c r="M7" s="117">
        <v>1033417096</v>
      </c>
      <c r="N7" s="84">
        <f>IF(E7="S",SOURCE!$O$3,IF(E7="M",SOURCE!$P$3,IF(E7="C",SOURCE!$Q$3,"En attente")))</f>
        <v>835.6</v>
      </c>
      <c r="O7" s="81" t="s">
        <v>115</v>
      </c>
      <c r="P7" s="81" t="s">
        <v>78</v>
      </c>
      <c r="Q7" s="81" t="s">
        <v>78</v>
      </c>
      <c r="R7" s="92" t="s">
        <v>115</v>
      </c>
      <c r="S7" s="81" t="s">
        <v>16</v>
      </c>
      <c r="T7" s="117">
        <v>1034052085</v>
      </c>
      <c r="U7" s="84">
        <f>IF(E7="S",SOURCE!$O$4,IF(E7="M",SOURCE!$P$4,IF(E7="C",SOURCE!$Q$4,"En attente")))</f>
        <v>1566.75</v>
      </c>
      <c r="V7" s="81"/>
      <c r="W7" s="81"/>
      <c r="X7" s="81"/>
      <c r="Y7" s="92"/>
      <c r="Z7" s="81"/>
      <c r="AA7" s="93"/>
      <c r="AB7" s="84">
        <f>IF(E7="S",SOURCE!$O$5,IF(E7="M",SOURCE!$P$5,IF(E7="C",SOURCE!$Q$5,"En attente")))</f>
        <v>417.8</v>
      </c>
      <c r="AC7" s="81"/>
      <c r="AD7" s="94"/>
      <c r="AE7" s="77"/>
      <c r="AF7" s="92"/>
      <c r="AG7" s="92"/>
      <c r="AH7" s="95"/>
    </row>
    <row r="8" spans="1:34" x14ac:dyDescent="0.35">
      <c r="A8" s="74" t="str">
        <f>SUIVI!A7</f>
        <v>Yasin</v>
      </c>
      <c r="B8" s="75" t="str">
        <f>SUIVI!G7</f>
        <v>RAC-24-2AB85ROXO6</v>
      </c>
      <c r="C8" s="87" t="str">
        <f>SUIVI!H7</f>
        <v>DB22/092999</v>
      </c>
      <c r="D8" s="112">
        <v>5534397971</v>
      </c>
      <c r="E8" s="89" t="str">
        <f>SUIVI!F7</f>
        <v>S</v>
      </c>
      <c r="F8" s="90">
        <f>IF(E8="S",SOURCE!$O$7,IF(E8="M",SOURCE!$P$7,IF(E8="C",SOURCE!$Q$7,"En attente")))</f>
        <v>2611.2500000000005</v>
      </c>
      <c r="G8" s="91">
        <f>IF(E8="S",SOURCE!$O$2,IF(E8="M",SOURCE!$P$2,IF(E8="C",SOURCE!$Q$2,"En attente")))</f>
        <v>835.6</v>
      </c>
      <c r="H8" s="77"/>
      <c r="I8" s="81"/>
      <c r="J8" s="81"/>
      <c r="K8" s="92"/>
      <c r="L8" s="81"/>
      <c r="M8" s="93"/>
      <c r="N8" s="84">
        <f>IF(E8="S",SOURCE!$O$3,IF(E8="M",SOURCE!$P$3,IF(E8="C",SOURCE!$Q$3,"En attente")))</f>
        <v>626.70000000000005</v>
      </c>
      <c r="O8" s="81"/>
      <c r="P8" s="81"/>
      <c r="Q8" s="81"/>
      <c r="R8" s="92"/>
      <c r="S8" s="81"/>
      <c r="T8" s="93"/>
      <c r="U8" s="84">
        <f>IF(E8="S",SOURCE!$O$4,IF(E8="M",SOURCE!$P$4,IF(E8="C",SOURCE!$Q$4,"En attente")))</f>
        <v>940.05</v>
      </c>
      <c r="V8" s="81"/>
      <c r="W8" s="81"/>
      <c r="X8" s="81"/>
      <c r="Y8" s="92"/>
      <c r="Z8" s="81"/>
      <c r="AA8" s="93"/>
      <c r="AB8" s="84">
        <f>IF(E8="S",SOURCE!$O$5,IF(E8="M",SOURCE!$P$5,IF(E8="C",SOURCE!$Q$5,"En attente")))</f>
        <v>208.9</v>
      </c>
      <c r="AC8" s="81"/>
      <c r="AD8" s="94"/>
      <c r="AE8" s="77"/>
      <c r="AF8" s="92"/>
      <c r="AG8" s="92"/>
      <c r="AH8" s="95"/>
    </row>
    <row r="9" spans="1:34" x14ac:dyDescent="0.35">
      <c r="A9" s="74" t="str">
        <f>SUIVI!A8</f>
        <v>Yasin</v>
      </c>
      <c r="B9" s="75" t="str">
        <f>SUIVI!G8</f>
        <v>RAC-24-2AVYMO3LVK</v>
      </c>
      <c r="C9" s="87" t="str">
        <f>SUIVI!H8</f>
        <v>DB22/093778</v>
      </c>
      <c r="D9" s="112">
        <v>5534388272</v>
      </c>
      <c r="E9" s="89" t="str">
        <f>SUIVI!F8</f>
        <v>M</v>
      </c>
      <c r="F9" s="90">
        <f>IF(E9="S",SOURCE!$O$7,IF(E9="M",SOURCE!$P$7,IF(E9="C",SOURCE!$Q$7,"En attente")))</f>
        <v>3864.65</v>
      </c>
      <c r="G9" s="91">
        <f>IF(E9="S",SOURCE!$O$2,IF(E9="M",SOURCE!$P$2,IF(E9="C",SOURCE!$Q$2,"En attente")))</f>
        <v>1044.5</v>
      </c>
      <c r="H9" s="77"/>
      <c r="I9" s="81"/>
      <c r="J9" s="81"/>
      <c r="K9" s="92"/>
      <c r="L9" s="81"/>
      <c r="M9" s="93"/>
      <c r="N9" s="84">
        <f>IF(E9="S",SOURCE!$O$3,IF(E9="M",SOURCE!$P$3,IF(E9="C",SOURCE!$Q$3,"En attente")))</f>
        <v>835.6</v>
      </c>
      <c r="O9" s="81"/>
      <c r="P9" s="81"/>
      <c r="Q9" s="81"/>
      <c r="R9" s="92"/>
      <c r="S9" s="81"/>
      <c r="T9" s="93"/>
      <c r="U9" s="84">
        <f>IF(E9="S",SOURCE!$O$4,IF(E9="M",SOURCE!$P$4,IF(E9="C",SOURCE!$Q$4,"En attente")))</f>
        <v>1566.75</v>
      </c>
      <c r="V9" s="81"/>
      <c r="W9" s="81"/>
      <c r="X9" s="81"/>
      <c r="Y9" s="92"/>
      <c r="Z9" s="81"/>
      <c r="AA9" s="93"/>
      <c r="AB9" s="84">
        <f>IF(E9="S",SOURCE!$O$5,IF(E9="M",SOURCE!$P$5,IF(E9="C",SOURCE!$Q$5,"En attente")))</f>
        <v>417.8</v>
      </c>
      <c r="AC9" s="81"/>
      <c r="AD9" s="94"/>
      <c r="AE9" s="77"/>
      <c r="AF9" s="92"/>
      <c r="AG9" s="92"/>
      <c r="AH9" s="95"/>
    </row>
    <row r="10" spans="1:34" x14ac:dyDescent="0.35">
      <c r="A10" s="74" t="str">
        <f>SUIVI!A9</f>
        <v>Yasin</v>
      </c>
      <c r="B10" s="75" t="str">
        <f>SUIVI!G9</f>
        <v>RAC-24-27IVK2EWZD</v>
      </c>
      <c r="C10" s="87" t="str">
        <f>SUIVI!H9</f>
        <v>DB22/094077</v>
      </c>
      <c r="D10" s="112">
        <v>5534388159</v>
      </c>
      <c r="E10" s="89" t="str">
        <f>SUIVI!F9</f>
        <v>S</v>
      </c>
      <c r="F10" s="90">
        <f>IF(E10="S",SOURCE!$O$7,IF(E10="M",SOURCE!$P$7,IF(E10="C",SOURCE!$Q$7,"En attente")))</f>
        <v>2611.2500000000005</v>
      </c>
      <c r="G10" s="91">
        <f>IF(E10="S",SOURCE!$O$2,IF(E10="M",SOURCE!$P$2,IF(E10="C",SOURCE!$Q$2,"En attente")))</f>
        <v>835.6</v>
      </c>
      <c r="H10" s="77"/>
      <c r="I10" s="81"/>
      <c r="J10" s="81"/>
      <c r="K10" s="92"/>
      <c r="L10" s="81"/>
      <c r="M10" s="93"/>
      <c r="N10" s="84">
        <f>IF(E10="S",SOURCE!$O$3,IF(E10="M",SOURCE!$P$3,IF(E10="C",SOURCE!$Q$3,"En attente")))</f>
        <v>626.70000000000005</v>
      </c>
      <c r="O10" s="81"/>
      <c r="P10" s="81"/>
      <c r="Q10" s="81"/>
      <c r="R10" s="92"/>
      <c r="S10" s="81"/>
      <c r="T10" s="93"/>
      <c r="U10" s="84">
        <f>IF(E10="S",SOURCE!$O$4,IF(E10="M",SOURCE!$P$4,IF(E10="C",SOURCE!$Q$4,"En attente")))</f>
        <v>940.05</v>
      </c>
      <c r="V10" s="81"/>
      <c r="W10" s="81"/>
      <c r="X10" s="81"/>
      <c r="Y10" s="92"/>
      <c r="Z10" s="81"/>
      <c r="AA10" s="93"/>
      <c r="AB10" s="84">
        <f>IF(E10="S",SOURCE!$O$5,IF(E10="M",SOURCE!$P$5,IF(E10="C",SOURCE!$Q$5,"En attente")))</f>
        <v>208.9</v>
      </c>
      <c r="AC10" s="81"/>
      <c r="AD10" s="94"/>
      <c r="AE10" s="77"/>
      <c r="AF10" s="92"/>
      <c r="AG10" s="92"/>
      <c r="AH10" s="95"/>
    </row>
    <row r="11" spans="1:34" x14ac:dyDescent="0.35">
      <c r="A11" s="74" t="str">
        <f>SUIVI!A10</f>
        <v>Yasin</v>
      </c>
      <c r="B11" s="75" t="str">
        <f>SUIVI!G10</f>
        <v>RAC-24-2D2JVX8V0G</v>
      </c>
      <c r="C11" s="87" t="str">
        <f>SUIVI!H10</f>
        <v>DB22/094260</v>
      </c>
      <c r="D11" s="112">
        <v>5534387697</v>
      </c>
      <c r="E11" s="89" t="str">
        <f>SUIVI!F10</f>
        <v>S</v>
      </c>
      <c r="F11" s="90">
        <f>IF(E11="S",SOURCE!$O$7,IF(E11="M",SOURCE!$P$7,IF(E11="C",SOURCE!$Q$7,"En attente")))</f>
        <v>2611.2500000000005</v>
      </c>
      <c r="G11" s="91">
        <f>IF(E11="S",SOURCE!$O$2,IF(E11="M",SOURCE!$P$2,IF(E11="C",SOURCE!$Q$2,"En attente")))</f>
        <v>835.6</v>
      </c>
      <c r="H11" s="77"/>
      <c r="I11" s="81"/>
      <c r="J11" s="81"/>
      <c r="K11" s="92"/>
      <c r="L11" s="81"/>
      <c r="M11" s="93"/>
      <c r="N11" s="84">
        <f>IF(E11="S",SOURCE!$O$3,IF(E11="M",SOURCE!$P$3,IF(E11="C",SOURCE!$Q$3,"En attente")))</f>
        <v>626.70000000000005</v>
      </c>
      <c r="O11" s="81"/>
      <c r="P11" s="81"/>
      <c r="Q11" s="81"/>
      <c r="R11" s="92"/>
      <c r="S11" s="81"/>
      <c r="T11" s="93"/>
      <c r="U11" s="84">
        <f>IF(E11="S",SOURCE!$O$4,IF(E11="M",SOURCE!$P$4,IF(E11="C",SOURCE!$Q$4,"En attente")))</f>
        <v>940.05</v>
      </c>
      <c r="V11" s="81"/>
      <c r="W11" s="81"/>
      <c r="X11" s="81"/>
      <c r="Y11" s="92"/>
      <c r="Z11" s="81"/>
      <c r="AA11" s="93"/>
      <c r="AB11" s="84">
        <f>IF(E11="S",SOURCE!$O$5,IF(E11="M",SOURCE!$P$5,IF(E11="C",SOURCE!$Q$5,"En attente")))</f>
        <v>208.9</v>
      </c>
      <c r="AC11" s="81"/>
      <c r="AD11" s="94"/>
      <c r="AE11" s="77"/>
      <c r="AF11" s="92"/>
      <c r="AG11" s="92"/>
      <c r="AH11" s="95"/>
    </row>
    <row r="12" spans="1:34" x14ac:dyDescent="0.35">
      <c r="A12" s="74" t="str">
        <f>SUIVI!A11</f>
        <v>Yasin</v>
      </c>
      <c r="B12" s="75" t="str">
        <f>SUIVI!G11</f>
        <v>RAC-24-2D2OCQ880G</v>
      </c>
      <c r="C12" s="87" t="str">
        <f>SUIVI!H11</f>
        <v>DB22/094265</v>
      </c>
      <c r="D12" s="112">
        <v>5534388195</v>
      </c>
      <c r="E12" s="89" t="str">
        <f>SUIVI!F11</f>
        <v>S</v>
      </c>
      <c r="F12" s="90">
        <f>IF(E12="S",SOURCE!$O$7,IF(E12="M",SOURCE!$P$7,IF(E12="C",SOURCE!$Q$7,"En attente")))</f>
        <v>2611.2500000000005</v>
      </c>
      <c r="G12" s="91">
        <f>IF(E12="S",SOURCE!$O$2,IF(E12="M",SOURCE!$P$2,IF(E12="C",SOURCE!$Q$2,"En attente")))</f>
        <v>835.6</v>
      </c>
      <c r="H12" s="77"/>
      <c r="I12" s="81"/>
      <c r="J12" s="81"/>
      <c r="K12" s="92"/>
      <c r="L12" s="81"/>
      <c r="M12" s="93"/>
      <c r="N12" s="84">
        <f>IF(E12="S",SOURCE!$O$3,IF(E12="M",SOURCE!$P$3,IF(E12="C",SOURCE!$Q$3,"En attente")))</f>
        <v>626.70000000000005</v>
      </c>
      <c r="O12" s="81"/>
      <c r="P12" s="81"/>
      <c r="Q12" s="81"/>
      <c r="R12" s="92"/>
      <c r="S12" s="81"/>
      <c r="T12" s="93"/>
      <c r="U12" s="84">
        <f>IF(E12="S",SOURCE!$O$4,IF(E12="M",SOURCE!$P$4,IF(E12="C",SOURCE!$Q$4,"En attente")))</f>
        <v>940.05</v>
      </c>
      <c r="V12" s="81"/>
      <c r="W12" s="81"/>
      <c r="X12" s="81"/>
      <c r="Y12" s="92"/>
      <c r="Z12" s="81"/>
      <c r="AA12" s="93"/>
      <c r="AB12" s="84">
        <f>IF(E12="S",SOURCE!$O$5,IF(E12="M",SOURCE!$P$5,IF(E12="C",SOURCE!$Q$5,"En attente")))</f>
        <v>208.9</v>
      </c>
      <c r="AC12" s="81"/>
      <c r="AD12" s="94"/>
      <c r="AE12" s="77"/>
      <c r="AF12" s="92"/>
      <c r="AG12" s="92"/>
      <c r="AH12" s="95"/>
    </row>
    <row r="13" spans="1:34" x14ac:dyDescent="0.35">
      <c r="A13" s="74" t="str">
        <f>SUIVI!A12</f>
        <v>Yasin</v>
      </c>
      <c r="B13" s="75" t="str">
        <f>SUIVI!G12</f>
        <v>RAC-24-2AM0QEPYVK</v>
      </c>
      <c r="C13" s="87" t="str">
        <f>SUIVI!H12</f>
        <v>DB22/094271</v>
      </c>
      <c r="D13" s="112">
        <v>5534388126</v>
      </c>
      <c r="E13" s="89" t="str">
        <f>SUIVI!F12</f>
        <v>M</v>
      </c>
      <c r="F13" s="90">
        <f>IF(E13="S",SOURCE!$O$7,IF(E13="M",SOURCE!$P$7,IF(E13="C",SOURCE!$Q$7,"En attente")))</f>
        <v>3864.65</v>
      </c>
      <c r="G13" s="91">
        <f>IF(E13="S",SOURCE!$O$2,IF(E13="M",SOURCE!$P$2,IF(E13="C",SOURCE!$Q$2,"En attente")))</f>
        <v>1044.5</v>
      </c>
      <c r="H13" s="77"/>
      <c r="I13" s="81"/>
      <c r="J13" s="81"/>
      <c r="K13" s="92"/>
      <c r="L13" s="81"/>
      <c r="M13" s="93"/>
      <c r="N13" s="84">
        <f>IF(E13="S",SOURCE!$O$3,IF(E13="M",SOURCE!$P$3,IF(E13="C",SOURCE!$Q$3,"En attente")))</f>
        <v>835.6</v>
      </c>
      <c r="O13" s="81"/>
      <c r="P13" s="81"/>
      <c r="Q13" s="81"/>
      <c r="R13" s="92"/>
      <c r="S13" s="81"/>
      <c r="T13" s="93"/>
      <c r="U13" s="84">
        <f>IF(E13="S",SOURCE!$O$4,IF(E13="M",SOURCE!$P$4,IF(E13="C",SOURCE!$Q$4,"En attente")))</f>
        <v>1566.75</v>
      </c>
      <c r="V13" s="81"/>
      <c r="W13" s="81"/>
      <c r="X13" s="81"/>
      <c r="Y13" s="92"/>
      <c r="Z13" s="81"/>
      <c r="AA13" s="93"/>
      <c r="AB13" s="84">
        <f>IF(E13="S",SOURCE!$O$5,IF(E13="M",SOURCE!$P$5,IF(E13="C",SOURCE!$Q$5,"En attente")))</f>
        <v>417.8</v>
      </c>
      <c r="AC13" s="81"/>
      <c r="AD13" s="94"/>
      <c r="AE13" s="77"/>
      <c r="AF13" s="92"/>
      <c r="AG13" s="92"/>
      <c r="AH13" s="95"/>
    </row>
    <row r="14" spans="1:34" x14ac:dyDescent="0.35">
      <c r="A14" s="74" t="str">
        <f>SUIVI!A13</f>
        <v>Yasin</v>
      </c>
      <c r="B14" s="75" t="str">
        <f>SUIVI!G13</f>
        <v>DB22/080473</v>
      </c>
      <c r="C14" s="87" t="str">
        <f>SUIVI!H13</f>
        <v>DB22/080473</v>
      </c>
      <c r="D14" s="112">
        <v>5533618399</v>
      </c>
      <c r="E14" s="89" t="str">
        <f>SUIVI!F13</f>
        <v>S</v>
      </c>
      <c r="F14" s="90">
        <f>IF(E14="S",SOURCE!$O$7,IF(E14="M",SOURCE!$P$7,IF(E14="C",SOURCE!$Q$7,"En attente")))</f>
        <v>2611.2500000000005</v>
      </c>
      <c r="G14" s="91">
        <f>IF(E14="S",SOURCE!$O$2,IF(E14="M",SOURCE!$P$2,IF(E14="C",SOURCE!$Q$2,"En attente")))</f>
        <v>835.6</v>
      </c>
      <c r="H14" s="77"/>
      <c r="I14" s="81"/>
      <c r="J14" s="81"/>
      <c r="K14" s="92"/>
      <c r="L14" s="81"/>
      <c r="M14" s="93"/>
      <c r="N14" s="84">
        <f>IF(E14="S",SOURCE!$O$3,IF(E14="M",SOURCE!$P$3,IF(E14="C",SOURCE!$Q$3,"En attente")))</f>
        <v>626.70000000000005</v>
      </c>
      <c r="O14" s="81"/>
      <c r="P14" s="81"/>
      <c r="Q14" s="81"/>
      <c r="R14" s="92"/>
      <c r="S14" s="81"/>
      <c r="T14" s="93"/>
      <c r="U14" s="84">
        <f>IF(E14="S",SOURCE!$O$4,IF(E14="M",SOURCE!$P$4,IF(E14="C",SOURCE!$Q$4,"En attente")))</f>
        <v>940.05</v>
      </c>
      <c r="V14" s="81"/>
      <c r="W14" s="81"/>
      <c r="X14" s="81"/>
      <c r="Y14" s="92"/>
      <c r="Z14" s="81"/>
      <c r="AA14" s="93"/>
      <c r="AB14" s="84">
        <f>IF(E14="S",SOURCE!$O$5,IF(E14="M",SOURCE!$P$5,IF(E14="C",SOURCE!$Q$5,"En attente")))</f>
        <v>208.9</v>
      </c>
      <c r="AC14" s="81"/>
      <c r="AD14" s="94"/>
      <c r="AE14" s="77"/>
      <c r="AF14" s="92"/>
      <c r="AG14" s="92"/>
      <c r="AH14" s="95"/>
    </row>
    <row r="15" spans="1:34" x14ac:dyDescent="0.35">
      <c r="A15" s="74" t="str">
        <f>SUIVI!A14</f>
        <v>Yasin</v>
      </c>
      <c r="B15" s="75" t="str">
        <f>SUIVI!G14</f>
        <v>DB22/080551</v>
      </c>
      <c r="C15" s="87" t="str">
        <f>SUIVI!H14</f>
        <v>DB22/080551</v>
      </c>
      <c r="D15" s="112">
        <v>5534120697</v>
      </c>
      <c r="E15" s="89" t="str">
        <f>SUIVI!F14</f>
        <v>M</v>
      </c>
      <c r="F15" s="90">
        <f>IF(E15="S",SOURCE!$O$7,IF(E15="M",SOURCE!$P$7,IF(E15="C",SOURCE!$Q$7,"En attente")))</f>
        <v>3864.65</v>
      </c>
      <c r="G15" s="91">
        <f>IF(E15="S",SOURCE!$O$2,IF(E15="M",SOURCE!$P$2,IF(E15="C",SOURCE!$Q$2,"En attente")))</f>
        <v>1044.5</v>
      </c>
      <c r="H15" s="77"/>
      <c r="I15" s="81"/>
      <c r="J15" s="81"/>
      <c r="K15" s="92"/>
      <c r="L15" s="81"/>
      <c r="M15" s="93"/>
      <c r="N15" s="84">
        <f>IF(E15="S",SOURCE!$O$3,IF(E15="M",SOURCE!$P$3,IF(E15="C",SOURCE!$Q$3,"En attente")))</f>
        <v>835.6</v>
      </c>
      <c r="O15" s="81"/>
      <c r="P15" s="81"/>
      <c r="Q15" s="81"/>
      <c r="R15" s="92"/>
      <c r="S15" s="81"/>
      <c r="T15" s="93"/>
      <c r="U15" s="84">
        <f>IF(E15="S",SOURCE!$O$4,IF(E15="M",SOURCE!$P$4,IF(E15="C",SOURCE!$Q$4,"En attente")))</f>
        <v>1566.75</v>
      </c>
      <c r="V15" s="81"/>
      <c r="W15" s="81"/>
      <c r="X15" s="81"/>
      <c r="Y15" s="92"/>
      <c r="Z15" s="81"/>
      <c r="AA15" s="93"/>
      <c r="AB15" s="84">
        <f>IF(E15="S",SOURCE!$O$5,IF(E15="M",SOURCE!$P$5,IF(E15="C",SOURCE!$Q$5,"En attente")))</f>
        <v>417.8</v>
      </c>
      <c r="AC15" s="81"/>
      <c r="AD15" s="94"/>
      <c r="AE15" s="77"/>
      <c r="AF15" s="92"/>
      <c r="AG15" s="92"/>
      <c r="AH15" s="95"/>
    </row>
    <row r="16" spans="1:34" x14ac:dyDescent="0.35">
      <c r="A16" s="74" t="str">
        <f>SUIVI!A15</f>
        <v>Yasin</v>
      </c>
      <c r="B16" s="75" t="str">
        <f>SUIVI!G15</f>
        <v>RAC-24-27IWM0KS04</v>
      </c>
      <c r="C16" s="87" t="str">
        <f>SUIVI!H15</f>
        <v>DB22/091752</v>
      </c>
      <c r="D16" s="6">
        <v>5534182989</v>
      </c>
      <c r="E16" s="89" t="str">
        <f>SUIVI!F15</f>
        <v>M</v>
      </c>
      <c r="F16" s="90">
        <f>IF(E16="S",SOURCE!$O$7,IF(E16="M",SOURCE!$P$7,IF(E16="C",SOURCE!$Q$7,"En attente")))</f>
        <v>3864.65</v>
      </c>
      <c r="G16" s="91">
        <f>IF(E16="S",SOURCE!$O$2,IF(E16="M",SOURCE!$P$2,IF(E16="C",SOURCE!$Q$2,"En attente")))</f>
        <v>1044.5</v>
      </c>
      <c r="H16" s="77"/>
      <c r="I16" s="81"/>
      <c r="J16" s="81"/>
      <c r="K16" s="92"/>
      <c r="L16" s="81"/>
      <c r="M16" s="93"/>
      <c r="N16" s="84">
        <f>IF(E16="S",SOURCE!$O$3,IF(E16="M",SOURCE!$P$3,IF(E16="C",SOURCE!$Q$3,"En attente")))</f>
        <v>835.6</v>
      </c>
      <c r="O16" s="81"/>
      <c r="P16" s="81"/>
      <c r="Q16" s="81"/>
      <c r="R16" s="92"/>
      <c r="S16" s="81"/>
      <c r="T16" s="93"/>
      <c r="U16" s="84">
        <f>IF(E16="S",SOURCE!$O$4,IF(E16="M",SOURCE!$P$4,IF(E16="C",SOURCE!$Q$4,"En attente")))</f>
        <v>1566.75</v>
      </c>
      <c r="V16" s="81"/>
      <c r="W16" s="81"/>
      <c r="X16" s="81"/>
      <c r="Y16" s="92"/>
      <c r="Z16" s="81"/>
      <c r="AA16" s="93"/>
      <c r="AB16" s="84">
        <f>IF(E16="S",SOURCE!$O$5,IF(E16="M",SOURCE!$P$5,IF(E16="C",SOURCE!$Q$5,"En attente")))</f>
        <v>417.8</v>
      </c>
      <c r="AC16" s="81"/>
      <c r="AD16" s="94"/>
      <c r="AE16" s="77"/>
      <c r="AF16" s="92"/>
      <c r="AG16" s="92"/>
      <c r="AH16" s="95"/>
    </row>
    <row r="17" spans="1:34" x14ac:dyDescent="0.35">
      <c r="A17" s="74" t="str">
        <f>SUIVI!A16</f>
        <v>Yasin</v>
      </c>
      <c r="B17" s="75" t="str">
        <f>SUIVI!G16</f>
        <v>RAC-24-2B1X39AS1S</v>
      </c>
      <c r="C17" s="87" t="str">
        <f>SUIVI!H16</f>
        <v>DB22/093028</v>
      </c>
      <c r="D17" s="112">
        <v>5534322199</v>
      </c>
      <c r="E17" s="89" t="str">
        <f>SUIVI!F16</f>
        <v>M</v>
      </c>
      <c r="F17" s="90">
        <f>IF(E17="S",SOURCE!$O$7,IF(E17="M",SOURCE!$P$7,IF(E17="C",SOURCE!$Q$7,"En attente")))</f>
        <v>3864.65</v>
      </c>
      <c r="G17" s="91">
        <f>IF(E17="S",SOURCE!$O$2,IF(E17="M",SOURCE!$P$2,IF(E17="C",SOURCE!$Q$2,"En attente")))</f>
        <v>1044.5</v>
      </c>
      <c r="H17" s="77"/>
      <c r="I17" s="81"/>
      <c r="J17" s="81"/>
      <c r="K17" s="92"/>
      <c r="L17" s="81"/>
      <c r="M17" s="93"/>
      <c r="N17" s="84">
        <f>IF(E17="S",SOURCE!$O$3,IF(E17="M",SOURCE!$P$3,IF(E17="C",SOURCE!$Q$3,"En attente")))</f>
        <v>835.6</v>
      </c>
      <c r="O17" s="81"/>
      <c r="P17" s="81"/>
      <c r="Q17" s="81"/>
      <c r="R17" s="92"/>
      <c r="S17" s="81"/>
      <c r="T17" s="93"/>
      <c r="U17" s="84">
        <f>IF(E17="S",SOURCE!$O$4,IF(E17="M",SOURCE!$P$4,IF(E17="C",SOURCE!$Q$4,"En attente")))</f>
        <v>1566.75</v>
      </c>
      <c r="V17" s="81"/>
      <c r="W17" s="81"/>
      <c r="X17" s="81"/>
      <c r="Y17" s="92"/>
      <c r="Z17" s="81"/>
      <c r="AA17" s="93"/>
      <c r="AB17" s="84">
        <f>IF(E17="S",SOURCE!$O$5,IF(E17="M",SOURCE!$P$5,IF(E17="C",SOURCE!$Q$5,"En attente")))</f>
        <v>417.8</v>
      </c>
      <c r="AC17" s="81"/>
      <c r="AD17" s="94"/>
      <c r="AE17" s="77"/>
      <c r="AF17" s="92"/>
      <c r="AG17" s="92"/>
      <c r="AH17" s="95"/>
    </row>
    <row r="18" spans="1:34" x14ac:dyDescent="0.35">
      <c r="A18" s="74" t="str">
        <f>SUIVI!A17</f>
        <v>Yasin</v>
      </c>
      <c r="B18" s="75" t="str">
        <f>SUIVI!G17</f>
        <v>RAC-24-2BYYCG8XI0</v>
      </c>
      <c r="C18" s="87" t="str">
        <f>SUIVI!H17</f>
        <v xml:space="preserve">DB22/094258 </v>
      </c>
      <c r="D18" s="112">
        <v>5534387014</v>
      </c>
      <c r="E18" s="89" t="str">
        <f>SUIVI!F17</f>
        <v>M</v>
      </c>
      <c r="F18" s="90">
        <f>IF(E18="S",SOURCE!$O$7,IF(E18="M",SOURCE!$P$7,IF(E18="C",SOURCE!$Q$7,"En attente")))</f>
        <v>3864.65</v>
      </c>
      <c r="G18" s="91">
        <f>IF(E18="S",SOURCE!$O$2,IF(E18="M",SOURCE!$P$2,IF(E18="C",SOURCE!$Q$2,"En attente")))</f>
        <v>1044.5</v>
      </c>
      <c r="H18" s="77"/>
      <c r="I18" s="81"/>
      <c r="J18" s="81"/>
      <c r="K18" s="92"/>
      <c r="L18" s="81"/>
      <c r="M18" s="93"/>
      <c r="N18" s="84">
        <f>IF(E18="S",SOURCE!$O$3,IF(E18="M",SOURCE!$P$3,IF(E18="C",SOURCE!$Q$3,"En attente")))</f>
        <v>835.6</v>
      </c>
      <c r="O18" s="81"/>
      <c r="P18" s="81"/>
      <c r="Q18" s="81"/>
      <c r="R18" s="92"/>
      <c r="S18" s="81"/>
      <c r="T18" s="93"/>
      <c r="U18" s="84">
        <f>IF(E18="S",SOURCE!$O$4,IF(E18="M",SOURCE!$P$4,IF(E18="C",SOURCE!$Q$4,"En attente")))</f>
        <v>1566.75</v>
      </c>
      <c r="V18" s="81"/>
      <c r="W18" s="81"/>
      <c r="X18" s="81"/>
      <c r="Y18" s="92"/>
      <c r="Z18" s="81"/>
      <c r="AA18" s="93"/>
      <c r="AB18" s="84">
        <f>IF(E18="S",SOURCE!$O$5,IF(E18="M",SOURCE!$P$5,IF(E18="C",SOURCE!$Q$5,"En attente")))</f>
        <v>417.8</v>
      </c>
      <c r="AC18" s="81"/>
      <c r="AD18" s="94"/>
      <c r="AE18" s="77"/>
      <c r="AF18" s="92"/>
      <c r="AG18" s="92"/>
      <c r="AH18" s="95"/>
    </row>
    <row r="19" spans="1:34" x14ac:dyDescent="0.35">
      <c r="A19" s="74" t="str">
        <f>SUIVI!A18</f>
        <v>Yasin</v>
      </c>
      <c r="B19" s="75" t="str">
        <f>SUIVI!G18</f>
        <v>RAC-24-299GS2EIZR</v>
      </c>
      <c r="C19" s="87" t="str">
        <f>SUIVI!H18</f>
        <v>DB22/094083</v>
      </c>
      <c r="D19" s="112">
        <v>5534388167</v>
      </c>
      <c r="E19" s="89" t="str">
        <f>SUIVI!F18</f>
        <v>M</v>
      </c>
      <c r="F19" s="90">
        <f>IF(E19="S",SOURCE!$O$7,IF(E19="M",SOURCE!$P$7,IF(E19="C",SOURCE!$Q$7,"En attente")))</f>
        <v>3864.65</v>
      </c>
      <c r="G19" s="91">
        <f>IF(E19="S",SOURCE!$O$2,IF(E19="M",SOURCE!$P$2,IF(E19="C",SOURCE!$Q$2,"En attente")))</f>
        <v>1044.5</v>
      </c>
      <c r="H19" s="77"/>
      <c r="I19" s="81"/>
      <c r="J19" s="81"/>
      <c r="K19" s="92"/>
      <c r="L19" s="81"/>
      <c r="M19" s="93"/>
      <c r="N19" s="84">
        <f>IF(E19="S",SOURCE!$O$3,IF(E19="M",SOURCE!$P$3,IF(E19="C",SOURCE!$Q$3,"En attente")))</f>
        <v>835.6</v>
      </c>
      <c r="O19" s="81"/>
      <c r="P19" s="81"/>
      <c r="Q19" s="81"/>
      <c r="R19" s="92"/>
      <c r="S19" s="81"/>
      <c r="T19" s="93"/>
      <c r="U19" s="84">
        <f>IF(E19="S",SOURCE!$O$4,IF(E19="M",SOURCE!$P$4,IF(E19="C",SOURCE!$Q$4,"En attente")))</f>
        <v>1566.75</v>
      </c>
      <c r="V19" s="81"/>
      <c r="W19" s="81"/>
      <c r="X19" s="81"/>
      <c r="Y19" s="92"/>
      <c r="Z19" s="81"/>
      <c r="AA19" s="93"/>
      <c r="AB19" s="84">
        <f>IF(E19="S",SOURCE!$O$5,IF(E19="M",SOURCE!$P$5,IF(E19="C",SOURCE!$Q$5,"En attente")))</f>
        <v>417.8</v>
      </c>
      <c r="AC19" s="81"/>
      <c r="AD19" s="94"/>
      <c r="AE19" s="77"/>
      <c r="AF19" s="92"/>
      <c r="AG19" s="92"/>
      <c r="AH19" s="95"/>
    </row>
    <row r="20" spans="1:34" x14ac:dyDescent="0.35">
      <c r="A20" s="74" t="str">
        <f>SUIVI!A19</f>
        <v>Yasin</v>
      </c>
      <c r="B20" s="75" t="str">
        <f>SUIVI!G19</f>
        <v>DB22/087491</v>
      </c>
      <c r="C20" s="87" t="str">
        <f>SUIVI!H19</f>
        <v>DB22/087491</v>
      </c>
      <c r="D20" s="112">
        <v>5534030509</v>
      </c>
      <c r="E20" s="89" t="str">
        <f>SUIVI!F19</f>
        <v>M</v>
      </c>
      <c r="F20" s="90">
        <f>IF(E20="S",SOURCE!$O$7,IF(E20="M",SOURCE!$P$7,IF(E20="C",SOURCE!$Q$7,"En attente")))</f>
        <v>3864.65</v>
      </c>
      <c r="G20" s="91">
        <f>IF(E20="S",SOURCE!$O$2,IF(E20="M",SOURCE!$P$2,IF(E20="C",SOURCE!$Q$2,"En attente")))</f>
        <v>1044.5</v>
      </c>
      <c r="H20" s="77"/>
      <c r="I20" s="81"/>
      <c r="J20" s="81"/>
      <c r="K20" s="92"/>
      <c r="L20" s="81"/>
      <c r="M20" s="93"/>
      <c r="N20" s="84">
        <f>IF(E20="S",SOURCE!$O$3,IF(E20="M",SOURCE!$P$3,IF(E20="C",SOURCE!$Q$3,"En attente")))</f>
        <v>835.6</v>
      </c>
      <c r="O20" s="81"/>
      <c r="P20" s="81"/>
      <c r="Q20" s="81"/>
      <c r="R20" s="92"/>
      <c r="S20" s="81"/>
      <c r="T20" s="93"/>
      <c r="U20" s="84">
        <f>IF(E20="S",SOURCE!$O$4,IF(E20="M",SOURCE!$P$4,IF(E20="C",SOURCE!$Q$4,"En attente")))</f>
        <v>1566.75</v>
      </c>
      <c r="V20" s="81"/>
      <c r="W20" s="81"/>
      <c r="X20" s="81"/>
      <c r="Y20" s="92"/>
      <c r="Z20" s="81"/>
      <c r="AA20" s="93"/>
      <c r="AB20" s="84">
        <f>IF(E20="S",SOURCE!$O$5,IF(E20="M",SOURCE!$P$5,IF(E20="C",SOURCE!$Q$5,"En attente")))</f>
        <v>417.8</v>
      </c>
      <c r="AC20" s="81"/>
      <c r="AD20" s="94"/>
      <c r="AE20" s="77"/>
      <c r="AF20" s="92"/>
      <c r="AG20" s="92"/>
      <c r="AH20" s="95"/>
    </row>
    <row r="21" spans="1:34" x14ac:dyDescent="0.35">
      <c r="A21" s="74" t="str">
        <f>SUIVI!A20</f>
        <v>Yasin</v>
      </c>
      <c r="B21" s="75" t="str">
        <f>SUIVI!G20</f>
        <v>RAC-24-276JRALD04</v>
      </c>
      <c r="C21" s="87" t="str">
        <f>SUIVI!H20</f>
        <v>DB22/092665</v>
      </c>
      <c r="D21" s="112">
        <v>5534278861</v>
      </c>
      <c r="E21" s="89" t="str">
        <f>SUIVI!F20</f>
        <v>M</v>
      </c>
      <c r="F21" s="90">
        <f>IF(E21="S",SOURCE!$O$7,IF(E21="M",SOURCE!$P$7,IF(E21="C",SOURCE!$Q$7,"En attente")))</f>
        <v>3864.65</v>
      </c>
      <c r="G21" s="91">
        <f>IF(E21="S",SOURCE!$O$2,IF(E21="M",SOURCE!$P$2,IF(E21="C",SOURCE!$Q$2,"En attente")))</f>
        <v>1044.5</v>
      </c>
      <c r="H21" s="77"/>
      <c r="I21" s="81"/>
      <c r="J21" s="81"/>
      <c r="K21" s="92"/>
      <c r="L21" s="81"/>
      <c r="M21" s="93"/>
      <c r="N21" s="84">
        <f>IF(E21="S",SOURCE!$O$3,IF(E21="M",SOURCE!$P$3,IF(E21="C",SOURCE!$Q$3,"En attente")))</f>
        <v>835.6</v>
      </c>
      <c r="O21" s="81"/>
      <c r="P21" s="81"/>
      <c r="Q21" s="81"/>
      <c r="R21" s="92"/>
      <c r="S21" s="81"/>
      <c r="T21" s="93"/>
      <c r="U21" s="84">
        <f>IF(E21="S",SOURCE!$O$4,IF(E21="M",SOURCE!$P$4,IF(E21="C",SOURCE!$Q$4,"En attente")))</f>
        <v>1566.75</v>
      </c>
      <c r="V21" s="81"/>
      <c r="W21" s="81"/>
      <c r="X21" s="81"/>
      <c r="Y21" s="92"/>
      <c r="Z21" s="81"/>
      <c r="AA21" s="93"/>
      <c r="AB21" s="84">
        <f>IF(E21="S",SOURCE!$O$5,IF(E21="M",SOURCE!$P$5,IF(E21="C",SOURCE!$Q$5,"En attente")))</f>
        <v>417.8</v>
      </c>
      <c r="AC21" s="81"/>
      <c r="AD21" s="94"/>
      <c r="AE21" s="77"/>
      <c r="AF21" s="92"/>
      <c r="AG21" s="92"/>
      <c r="AH21" s="95"/>
    </row>
    <row r="22" spans="1:34" x14ac:dyDescent="0.35">
      <c r="A22" s="74" t="str">
        <f>SUIVI!A21</f>
        <v>Yasin</v>
      </c>
      <c r="B22" s="75" t="str">
        <f>SUIVI!G21</f>
        <v>RAC-24-2ATK33USRO</v>
      </c>
      <c r="C22" s="87" t="str">
        <f>SUIVI!H21</f>
        <v>DB22/092974</v>
      </c>
      <c r="D22" s="112">
        <v>5534312168</v>
      </c>
      <c r="E22" s="89" t="str">
        <f>SUIVI!F21</f>
        <v>S</v>
      </c>
      <c r="F22" s="90">
        <f>IF(E22="S",SOURCE!$O$7,IF(E22="M",SOURCE!$P$7,IF(E22="C",SOURCE!$Q$7,"En attente")))</f>
        <v>2611.2500000000005</v>
      </c>
      <c r="G22" s="91">
        <f>IF(E22="S",SOURCE!$O$2,IF(E22="M",SOURCE!$P$2,IF(E22="C",SOURCE!$Q$2,"En attente")))</f>
        <v>835.6</v>
      </c>
      <c r="H22" s="77"/>
      <c r="I22" s="81"/>
      <c r="J22" s="81"/>
      <c r="K22" s="92"/>
      <c r="L22" s="81"/>
      <c r="M22" s="93"/>
      <c r="N22" s="84">
        <f>IF(E22="S",SOURCE!$O$3,IF(E22="M",SOURCE!$P$3,IF(E22="C",SOURCE!$Q$3,"En attente")))</f>
        <v>626.70000000000005</v>
      </c>
      <c r="O22" s="81"/>
      <c r="P22" s="81"/>
      <c r="Q22" s="81"/>
      <c r="R22" s="92"/>
      <c r="S22" s="81"/>
      <c r="T22" s="93"/>
      <c r="U22" s="84">
        <f>IF(E22="S",SOURCE!$O$4,IF(E22="M",SOURCE!$P$4,IF(E22="C",SOURCE!$Q$4,"En attente")))</f>
        <v>940.05</v>
      </c>
      <c r="V22" s="81"/>
      <c r="W22" s="81"/>
      <c r="X22" s="81"/>
      <c r="Y22" s="92"/>
      <c r="Z22" s="81"/>
      <c r="AA22" s="93"/>
      <c r="AB22" s="84">
        <f>IF(E22="S",SOURCE!$O$5,IF(E22="M",SOURCE!$P$5,IF(E22="C",SOURCE!$Q$5,"En attente")))</f>
        <v>208.9</v>
      </c>
      <c r="AC22" s="81"/>
      <c r="AD22" s="94"/>
      <c r="AE22" s="77"/>
      <c r="AF22" s="92"/>
      <c r="AG22" s="92"/>
      <c r="AH22" s="95"/>
    </row>
    <row r="23" spans="1:34" x14ac:dyDescent="0.35">
      <c r="A23" s="74" t="str">
        <f>SUIVI!A22</f>
        <v>Yasin</v>
      </c>
      <c r="B23" s="75" t="str">
        <f>SUIVI!G22</f>
        <v>RAC-23-1Y3WI7U2ZR</v>
      </c>
      <c r="C23" s="87" t="str">
        <f>SUIVI!H22</f>
        <v>DB22/094076</v>
      </c>
      <c r="D23" s="112">
        <v>5534388249</v>
      </c>
      <c r="E23" s="89" t="str">
        <f>SUIVI!F22</f>
        <v>S</v>
      </c>
      <c r="F23" s="90">
        <f>IF(E23="S",SOURCE!$O$7,IF(E23="M",SOURCE!$P$7,IF(E23="C",SOURCE!$Q$7,"En attente")))</f>
        <v>2611.2500000000005</v>
      </c>
      <c r="G23" s="91">
        <f>IF(E23="S",SOURCE!$O$2,IF(E23="M",SOURCE!$P$2,IF(E23="C",SOURCE!$Q$2,"En attente")))</f>
        <v>835.6</v>
      </c>
      <c r="H23" s="77"/>
      <c r="I23" s="81"/>
      <c r="J23" s="81"/>
      <c r="K23" s="92"/>
      <c r="L23" s="81"/>
      <c r="M23" s="93"/>
      <c r="N23" s="84">
        <f>IF(E23="S",SOURCE!$O$3,IF(E23="M",SOURCE!$P$3,IF(E23="C",SOURCE!$Q$3,"En attente")))</f>
        <v>626.70000000000005</v>
      </c>
      <c r="O23" s="81"/>
      <c r="P23" s="81"/>
      <c r="Q23" s="81"/>
      <c r="R23" s="92"/>
      <c r="S23" s="81"/>
      <c r="T23" s="93"/>
      <c r="U23" s="84">
        <f>IF(E23="S",SOURCE!$O$4,IF(E23="M",SOURCE!$P$4,IF(E23="C",SOURCE!$Q$4,"En attente")))</f>
        <v>940.05</v>
      </c>
      <c r="V23" s="81"/>
      <c r="W23" s="81"/>
      <c r="X23" s="81"/>
      <c r="Y23" s="92"/>
      <c r="Z23" s="81"/>
      <c r="AA23" s="93"/>
      <c r="AB23" s="84">
        <f>IF(E23="S",SOURCE!$O$5,IF(E23="M",SOURCE!$P$5,IF(E23="C",SOURCE!$Q$5,"En attente")))</f>
        <v>208.9</v>
      </c>
      <c r="AC23" s="81"/>
      <c r="AD23" s="94"/>
      <c r="AE23" s="77"/>
      <c r="AF23" s="92"/>
      <c r="AG23" s="92"/>
      <c r="AH23" s="95"/>
    </row>
    <row r="24" spans="1:34" x14ac:dyDescent="0.35">
      <c r="A24" s="74" t="str">
        <f>SUIVI!A23</f>
        <v>Yasin</v>
      </c>
      <c r="B24" s="75" t="str">
        <f>SUIVI!G23</f>
        <v>RAC-24-2EF8FEKYLI</v>
      </c>
      <c r="C24" s="87" t="str">
        <f>SUIVI!H23</f>
        <v>DB22/094111</v>
      </c>
      <c r="D24" s="112">
        <v>5534415066</v>
      </c>
      <c r="E24" s="89" t="str">
        <f>SUIVI!F23</f>
        <v>S</v>
      </c>
      <c r="F24" s="90">
        <f>IF(E24="S",SOURCE!$O$7,IF(E24="M",SOURCE!$P$7,IF(E24="C",SOURCE!$Q$7,"En attente")))</f>
        <v>2611.2500000000005</v>
      </c>
      <c r="G24" s="91">
        <f>IF(E24="S",SOURCE!$O$2,IF(E24="M",SOURCE!$P$2,IF(E24="C",SOURCE!$Q$2,"En attente")))</f>
        <v>835.6</v>
      </c>
      <c r="H24" s="77"/>
      <c r="I24" s="81"/>
      <c r="J24" s="81"/>
      <c r="K24" s="92"/>
      <c r="L24" s="81"/>
      <c r="M24" s="93"/>
      <c r="N24" s="84">
        <f>IF(E24="S",SOURCE!$O$3,IF(E24="M",SOURCE!$P$3,IF(E24="C",SOURCE!$Q$3,"En attente")))</f>
        <v>626.70000000000005</v>
      </c>
      <c r="O24" s="81"/>
      <c r="P24" s="81"/>
      <c r="Q24" s="81"/>
      <c r="R24" s="92"/>
      <c r="S24" s="81"/>
      <c r="T24" s="93"/>
      <c r="U24" s="84">
        <f>IF(E24="S",SOURCE!$O$4,IF(E24="M",SOURCE!$P$4,IF(E24="C",SOURCE!$Q$4,"En attente")))</f>
        <v>940.05</v>
      </c>
      <c r="V24" s="81"/>
      <c r="W24" s="81"/>
      <c r="X24" s="81"/>
      <c r="Y24" s="92"/>
      <c r="Z24" s="81"/>
      <c r="AA24" s="93"/>
      <c r="AB24" s="84">
        <f>IF(E24="S",SOURCE!$O$5,IF(E24="M",SOURCE!$P$5,IF(E24="C",SOURCE!$Q$5,"En attente")))</f>
        <v>208.9</v>
      </c>
      <c r="AC24" s="81"/>
      <c r="AD24" s="94"/>
      <c r="AE24" s="77"/>
      <c r="AF24" s="92"/>
      <c r="AG24" s="92"/>
      <c r="AH24" s="95"/>
    </row>
    <row r="25" spans="1:34" x14ac:dyDescent="0.35">
      <c r="A25" s="74" t="str">
        <f>SUIVI!A24</f>
        <v>Yasin</v>
      </c>
      <c r="B25" s="75" t="str">
        <f>SUIVI!G24</f>
        <v>RAC-24-2C1O7IQ51I</v>
      </c>
      <c r="C25" s="87" t="str">
        <f>SUIVI!H24</f>
        <v>DB22/094953</v>
      </c>
      <c r="D25" s="112">
        <v>5534445922</v>
      </c>
      <c r="E25" s="89" t="str">
        <f>SUIVI!F24</f>
        <v>M</v>
      </c>
      <c r="F25" s="90">
        <f>IF(E25="S",SOURCE!$O$7,IF(E25="M",SOURCE!$P$7,IF(E25="C",SOURCE!$Q$7,"En attente")))</f>
        <v>3864.65</v>
      </c>
      <c r="G25" s="91">
        <f>IF(E25="S",SOURCE!$O$2,IF(E25="M",SOURCE!$P$2,IF(E25="C",SOURCE!$Q$2,"En attente")))</f>
        <v>1044.5</v>
      </c>
      <c r="H25" s="77"/>
      <c r="I25" s="81"/>
      <c r="J25" s="81"/>
      <c r="K25" s="92"/>
      <c r="L25" s="81"/>
      <c r="M25" s="93"/>
      <c r="N25" s="84">
        <f>IF(E25="S",SOURCE!$O$3,IF(E25="M",SOURCE!$P$3,IF(E25="C",SOURCE!$Q$3,"En attente")))</f>
        <v>835.6</v>
      </c>
      <c r="O25" s="81"/>
      <c r="P25" s="81"/>
      <c r="Q25" s="81"/>
      <c r="R25" s="92"/>
      <c r="S25" s="81"/>
      <c r="T25" s="93"/>
      <c r="U25" s="84">
        <f>IF(E25="S",SOURCE!$O$4,IF(E25="M",SOURCE!$P$4,IF(E25="C",SOURCE!$Q$4,"En attente")))</f>
        <v>1566.75</v>
      </c>
      <c r="V25" s="81"/>
      <c r="W25" s="81"/>
      <c r="X25" s="81"/>
      <c r="Y25" s="92"/>
      <c r="Z25" s="81"/>
      <c r="AA25" s="93"/>
      <c r="AB25" s="84">
        <f>IF(E25="S",SOURCE!$O$5,IF(E25="M",SOURCE!$P$5,IF(E25="C",SOURCE!$Q$5,"En attente")))</f>
        <v>417.8</v>
      </c>
      <c r="AC25" s="81"/>
      <c r="AD25" s="94"/>
      <c r="AE25" s="77"/>
      <c r="AF25" s="92"/>
      <c r="AG25" s="92"/>
      <c r="AH25" s="95"/>
    </row>
    <row r="26" spans="1:34" x14ac:dyDescent="0.35">
      <c r="A26" s="74" t="str">
        <f>SUIVI!A25</f>
        <v>Yasin</v>
      </c>
      <c r="B26" s="75" t="str">
        <f>SUIVI!G25</f>
        <v>RAC-24-2CSW3N1B2B</v>
      </c>
      <c r="C26" s="87" t="str">
        <f>SUIVI!H25</f>
        <v>DB22/094688</v>
      </c>
      <c r="D26" s="112">
        <v>5534471259</v>
      </c>
      <c r="E26" s="89" t="str">
        <f>SUIVI!F25</f>
        <v>M</v>
      </c>
      <c r="F26" s="90">
        <f>IF(E26="S",SOURCE!$O$7,IF(E26="M",SOURCE!$P$7,IF(E26="C",SOURCE!$Q$7,"En attente")))</f>
        <v>3864.65</v>
      </c>
      <c r="G26" s="91">
        <f>IF(E26="S",SOURCE!$O$2,IF(E26="M",SOURCE!$P$2,IF(E26="C",SOURCE!$Q$2,"En attente")))</f>
        <v>1044.5</v>
      </c>
      <c r="H26" s="77"/>
      <c r="I26" s="81"/>
      <c r="J26" s="81"/>
      <c r="K26" s="92"/>
      <c r="L26" s="81"/>
      <c r="M26" s="93"/>
      <c r="N26" s="84">
        <f>IF(E26="S",SOURCE!$O$3,IF(E26="M",SOURCE!$P$3,IF(E26="C",SOURCE!$Q$3,"En attente")))</f>
        <v>835.6</v>
      </c>
      <c r="O26" s="81"/>
      <c r="P26" s="81"/>
      <c r="Q26" s="81"/>
      <c r="R26" s="92"/>
      <c r="S26" s="81"/>
      <c r="T26" s="93"/>
      <c r="U26" s="84">
        <f>IF(E26="S",SOURCE!$O$4,IF(E26="M",SOURCE!$P$4,IF(E26="C",SOURCE!$Q$4,"En attente")))</f>
        <v>1566.75</v>
      </c>
      <c r="V26" s="81"/>
      <c r="W26" s="81"/>
      <c r="X26" s="81"/>
      <c r="Y26" s="92"/>
      <c r="Z26" s="81"/>
      <c r="AA26" s="93"/>
      <c r="AB26" s="84">
        <f>IF(E26="S",SOURCE!$O$5,IF(E26="M",SOURCE!$P$5,IF(E26="C",SOURCE!$Q$5,"En attente")))</f>
        <v>417.8</v>
      </c>
      <c r="AC26" s="81"/>
      <c r="AD26" s="94"/>
      <c r="AE26" s="77"/>
      <c r="AF26" s="92"/>
      <c r="AG26" s="92"/>
      <c r="AH26" s="95"/>
    </row>
    <row r="27" spans="1:34" x14ac:dyDescent="0.35">
      <c r="A27" s="74" t="str">
        <f>SUIVI!A26</f>
        <v>Yasin</v>
      </c>
      <c r="B27" s="75" t="str">
        <f>SUIVI!G26</f>
        <v>DB22/089373</v>
      </c>
      <c r="C27" s="87" t="str">
        <f>SUIVI!H26</f>
        <v>DB22/089373</v>
      </c>
      <c r="D27" s="112">
        <v>5534284389</v>
      </c>
      <c r="E27" s="89" t="str">
        <f>SUIVI!F26</f>
        <v>M</v>
      </c>
      <c r="F27" s="90">
        <f>IF(E27="S",SOURCE!$O$7,IF(E27="M",SOURCE!$P$7,IF(E27="C",SOURCE!$Q$7,"En attente")))</f>
        <v>3864.65</v>
      </c>
      <c r="G27" s="91">
        <f>IF(E27="S",SOURCE!$O$2,IF(E27="M",SOURCE!$P$2,IF(E27="C",SOURCE!$Q$2,"En attente")))</f>
        <v>1044.5</v>
      </c>
      <c r="H27" s="77"/>
      <c r="I27" s="81"/>
      <c r="J27" s="81"/>
      <c r="K27" s="92"/>
      <c r="L27" s="81"/>
      <c r="M27" s="93"/>
      <c r="N27" s="84">
        <f>IF(E27="S",SOURCE!$O$3,IF(E27="M",SOURCE!$P$3,IF(E27="C",SOURCE!$Q$3,"En attente")))</f>
        <v>835.6</v>
      </c>
      <c r="O27" s="81"/>
      <c r="P27" s="81"/>
      <c r="Q27" s="81"/>
      <c r="R27" s="92"/>
      <c r="S27" s="81"/>
      <c r="T27" s="93"/>
      <c r="U27" s="84">
        <f>IF(E27="S",SOURCE!$O$4,IF(E27="M",SOURCE!$P$4,IF(E27="C",SOURCE!$Q$4,"En attente")))</f>
        <v>1566.75</v>
      </c>
      <c r="V27" s="81"/>
      <c r="W27" s="81"/>
      <c r="X27" s="81"/>
      <c r="Y27" s="92"/>
      <c r="Z27" s="81"/>
      <c r="AA27" s="93"/>
      <c r="AB27" s="84">
        <f>IF(E27="S",SOURCE!$O$5,IF(E27="M",SOURCE!$P$5,IF(E27="C",SOURCE!$Q$5,"En attente")))</f>
        <v>417.8</v>
      </c>
      <c r="AC27" s="81"/>
      <c r="AD27" s="94"/>
      <c r="AE27" s="77"/>
      <c r="AF27" s="92"/>
      <c r="AG27" s="92"/>
      <c r="AH27" s="95"/>
    </row>
    <row r="28" spans="1:34" x14ac:dyDescent="0.35">
      <c r="A28" s="74" t="str">
        <f>SUIVI!A27</f>
        <v>Yasin</v>
      </c>
      <c r="B28" s="75" t="str">
        <f>SUIVI!G27</f>
        <v>RAC-24-24S9NT3MI8</v>
      </c>
      <c r="C28" s="87" t="str">
        <f>SUIVI!H27</f>
        <v xml:space="preserve">DB22/095454 </v>
      </c>
      <c r="D28" s="112">
        <v>5534481755</v>
      </c>
      <c r="E28" s="89" t="str">
        <f>SUIVI!F27</f>
        <v>M</v>
      </c>
      <c r="F28" s="90">
        <f>IF(E28="S",SOURCE!$O$7,IF(E28="M",SOURCE!$P$7,IF(E28="C",SOURCE!$Q$7,"En attente")))</f>
        <v>3864.65</v>
      </c>
      <c r="G28" s="91">
        <f>IF(E28="S",SOURCE!$O$2,IF(E28="M",SOURCE!$P$2,IF(E28="C",SOURCE!$Q$2,"En attente")))</f>
        <v>1044.5</v>
      </c>
      <c r="H28" s="77"/>
      <c r="I28" s="81"/>
      <c r="J28" s="81"/>
      <c r="K28" s="92"/>
      <c r="L28" s="81"/>
      <c r="M28" s="93"/>
      <c r="N28" s="84">
        <f>IF(E28="S",SOURCE!$O$3,IF(E28="M",SOURCE!$P$3,IF(E28="C",SOURCE!$Q$3,"En attente")))</f>
        <v>835.6</v>
      </c>
      <c r="O28" s="81"/>
      <c r="P28" s="81"/>
      <c r="Q28" s="81"/>
      <c r="R28" s="92"/>
      <c r="S28" s="81"/>
      <c r="T28" s="93"/>
      <c r="U28" s="84">
        <f>IF(E28="S",SOURCE!$O$4,IF(E28="M",SOURCE!$P$4,IF(E28="C",SOURCE!$Q$4,"En attente")))</f>
        <v>1566.75</v>
      </c>
      <c r="V28" s="81"/>
      <c r="W28" s="81"/>
      <c r="X28" s="81"/>
      <c r="Y28" s="92"/>
      <c r="Z28" s="81"/>
      <c r="AA28" s="93"/>
      <c r="AB28" s="84">
        <f>IF(E28="S",SOURCE!$O$5,IF(E28="M",SOURCE!$P$5,IF(E28="C",SOURCE!$Q$5,"En attente")))</f>
        <v>417.8</v>
      </c>
      <c r="AC28" s="81"/>
      <c r="AD28" s="94"/>
      <c r="AE28" s="77"/>
      <c r="AF28" s="92"/>
      <c r="AG28" s="92"/>
      <c r="AH28" s="95"/>
    </row>
    <row r="29" spans="1:34" x14ac:dyDescent="0.35">
      <c r="A29" s="74" t="str">
        <f>SUIVI!A28</f>
        <v>Yasin</v>
      </c>
      <c r="B29" s="75" t="str">
        <f>SUIVI!G28</f>
        <v>RAC-25-2G7N3Z5MRP</v>
      </c>
      <c r="C29" s="87" t="str">
        <f>SUIVI!H28</f>
        <v>DB22/095634</v>
      </c>
      <c r="D29" s="112">
        <v>5534501132</v>
      </c>
      <c r="E29" s="89" t="str">
        <f>SUIVI!F28</f>
        <v>M</v>
      </c>
      <c r="F29" s="90">
        <f>IF(E29="S",SOURCE!$O$7,IF(E29="M",SOURCE!$P$7,IF(E29="C",SOURCE!$Q$7,"En attente")))</f>
        <v>3864.65</v>
      </c>
      <c r="G29" s="91">
        <f>IF(E29="S",SOURCE!$O$2,IF(E29="M",SOURCE!$P$2,IF(E29="C",SOURCE!$Q$2,"En attente")))</f>
        <v>1044.5</v>
      </c>
      <c r="H29" s="77"/>
      <c r="I29" s="81"/>
      <c r="J29" s="81"/>
      <c r="K29" s="92"/>
      <c r="L29" s="81"/>
      <c r="M29" s="93"/>
      <c r="N29" s="84">
        <f>IF(E29="S",SOURCE!$O$3,IF(E29="M",SOURCE!$P$3,IF(E29="C",SOURCE!$Q$3,"En attente")))</f>
        <v>835.6</v>
      </c>
      <c r="O29" s="81"/>
      <c r="P29" s="81"/>
      <c r="Q29" s="81"/>
      <c r="R29" s="92"/>
      <c r="S29" s="81"/>
      <c r="T29" s="93"/>
      <c r="U29" s="84">
        <f>IF(E29="S",SOURCE!$O$4,IF(E29="M",SOURCE!$P$4,IF(E29="C",SOURCE!$Q$4,"En attente")))</f>
        <v>1566.75</v>
      </c>
      <c r="V29" s="81"/>
      <c r="W29" s="81"/>
      <c r="X29" s="81"/>
      <c r="Y29" s="92"/>
      <c r="Z29" s="81"/>
      <c r="AA29" s="93"/>
      <c r="AB29" s="84">
        <f>IF(E29="S",SOURCE!$O$5,IF(E29="M",SOURCE!$P$5,IF(E29="C",SOURCE!$Q$5,"En attente")))</f>
        <v>417.8</v>
      </c>
      <c r="AC29" s="81"/>
      <c r="AD29" s="94"/>
      <c r="AE29" s="77"/>
      <c r="AF29" s="92"/>
      <c r="AG29" s="92"/>
      <c r="AH29" s="95"/>
    </row>
    <row r="30" spans="1:34" x14ac:dyDescent="0.35">
      <c r="A30" s="74" t="str">
        <f>SUIVI!A29</f>
        <v>Yasin</v>
      </c>
      <c r="B30" s="75" t="str">
        <f>SUIVI!G29</f>
        <v>RAC-25-2GXDQSVX8K</v>
      </c>
      <c r="C30" s="87" t="str">
        <f>SUIVI!H29</f>
        <v>DB22/095413</v>
      </c>
      <c r="D30" s="112">
        <v>5534492798</v>
      </c>
      <c r="E30" s="89" t="str">
        <f>SUIVI!F29</f>
        <v>M</v>
      </c>
      <c r="F30" s="90">
        <f>IF(E30="S",SOURCE!$O$7,IF(E30="M",SOURCE!$P$7,IF(E30="C",SOURCE!$Q$7,"En attente")))</f>
        <v>3864.65</v>
      </c>
      <c r="G30" s="91">
        <f>IF(E30="S",SOURCE!$O$2,IF(E30="M",SOURCE!$P$2,IF(E30="C",SOURCE!$Q$2,"En attente")))</f>
        <v>1044.5</v>
      </c>
      <c r="H30" s="77"/>
      <c r="I30" s="81"/>
      <c r="J30" s="81"/>
      <c r="K30" s="92"/>
      <c r="L30" s="81"/>
      <c r="M30" s="93"/>
      <c r="N30" s="84">
        <f>IF(E30="S",SOURCE!$O$3,IF(E30="M",SOURCE!$P$3,IF(E30="C",SOURCE!$Q$3,"En attente")))</f>
        <v>835.6</v>
      </c>
      <c r="O30" s="81"/>
      <c r="P30" s="81"/>
      <c r="Q30" s="81"/>
      <c r="R30" s="92"/>
      <c r="S30" s="81"/>
      <c r="T30" s="93"/>
      <c r="U30" s="84">
        <f>IF(E30="S",SOURCE!$O$4,IF(E30="M",SOURCE!$P$4,IF(E30="C",SOURCE!$Q$4,"En attente")))</f>
        <v>1566.75</v>
      </c>
      <c r="V30" s="81"/>
      <c r="W30" s="81"/>
      <c r="X30" s="81"/>
      <c r="Y30" s="92"/>
      <c r="Z30" s="81"/>
      <c r="AA30" s="93"/>
      <c r="AB30" s="84">
        <f>IF(E30="S",SOURCE!$O$5,IF(E30="M",SOURCE!$P$5,IF(E30="C",SOURCE!$Q$5,"En attente")))</f>
        <v>417.8</v>
      </c>
      <c r="AC30" s="81"/>
      <c r="AD30" s="94"/>
      <c r="AE30" s="77"/>
      <c r="AF30" s="92"/>
      <c r="AG30" s="92"/>
      <c r="AH30" s="95"/>
    </row>
    <row r="31" spans="1:34" x14ac:dyDescent="0.35">
      <c r="A31" s="74" t="str">
        <f>SUIVI!A30</f>
        <v>Yasin</v>
      </c>
      <c r="B31" s="75" t="str">
        <f>SUIVI!G30</f>
        <v>RAC-25-2FRRYSVMTZ</v>
      </c>
      <c r="C31" s="87" t="str">
        <f>SUIVI!H30</f>
        <v xml:space="preserve">DB22/095415 </v>
      </c>
      <c r="D31" s="112">
        <v>5534492920</v>
      </c>
      <c r="E31" s="89" t="str">
        <f>SUIVI!F30</f>
        <v>M</v>
      </c>
      <c r="F31" s="90">
        <f>IF(E31="S",SOURCE!$O$7,IF(E31="M",SOURCE!$P$7,IF(E31="C",SOURCE!$Q$7,"En attente")))</f>
        <v>3864.65</v>
      </c>
      <c r="G31" s="91">
        <f>IF(E31="S",SOURCE!$O$2,IF(E31="M",SOURCE!$P$2,IF(E31="C",SOURCE!$Q$2,"En attente")))</f>
        <v>1044.5</v>
      </c>
      <c r="H31" s="77"/>
      <c r="I31" s="81"/>
      <c r="J31" s="81"/>
      <c r="K31" s="92"/>
      <c r="L31" s="81"/>
      <c r="M31" s="93"/>
      <c r="N31" s="84">
        <f>IF(E31="S",SOURCE!$O$3,IF(E31="M",SOURCE!$P$3,IF(E31="C",SOURCE!$Q$3,"En attente")))</f>
        <v>835.6</v>
      </c>
      <c r="O31" s="81"/>
      <c r="P31" s="81"/>
      <c r="Q31" s="81"/>
      <c r="R31" s="92"/>
      <c r="S31" s="81"/>
      <c r="T31" s="93"/>
      <c r="U31" s="84">
        <f>IF(E31="S",SOURCE!$O$4,IF(E31="M",SOURCE!$P$4,IF(E31="C",SOURCE!$Q$4,"En attente")))</f>
        <v>1566.75</v>
      </c>
      <c r="V31" s="81"/>
      <c r="W31" s="81"/>
      <c r="X31" s="81"/>
      <c r="Y31" s="92"/>
      <c r="Z31" s="81"/>
      <c r="AA31" s="93"/>
      <c r="AB31" s="84">
        <f>IF(E31="S",SOURCE!$O$5,IF(E31="M",SOURCE!$P$5,IF(E31="C",SOURCE!$Q$5,"En attente")))</f>
        <v>417.8</v>
      </c>
      <c r="AC31" s="81"/>
      <c r="AD31" s="94"/>
      <c r="AE31" s="77"/>
      <c r="AF31" s="92"/>
      <c r="AG31" s="92"/>
      <c r="AH31" s="95"/>
    </row>
    <row r="32" spans="1:34" x14ac:dyDescent="0.35">
      <c r="A32" s="74" t="str">
        <f>SUIVI!A31</f>
        <v>Yasin</v>
      </c>
      <c r="B32" s="75" t="str">
        <f>SUIVI!G31</f>
        <v>RAC-NOR-25-000319</v>
      </c>
      <c r="C32" s="87" t="str">
        <f>SUIVI!H31</f>
        <v>DB22/095416</v>
      </c>
      <c r="D32" s="112">
        <v>5534487451</v>
      </c>
      <c r="E32" s="89" t="str">
        <f>SUIVI!F31</f>
        <v>M</v>
      </c>
      <c r="F32" s="90">
        <f>IF(E32="S",SOURCE!$O$7,IF(E32="M",SOURCE!$P$7,IF(E32="C",SOURCE!$Q$7,"En attente")))</f>
        <v>3864.65</v>
      </c>
      <c r="G32" s="91">
        <f>IF(E32="S",SOURCE!$O$2,IF(E32="M",SOURCE!$P$2,IF(E32="C",SOURCE!$Q$2,"En attente")))</f>
        <v>1044.5</v>
      </c>
      <c r="H32" s="77"/>
      <c r="I32" s="81"/>
      <c r="J32" s="81"/>
      <c r="K32" s="92"/>
      <c r="L32" s="81"/>
      <c r="M32" s="93"/>
      <c r="N32" s="84">
        <f>IF(E32="S",SOURCE!$O$3,IF(E32="M",SOURCE!$P$3,IF(E32="C",SOURCE!$Q$3,"En attente")))</f>
        <v>835.6</v>
      </c>
      <c r="O32" s="81"/>
      <c r="P32" s="81"/>
      <c r="Q32" s="81"/>
      <c r="R32" s="92"/>
      <c r="S32" s="81"/>
      <c r="T32" s="93"/>
      <c r="U32" s="84">
        <f>IF(E32="S",SOURCE!$O$4,IF(E32="M",SOURCE!$P$4,IF(E32="C",SOURCE!$Q$4,"En attente")))</f>
        <v>1566.75</v>
      </c>
      <c r="V32" s="81"/>
      <c r="W32" s="81"/>
      <c r="X32" s="81"/>
      <c r="Y32" s="92"/>
      <c r="Z32" s="81"/>
      <c r="AA32" s="93"/>
      <c r="AB32" s="84">
        <f>IF(E32="S",SOURCE!$O$5,IF(E32="M",SOURCE!$P$5,IF(E32="C",SOURCE!$Q$5,"En attente")))</f>
        <v>417.8</v>
      </c>
      <c r="AC32" s="81"/>
      <c r="AD32" s="94"/>
      <c r="AE32" s="77"/>
      <c r="AF32" s="92"/>
      <c r="AG32" s="92"/>
      <c r="AH32" s="95"/>
    </row>
    <row r="33" spans="1:34" x14ac:dyDescent="0.35">
      <c r="A33" s="74" t="str">
        <f>SUIVI!A32</f>
        <v>Yasin</v>
      </c>
      <c r="B33" s="75" t="str">
        <f>SUIVI!G32</f>
        <v>RAC-25-2FT91W1YTZ</v>
      </c>
      <c r="C33" s="87" t="str">
        <f>SUIVI!H32</f>
        <v>DB22/095927</v>
      </c>
      <c r="D33" s="112">
        <v>5534508345</v>
      </c>
      <c r="E33" s="89" t="str">
        <f>SUIVI!F32</f>
        <v>S</v>
      </c>
      <c r="F33" s="90">
        <f>IF(E33="S",SOURCE!$O$7,IF(E33="M",SOURCE!$P$7,IF(E33="C",SOURCE!$Q$7,"En attente")))</f>
        <v>2611.2500000000005</v>
      </c>
      <c r="G33" s="91">
        <f>IF(E33="S",SOURCE!$O$2,IF(E33="M",SOURCE!$P$2,IF(E33="C",SOURCE!$Q$2,"En attente")))</f>
        <v>835.6</v>
      </c>
      <c r="H33" s="77"/>
      <c r="I33" s="81"/>
      <c r="J33" s="81"/>
      <c r="K33" s="92"/>
      <c r="L33" s="81"/>
      <c r="M33" s="93"/>
      <c r="N33" s="84">
        <f>IF(E33="S",SOURCE!$O$3,IF(E33="M",SOURCE!$P$3,IF(E33="C",SOURCE!$Q$3,"En attente")))</f>
        <v>626.70000000000005</v>
      </c>
      <c r="O33" s="81"/>
      <c r="P33" s="81"/>
      <c r="Q33" s="81"/>
      <c r="R33" s="92"/>
      <c r="S33" s="81"/>
      <c r="T33" s="93"/>
      <c r="U33" s="84">
        <f>IF(E33="S",SOURCE!$O$4,IF(E33="M",SOURCE!$P$4,IF(E33="C",SOURCE!$Q$4,"En attente")))</f>
        <v>940.05</v>
      </c>
      <c r="V33" s="81"/>
      <c r="W33" s="81"/>
      <c r="X33" s="81"/>
      <c r="Y33" s="92"/>
      <c r="Z33" s="81"/>
      <c r="AA33" s="93"/>
      <c r="AB33" s="84">
        <f>IF(E33="S",SOURCE!$O$5,IF(E33="M",SOURCE!$P$5,IF(E33="C",SOURCE!$Q$5,"En attente")))</f>
        <v>208.9</v>
      </c>
      <c r="AC33" s="81"/>
      <c r="AD33" s="94"/>
      <c r="AE33" s="77"/>
      <c r="AF33" s="92"/>
      <c r="AG33" s="92"/>
      <c r="AH33" s="95"/>
    </row>
    <row r="34" spans="1:34" x14ac:dyDescent="0.35">
      <c r="A34" s="74" t="str">
        <f>SUIVI!A33</f>
        <v>Yasin</v>
      </c>
      <c r="B34" s="75" t="str">
        <f>SUIVI!G33</f>
        <v>RAC-24-2EGYK86GLI</v>
      </c>
      <c r="C34" s="87" t="str">
        <f>SUIVI!H33</f>
        <v>DB22/095938</v>
      </c>
      <c r="D34" s="112">
        <v>5534509299</v>
      </c>
      <c r="E34" s="89" t="str">
        <f>SUIVI!F33</f>
        <v>S</v>
      </c>
      <c r="F34" s="90">
        <f>IF(E34="S",SOURCE!$O$7,IF(E34="M",SOURCE!$P$7,IF(E34="C",SOURCE!$Q$7,"En attente")))</f>
        <v>2611.2500000000005</v>
      </c>
      <c r="G34" s="91">
        <f>IF(E34="S",SOURCE!$O$2,IF(E34="M",SOURCE!$P$2,IF(E34="C",SOURCE!$Q$2,"En attente")))</f>
        <v>835.6</v>
      </c>
      <c r="H34" s="77"/>
      <c r="I34" s="81"/>
      <c r="J34" s="81"/>
      <c r="K34" s="92"/>
      <c r="L34" s="81"/>
      <c r="M34" s="93"/>
      <c r="N34" s="84">
        <f>IF(E34="S",SOURCE!$O$3,IF(E34="M",SOURCE!$P$3,IF(E34="C",SOURCE!$Q$3,"En attente")))</f>
        <v>626.70000000000005</v>
      </c>
      <c r="O34" s="81"/>
      <c r="P34" s="81"/>
      <c r="Q34" s="81"/>
      <c r="R34" s="92"/>
      <c r="S34" s="81"/>
      <c r="T34" s="93"/>
      <c r="U34" s="84">
        <f>IF(E34="S",SOURCE!$O$4,IF(E34="M",SOURCE!$P$4,IF(E34="C",SOURCE!$Q$4,"En attente")))</f>
        <v>940.05</v>
      </c>
      <c r="V34" s="81"/>
      <c r="W34" s="81"/>
      <c r="X34" s="81"/>
      <c r="Y34" s="92"/>
      <c r="Z34" s="81"/>
      <c r="AA34" s="93"/>
      <c r="AB34" s="84">
        <f>IF(E34="S",SOURCE!$O$5,IF(E34="M",SOURCE!$P$5,IF(E34="C",SOURCE!$Q$5,"En attente")))</f>
        <v>208.9</v>
      </c>
      <c r="AC34" s="81"/>
      <c r="AD34" s="94"/>
      <c r="AE34" s="77"/>
      <c r="AF34" s="92"/>
      <c r="AG34" s="92"/>
      <c r="AH34" s="95"/>
    </row>
    <row r="35" spans="1:34" x14ac:dyDescent="0.35">
      <c r="A35" s="74" t="str">
        <f>SUIVI!A34</f>
        <v>Yasin</v>
      </c>
      <c r="B35" s="75" t="str">
        <f>SUIVI!G34</f>
        <v>RAC-NOR-25-000529</v>
      </c>
      <c r="C35" s="87" t="str">
        <f>SUIVI!H34</f>
        <v>DB22/095941</v>
      </c>
      <c r="D35" s="112">
        <v>5534509787</v>
      </c>
      <c r="E35" s="89" t="str">
        <f>SUIVI!F34</f>
        <v>S</v>
      </c>
      <c r="F35" s="90">
        <f>IF(E35="S",SOURCE!$O$7,IF(E35="M",SOURCE!$P$7,IF(E35="C",SOURCE!$Q$7,"En attente")))</f>
        <v>2611.2500000000005</v>
      </c>
      <c r="G35" s="91">
        <f>IF(E35="S",SOURCE!$O$2,IF(E35="M",SOURCE!$P$2,IF(E35="C",SOURCE!$Q$2,"En attente")))</f>
        <v>835.6</v>
      </c>
      <c r="H35" s="77"/>
      <c r="I35" s="81"/>
      <c r="J35" s="81"/>
      <c r="K35" s="92"/>
      <c r="L35" s="81"/>
      <c r="M35" s="93"/>
      <c r="N35" s="84">
        <f>IF(E35="S",SOURCE!$O$3,IF(E35="M",SOURCE!$P$3,IF(E35="C",SOURCE!$Q$3,"En attente")))</f>
        <v>626.70000000000005</v>
      </c>
      <c r="O35" s="81"/>
      <c r="P35" s="81"/>
      <c r="Q35" s="81"/>
      <c r="R35" s="92"/>
      <c r="S35" s="81"/>
      <c r="T35" s="93"/>
      <c r="U35" s="84">
        <f>IF(E35="S",SOURCE!$O$4,IF(E35="M",SOURCE!$P$4,IF(E35="C",SOURCE!$Q$4,"En attente")))</f>
        <v>940.05</v>
      </c>
      <c r="V35" s="81"/>
      <c r="W35" s="81"/>
      <c r="X35" s="81"/>
      <c r="Y35" s="92"/>
      <c r="Z35" s="81"/>
      <c r="AA35" s="93"/>
      <c r="AB35" s="84">
        <f>IF(E35="S",SOURCE!$O$5,IF(E35="M",SOURCE!$P$5,IF(E35="C",SOURCE!$Q$5,"En attente")))</f>
        <v>208.9</v>
      </c>
      <c r="AC35" s="81"/>
      <c r="AD35" s="94"/>
      <c r="AE35" s="77"/>
      <c r="AF35" s="92"/>
      <c r="AG35" s="92"/>
      <c r="AH35" s="95"/>
    </row>
    <row r="36" spans="1:34" x14ac:dyDescent="0.35">
      <c r="A36" s="74" t="str">
        <f>SUIVI!A35</f>
        <v>Yasin</v>
      </c>
      <c r="B36" s="75" t="str">
        <f>SUIVI!G35</f>
        <v>RAC-24-2EJKYCH7VN  </v>
      </c>
      <c r="C36" s="87" t="str">
        <f>SUIVI!H35</f>
        <v>DB22/096643</v>
      </c>
      <c r="D36" s="113">
        <v>5534577844</v>
      </c>
      <c r="E36" s="89" t="str">
        <f>SUIVI!F35</f>
        <v>M</v>
      </c>
      <c r="F36" s="90">
        <f>IF(E36="S",SOURCE!$O$7,IF(E36="M",SOURCE!$P$7,IF(E36="C",SOURCE!$Q$7,"En attente")))</f>
        <v>3864.65</v>
      </c>
      <c r="G36" s="91">
        <f>IF(E36="S",SOURCE!$O$2,IF(E36="M",SOURCE!$P$2,IF(E36="C",SOURCE!$Q$2,"En attente")))</f>
        <v>1044.5</v>
      </c>
      <c r="H36" s="77"/>
      <c r="I36" s="81"/>
      <c r="J36" s="81"/>
      <c r="K36" s="92"/>
      <c r="L36" s="81"/>
      <c r="M36" s="93"/>
      <c r="N36" s="84">
        <f>IF(E36="S",SOURCE!$O$3,IF(E36="M",SOURCE!$P$3,IF(E36="C",SOURCE!$Q$3,"En attente")))</f>
        <v>835.6</v>
      </c>
      <c r="O36" s="81"/>
      <c r="P36" s="81"/>
      <c r="Q36" s="81"/>
      <c r="R36" s="92"/>
      <c r="S36" s="81"/>
      <c r="T36" s="93"/>
      <c r="U36" s="84">
        <f>IF(E36="S",SOURCE!$O$4,IF(E36="M",SOURCE!$P$4,IF(E36="C",SOURCE!$Q$4,"En attente")))</f>
        <v>1566.75</v>
      </c>
      <c r="V36" s="81"/>
      <c r="W36" s="81"/>
      <c r="X36" s="81"/>
      <c r="Y36" s="92"/>
      <c r="Z36" s="81"/>
      <c r="AA36" s="93"/>
      <c r="AB36" s="84">
        <f>IF(E36="S",SOURCE!$O$5,IF(E36="M",SOURCE!$P$5,IF(E36="C",SOURCE!$Q$5,"En attente")))</f>
        <v>417.8</v>
      </c>
      <c r="AC36" s="81"/>
      <c r="AD36" s="94"/>
      <c r="AE36" s="77"/>
      <c r="AF36" s="92"/>
      <c r="AG36" s="92"/>
      <c r="AH36" s="95"/>
    </row>
    <row r="37" spans="1:34" x14ac:dyDescent="0.35">
      <c r="A37" s="74" t="str">
        <f>SUIVI!A36</f>
        <v>Yasin</v>
      </c>
      <c r="B37" s="75" t="str">
        <f>SUIVI!G36</f>
        <v xml:space="preserve">RAC-23-2098SLZX6Q </v>
      </c>
      <c r="C37" s="87" t="str">
        <f>SUIVI!H36</f>
        <v>DB22/089465</v>
      </c>
      <c r="D37" s="54">
        <v>5534004901</v>
      </c>
      <c r="E37" s="89" t="str">
        <f>SUIVI!F36</f>
        <v>S</v>
      </c>
      <c r="F37" s="90">
        <f>IF(E37="S",SOURCE!$O$7,IF(E37="M",SOURCE!$P$7,IF(E37="C",SOURCE!$Q$7,"En attente")))</f>
        <v>2611.2500000000005</v>
      </c>
      <c r="G37" s="91">
        <f>IF(E37="S",SOURCE!$O$2,IF(E37="M",SOURCE!$P$2,IF(E37="C",SOURCE!$Q$2,"En attente")))</f>
        <v>835.6</v>
      </c>
      <c r="H37" s="77"/>
      <c r="I37" s="81"/>
      <c r="J37" s="81"/>
      <c r="K37" s="92"/>
      <c r="L37" s="81"/>
      <c r="M37" s="93"/>
      <c r="N37" s="84">
        <f>IF(E37="S",SOURCE!$O$3,IF(E37="M",SOURCE!$P$3,IF(E37="C",SOURCE!$Q$3,"En attente")))</f>
        <v>626.70000000000005</v>
      </c>
      <c r="O37" s="81"/>
      <c r="P37" s="81"/>
      <c r="Q37" s="81"/>
      <c r="R37" s="92"/>
      <c r="S37" s="81"/>
      <c r="T37" s="93"/>
      <c r="U37" s="84">
        <f>IF(E37="S",SOURCE!$O$4,IF(E37="M",SOURCE!$P$4,IF(E37="C",SOURCE!$Q$4,"En attente")))</f>
        <v>940.05</v>
      </c>
      <c r="V37" s="81"/>
      <c r="W37" s="81"/>
      <c r="X37" s="81"/>
      <c r="Y37" s="92"/>
      <c r="Z37" s="81"/>
      <c r="AA37" s="93"/>
      <c r="AB37" s="84">
        <f>IF(E37="S",SOURCE!$O$5,IF(E37="M",SOURCE!$P$5,IF(E37="C",SOURCE!$Q$5,"En attente")))</f>
        <v>208.9</v>
      </c>
      <c r="AC37" s="81"/>
      <c r="AD37" s="94"/>
      <c r="AE37" s="77"/>
      <c r="AF37" s="92"/>
      <c r="AG37" s="92"/>
      <c r="AH37" s="95"/>
    </row>
    <row r="38" spans="1:34" x14ac:dyDescent="0.35">
      <c r="A38" s="74" t="str">
        <f>SUIVI!A37</f>
        <v>Yasin</v>
      </c>
      <c r="B38" s="75" t="str">
        <f>SUIVI!G37</f>
        <v xml:space="preserve">DB22/091624 </v>
      </c>
      <c r="C38" s="87" t="str">
        <f>SUIVI!H37</f>
        <v xml:space="preserve">DB22/091624 </v>
      </c>
      <c r="D38" s="6"/>
      <c r="E38" s="89" t="str">
        <f>SUIVI!F37</f>
        <v xml:space="preserve"> </v>
      </c>
      <c r="F38" s="90" t="str">
        <f>IF(E38="S",SOURCE!$O$7,IF(E38="M",SOURCE!$P$7,IF(E38="C",SOURCE!$Q$7,"En attente")))</f>
        <v>En attente</v>
      </c>
      <c r="G38" s="91" t="str">
        <f>IF(E38="S",SOURCE!$O$2,IF(E38="M",SOURCE!$P$2,IF(E38="C",SOURCE!$Q$2,"En attente")))</f>
        <v>En attente</v>
      </c>
      <c r="H38" s="77"/>
      <c r="I38" s="81"/>
      <c r="J38" s="81"/>
      <c r="K38" s="92"/>
      <c r="L38" s="81"/>
      <c r="M38" s="93"/>
      <c r="N38" s="84" t="str">
        <f>IF(E38="S",SOURCE!$O$3,IF(E38="M",SOURCE!$P$3,IF(E38="C",SOURCE!$Q$3,"En attente")))</f>
        <v>En attente</v>
      </c>
      <c r="O38" s="81"/>
      <c r="P38" s="81"/>
      <c r="Q38" s="81"/>
      <c r="R38" s="92"/>
      <c r="S38" s="81"/>
      <c r="T38" s="93"/>
      <c r="U38" s="84" t="str">
        <f>IF(E38="S",SOURCE!$O$4,IF(E38="M",SOURCE!$P$4,IF(E38="C",SOURCE!$Q$4,"En attente")))</f>
        <v>En attente</v>
      </c>
      <c r="V38" s="81"/>
      <c r="W38" s="81"/>
      <c r="X38" s="81"/>
      <c r="Y38" s="92"/>
      <c r="Z38" s="81"/>
      <c r="AA38" s="93"/>
      <c r="AB38" s="84" t="str">
        <f>IF(E38="S",SOURCE!$O$5,IF(E38="M",SOURCE!$P$5,IF(E38="C",SOURCE!$Q$5,"En attente")))</f>
        <v>En attente</v>
      </c>
      <c r="AC38" s="81"/>
      <c r="AD38" s="94"/>
      <c r="AE38" s="77"/>
      <c r="AF38" s="92"/>
      <c r="AG38" s="92"/>
      <c r="AH38" s="95"/>
    </row>
    <row r="39" spans="1:34" x14ac:dyDescent="0.35">
      <c r="A39" s="74" t="str">
        <f>SUIVI!A38</f>
        <v>Yasin</v>
      </c>
      <c r="B39" s="75" t="str">
        <f>SUIVI!G38</f>
        <v>RAC-24-2EP8PMH7VK</v>
      </c>
      <c r="C39" s="87" t="str">
        <f>SUIVI!H38</f>
        <v>DB22/096324</v>
      </c>
      <c r="D39" s="112">
        <v>5534541604</v>
      </c>
      <c r="E39" s="89" t="str">
        <f>SUIVI!F38</f>
        <v>M</v>
      </c>
      <c r="F39" s="90">
        <f>IF(E39="S",SOURCE!$O$7,IF(E39="M",SOURCE!$P$7,IF(E39="C",SOURCE!$Q$7,"En attente")))</f>
        <v>3864.65</v>
      </c>
      <c r="G39" s="91">
        <f>IF(E39="S",SOURCE!$O$2,IF(E39="M",SOURCE!$P$2,IF(E39="C",SOURCE!$Q$2,"En attente")))</f>
        <v>1044.5</v>
      </c>
      <c r="H39" s="77"/>
      <c r="I39" s="81"/>
      <c r="J39" s="81"/>
      <c r="K39" s="92"/>
      <c r="L39" s="81"/>
      <c r="M39" s="93"/>
      <c r="N39" s="84">
        <f>IF(E39="S",SOURCE!$O$3,IF(E39="M",SOURCE!$P$3,IF(E39="C",SOURCE!$Q$3,"En attente")))</f>
        <v>835.6</v>
      </c>
      <c r="O39" s="81"/>
      <c r="P39" s="81"/>
      <c r="Q39" s="81"/>
      <c r="R39" s="92"/>
      <c r="S39" s="81"/>
      <c r="T39" s="93"/>
      <c r="U39" s="84">
        <f>IF(E39="S",SOURCE!$O$4,IF(E39="M",SOURCE!$P$4,IF(E39="C",SOURCE!$Q$4,"En attente")))</f>
        <v>1566.75</v>
      </c>
      <c r="V39" s="81"/>
      <c r="W39" s="81"/>
      <c r="X39" s="81"/>
      <c r="Y39" s="92"/>
      <c r="Z39" s="81"/>
      <c r="AA39" s="93"/>
      <c r="AB39" s="84">
        <f>IF(E39="S",SOURCE!$O$5,IF(E39="M",SOURCE!$P$5,IF(E39="C",SOURCE!$Q$5,"En attente")))</f>
        <v>417.8</v>
      </c>
      <c r="AC39" s="81"/>
      <c r="AD39" s="94"/>
      <c r="AE39" s="77"/>
      <c r="AF39" s="92"/>
      <c r="AG39" s="92"/>
      <c r="AH39" s="95"/>
    </row>
    <row r="40" spans="1:34" x14ac:dyDescent="0.35">
      <c r="A40" s="74" t="str">
        <f>SUIVI!A39</f>
        <v>Yasin</v>
      </c>
      <c r="B40" s="75" t="str">
        <f>SUIVI!G39</f>
        <v xml:space="preserve">RAC-24-2EI4VI78VN </v>
      </c>
      <c r="C40" s="87" t="str">
        <f>SUIVI!H39</f>
        <v xml:space="preserve">DB22/096322 </v>
      </c>
      <c r="D40" s="112">
        <v>6630553579</v>
      </c>
      <c r="E40" s="89" t="str">
        <f>SUIVI!F39</f>
        <v>M</v>
      </c>
      <c r="F40" s="90">
        <f>IF(E40="S",SOURCE!$O$7,IF(E40="M",SOURCE!$P$7,IF(E40="C",SOURCE!$Q$7,"En attente")))</f>
        <v>3864.65</v>
      </c>
      <c r="G40" s="91">
        <f>IF(E40="S",SOURCE!$O$2,IF(E40="M",SOURCE!$P$2,IF(E40="C",SOURCE!$Q$2,"En attente")))</f>
        <v>1044.5</v>
      </c>
      <c r="H40" s="77"/>
      <c r="I40" s="81"/>
      <c r="J40" s="81"/>
      <c r="K40" s="92"/>
      <c r="L40" s="81"/>
      <c r="M40" s="93"/>
      <c r="N40" s="84">
        <f>IF(E40="S",SOURCE!$O$3,IF(E40="M",SOURCE!$P$3,IF(E40="C",SOURCE!$Q$3,"En attente")))</f>
        <v>835.6</v>
      </c>
      <c r="O40" s="81"/>
      <c r="P40" s="81"/>
      <c r="Q40" s="81"/>
      <c r="R40" s="92"/>
      <c r="S40" s="81"/>
      <c r="T40" s="93"/>
      <c r="U40" s="84">
        <f>IF(E40="S",SOURCE!$O$4,IF(E40="M",SOURCE!$P$4,IF(E40="C",SOURCE!$Q$4,"En attente")))</f>
        <v>1566.75</v>
      </c>
      <c r="V40" s="81"/>
      <c r="W40" s="81"/>
      <c r="X40" s="81"/>
      <c r="Y40" s="92"/>
      <c r="Z40" s="81"/>
      <c r="AA40" s="93"/>
      <c r="AB40" s="84">
        <f>IF(E40="S",SOURCE!$O$5,IF(E40="M",SOURCE!$P$5,IF(E40="C",SOURCE!$Q$5,"En attente")))</f>
        <v>417.8</v>
      </c>
      <c r="AC40" s="81"/>
      <c r="AD40" s="94"/>
      <c r="AE40" s="77"/>
      <c r="AF40" s="92"/>
      <c r="AG40" s="92"/>
      <c r="AH40" s="95"/>
    </row>
    <row r="41" spans="1:34" x14ac:dyDescent="0.35">
      <c r="A41" s="74" t="str">
        <f>SUIVI!A40</f>
        <v>Yasin</v>
      </c>
      <c r="B41" s="75" t="str">
        <f>SUIVI!G40</f>
        <v>RAC-NOR-25-003725</v>
      </c>
      <c r="C41" s="87" t="str">
        <f>SUIVI!H40</f>
        <v>DB22/096556</v>
      </c>
      <c r="D41" s="112">
        <v>5534559148</v>
      </c>
      <c r="E41" s="89" t="str">
        <f>SUIVI!F40</f>
        <v>S</v>
      </c>
      <c r="F41" s="90">
        <f>IF(E41="S",SOURCE!$O$7,IF(E41="M",SOURCE!$P$7,IF(E41="C",SOURCE!$Q$7,"En attente")))</f>
        <v>2611.2500000000005</v>
      </c>
      <c r="G41" s="91">
        <f>IF(E41="S",SOURCE!$O$2,IF(E41="M",SOURCE!$P$2,IF(E41="C",SOURCE!$Q$2,"En attente")))</f>
        <v>835.6</v>
      </c>
      <c r="H41" s="77"/>
      <c r="I41" s="81"/>
      <c r="J41" s="81"/>
      <c r="K41" s="92"/>
      <c r="L41" s="81"/>
      <c r="M41" s="93"/>
      <c r="N41" s="84">
        <f>IF(E41="S",SOURCE!$O$3,IF(E41="M",SOURCE!$P$3,IF(E41="C",SOURCE!$Q$3,"En attente")))</f>
        <v>626.70000000000005</v>
      </c>
      <c r="O41" s="81"/>
      <c r="P41" s="81"/>
      <c r="Q41" s="81"/>
      <c r="R41" s="92"/>
      <c r="S41" s="81"/>
      <c r="T41" s="93"/>
      <c r="U41" s="84">
        <f>IF(E41="S",SOURCE!$O$4,IF(E41="M",SOURCE!$P$4,IF(E41="C",SOURCE!$Q$4,"En attente")))</f>
        <v>940.05</v>
      </c>
      <c r="V41" s="81"/>
      <c r="W41" s="81"/>
      <c r="X41" s="81"/>
      <c r="Y41" s="92"/>
      <c r="Z41" s="81"/>
      <c r="AA41" s="93"/>
      <c r="AB41" s="84">
        <f>IF(E41="S",SOURCE!$O$5,IF(E41="M",SOURCE!$P$5,IF(E41="C",SOURCE!$Q$5,"En attente")))</f>
        <v>208.9</v>
      </c>
      <c r="AC41" s="81"/>
      <c r="AD41" s="94"/>
      <c r="AE41" s="77"/>
      <c r="AF41" s="92"/>
      <c r="AG41" s="92"/>
      <c r="AH41" s="95"/>
    </row>
    <row r="42" spans="1:34" x14ac:dyDescent="0.35">
      <c r="A42" s="74" t="str">
        <f>SUIVI!A41</f>
        <v>Yasin</v>
      </c>
      <c r="B42" s="75" t="str">
        <f>SUIVI!G41</f>
        <v>DB22/084999</v>
      </c>
      <c r="C42" s="87" t="str">
        <f>SUIVI!H41</f>
        <v>DB22/084999</v>
      </c>
      <c r="D42" s="54">
        <v>5534123615</v>
      </c>
      <c r="E42" s="89" t="str">
        <f>SUIVI!F41</f>
        <v>M</v>
      </c>
      <c r="F42" s="90">
        <f>IF(E42="S",SOURCE!$O$7,IF(E42="M",SOURCE!$P$7,IF(E42="C",SOURCE!$Q$7,"En attente")))</f>
        <v>3864.65</v>
      </c>
      <c r="G42" s="91">
        <f>IF(E42="S",SOURCE!$O$2,IF(E42="M",SOURCE!$P$2,IF(E42="C",SOURCE!$Q$2,"En attente")))</f>
        <v>1044.5</v>
      </c>
      <c r="H42" s="77"/>
      <c r="I42" s="81"/>
      <c r="J42" s="81"/>
      <c r="K42" s="92"/>
      <c r="L42" s="81"/>
      <c r="M42" s="93"/>
      <c r="N42" s="84">
        <f>IF(E42="S",SOURCE!$O$3,IF(E42="M",SOURCE!$P$3,IF(E42="C",SOURCE!$Q$3,"En attente")))</f>
        <v>835.6</v>
      </c>
      <c r="O42" s="81"/>
      <c r="P42" s="81"/>
      <c r="Q42" s="81"/>
      <c r="R42" s="92"/>
      <c r="S42" s="81"/>
      <c r="T42" s="93"/>
      <c r="U42" s="84">
        <f>IF(E42="S",SOURCE!$O$4,IF(E42="M",SOURCE!$P$4,IF(E42="C",SOURCE!$Q$4,"En attente")))</f>
        <v>1566.75</v>
      </c>
      <c r="V42" s="81"/>
      <c r="W42" s="81"/>
      <c r="X42" s="81"/>
      <c r="Y42" s="92"/>
      <c r="Z42" s="81"/>
      <c r="AA42" s="93"/>
      <c r="AB42" s="84">
        <f>IF(E42="S",SOURCE!$O$5,IF(E42="M",SOURCE!$P$5,IF(E42="C",SOURCE!$Q$5,"En attente")))</f>
        <v>417.8</v>
      </c>
      <c r="AC42" s="81"/>
      <c r="AD42" s="94"/>
      <c r="AE42" s="77"/>
      <c r="AF42" s="92"/>
      <c r="AG42" s="92"/>
      <c r="AH42" s="95"/>
    </row>
    <row r="43" spans="1:34" x14ac:dyDescent="0.35">
      <c r="A43" s="74" t="str">
        <f>SUIVI!A42</f>
        <v>Yasin</v>
      </c>
      <c r="B43" s="75" t="str">
        <f>SUIVI!G42</f>
        <v>DB22/073241</v>
      </c>
      <c r="C43" s="87" t="str">
        <f>SUIVI!H42</f>
        <v>DB22/073241</v>
      </c>
      <c r="D43" s="112">
        <v>5533213587</v>
      </c>
      <c r="E43" s="89" t="str">
        <f>SUIVI!F42</f>
        <v>M</v>
      </c>
      <c r="F43" s="90">
        <f>IF(E43="S",SOURCE!$O$7,IF(E43="M",SOURCE!$P$7,IF(E43="C",SOURCE!$Q$7,"En attente")))</f>
        <v>3864.65</v>
      </c>
      <c r="G43" s="91">
        <f>IF(E43="S",SOURCE!$O$2,IF(E43="M",SOURCE!$P$2,IF(E43="C",SOURCE!$Q$2,"En attente")))</f>
        <v>1044.5</v>
      </c>
      <c r="H43" s="77"/>
      <c r="I43" s="81"/>
      <c r="J43" s="81"/>
      <c r="K43" s="92"/>
      <c r="L43" s="81"/>
      <c r="M43" s="93"/>
      <c r="N43" s="84">
        <f>IF(E43="S",SOURCE!$O$3,IF(E43="M",SOURCE!$P$3,IF(E43="C",SOURCE!$Q$3,"En attente")))</f>
        <v>835.6</v>
      </c>
      <c r="O43" s="81"/>
      <c r="P43" s="81"/>
      <c r="Q43" s="81"/>
      <c r="R43" s="92"/>
      <c r="S43" s="81"/>
      <c r="T43" s="93"/>
      <c r="U43" s="84">
        <f>IF(E43="S",SOURCE!$O$4,IF(E43="M",SOURCE!$P$4,IF(E43="C",SOURCE!$Q$4,"En attente")))</f>
        <v>1566.75</v>
      </c>
      <c r="V43" s="81"/>
      <c r="W43" s="81"/>
      <c r="X43" s="81"/>
      <c r="Y43" s="92"/>
      <c r="Z43" s="81"/>
      <c r="AA43" s="93"/>
      <c r="AB43" s="84">
        <f>IF(E43="S",SOURCE!$O$5,IF(E43="M",SOURCE!$P$5,IF(E43="C",SOURCE!$Q$5,"En attente")))</f>
        <v>417.8</v>
      </c>
      <c r="AC43" s="81"/>
      <c r="AD43" s="94"/>
      <c r="AE43" s="77"/>
      <c r="AF43" s="92"/>
      <c r="AG43" s="92"/>
      <c r="AH43" s="95"/>
    </row>
    <row r="44" spans="1:34" x14ac:dyDescent="0.35">
      <c r="A44" s="74" t="str">
        <f>SUIVI!A43</f>
        <v>Yasin</v>
      </c>
      <c r="B44" s="75" t="str">
        <f>SUIVI!G43</f>
        <v>RAC-NOR-25-002073</v>
      </c>
      <c r="C44" s="87" t="str">
        <f>SUIVI!H43</f>
        <v xml:space="preserve">DB22/096907 </v>
      </c>
      <c r="D44" s="114">
        <v>5534577538</v>
      </c>
      <c r="E44" s="89" t="str">
        <f>SUIVI!F43</f>
        <v>S</v>
      </c>
      <c r="F44" s="90">
        <f>IF(E44="S",SOURCE!$O$7,IF(E44="M",SOURCE!$P$7,IF(E44="C",SOURCE!$Q$7,"En attente")))</f>
        <v>2611.2500000000005</v>
      </c>
      <c r="G44" s="91">
        <f>IF(E44="S",SOURCE!$O$2,IF(E44="M",SOURCE!$P$2,IF(E44="C",SOURCE!$Q$2,"En attente")))</f>
        <v>835.6</v>
      </c>
      <c r="H44" s="77"/>
      <c r="I44" s="81"/>
      <c r="J44" s="81"/>
      <c r="K44" s="92"/>
      <c r="L44" s="81"/>
      <c r="M44" s="93"/>
      <c r="N44" s="84">
        <f>IF(E44="S",SOURCE!$O$3,IF(E44="M",SOURCE!$P$3,IF(E44="C",SOURCE!$Q$3,"En attente")))</f>
        <v>626.70000000000005</v>
      </c>
      <c r="O44" s="81"/>
      <c r="P44" s="81"/>
      <c r="Q44" s="81"/>
      <c r="R44" s="92"/>
      <c r="S44" s="81"/>
      <c r="T44" s="93"/>
      <c r="U44" s="84">
        <f>IF(E44="S",SOURCE!$O$4,IF(E44="M",SOURCE!$P$4,IF(E44="C",SOURCE!$Q$4,"En attente")))</f>
        <v>940.05</v>
      </c>
      <c r="V44" s="81"/>
      <c r="W44" s="81"/>
      <c r="X44" s="81"/>
      <c r="Y44" s="92"/>
      <c r="Z44" s="81"/>
      <c r="AA44" s="93"/>
      <c r="AB44" s="84">
        <f>IF(E44="S",SOURCE!$O$5,IF(E44="M",SOURCE!$P$5,IF(E44="C",SOURCE!$Q$5,"En attente")))</f>
        <v>208.9</v>
      </c>
      <c r="AC44" s="81"/>
      <c r="AD44" s="94"/>
      <c r="AE44" s="77"/>
      <c r="AF44" s="92"/>
      <c r="AG44" s="92"/>
      <c r="AH44" s="95"/>
    </row>
    <row r="45" spans="1:34" x14ac:dyDescent="0.35">
      <c r="A45" s="74" t="str">
        <f>SUIVI!A44</f>
        <v>Yasin</v>
      </c>
      <c r="B45" s="75" t="str">
        <f>SUIVI!G44</f>
        <v>RAC-24-2E6ONFQ9LI</v>
      </c>
      <c r="C45" s="87" t="str">
        <f>SUIVI!H44</f>
        <v xml:space="preserve">DB22/096908 </v>
      </c>
      <c r="D45" s="111">
        <v>5534581914</v>
      </c>
      <c r="E45" s="89" t="str">
        <f>SUIVI!F44</f>
        <v>S</v>
      </c>
      <c r="F45" s="90">
        <f>IF(E45="S",SOURCE!$O$7,IF(E45="M",SOURCE!$P$7,IF(E45="C",SOURCE!$Q$7,"En attente")))</f>
        <v>2611.2500000000005</v>
      </c>
      <c r="G45" s="91">
        <f>IF(E45="S",SOURCE!$O$2,IF(E45="M",SOURCE!$P$2,IF(E45="C",SOURCE!$Q$2,"En attente")))</f>
        <v>835.6</v>
      </c>
      <c r="H45" s="77"/>
      <c r="I45" s="81"/>
      <c r="J45" s="81"/>
      <c r="K45" s="92"/>
      <c r="L45" s="81"/>
      <c r="M45" s="93"/>
      <c r="N45" s="84">
        <f>IF(E45="S",SOURCE!$O$3,IF(E45="M",SOURCE!$P$3,IF(E45="C",SOURCE!$Q$3,"En attente")))</f>
        <v>626.70000000000005</v>
      </c>
      <c r="O45" s="81"/>
      <c r="P45" s="81"/>
      <c r="Q45" s="81"/>
      <c r="R45" s="92"/>
      <c r="S45" s="81"/>
      <c r="T45" s="93"/>
      <c r="U45" s="84">
        <f>IF(E45="S",SOURCE!$O$4,IF(E45="M",SOURCE!$P$4,IF(E45="C",SOURCE!$Q$4,"En attente")))</f>
        <v>940.05</v>
      </c>
      <c r="V45" s="81"/>
      <c r="W45" s="81"/>
      <c r="X45" s="81"/>
      <c r="Y45" s="92"/>
      <c r="Z45" s="81"/>
      <c r="AA45" s="93"/>
      <c r="AB45" s="84">
        <f>IF(E45="S",SOURCE!$O$5,IF(E45="M",SOURCE!$P$5,IF(E45="C",SOURCE!$Q$5,"En attente")))</f>
        <v>208.9</v>
      </c>
      <c r="AC45" s="81"/>
      <c r="AD45" s="94"/>
      <c r="AE45" s="77"/>
      <c r="AF45" s="92"/>
      <c r="AG45" s="92"/>
      <c r="AH45" s="95"/>
    </row>
    <row r="46" spans="1:34" x14ac:dyDescent="0.35">
      <c r="A46" s="74" t="str">
        <f>SUIVI!A45</f>
        <v>Yasin</v>
      </c>
      <c r="B46" s="75" t="str">
        <f>SUIVI!G45</f>
        <v>RAC-NOR-25-001175</v>
      </c>
      <c r="C46" s="87" t="str">
        <f>SUIVI!H45</f>
        <v>DB22/096909</v>
      </c>
      <c r="D46" s="111">
        <v>5534581938</v>
      </c>
      <c r="E46" s="89" t="str">
        <f>SUIVI!F45</f>
        <v>S</v>
      </c>
      <c r="F46" s="90">
        <f>IF(E46="S",SOURCE!$O$7,IF(E46="M",SOURCE!$P$7,IF(E46="C",SOURCE!$Q$7,"En attente")))</f>
        <v>2611.2500000000005</v>
      </c>
      <c r="G46" s="91">
        <f>IF(E46="S",SOURCE!$O$2,IF(E46="M",SOURCE!$P$2,IF(E46="C",SOURCE!$Q$2,"En attente")))</f>
        <v>835.6</v>
      </c>
      <c r="H46" s="77"/>
      <c r="I46" s="81"/>
      <c r="J46" s="81"/>
      <c r="K46" s="92"/>
      <c r="L46" s="81"/>
      <c r="M46" s="93"/>
      <c r="N46" s="84">
        <f>IF(E46="S",SOURCE!$O$3,IF(E46="M",SOURCE!$P$3,IF(E46="C",SOURCE!$Q$3,"En attente")))</f>
        <v>626.70000000000005</v>
      </c>
      <c r="O46" s="81"/>
      <c r="P46" s="81"/>
      <c r="Q46" s="81"/>
      <c r="R46" s="92"/>
      <c r="S46" s="81"/>
      <c r="T46" s="93"/>
      <c r="U46" s="84">
        <f>IF(E46="S",SOURCE!$O$4,IF(E46="M",SOURCE!$P$4,IF(E46="C",SOURCE!$Q$4,"En attente")))</f>
        <v>940.05</v>
      </c>
      <c r="V46" s="81"/>
      <c r="W46" s="81"/>
      <c r="X46" s="81"/>
      <c r="Y46" s="92"/>
      <c r="Z46" s="81"/>
      <c r="AA46" s="93"/>
      <c r="AB46" s="84">
        <f>IF(E46="S",SOURCE!$O$5,IF(E46="M",SOURCE!$P$5,IF(E46="C",SOURCE!$Q$5,"En attente")))</f>
        <v>208.9</v>
      </c>
      <c r="AC46" s="81"/>
      <c r="AD46" s="94"/>
      <c r="AE46" s="77"/>
      <c r="AF46" s="92"/>
      <c r="AG46" s="92"/>
      <c r="AH46" s="95"/>
    </row>
    <row r="47" spans="1:34" x14ac:dyDescent="0.35">
      <c r="A47" s="74" t="str">
        <f>SUIVI!A46</f>
        <v>Yasin</v>
      </c>
      <c r="B47" s="75" t="str">
        <f>SUIVI!G46</f>
        <v>DB22/090742</v>
      </c>
      <c r="C47" s="87" t="str">
        <f>SUIVI!H46</f>
        <v>DB22/090742</v>
      </c>
      <c r="D47" s="111">
        <v>5534308462</v>
      </c>
      <c r="E47" s="89" t="str">
        <f>SUIVI!F46</f>
        <v>M</v>
      </c>
      <c r="F47" s="90">
        <f>IF(E47="S",SOURCE!$O$7,IF(E47="M",SOURCE!$P$7,IF(E47="C",SOURCE!$Q$7,"En attente")))</f>
        <v>3864.65</v>
      </c>
      <c r="G47" s="91">
        <f>IF(E47="S",SOURCE!$O$2,IF(E47="M",SOURCE!$P$2,IF(E47="C",SOURCE!$Q$2,"En attente")))</f>
        <v>1044.5</v>
      </c>
      <c r="H47" s="77"/>
      <c r="I47" s="81"/>
      <c r="J47" s="81"/>
      <c r="K47" s="92"/>
      <c r="L47" s="81"/>
      <c r="M47" s="93"/>
      <c r="N47" s="84">
        <f>IF(E47="S",SOURCE!$O$3,IF(E47="M",SOURCE!$P$3,IF(E47="C",SOURCE!$Q$3,"En attente")))</f>
        <v>835.6</v>
      </c>
      <c r="O47" s="81"/>
      <c r="P47" s="81"/>
      <c r="Q47" s="81"/>
      <c r="R47" s="92"/>
      <c r="S47" s="81"/>
      <c r="T47" s="93"/>
      <c r="U47" s="84">
        <f>IF(E47="S",SOURCE!$O$4,IF(E47="M",SOURCE!$P$4,IF(E47="C",SOURCE!$Q$4,"En attente")))</f>
        <v>1566.75</v>
      </c>
      <c r="V47" s="81"/>
      <c r="W47" s="81"/>
      <c r="X47" s="81"/>
      <c r="Y47" s="92"/>
      <c r="Z47" s="81"/>
      <c r="AA47" s="93"/>
      <c r="AB47" s="84">
        <f>IF(E47="S",SOURCE!$O$5,IF(E47="M",SOURCE!$P$5,IF(E47="C",SOURCE!$Q$5,"En attente")))</f>
        <v>417.8</v>
      </c>
      <c r="AC47" s="81"/>
      <c r="AD47" s="94"/>
      <c r="AE47" s="77"/>
      <c r="AF47" s="92"/>
      <c r="AG47" s="92"/>
      <c r="AH47" s="95"/>
    </row>
    <row r="48" spans="1:34" x14ac:dyDescent="0.35">
      <c r="A48" s="74" t="str">
        <f>SUIVI!A47</f>
        <v>Yasin</v>
      </c>
      <c r="B48" s="75" t="str">
        <f>SUIVI!G47</f>
        <v xml:space="preserve">DB22/078463 </v>
      </c>
      <c r="C48" s="87" t="str">
        <f>SUIVI!H47</f>
        <v xml:space="preserve">DB22/078463 </v>
      </c>
      <c r="D48" s="6"/>
      <c r="E48" s="89" t="str">
        <f>SUIVI!F47</f>
        <v>M</v>
      </c>
      <c r="F48" s="90">
        <f>IF(E48="S",SOURCE!$O$7,IF(E48="M",SOURCE!$P$7,IF(E48="C",SOURCE!$Q$7,"En attente")))</f>
        <v>3864.65</v>
      </c>
      <c r="G48" s="91">
        <f>IF(E48="S",SOURCE!$O$2,IF(E48="M",SOURCE!$P$2,IF(E48="C",SOURCE!$Q$2,"En attente")))</f>
        <v>1044.5</v>
      </c>
      <c r="H48" s="77"/>
      <c r="I48" s="81"/>
      <c r="J48" s="81"/>
      <c r="K48" s="92"/>
      <c r="L48" s="81"/>
      <c r="M48" s="93"/>
      <c r="N48" s="84">
        <f>IF(E48="S",SOURCE!$O$3,IF(E48="M",SOURCE!$P$3,IF(E48="C",SOURCE!$Q$3,"En attente")))</f>
        <v>835.6</v>
      </c>
      <c r="O48" s="81"/>
      <c r="P48" s="81"/>
      <c r="Q48" s="81"/>
      <c r="R48" s="92"/>
      <c r="S48" s="81"/>
      <c r="T48" s="93"/>
      <c r="U48" s="84">
        <f>IF(E48="S",SOURCE!$O$4,IF(E48="M",SOURCE!$P$4,IF(E48="C",SOURCE!$Q$4,"En attente")))</f>
        <v>1566.75</v>
      </c>
      <c r="V48" s="81"/>
      <c r="W48" s="81"/>
      <c r="X48" s="81"/>
      <c r="Y48" s="92"/>
      <c r="Z48" s="81"/>
      <c r="AA48" s="93"/>
      <c r="AB48" s="84">
        <f>IF(E48="S",SOURCE!$O$5,IF(E48="M",SOURCE!$P$5,IF(E48="C",SOURCE!$Q$5,"En attente")))</f>
        <v>417.8</v>
      </c>
      <c r="AC48" s="81"/>
      <c r="AD48" s="94"/>
      <c r="AE48" s="77"/>
      <c r="AF48" s="92"/>
      <c r="AG48" s="92"/>
      <c r="AH48" s="95"/>
    </row>
    <row r="49" spans="1:34" x14ac:dyDescent="0.35">
      <c r="A49" s="74" t="str">
        <f>SUIVI!A48</f>
        <v>Yasin</v>
      </c>
      <c r="B49" s="75" t="str">
        <f>SUIVI!G48</f>
        <v>DB22/085151</v>
      </c>
      <c r="C49" s="87" t="str">
        <f>SUIVI!H48</f>
        <v>DB22/085151</v>
      </c>
      <c r="D49" s="6"/>
      <c r="E49" s="89" t="str">
        <f>SUIVI!F48</f>
        <v>M</v>
      </c>
      <c r="F49" s="90">
        <f>IF(E49="S",SOURCE!$O$7,IF(E49="M",SOURCE!$P$7,IF(E49="C",SOURCE!$Q$7,"En attente")))</f>
        <v>3864.65</v>
      </c>
      <c r="G49" s="91">
        <f>IF(E49="S",SOURCE!$O$2,IF(E49="M",SOURCE!$P$2,IF(E49="C",SOURCE!$Q$2,"En attente")))</f>
        <v>1044.5</v>
      </c>
      <c r="H49" s="77"/>
      <c r="I49" s="81"/>
      <c r="J49" s="81"/>
      <c r="K49" s="92"/>
      <c r="L49" s="81"/>
      <c r="M49" s="93"/>
      <c r="N49" s="84">
        <f>IF(E49="S",SOURCE!$O$3,IF(E49="M",SOURCE!$P$3,IF(E49="C",SOURCE!$Q$3,"En attente")))</f>
        <v>835.6</v>
      </c>
      <c r="O49" s="81"/>
      <c r="P49" s="81"/>
      <c r="Q49" s="81"/>
      <c r="R49" s="92"/>
      <c r="S49" s="81"/>
      <c r="T49" s="93"/>
      <c r="U49" s="84">
        <f>IF(E49="S",SOURCE!$O$4,IF(E49="M",SOURCE!$P$4,IF(E49="C",SOURCE!$Q$4,"En attente")))</f>
        <v>1566.75</v>
      </c>
      <c r="V49" s="81"/>
      <c r="W49" s="81"/>
      <c r="X49" s="81"/>
      <c r="Y49" s="92"/>
      <c r="Z49" s="81"/>
      <c r="AA49" s="93"/>
      <c r="AB49" s="84">
        <f>IF(E49="S",SOURCE!$O$5,IF(E49="M",SOURCE!$P$5,IF(E49="C",SOURCE!$Q$5,"En attente")))</f>
        <v>417.8</v>
      </c>
      <c r="AC49" s="81"/>
      <c r="AD49" s="94"/>
      <c r="AE49" s="77"/>
      <c r="AF49" s="92"/>
      <c r="AG49" s="92"/>
      <c r="AH49" s="95"/>
    </row>
    <row r="50" spans="1:34" x14ac:dyDescent="0.35">
      <c r="A50" s="74" t="str">
        <f>SUIVI!A49</f>
        <v>Yasin</v>
      </c>
      <c r="B50" s="75" t="str">
        <f>SUIVI!G49</f>
        <v>RAC-25-2HLSRCT83P</v>
      </c>
      <c r="C50" s="87" t="str">
        <f>SUIVI!H49</f>
        <v>DB22/097041</v>
      </c>
      <c r="D50" s="111">
        <v>5534591342</v>
      </c>
      <c r="E50" s="89" t="str">
        <f>SUIVI!F49</f>
        <v>S</v>
      </c>
      <c r="F50" s="90">
        <f>IF(E50="S",SOURCE!$O$7,IF(E50="M",SOURCE!$P$7,IF(E50="C",SOURCE!$Q$7,"En attente")))</f>
        <v>2611.2500000000005</v>
      </c>
      <c r="G50" s="91">
        <f>IF(E50="S",SOURCE!$O$2,IF(E50="M",SOURCE!$P$2,IF(E50="C",SOURCE!$Q$2,"En attente")))</f>
        <v>835.6</v>
      </c>
      <c r="H50" s="77"/>
      <c r="I50" s="81"/>
      <c r="J50" s="81"/>
      <c r="K50" s="92"/>
      <c r="L50" s="81"/>
      <c r="M50" s="93"/>
      <c r="N50" s="84">
        <f>IF(E50="S",SOURCE!$O$3,IF(E50="M",SOURCE!$P$3,IF(E50="C",SOURCE!$Q$3,"En attente")))</f>
        <v>626.70000000000005</v>
      </c>
      <c r="O50" s="81"/>
      <c r="P50" s="81"/>
      <c r="Q50" s="81"/>
      <c r="R50" s="92"/>
      <c r="S50" s="81"/>
      <c r="T50" s="93"/>
      <c r="U50" s="84">
        <f>IF(E50="S",SOURCE!$O$4,IF(E50="M",SOURCE!$P$4,IF(E50="C",SOURCE!$Q$4,"En attente")))</f>
        <v>940.05</v>
      </c>
      <c r="V50" s="81"/>
      <c r="W50" s="81"/>
      <c r="X50" s="81"/>
      <c r="Y50" s="92"/>
      <c r="Z50" s="81"/>
      <c r="AA50" s="93"/>
      <c r="AB50" s="84">
        <f>IF(E50="S",SOURCE!$O$5,IF(E50="M",SOURCE!$P$5,IF(E50="C",SOURCE!$Q$5,"En attente")))</f>
        <v>208.9</v>
      </c>
      <c r="AC50" s="81"/>
      <c r="AD50" s="94"/>
      <c r="AE50" s="77"/>
      <c r="AF50" s="92"/>
      <c r="AG50" s="92"/>
      <c r="AH50" s="95"/>
    </row>
    <row r="51" spans="1:34" x14ac:dyDescent="0.35">
      <c r="A51" s="74" t="str">
        <f>SUIVI!A50</f>
        <v>Yasin</v>
      </c>
      <c r="B51" s="75" t="str">
        <f>SUIVI!G50</f>
        <v>DB22/092017</v>
      </c>
      <c r="C51" s="87" t="str">
        <f>SUIVI!H50</f>
        <v>DB22/092017</v>
      </c>
      <c r="D51" s="113">
        <v>5534316306</v>
      </c>
      <c r="E51" s="89" t="str">
        <f>SUIVI!F50</f>
        <v>S</v>
      </c>
      <c r="F51" s="90">
        <f>IF(E51="S",SOURCE!$O$7,IF(E51="M",SOURCE!$P$7,IF(E51="C",SOURCE!$Q$7,"En attente")))</f>
        <v>2611.2500000000005</v>
      </c>
      <c r="G51" s="91">
        <f>IF(E51="S",SOURCE!$O$2,IF(E51="M",SOURCE!$P$2,IF(E51="C",SOURCE!$Q$2,"En attente")))</f>
        <v>835.6</v>
      </c>
      <c r="H51" s="77"/>
      <c r="I51" s="81"/>
      <c r="J51" s="81"/>
      <c r="K51" s="92"/>
      <c r="L51" s="81"/>
      <c r="M51" s="93"/>
      <c r="N51" s="84">
        <f>IF(E51="S",SOURCE!$O$3,IF(E51="M",SOURCE!$P$3,IF(E51="C",SOURCE!$Q$3,"En attente")))</f>
        <v>626.70000000000005</v>
      </c>
      <c r="O51" s="81"/>
      <c r="P51" s="81"/>
      <c r="Q51" s="81"/>
      <c r="R51" s="92"/>
      <c r="S51" s="81"/>
      <c r="T51" s="93"/>
      <c r="U51" s="84">
        <f>IF(E51="S",SOURCE!$O$4,IF(E51="M",SOURCE!$P$4,IF(E51="C",SOURCE!$Q$4,"En attente")))</f>
        <v>940.05</v>
      </c>
      <c r="V51" s="81"/>
      <c r="W51" s="81"/>
      <c r="X51" s="81"/>
      <c r="Y51" s="92"/>
      <c r="Z51" s="81"/>
      <c r="AA51" s="93"/>
      <c r="AB51" s="84">
        <f>IF(E51="S",SOURCE!$O$5,IF(E51="M",SOURCE!$P$5,IF(E51="C",SOURCE!$Q$5,"En attente")))</f>
        <v>208.9</v>
      </c>
      <c r="AC51" s="81"/>
      <c r="AD51" s="94"/>
      <c r="AE51" s="77"/>
      <c r="AF51" s="92"/>
      <c r="AG51" s="92"/>
      <c r="AH51" s="95"/>
    </row>
    <row r="52" spans="1:34" x14ac:dyDescent="0.35">
      <c r="A52" s="74" t="str">
        <f>SUIVI!A51</f>
        <v>Yasin</v>
      </c>
      <c r="B52" s="75" t="str">
        <f>SUIVI!G51</f>
        <v>RAC-NOR-25-002232</v>
      </c>
      <c r="C52" s="87" t="str">
        <f>SUIVI!H51</f>
        <v>DB22/097067</v>
      </c>
      <c r="D52" s="112"/>
      <c r="E52" s="89" t="str">
        <f>SUIVI!F51</f>
        <v>M</v>
      </c>
      <c r="F52" s="90">
        <f>IF(E52="S",SOURCE!$O$7,IF(E52="M",SOURCE!$P$7,IF(E52="C",SOURCE!$Q$7,"En attente")))</f>
        <v>3864.65</v>
      </c>
      <c r="G52" s="91">
        <f>IF(E52="S",SOURCE!$O$2,IF(E52="M",SOURCE!$P$2,IF(E52="C",SOURCE!$Q$2,"En attente")))</f>
        <v>1044.5</v>
      </c>
      <c r="H52" s="77"/>
      <c r="I52" s="81"/>
      <c r="J52" s="81"/>
      <c r="K52" s="92"/>
      <c r="L52" s="81"/>
      <c r="M52" s="93"/>
      <c r="N52" s="84">
        <f>IF(E52="S",SOURCE!$O$3,IF(E52="M",SOURCE!$P$3,IF(E52="C",SOURCE!$Q$3,"En attente")))</f>
        <v>835.6</v>
      </c>
      <c r="O52" s="81"/>
      <c r="P52" s="81"/>
      <c r="Q52" s="81"/>
      <c r="R52" s="92"/>
      <c r="S52" s="81"/>
      <c r="T52" s="93"/>
      <c r="U52" s="84">
        <f>IF(E52="S",SOURCE!$O$4,IF(E52="M",SOURCE!$P$4,IF(E52="C",SOURCE!$Q$4,"En attente")))</f>
        <v>1566.75</v>
      </c>
      <c r="V52" s="81"/>
      <c r="W52" s="81"/>
      <c r="X52" s="81"/>
      <c r="Y52" s="92"/>
      <c r="Z52" s="81"/>
      <c r="AA52" s="93"/>
      <c r="AB52" s="84">
        <f>IF(E52="S",SOURCE!$O$5,IF(E52="M",SOURCE!$P$5,IF(E52="C",SOURCE!$Q$5,"En attente")))</f>
        <v>417.8</v>
      </c>
      <c r="AC52" s="81"/>
      <c r="AD52" s="94"/>
      <c r="AE52" s="77"/>
      <c r="AF52" s="92"/>
      <c r="AG52" s="92"/>
      <c r="AH52" s="95"/>
    </row>
    <row r="53" spans="1:34" x14ac:dyDescent="0.35">
      <c r="A53" s="74">
        <f>SUIVI!A52</f>
        <v>0</v>
      </c>
      <c r="B53" s="75">
        <f>SUIVI!G52</f>
        <v>0</v>
      </c>
      <c r="C53" s="87">
        <f>SUIVI!H52</f>
        <v>0</v>
      </c>
      <c r="D53" s="88"/>
      <c r="E53" s="89" t="str">
        <f>SUIVI!F52</f>
        <v xml:space="preserve"> </v>
      </c>
      <c r="F53" s="90" t="str">
        <f>IF(E53="S",SOURCE!$O$7,IF(E53="M",SOURCE!$P$7,IF(E53="C",SOURCE!$Q$7,"En attente")))</f>
        <v>En attente</v>
      </c>
      <c r="G53" s="91" t="str">
        <f>IF(E53="S",SOURCE!$O$2,IF(E53="M",SOURCE!$P$2,IF(E53="C",SOURCE!$Q$2,"En attente")))</f>
        <v>En attente</v>
      </c>
      <c r="H53" s="77"/>
      <c r="I53" s="81"/>
      <c r="J53" s="81"/>
      <c r="K53" s="92"/>
      <c r="L53" s="81"/>
      <c r="M53" s="93"/>
      <c r="N53" s="84" t="str">
        <f>IF(E53="S",SOURCE!$O$3,IF(E53="M",SOURCE!$P$3,IF(E53="C",SOURCE!$Q$3,"En attente")))</f>
        <v>En attente</v>
      </c>
      <c r="O53" s="81"/>
      <c r="P53" s="81"/>
      <c r="Q53" s="81"/>
      <c r="R53" s="92"/>
      <c r="S53" s="81"/>
      <c r="T53" s="93"/>
      <c r="U53" s="84" t="str">
        <f>IF(E53="S",SOURCE!$O$4,IF(E53="M",SOURCE!$P$4,IF(E53="C",SOURCE!$Q$4,"En attente")))</f>
        <v>En attente</v>
      </c>
      <c r="V53" s="81"/>
      <c r="W53" s="81"/>
      <c r="X53" s="81"/>
      <c r="Y53" s="92"/>
      <c r="Z53" s="81"/>
      <c r="AA53" s="93"/>
      <c r="AB53" s="84" t="str">
        <f>IF(E53="S",SOURCE!$O$5,IF(E53="M",SOURCE!$P$5,IF(E53="C",SOURCE!$Q$5,"En attente")))</f>
        <v>En attente</v>
      </c>
      <c r="AC53" s="81"/>
      <c r="AD53" s="94"/>
      <c r="AE53" s="77"/>
      <c r="AF53" s="92"/>
      <c r="AG53" s="92"/>
      <c r="AH53" s="95"/>
    </row>
    <row r="54" spans="1:34" x14ac:dyDescent="0.35">
      <c r="A54" s="74">
        <f>SUIVI!A53</f>
        <v>0</v>
      </c>
      <c r="B54" s="75">
        <f>SUIVI!G53</f>
        <v>0</v>
      </c>
      <c r="C54" s="87">
        <f>SUIVI!H53</f>
        <v>0</v>
      </c>
      <c r="D54" s="88"/>
      <c r="E54" s="89" t="str">
        <f>SUIVI!F53</f>
        <v xml:space="preserve"> </v>
      </c>
      <c r="F54" s="90" t="str">
        <f>IF(E54="S",SOURCE!$O$7,IF(E54="M",SOURCE!$P$7,IF(E54="C",SOURCE!$Q$7,"En attente")))</f>
        <v>En attente</v>
      </c>
      <c r="G54" s="91" t="str">
        <f>IF(E54="S",SOURCE!$O$2,IF(E54="M",SOURCE!$P$2,IF(E54="C",SOURCE!$Q$2,"En attente")))</f>
        <v>En attente</v>
      </c>
      <c r="H54" s="77"/>
      <c r="I54" s="81"/>
      <c r="J54" s="81"/>
      <c r="K54" s="92"/>
      <c r="L54" s="81"/>
      <c r="M54" s="93"/>
      <c r="N54" s="84" t="str">
        <f>IF(E54="S",SOURCE!$O$3,IF(E54="M",SOURCE!$P$3,IF(E54="C",SOURCE!$Q$3,"En attente")))</f>
        <v>En attente</v>
      </c>
      <c r="O54" s="81"/>
      <c r="P54" s="81"/>
      <c r="Q54" s="81"/>
      <c r="R54" s="92"/>
      <c r="S54" s="81"/>
      <c r="T54" s="93"/>
      <c r="U54" s="84" t="str">
        <f>IF(E54="S",SOURCE!$O$4,IF(E54="M",SOURCE!$P$4,IF(E54="C",SOURCE!$Q$4,"En attente")))</f>
        <v>En attente</v>
      </c>
      <c r="V54" s="81"/>
      <c r="W54" s="81"/>
      <c r="X54" s="81"/>
      <c r="Y54" s="92"/>
      <c r="Z54" s="81"/>
      <c r="AA54" s="93"/>
      <c r="AB54" s="84" t="str">
        <f>IF(E54="S",SOURCE!$O$5,IF(E54="M",SOURCE!$P$5,IF(E54="C",SOURCE!$Q$5,"En attente")))</f>
        <v>En attente</v>
      </c>
      <c r="AC54" s="81"/>
      <c r="AD54" s="94"/>
      <c r="AE54" s="77"/>
      <c r="AF54" s="92"/>
      <c r="AG54" s="92"/>
      <c r="AH54" s="95"/>
    </row>
    <row r="55" spans="1:34" x14ac:dyDescent="0.35">
      <c r="A55" s="74">
        <f>SUIVI!A54</f>
        <v>0</v>
      </c>
      <c r="B55" s="75">
        <f>SUIVI!G54</f>
        <v>0</v>
      </c>
      <c r="C55" s="87">
        <f>SUIVI!H54</f>
        <v>0</v>
      </c>
      <c r="D55" s="88"/>
      <c r="E55" s="89" t="str">
        <f>SUIVI!F54</f>
        <v xml:space="preserve"> </v>
      </c>
      <c r="F55" s="90" t="str">
        <f>IF(E55="S",SOURCE!$O$7,IF(E55="M",SOURCE!$P$7,IF(E55="C",SOURCE!$Q$7,"En attente")))</f>
        <v>En attente</v>
      </c>
      <c r="G55" s="91" t="str">
        <f>IF(E55="S",SOURCE!$O$2,IF(E55="M",SOURCE!$P$2,IF(E55="C",SOURCE!$Q$2,"En attente")))</f>
        <v>En attente</v>
      </c>
      <c r="H55" s="77"/>
      <c r="I55" s="81"/>
      <c r="J55" s="81"/>
      <c r="K55" s="92"/>
      <c r="L55" s="81"/>
      <c r="M55" s="93"/>
      <c r="N55" s="84" t="str">
        <f>IF(E55="S",SOURCE!$O$3,IF(E55="M",SOURCE!$P$3,IF(E55="C",SOURCE!$Q$3,"En attente")))</f>
        <v>En attente</v>
      </c>
      <c r="O55" s="81"/>
      <c r="P55" s="81"/>
      <c r="Q55" s="81"/>
      <c r="R55" s="92"/>
      <c r="S55" s="81"/>
      <c r="T55" s="93"/>
      <c r="U55" s="84" t="str">
        <f>IF(E55="S",SOURCE!$O$4,IF(E55="M",SOURCE!$P$4,IF(E55="C",SOURCE!$Q$4,"En attente")))</f>
        <v>En attente</v>
      </c>
      <c r="V55" s="81"/>
      <c r="W55" s="81"/>
      <c r="X55" s="81"/>
      <c r="Y55" s="92"/>
      <c r="Z55" s="81"/>
      <c r="AA55" s="93"/>
      <c r="AB55" s="84" t="str">
        <f>IF(E55="S",SOURCE!$O$5,IF(E55="M",SOURCE!$P$5,IF(E55="C",SOURCE!$Q$5,"En attente")))</f>
        <v>En attente</v>
      </c>
      <c r="AC55" s="81"/>
      <c r="AD55" s="94"/>
      <c r="AE55" s="77"/>
      <c r="AF55" s="92"/>
      <c r="AG55" s="92"/>
      <c r="AH55" s="95"/>
    </row>
    <row r="56" spans="1:34" x14ac:dyDescent="0.35">
      <c r="A56" s="74">
        <f>SUIVI!A55</f>
        <v>0</v>
      </c>
      <c r="B56" s="75">
        <f>SUIVI!G55</f>
        <v>0</v>
      </c>
      <c r="C56" s="87">
        <f>SUIVI!H55</f>
        <v>0</v>
      </c>
      <c r="D56" s="88"/>
      <c r="E56" s="89" t="str">
        <f>SUIVI!F55</f>
        <v xml:space="preserve"> </v>
      </c>
      <c r="F56" s="90" t="str">
        <f>IF(E56="S",SOURCE!$O$7,IF(E56="M",SOURCE!$P$7,IF(E56="C",SOURCE!$Q$7,"En attente")))</f>
        <v>En attente</v>
      </c>
      <c r="G56" s="91" t="str">
        <f>IF(E56="S",SOURCE!$O$2,IF(E56="M",SOURCE!$P$2,IF(E56="C",SOURCE!$Q$2,"En attente")))</f>
        <v>En attente</v>
      </c>
      <c r="H56" s="77"/>
      <c r="I56" s="81"/>
      <c r="J56" s="81"/>
      <c r="K56" s="92"/>
      <c r="L56" s="81"/>
      <c r="M56" s="93"/>
      <c r="N56" s="84" t="str">
        <f>IF(E56="S",SOURCE!$O$3,IF(E56="M",SOURCE!$P$3,IF(E56="C",SOURCE!$Q$3,"En attente")))</f>
        <v>En attente</v>
      </c>
      <c r="O56" s="81"/>
      <c r="P56" s="81"/>
      <c r="Q56" s="81"/>
      <c r="R56" s="92"/>
      <c r="S56" s="81"/>
      <c r="T56" s="93"/>
      <c r="U56" s="84" t="str">
        <f>IF(E56="S",SOURCE!$O$4,IF(E56="M",SOURCE!$P$4,IF(E56="C",SOURCE!$Q$4,"En attente")))</f>
        <v>En attente</v>
      </c>
      <c r="V56" s="81"/>
      <c r="W56" s="81"/>
      <c r="X56" s="81"/>
      <c r="Y56" s="92"/>
      <c r="Z56" s="81"/>
      <c r="AA56" s="93"/>
      <c r="AB56" s="84" t="str">
        <f>IF(E56="S",SOURCE!$O$5,IF(E56="M",SOURCE!$P$5,IF(E56="C",SOURCE!$Q$5,"En attente")))</f>
        <v>En attente</v>
      </c>
      <c r="AC56" s="81"/>
      <c r="AD56" s="94"/>
      <c r="AE56" s="77"/>
      <c r="AF56" s="92"/>
      <c r="AG56" s="92"/>
      <c r="AH56" s="95"/>
    </row>
    <row r="57" spans="1:34" x14ac:dyDescent="0.35">
      <c r="A57" s="74">
        <f>SUIVI!A56</f>
        <v>0</v>
      </c>
      <c r="B57" s="75">
        <f>SUIVI!G56</f>
        <v>0</v>
      </c>
      <c r="C57" s="87">
        <f>SUIVI!H56</f>
        <v>0</v>
      </c>
      <c r="D57" s="88"/>
      <c r="E57" s="89" t="str">
        <f>SUIVI!F56</f>
        <v xml:space="preserve"> </v>
      </c>
      <c r="F57" s="90" t="str">
        <f>IF(E57="S",SOURCE!$O$7,IF(E57="M",SOURCE!$P$7,IF(E57="C",SOURCE!$Q$7,"En attente")))</f>
        <v>En attente</v>
      </c>
      <c r="G57" s="91" t="str">
        <f>IF(E57="S",SOURCE!$O$2,IF(E57="M",SOURCE!$P$2,IF(E57="C",SOURCE!$Q$2,"En attente")))</f>
        <v>En attente</v>
      </c>
      <c r="H57" s="77"/>
      <c r="I57" s="81"/>
      <c r="J57" s="81"/>
      <c r="K57" s="92"/>
      <c r="L57" s="81"/>
      <c r="M57" s="93"/>
      <c r="N57" s="84" t="str">
        <f>IF(E57="S",SOURCE!$O$3,IF(E57="M",SOURCE!$P$3,IF(E57="C",SOURCE!$Q$3,"En attente")))</f>
        <v>En attente</v>
      </c>
      <c r="O57" s="81"/>
      <c r="P57" s="81"/>
      <c r="Q57" s="81"/>
      <c r="R57" s="92"/>
      <c r="S57" s="81"/>
      <c r="T57" s="93"/>
      <c r="U57" s="84" t="str">
        <f>IF(E57="S",SOURCE!$O$4,IF(E57="M",SOURCE!$P$4,IF(E57="C",SOURCE!$Q$4,"En attente")))</f>
        <v>En attente</v>
      </c>
      <c r="V57" s="81"/>
      <c r="W57" s="81"/>
      <c r="X57" s="81"/>
      <c r="Y57" s="92"/>
      <c r="Z57" s="81"/>
      <c r="AA57" s="93"/>
      <c r="AB57" s="84" t="str">
        <f>IF(E57="S",SOURCE!$O$5,IF(E57="M",SOURCE!$P$5,IF(E57="C",SOURCE!$Q$5,"En attente")))</f>
        <v>En attente</v>
      </c>
      <c r="AC57" s="81"/>
      <c r="AD57" s="94"/>
      <c r="AE57" s="77"/>
      <c r="AF57" s="92"/>
      <c r="AG57" s="92"/>
      <c r="AH57" s="95"/>
    </row>
    <row r="58" spans="1:34" x14ac:dyDescent="0.35">
      <c r="A58" s="74">
        <f>SUIVI!A57</f>
        <v>0</v>
      </c>
      <c r="B58" s="75">
        <f>SUIVI!G57</f>
        <v>0</v>
      </c>
      <c r="C58" s="87">
        <f>SUIVI!H57</f>
        <v>0</v>
      </c>
      <c r="D58" s="88"/>
      <c r="E58" s="89" t="str">
        <f>SUIVI!F57</f>
        <v xml:space="preserve"> </v>
      </c>
      <c r="F58" s="90" t="str">
        <f>IF(E58="S",SOURCE!$O$7,IF(E58="M",SOURCE!$P$7,IF(E58="C",SOURCE!$Q$7,"En attente")))</f>
        <v>En attente</v>
      </c>
      <c r="G58" s="91" t="str">
        <f>IF(E58="S",SOURCE!$O$2,IF(E58="M",SOURCE!$P$2,IF(E58="C",SOURCE!$Q$2,"En attente")))</f>
        <v>En attente</v>
      </c>
      <c r="H58" s="77"/>
      <c r="I58" s="81"/>
      <c r="J58" s="81"/>
      <c r="K58" s="92"/>
      <c r="L58" s="81"/>
      <c r="M58" s="93"/>
      <c r="N58" s="84" t="str">
        <f>IF(E58="S",SOURCE!$O$3,IF(E58="M",SOURCE!$P$3,IF(E58="C",SOURCE!$Q$3,"En attente")))</f>
        <v>En attente</v>
      </c>
      <c r="O58" s="81"/>
      <c r="P58" s="81"/>
      <c r="Q58" s="81"/>
      <c r="R58" s="92"/>
      <c r="S58" s="81"/>
      <c r="T58" s="93"/>
      <c r="U58" s="84" t="str">
        <f>IF(E58="S",SOURCE!$O$4,IF(E58="M",SOURCE!$P$4,IF(E58="C",SOURCE!$Q$4,"En attente")))</f>
        <v>En attente</v>
      </c>
      <c r="V58" s="81"/>
      <c r="W58" s="81"/>
      <c r="X58" s="81"/>
      <c r="Y58" s="92"/>
      <c r="Z58" s="81"/>
      <c r="AA58" s="93"/>
      <c r="AB58" s="84" t="str">
        <f>IF(E58="S",SOURCE!$O$5,IF(E58="M",SOURCE!$P$5,IF(E58="C",SOURCE!$Q$5,"En attente")))</f>
        <v>En attente</v>
      </c>
      <c r="AC58" s="81"/>
      <c r="AD58" s="94"/>
      <c r="AE58" s="77"/>
      <c r="AF58" s="92"/>
      <c r="AG58" s="92"/>
      <c r="AH58" s="95"/>
    </row>
    <row r="59" spans="1:34" x14ac:dyDescent="0.35">
      <c r="A59" s="74">
        <f>SUIVI!A58</f>
        <v>0</v>
      </c>
      <c r="B59" s="75">
        <f>SUIVI!G58</f>
        <v>0</v>
      </c>
      <c r="C59" s="87">
        <f>SUIVI!H58</f>
        <v>0</v>
      </c>
      <c r="D59" s="88"/>
      <c r="E59" s="89" t="str">
        <f>SUIVI!F58</f>
        <v xml:space="preserve"> </v>
      </c>
      <c r="F59" s="90" t="str">
        <f>IF(E59="S",SOURCE!$O$7,IF(E59="M",SOURCE!$P$7,IF(E59="C",SOURCE!$Q$7,"En attente")))</f>
        <v>En attente</v>
      </c>
      <c r="G59" s="91" t="str">
        <f>IF(E59="S",SOURCE!$O$2,IF(E59="M",SOURCE!$P$2,IF(E59="C",SOURCE!$Q$2,"En attente")))</f>
        <v>En attente</v>
      </c>
      <c r="H59" s="77"/>
      <c r="I59" s="81"/>
      <c r="J59" s="81"/>
      <c r="K59" s="92"/>
      <c r="L59" s="81"/>
      <c r="M59" s="93"/>
      <c r="N59" s="84" t="str">
        <f>IF(E59="S",SOURCE!$O$3,IF(E59="M",SOURCE!$P$3,IF(E59="C",SOURCE!$Q$3,"En attente")))</f>
        <v>En attente</v>
      </c>
      <c r="O59" s="81"/>
      <c r="P59" s="81"/>
      <c r="Q59" s="81"/>
      <c r="R59" s="92"/>
      <c r="S59" s="81"/>
      <c r="T59" s="93"/>
      <c r="U59" s="84" t="str">
        <f>IF(E59="S",SOURCE!$O$4,IF(E59="M",SOURCE!$P$4,IF(E59="C",SOURCE!$Q$4,"En attente")))</f>
        <v>En attente</v>
      </c>
      <c r="V59" s="81"/>
      <c r="W59" s="81"/>
      <c r="X59" s="81"/>
      <c r="Y59" s="92"/>
      <c r="Z59" s="81"/>
      <c r="AA59" s="93"/>
      <c r="AB59" s="84" t="str">
        <f>IF(E59="S",SOURCE!$O$5,IF(E59="M",SOURCE!$P$5,IF(E59="C",SOURCE!$Q$5,"En attente")))</f>
        <v>En attente</v>
      </c>
      <c r="AC59" s="81"/>
      <c r="AD59" s="94"/>
      <c r="AE59" s="77"/>
      <c r="AF59" s="92"/>
      <c r="AG59" s="92"/>
      <c r="AH59" s="95"/>
    </row>
    <row r="60" spans="1:34" x14ac:dyDescent="0.35">
      <c r="A60" s="74">
        <f>SUIVI!A59</f>
        <v>0</v>
      </c>
      <c r="B60" s="75">
        <f>SUIVI!G59</f>
        <v>0</v>
      </c>
      <c r="C60" s="87">
        <f>SUIVI!H59</f>
        <v>0</v>
      </c>
      <c r="D60" s="88"/>
      <c r="E60" s="89" t="str">
        <f>SUIVI!F59</f>
        <v xml:space="preserve"> </v>
      </c>
      <c r="F60" s="90" t="str">
        <f>IF(E60="S",SOURCE!$O$7,IF(E60="M",SOURCE!$P$7,IF(E60="C",SOURCE!$Q$7,"En attente")))</f>
        <v>En attente</v>
      </c>
      <c r="G60" s="91" t="str">
        <f>IF(E60="S",SOURCE!$O$2,IF(E60="M",SOURCE!$P$2,IF(E60="C",SOURCE!$Q$2,"En attente")))</f>
        <v>En attente</v>
      </c>
      <c r="H60" s="77"/>
      <c r="I60" s="81"/>
      <c r="J60" s="81"/>
      <c r="K60" s="92"/>
      <c r="L60" s="81"/>
      <c r="M60" s="93"/>
      <c r="N60" s="84" t="str">
        <f>IF(E60="S",SOURCE!$O$3,IF(E60="M",SOURCE!$P$3,IF(E60="C",SOURCE!$Q$3,"En attente")))</f>
        <v>En attente</v>
      </c>
      <c r="O60" s="81"/>
      <c r="P60" s="81"/>
      <c r="Q60" s="81"/>
      <c r="R60" s="92"/>
      <c r="S60" s="81"/>
      <c r="T60" s="93"/>
      <c r="U60" s="84" t="str">
        <f>IF(E60="S",SOURCE!$O$4,IF(E60="M",SOURCE!$P$4,IF(E60="C",SOURCE!$Q$4,"En attente")))</f>
        <v>En attente</v>
      </c>
      <c r="V60" s="81"/>
      <c r="W60" s="81"/>
      <c r="X60" s="81"/>
      <c r="Y60" s="92"/>
      <c r="Z60" s="81"/>
      <c r="AA60" s="93"/>
      <c r="AB60" s="84" t="str">
        <f>IF(E60="S",SOURCE!$O$5,IF(E60="M",SOURCE!$P$5,IF(E60="C",SOURCE!$Q$5,"En attente")))</f>
        <v>En attente</v>
      </c>
      <c r="AC60" s="81"/>
      <c r="AD60" s="94"/>
      <c r="AE60" s="77"/>
      <c r="AF60" s="92"/>
      <c r="AG60" s="92"/>
      <c r="AH60" s="95"/>
    </row>
    <row r="61" spans="1:34" x14ac:dyDescent="0.35">
      <c r="A61" s="74">
        <f>SUIVI!A60</f>
        <v>0</v>
      </c>
      <c r="B61" s="75">
        <f>SUIVI!G60</f>
        <v>0</v>
      </c>
      <c r="C61" s="87">
        <f>SUIVI!H60</f>
        <v>0</v>
      </c>
      <c r="D61" s="88"/>
      <c r="E61" s="89" t="str">
        <f>SUIVI!F60</f>
        <v xml:space="preserve"> </v>
      </c>
      <c r="F61" s="90" t="str">
        <f>IF(E61="S",SOURCE!$O$7,IF(E61="M",SOURCE!$P$7,IF(E61="C",SOURCE!$Q$7,"En attente")))</f>
        <v>En attente</v>
      </c>
      <c r="G61" s="91" t="str">
        <f>IF(E61="S",SOURCE!$O$2,IF(E61="M",SOURCE!$P$2,IF(E61="C",SOURCE!$Q$2,"En attente")))</f>
        <v>En attente</v>
      </c>
      <c r="H61" s="77"/>
      <c r="I61" s="81"/>
      <c r="J61" s="81"/>
      <c r="K61" s="92"/>
      <c r="L61" s="81"/>
      <c r="M61" s="93"/>
      <c r="N61" s="84" t="str">
        <f>IF(E61="S",SOURCE!$O$3,IF(E61="M",SOURCE!$P$3,IF(E61="C",SOURCE!$Q$3,"En attente")))</f>
        <v>En attente</v>
      </c>
      <c r="O61" s="81"/>
      <c r="P61" s="81"/>
      <c r="Q61" s="81"/>
      <c r="R61" s="92"/>
      <c r="S61" s="81"/>
      <c r="T61" s="93"/>
      <c r="U61" s="84" t="str">
        <f>IF(E61="S",SOURCE!$O$4,IF(E61="M",SOURCE!$P$4,IF(E61="C",SOURCE!$Q$4,"En attente")))</f>
        <v>En attente</v>
      </c>
      <c r="V61" s="81"/>
      <c r="W61" s="81"/>
      <c r="X61" s="81"/>
      <c r="Y61" s="92"/>
      <c r="Z61" s="81"/>
      <c r="AA61" s="93"/>
      <c r="AB61" s="84" t="str">
        <f>IF(E61="S",SOURCE!$O$5,IF(E61="M",SOURCE!$P$5,IF(E61="C",SOURCE!$Q$5,"En attente")))</f>
        <v>En attente</v>
      </c>
      <c r="AC61" s="81"/>
      <c r="AD61" s="94"/>
      <c r="AE61" s="77"/>
      <c r="AF61" s="92"/>
      <c r="AG61" s="92"/>
      <c r="AH61" s="95"/>
    </row>
    <row r="62" spans="1:34" x14ac:dyDescent="0.35">
      <c r="A62" s="74">
        <f>SUIVI!A61</f>
        <v>0</v>
      </c>
      <c r="B62" s="75">
        <f>SUIVI!G61</f>
        <v>0</v>
      </c>
      <c r="C62" s="87">
        <f>SUIVI!H61</f>
        <v>0</v>
      </c>
      <c r="D62" s="88"/>
      <c r="E62" s="89" t="str">
        <f>SUIVI!F61</f>
        <v xml:space="preserve"> </v>
      </c>
      <c r="F62" s="90" t="str">
        <f>IF(E62="S",SOURCE!$O$7,IF(E62="M",SOURCE!$P$7,IF(E62="C",SOURCE!$Q$7,"En attente")))</f>
        <v>En attente</v>
      </c>
      <c r="G62" s="91" t="str">
        <f>IF(E62="S",SOURCE!$O$2,IF(E62="M",SOURCE!$P$2,IF(E62="C",SOURCE!$Q$2,"En attente")))</f>
        <v>En attente</v>
      </c>
      <c r="H62" s="77"/>
      <c r="I62" s="81"/>
      <c r="J62" s="81"/>
      <c r="K62" s="92"/>
      <c r="L62" s="81"/>
      <c r="M62" s="93"/>
      <c r="N62" s="84" t="str">
        <f>IF(E62="S",SOURCE!$O$3,IF(E62="M",SOURCE!$P$3,IF(E62="C",SOURCE!$Q$3,"En attente")))</f>
        <v>En attente</v>
      </c>
      <c r="O62" s="81"/>
      <c r="P62" s="81"/>
      <c r="Q62" s="81"/>
      <c r="R62" s="92"/>
      <c r="S62" s="81"/>
      <c r="T62" s="93"/>
      <c r="U62" s="84" t="str">
        <f>IF(E62="S",SOURCE!$O$4,IF(E62="M",SOURCE!$P$4,IF(E62="C",SOURCE!$Q$4,"En attente")))</f>
        <v>En attente</v>
      </c>
      <c r="V62" s="81"/>
      <c r="W62" s="81"/>
      <c r="X62" s="81"/>
      <c r="Y62" s="92"/>
      <c r="Z62" s="81"/>
      <c r="AA62" s="93"/>
      <c r="AB62" s="84" t="str">
        <f>IF(E62="S",SOURCE!$O$5,IF(E62="M",SOURCE!$P$5,IF(E62="C",SOURCE!$Q$5,"En attente")))</f>
        <v>En attente</v>
      </c>
      <c r="AC62" s="81"/>
      <c r="AD62" s="94"/>
      <c r="AE62" s="77"/>
      <c r="AF62" s="92"/>
      <c r="AG62" s="92"/>
      <c r="AH62" s="95"/>
    </row>
    <row r="63" spans="1:34" x14ac:dyDescent="0.35">
      <c r="A63" s="74">
        <f>SUIVI!A62</f>
        <v>0</v>
      </c>
      <c r="B63" s="75">
        <f>SUIVI!G62</f>
        <v>0</v>
      </c>
      <c r="C63" s="87">
        <f>SUIVI!H62</f>
        <v>0</v>
      </c>
      <c r="D63" s="88"/>
      <c r="E63" s="89" t="str">
        <f>SUIVI!F62</f>
        <v xml:space="preserve"> </v>
      </c>
      <c r="F63" s="90" t="str">
        <f>IF(E63="S",SOURCE!$O$7,IF(E63="M",SOURCE!$P$7,IF(E63="C",SOURCE!$Q$7,"En attente")))</f>
        <v>En attente</v>
      </c>
      <c r="G63" s="91" t="str">
        <f>IF(E63="S",SOURCE!$O$2,IF(E63="M",SOURCE!$P$2,IF(E63="C",SOURCE!$Q$2,"En attente")))</f>
        <v>En attente</v>
      </c>
      <c r="H63" s="77"/>
      <c r="I63" s="81"/>
      <c r="J63" s="81"/>
      <c r="K63" s="92"/>
      <c r="L63" s="81"/>
      <c r="M63" s="93"/>
      <c r="N63" s="84" t="str">
        <f>IF(E63="S",SOURCE!$O$3,IF(E63="M",SOURCE!$P$3,IF(E63="C",SOURCE!$Q$3,"En attente")))</f>
        <v>En attente</v>
      </c>
      <c r="O63" s="81"/>
      <c r="P63" s="81"/>
      <c r="Q63" s="81"/>
      <c r="R63" s="92"/>
      <c r="S63" s="81"/>
      <c r="T63" s="93"/>
      <c r="U63" s="84" t="str">
        <f>IF(E63="S",SOURCE!$O$4,IF(E63="M",SOURCE!$P$4,IF(E63="C",SOURCE!$Q$4,"En attente")))</f>
        <v>En attente</v>
      </c>
      <c r="V63" s="81"/>
      <c r="W63" s="81"/>
      <c r="X63" s="81"/>
      <c r="Y63" s="92"/>
      <c r="Z63" s="81"/>
      <c r="AA63" s="93"/>
      <c r="AB63" s="84" t="str">
        <f>IF(E63="S",SOURCE!$O$5,IF(E63="M",SOURCE!$P$5,IF(E63="C",SOURCE!$Q$5,"En attente")))</f>
        <v>En attente</v>
      </c>
      <c r="AC63" s="81"/>
      <c r="AD63" s="94"/>
      <c r="AE63" s="77"/>
      <c r="AF63" s="92"/>
      <c r="AG63" s="92"/>
      <c r="AH63" s="95"/>
    </row>
    <row r="64" spans="1:34" x14ac:dyDescent="0.35">
      <c r="A64" s="74">
        <f>SUIVI!A63</f>
        <v>0</v>
      </c>
      <c r="B64" s="75">
        <f>SUIVI!G63</f>
        <v>0</v>
      </c>
      <c r="C64" s="87">
        <f>SUIVI!H63</f>
        <v>0</v>
      </c>
      <c r="D64" s="88"/>
      <c r="E64" s="89" t="str">
        <f>SUIVI!F63</f>
        <v xml:space="preserve"> </v>
      </c>
      <c r="F64" s="90" t="str">
        <f>IF(E64="S",SOURCE!$O$7,IF(E64="M",SOURCE!$P$7,IF(E64="C",SOURCE!$Q$7,"En attente")))</f>
        <v>En attente</v>
      </c>
      <c r="G64" s="91" t="str">
        <f>IF(E64="S",SOURCE!$O$2,IF(E64="M",SOURCE!$P$2,IF(E64="C",SOURCE!$Q$2,"En attente")))</f>
        <v>En attente</v>
      </c>
      <c r="H64" s="77"/>
      <c r="I64" s="81"/>
      <c r="J64" s="81"/>
      <c r="K64" s="92"/>
      <c r="L64" s="81"/>
      <c r="M64" s="93"/>
      <c r="N64" s="84" t="str">
        <f>IF(E64="S",SOURCE!$O$3,IF(E64="M",SOURCE!$P$3,IF(E64="C",SOURCE!$Q$3,"En attente")))</f>
        <v>En attente</v>
      </c>
      <c r="O64" s="81"/>
      <c r="P64" s="81"/>
      <c r="Q64" s="81"/>
      <c r="R64" s="92"/>
      <c r="S64" s="81"/>
      <c r="T64" s="93"/>
      <c r="U64" s="84" t="str">
        <f>IF(E64="S",SOURCE!$O$4,IF(E64="M",SOURCE!$P$4,IF(E64="C",SOURCE!$Q$4,"En attente")))</f>
        <v>En attente</v>
      </c>
      <c r="V64" s="81"/>
      <c r="W64" s="81"/>
      <c r="X64" s="81"/>
      <c r="Y64" s="92"/>
      <c r="Z64" s="81"/>
      <c r="AA64" s="93"/>
      <c r="AB64" s="84" t="str">
        <f>IF(E64="S",SOURCE!$O$5,IF(E64="M",SOURCE!$P$5,IF(E64="C",SOURCE!$Q$5,"En attente")))</f>
        <v>En attente</v>
      </c>
      <c r="AC64" s="81"/>
      <c r="AD64" s="94"/>
      <c r="AE64" s="77"/>
      <c r="AF64" s="92"/>
      <c r="AG64" s="92"/>
      <c r="AH64" s="95"/>
    </row>
    <row r="65" spans="1:34" x14ac:dyDescent="0.35">
      <c r="A65" s="74">
        <f>SUIVI!A64</f>
        <v>0</v>
      </c>
      <c r="B65" s="75">
        <f>SUIVI!G64</f>
        <v>0</v>
      </c>
      <c r="C65" s="87">
        <f>SUIVI!H64</f>
        <v>0</v>
      </c>
      <c r="D65" s="88"/>
      <c r="E65" s="89" t="str">
        <f>SUIVI!F64</f>
        <v xml:space="preserve"> </v>
      </c>
      <c r="F65" s="90" t="str">
        <f>IF(E65="S",SOURCE!$O$7,IF(E65="M",SOURCE!$P$7,IF(E65="C",SOURCE!$Q$7,"En attente")))</f>
        <v>En attente</v>
      </c>
      <c r="G65" s="91" t="str">
        <f>IF(E65="S",SOURCE!$O$2,IF(E65="M",SOURCE!$P$2,IF(E65="C",SOURCE!$Q$2,"En attente")))</f>
        <v>En attente</v>
      </c>
      <c r="H65" s="77"/>
      <c r="I65" s="81"/>
      <c r="J65" s="81"/>
      <c r="K65" s="92"/>
      <c r="L65" s="81"/>
      <c r="M65" s="93"/>
      <c r="N65" s="84" t="str">
        <f>IF(E65="S",SOURCE!$O$3,IF(E65="M",SOURCE!$P$3,IF(E65="C",SOURCE!$Q$3,"En attente")))</f>
        <v>En attente</v>
      </c>
      <c r="O65" s="81"/>
      <c r="P65" s="81"/>
      <c r="Q65" s="81"/>
      <c r="R65" s="92"/>
      <c r="S65" s="81"/>
      <c r="T65" s="93"/>
      <c r="U65" s="84" t="str">
        <f>IF(E65="S",SOURCE!$O$4,IF(E65="M",SOURCE!$P$4,IF(E65="C",SOURCE!$Q$4,"En attente")))</f>
        <v>En attente</v>
      </c>
      <c r="V65" s="81"/>
      <c r="W65" s="81"/>
      <c r="X65" s="81"/>
      <c r="Y65" s="92"/>
      <c r="Z65" s="81"/>
      <c r="AA65" s="93"/>
      <c r="AB65" s="84" t="str">
        <f>IF(E65="S",SOURCE!$O$5,IF(E65="M",SOURCE!$P$5,IF(E65="C",SOURCE!$Q$5,"En attente")))</f>
        <v>En attente</v>
      </c>
      <c r="AC65" s="81"/>
      <c r="AD65" s="94"/>
      <c r="AE65" s="77"/>
      <c r="AF65" s="92"/>
      <c r="AG65" s="92"/>
      <c r="AH65" s="95"/>
    </row>
    <row r="66" spans="1:34" x14ac:dyDescent="0.35">
      <c r="A66" s="74">
        <f>SUIVI!A65</f>
        <v>0</v>
      </c>
      <c r="B66" s="75">
        <f>SUIVI!G65</f>
        <v>0</v>
      </c>
      <c r="C66" s="87">
        <f>SUIVI!H65</f>
        <v>0</v>
      </c>
      <c r="D66" s="88"/>
      <c r="E66" s="89" t="str">
        <f>SUIVI!F65</f>
        <v xml:space="preserve"> </v>
      </c>
      <c r="F66" s="90" t="str">
        <f>IF(E66="S",SOURCE!$O$7,IF(E66="M",SOURCE!$P$7,IF(E66="C",SOURCE!$Q$7,"En attente")))</f>
        <v>En attente</v>
      </c>
      <c r="G66" s="91" t="str">
        <f>IF(E66="S",SOURCE!$O$2,IF(E66="M",SOURCE!$P$2,IF(E66="C",SOURCE!$Q$2,"En attente")))</f>
        <v>En attente</v>
      </c>
      <c r="H66" s="77"/>
      <c r="I66" s="81"/>
      <c r="J66" s="81"/>
      <c r="K66" s="92"/>
      <c r="L66" s="81"/>
      <c r="M66" s="93"/>
      <c r="N66" s="84" t="str">
        <f>IF(E66="S",SOURCE!$O$3,IF(E66="M",SOURCE!$P$3,IF(E66="C",SOURCE!$Q$3,"En attente")))</f>
        <v>En attente</v>
      </c>
      <c r="O66" s="81"/>
      <c r="P66" s="81"/>
      <c r="Q66" s="81"/>
      <c r="R66" s="92"/>
      <c r="S66" s="81"/>
      <c r="T66" s="93"/>
      <c r="U66" s="84" t="str">
        <f>IF(E66="S",SOURCE!$O$4,IF(E66="M",SOURCE!$P$4,IF(E66="C",SOURCE!$Q$4,"En attente")))</f>
        <v>En attente</v>
      </c>
      <c r="V66" s="81"/>
      <c r="W66" s="81"/>
      <c r="X66" s="81"/>
      <c r="Y66" s="92"/>
      <c r="Z66" s="81"/>
      <c r="AA66" s="93"/>
      <c r="AB66" s="84" t="str">
        <f>IF(E66="S",SOURCE!$O$5,IF(E66="M",SOURCE!$P$5,IF(E66="C",SOURCE!$Q$5,"En attente")))</f>
        <v>En attente</v>
      </c>
      <c r="AC66" s="81"/>
      <c r="AD66" s="94"/>
      <c r="AE66" s="77"/>
      <c r="AF66" s="92"/>
      <c r="AG66" s="92"/>
      <c r="AH66" s="95"/>
    </row>
    <row r="67" spans="1:34" x14ac:dyDescent="0.35">
      <c r="A67" s="74">
        <f>SUIVI!A66</f>
        <v>0</v>
      </c>
      <c r="B67" s="75">
        <f>SUIVI!G66</f>
        <v>0</v>
      </c>
      <c r="C67" s="87">
        <f>SUIVI!H66</f>
        <v>0</v>
      </c>
      <c r="D67" s="88"/>
      <c r="E67" s="89" t="str">
        <f>SUIVI!F66</f>
        <v xml:space="preserve"> </v>
      </c>
      <c r="F67" s="90" t="str">
        <f>IF(E67="S",SOURCE!$O$7,IF(E67="M",SOURCE!$P$7,IF(E67="C",SOURCE!$Q$7,"En attente")))</f>
        <v>En attente</v>
      </c>
      <c r="G67" s="91" t="str">
        <f>IF(E67="S",SOURCE!$O$2,IF(E67="M",SOURCE!$P$2,IF(E67="C",SOURCE!$Q$2,"En attente")))</f>
        <v>En attente</v>
      </c>
      <c r="H67" s="77"/>
      <c r="I67" s="81"/>
      <c r="J67" s="81"/>
      <c r="K67" s="92"/>
      <c r="L67" s="81"/>
      <c r="M67" s="93"/>
      <c r="N67" s="84" t="str">
        <f>IF(E67="S",SOURCE!$O$3,IF(E67="M",SOURCE!$P$3,IF(E67="C",SOURCE!$Q$3,"En attente")))</f>
        <v>En attente</v>
      </c>
      <c r="O67" s="81"/>
      <c r="P67" s="81"/>
      <c r="Q67" s="81"/>
      <c r="R67" s="92"/>
      <c r="S67" s="81"/>
      <c r="T67" s="93"/>
      <c r="U67" s="84" t="str">
        <f>IF(E67="S",SOURCE!$O$4,IF(E67="M",SOURCE!$P$4,IF(E67="C",SOURCE!$Q$4,"En attente")))</f>
        <v>En attente</v>
      </c>
      <c r="V67" s="81"/>
      <c r="W67" s="81"/>
      <c r="X67" s="81"/>
      <c r="Y67" s="92"/>
      <c r="Z67" s="81"/>
      <c r="AA67" s="93"/>
      <c r="AB67" s="84" t="str">
        <f>IF(E67="S",SOURCE!$O$5,IF(E67="M",SOURCE!$P$5,IF(E67="C",SOURCE!$Q$5,"En attente")))</f>
        <v>En attente</v>
      </c>
      <c r="AC67" s="81"/>
      <c r="AD67" s="94"/>
      <c r="AE67" s="77"/>
      <c r="AF67" s="92"/>
      <c r="AG67" s="92"/>
      <c r="AH67" s="95"/>
    </row>
    <row r="68" spans="1:34" x14ac:dyDescent="0.35">
      <c r="A68" s="74">
        <f>SUIVI!A67</f>
        <v>0</v>
      </c>
      <c r="B68" s="75">
        <f>SUIVI!G67</f>
        <v>0</v>
      </c>
      <c r="C68" s="87">
        <f>SUIVI!H67</f>
        <v>0</v>
      </c>
      <c r="D68" s="88"/>
      <c r="E68" s="89" t="str">
        <f>SUIVI!F67</f>
        <v xml:space="preserve"> </v>
      </c>
      <c r="F68" s="90" t="str">
        <f>IF(E68="S",SOURCE!$O$7,IF(E68="M",SOURCE!$P$7,IF(E68="C",SOURCE!$Q$7,"En attente")))</f>
        <v>En attente</v>
      </c>
      <c r="G68" s="91" t="str">
        <f>IF(E68="S",SOURCE!$O$2,IF(E68="M",SOURCE!$P$2,IF(E68="C",SOURCE!$Q$2,"En attente")))</f>
        <v>En attente</v>
      </c>
      <c r="H68" s="77"/>
      <c r="I68" s="81"/>
      <c r="J68" s="81"/>
      <c r="K68" s="92"/>
      <c r="L68" s="81"/>
      <c r="M68" s="93"/>
      <c r="N68" s="84" t="str">
        <f>IF(E68="S",SOURCE!$O$3,IF(E68="M",SOURCE!$P$3,IF(E68="C",SOURCE!$Q$3,"En attente")))</f>
        <v>En attente</v>
      </c>
      <c r="O68" s="81"/>
      <c r="P68" s="81"/>
      <c r="Q68" s="81"/>
      <c r="R68" s="92"/>
      <c r="S68" s="81"/>
      <c r="T68" s="93"/>
      <c r="U68" s="84" t="str">
        <f>IF(E68="S",SOURCE!$O$4,IF(E68="M",SOURCE!$P$4,IF(E68="C",SOURCE!$Q$4,"En attente")))</f>
        <v>En attente</v>
      </c>
      <c r="V68" s="81"/>
      <c r="W68" s="81"/>
      <c r="X68" s="81"/>
      <c r="Y68" s="92"/>
      <c r="Z68" s="81"/>
      <c r="AA68" s="93"/>
      <c r="AB68" s="84" t="str">
        <f>IF(E68="S",SOURCE!$O$5,IF(E68="M",SOURCE!$P$5,IF(E68="C",SOURCE!$Q$5,"En attente")))</f>
        <v>En attente</v>
      </c>
      <c r="AC68" s="81"/>
      <c r="AD68" s="94"/>
      <c r="AE68" s="77"/>
      <c r="AF68" s="92"/>
      <c r="AG68" s="92"/>
      <c r="AH68" s="95"/>
    </row>
    <row r="69" spans="1:34" x14ac:dyDescent="0.35">
      <c r="A69" s="74">
        <f>SUIVI!A68</f>
        <v>0</v>
      </c>
      <c r="B69" s="75">
        <f>SUIVI!G68</f>
        <v>0</v>
      </c>
      <c r="C69" s="87">
        <f>SUIVI!H68</f>
        <v>0</v>
      </c>
      <c r="D69" s="88"/>
      <c r="E69" s="89" t="str">
        <f>SUIVI!F68</f>
        <v xml:space="preserve"> </v>
      </c>
      <c r="F69" s="90" t="str">
        <f>IF(E69="S",SOURCE!$O$7,IF(E69="M",SOURCE!$P$7,IF(E69="C",SOURCE!$Q$7,"En attente")))</f>
        <v>En attente</v>
      </c>
      <c r="G69" s="91" t="str">
        <f>IF(E69="S",SOURCE!$O$2,IF(E69="M",SOURCE!$P$2,IF(E69="C",SOURCE!$Q$2,"En attente")))</f>
        <v>En attente</v>
      </c>
      <c r="H69" s="77"/>
      <c r="I69" s="81"/>
      <c r="J69" s="81"/>
      <c r="K69" s="92"/>
      <c r="L69" s="81"/>
      <c r="M69" s="93"/>
      <c r="N69" s="84" t="str">
        <f>IF(E69="S",SOURCE!$O$3,IF(E69="M",SOURCE!$P$3,IF(E69="C",SOURCE!$Q$3,"En attente")))</f>
        <v>En attente</v>
      </c>
      <c r="O69" s="81"/>
      <c r="P69" s="81"/>
      <c r="Q69" s="81"/>
      <c r="R69" s="92"/>
      <c r="S69" s="81"/>
      <c r="T69" s="93"/>
      <c r="U69" s="84" t="str">
        <f>IF(E69="S",SOURCE!$O$4,IF(E69="M",SOURCE!$P$4,IF(E69="C",SOURCE!$Q$4,"En attente")))</f>
        <v>En attente</v>
      </c>
      <c r="V69" s="81"/>
      <c r="W69" s="81"/>
      <c r="X69" s="81"/>
      <c r="Y69" s="92"/>
      <c r="Z69" s="81"/>
      <c r="AA69" s="93"/>
      <c r="AB69" s="84" t="str">
        <f>IF(E69="S",SOURCE!$O$5,IF(E69="M",SOURCE!$P$5,IF(E69="C",SOURCE!$Q$5,"En attente")))</f>
        <v>En attente</v>
      </c>
      <c r="AC69" s="81"/>
      <c r="AD69" s="94"/>
      <c r="AE69" s="77"/>
      <c r="AF69" s="92"/>
      <c r="AG69" s="92"/>
      <c r="AH69" s="95"/>
    </row>
    <row r="70" spans="1:34" x14ac:dyDescent="0.35">
      <c r="A70" s="74">
        <f>SUIVI!A69</f>
        <v>0</v>
      </c>
      <c r="B70" s="75">
        <f>SUIVI!G69</f>
        <v>0</v>
      </c>
      <c r="C70" s="87">
        <f>SUIVI!H69</f>
        <v>0</v>
      </c>
      <c r="D70" s="88"/>
      <c r="E70" s="89" t="str">
        <f>SUIVI!F69</f>
        <v xml:space="preserve"> </v>
      </c>
      <c r="F70" s="90" t="str">
        <f>IF(E70="S",SOURCE!$O$7,IF(E70="M",SOURCE!$P$7,IF(E70="C",SOURCE!$Q$7,"En attente")))</f>
        <v>En attente</v>
      </c>
      <c r="G70" s="91" t="str">
        <f>IF(E70="S",SOURCE!$O$2,IF(E70="M",SOURCE!$P$2,IF(E70="C",SOURCE!$Q$2,"En attente")))</f>
        <v>En attente</v>
      </c>
      <c r="H70" s="77"/>
      <c r="I70" s="81"/>
      <c r="J70" s="81"/>
      <c r="K70" s="92"/>
      <c r="L70" s="81"/>
      <c r="M70" s="93"/>
      <c r="N70" s="84" t="str">
        <f>IF(E70="S",SOURCE!$O$3,IF(E70="M",SOURCE!$P$3,IF(E70="C",SOURCE!$Q$3,"En attente")))</f>
        <v>En attente</v>
      </c>
      <c r="O70" s="81"/>
      <c r="P70" s="81"/>
      <c r="Q70" s="81"/>
      <c r="R70" s="92"/>
      <c r="S70" s="81"/>
      <c r="T70" s="93"/>
      <c r="U70" s="84" t="str">
        <f>IF(E70="S",SOURCE!$O$4,IF(E70="M",SOURCE!$P$4,IF(E70="C",SOURCE!$Q$4,"En attente")))</f>
        <v>En attente</v>
      </c>
      <c r="V70" s="81"/>
      <c r="W70" s="81"/>
      <c r="X70" s="81"/>
      <c r="Y70" s="92"/>
      <c r="Z70" s="81"/>
      <c r="AA70" s="93"/>
      <c r="AB70" s="84" t="str">
        <f>IF(E70="S",SOURCE!$O$5,IF(E70="M",SOURCE!$P$5,IF(E70="C",SOURCE!$Q$5,"En attente")))</f>
        <v>En attente</v>
      </c>
      <c r="AC70" s="81"/>
      <c r="AD70" s="94"/>
      <c r="AE70" s="77"/>
      <c r="AF70" s="92"/>
      <c r="AG70" s="92"/>
      <c r="AH70" s="95"/>
    </row>
    <row r="71" spans="1:34" x14ac:dyDescent="0.35">
      <c r="A71" s="74">
        <f>SUIVI!A70</f>
        <v>0</v>
      </c>
      <c r="B71" s="75">
        <f>SUIVI!G70</f>
        <v>0</v>
      </c>
      <c r="C71" s="87">
        <f>SUIVI!H70</f>
        <v>0</v>
      </c>
      <c r="D71" s="88"/>
      <c r="E71" s="89" t="str">
        <f>SUIVI!F70</f>
        <v xml:space="preserve"> </v>
      </c>
      <c r="F71" s="90" t="str">
        <f>IF(E71="S",SOURCE!$O$7,IF(E71="M",SOURCE!$P$7,IF(E71="C",SOURCE!$Q$7,"En attente")))</f>
        <v>En attente</v>
      </c>
      <c r="G71" s="91" t="str">
        <f>IF(E71="S",SOURCE!$O$2,IF(E71="M",SOURCE!$P$2,IF(E71="C",SOURCE!$Q$2,"En attente")))</f>
        <v>En attente</v>
      </c>
      <c r="H71" s="77"/>
      <c r="I71" s="81"/>
      <c r="J71" s="81"/>
      <c r="K71" s="92"/>
      <c r="L71" s="81"/>
      <c r="M71" s="93"/>
      <c r="N71" s="84" t="str">
        <f>IF(E71="S",SOURCE!$O$3,IF(E71="M",SOURCE!$P$3,IF(E71="C",SOURCE!$Q$3,"En attente")))</f>
        <v>En attente</v>
      </c>
      <c r="O71" s="81"/>
      <c r="P71" s="81"/>
      <c r="Q71" s="81"/>
      <c r="R71" s="92"/>
      <c r="S71" s="81"/>
      <c r="T71" s="93"/>
      <c r="U71" s="84" t="str">
        <f>IF(E71="S",SOURCE!$O$4,IF(E71="M",SOURCE!$P$4,IF(E71="C",SOURCE!$Q$4,"En attente")))</f>
        <v>En attente</v>
      </c>
      <c r="V71" s="81"/>
      <c r="W71" s="81"/>
      <c r="X71" s="81"/>
      <c r="Y71" s="92"/>
      <c r="Z71" s="81"/>
      <c r="AA71" s="93"/>
      <c r="AB71" s="84" t="str">
        <f>IF(E71="S",SOURCE!$O$5,IF(E71="M",SOURCE!$P$5,IF(E71="C",SOURCE!$Q$5,"En attente")))</f>
        <v>En attente</v>
      </c>
      <c r="AC71" s="81"/>
      <c r="AD71" s="94"/>
      <c r="AE71" s="77"/>
      <c r="AF71" s="92"/>
      <c r="AG71" s="92"/>
      <c r="AH71" s="95"/>
    </row>
    <row r="72" spans="1:34" x14ac:dyDescent="0.35">
      <c r="A72" s="74">
        <f>SUIVI!A71</f>
        <v>0</v>
      </c>
      <c r="B72" s="75">
        <f>SUIVI!G71</f>
        <v>0</v>
      </c>
      <c r="C72" s="87">
        <f>SUIVI!H71</f>
        <v>0</v>
      </c>
      <c r="D72" s="88"/>
      <c r="E72" s="89" t="str">
        <f>SUIVI!F71</f>
        <v xml:space="preserve"> </v>
      </c>
      <c r="F72" s="90" t="str">
        <f>IF(E72="S",SOURCE!$O$7,IF(E72="M",SOURCE!$P$7,IF(E72="C",SOURCE!$Q$7,"En attente")))</f>
        <v>En attente</v>
      </c>
      <c r="G72" s="91" t="str">
        <f>IF(E72="S",SOURCE!$O$2,IF(E72="M",SOURCE!$P$2,IF(E72="C",SOURCE!$Q$2,"En attente")))</f>
        <v>En attente</v>
      </c>
      <c r="H72" s="77"/>
      <c r="I72" s="81"/>
      <c r="J72" s="81"/>
      <c r="K72" s="92"/>
      <c r="L72" s="81"/>
      <c r="M72" s="93"/>
      <c r="N72" s="84" t="str">
        <f>IF(E72="S",SOURCE!$O$3,IF(E72="M",SOURCE!$P$3,IF(E72="C",SOURCE!$Q$3,"En attente")))</f>
        <v>En attente</v>
      </c>
      <c r="O72" s="81"/>
      <c r="P72" s="81"/>
      <c r="Q72" s="81"/>
      <c r="R72" s="92"/>
      <c r="S72" s="81"/>
      <c r="T72" s="93"/>
      <c r="U72" s="84" t="str">
        <f>IF(E72="S",SOURCE!$O$4,IF(E72="M",SOURCE!$P$4,IF(E72="C",SOURCE!$Q$4,"En attente")))</f>
        <v>En attente</v>
      </c>
      <c r="V72" s="81"/>
      <c r="W72" s="81"/>
      <c r="X72" s="81"/>
      <c r="Y72" s="92"/>
      <c r="Z72" s="81"/>
      <c r="AA72" s="93"/>
      <c r="AB72" s="84" t="str">
        <f>IF(E72="S",SOURCE!$O$5,IF(E72="M",SOURCE!$P$5,IF(E72="C",SOURCE!$Q$5,"En attente")))</f>
        <v>En attente</v>
      </c>
      <c r="AC72" s="81"/>
      <c r="AD72" s="94"/>
      <c r="AE72" s="77"/>
      <c r="AF72" s="92"/>
      <c r="AG72" s="92"/>
      <c r="AH72" s="95"/>
    </row>
    <row r="73" spans="1:34" x14ac:dyDescent="0.35">
      <c r="A73" s="74">
        <f>SUIVI!A72</f>
        <v>0</v>
      </c>
      <c r="B73" s="75">
        <f>SUIVI!G72</f>
        <v>0</v>
      </c>
      <c r="C73" s="87">
        <f>SUIVI!H72</f>
        <v>0</v>
      </c>
      <c r="D73" s="88"/>
      <c r="E73" s="89" t="str">
        <f>SUIVI!F72</f>
        <v xml:space="preserve"> </v>
      </c>
      <c r="F73" s="90" t="str">
        <f>IF(E73="S",SOURCE!$O$7,IF(E73="M",SOURCE!$P$7,IF(E73="C",SOURCE!$Q$7,"En attente")))</f>
        <v>En attente</v>
      </c>
      <c r="G73" s="91" t="str">
        <f>IF(E73="S",SOURCE!$O$2,IF(E73="M",SOURCE!$P$2,IF(E73="C",SOURCE!$Q$2,"En attente")))</f>
        <v>En attente</v>
      </c>
      <c r="H73" s="77"/>
      <c r="I73" s="81"/>
      <c r="J73" s="81"/>
      <c r="K73" s="92"/>
      <c r="L73" s="81"/>
      <c r="M73" s="93"/>
      <c r="N73" s="84" t="str">
        <f>IF(E73="S",SOURCE!$O$3,IF(E73="M",SOURCE!$P$3,IF(E73="C",SOURCE!$Q$3,"En attente")))</f>
        <v>En attente</v>
      </c>
      <c r="O73" s="81"/>
      <c r="P73" s="81"/>
      <c r="Q73" s="81"/>
      <c r="R73" s="92"/>
      <c r="S73" s="81"/>
      <c r="T73" s="93"/>
      <c r="U73" s="84" t="str">
        <f>IF(E73="S",SOURCE!$O$4,IF(E73="M",SOURCE!$P$4,IF(E73="C",SOURCE!$Q$4,"En attente")))</f>
        <v>En attente</v>
      </c>
      <c r="V73" s="81"/>
      <c r="W73" s="81"/>
      <c r="X73" s="81"/>
      <c r="Y73" s="92"/>
      <c r="Z73" s="81"/>
      <c r="AA73" s="93"/>
      <c r="AB73" s="84" t="str">
        <f>IF(E73="S",SOURCE!$O$5,IF(E73="M",SOURCE!$P$5,IF(E73="C",SOURCE!$Q$5,"En attente")))</f>
        <v>En attente</v>
      </c>
      <c r="AC73" s="81"/>
      <c r="AD73" s="94"/>
      <c r="AE73" s="77"/>
      <c r="AF73" s="92"/>
      <c r="AG73" s="92"/>
      <c r="AH73" s="95"/>
    </row>
    <row r="74" spans="1:34" x14ac:dyDescent="0.35">
      <c r="A74" s="74">
        <f>SUIVI!A73</f>
        <v>0</v>
      </c>
      <c r="B74" s="75">
        <f>SUIVI!G73</f>
        <v>0</v>
      </c>
      <c r="C74" s="87">
        <f>SUIVI!H73</f>
        <v>0</v>
      </c>
      <c r="D74" s="88"/>
      <c r="E74" s="89" t="str">
        <f>SUIVI!F73</f>
        <v xml:space="preserve"> </v>
      </c>
      <c r="F74" s="90" t="str">
        <f>IF(E74="S",SOURCE!$O$7,IF(E74="M",SOURCE!$P$7,IF(E74="C",SOURCE!$Q$7,"En attente")))</f>
        <v>En attente</v>
      </c>
      <c r="G74" s="91" t="str">
        <f>IF(E74="S",SOURCE!$O$2,IF(E74="M",SOURCE!$P$2,IF(E74="C",SOURCE!$Q$2,"En attente")))</f>
        <v>En attente</v>
      </c>
      <c r="H74" s="77"/>
      <c r="I74" s="81"/>
      <c r="J74" s="81"/>
      <c r="K74" s="92"/>
      <c r="L74" s="81"/>
      <c r="M74" s="93"/>
      <c r="N74" s="84" t="str">
        <f>IF(E74="S",SOURCE!$O$3,IF(E74="M",SOURCE!$P$3,IF(E74="C",SOURCE!$Q$3,"En attente")))</f>
        <v>En attente</v>
      </c>
      <c r="O74" s="81"/>
      <c r="P74" s="81"/>
      <c r="Q74" s="81"/>
      <c r="R74" s="92"/>
      <c r="S74" s="81"/>
      <c r="T74" s="93"/>
      <c r="U74" s="84" t="str">
        <f>IF(E74="S",SOURCE!$O$4,IF(E74="M",SOURCE!$P$4,IF(E74="C",SOURCE!$Q$4,"En attente")))</f>
        <v>En attente</v>
      </c>
      <c r="V74" s="81"/>
      <c r="W74" s="81"/>
      <c r="X74" s="81"/>
      <c r="Y74" s="92"/>
      <c r="Z74" s="81"/>
      <c r="AA74" s="93"/>
      <c r="AB74" s="84" t="str">
        <f>IF(E74="S",SOURCE!$O$5,IF(E74="M",SOURCE!$P$5,IF(E74="C",SOURCE!$Q$5,"En attente")))</f>
        <v>En attente</v>
      </c>
      <c r="AC74" s="81"/>
      <c r="AD74" s="94"/>
      <c r="AE74" s="77"/>
      <c r="AF74" s="92"/>
      <c r="AG74" s="92"/>
      <c r="AH74" s="95"/>
    </row>
    <row r="75" spans="1:34" x14ac:dyDescent="0.35">
      <c r="A75" s="74">
        <f>SUIVI!A74</f>
        <v>0</v>
      </c>
      <c r="B75" s="75">
        <f>SUIVI!G74</f>
        <v>0</v>
      </c>
      <c r="C75" s="87">
        <f>SUIVI!H74</f>
        <v>0</v>
      </c>
      <c r="D75" s="88"/>
      <c r="E75" s="89" t="str">
        <f>SUIVI!F74</f>
        <v xml:space="preserve"> </v>
      </c>
      <c r="F75" s="90" t="str">
        <f>IF(E75="S",SOURCE!$O$7,IF(E75="M",SOURCE!$P$7,IF(E75="C",SOURCE!$Q$7,"En attente")))</f>
        <v>En attente</v>
      </c>
      <c r="G75" s="91" t="str">
        <f>IF(E75="S",SOURCE!$O$2,IF(E75="M",SOURCE!$P$2,IF(E75="C",SOURCE!$Q$2,"En attente")))</f>
        <v>En attente</v>
      </c>
      <c r="H75" s="77"/>
      <c r="I75" s="81"/>
      <c r="J75" s="81"/>
      <c r="K75" s="92"/>
      <c r="L75" s="81"/>
      <c r="M75" s="93"/>
      <c r="N75" s="84" t="str">
        <f>IF(E75="S",SOURCE!$O$3,IF(E75="M",SOURCE!$P$3,IF(E75="C",SOURCE!$Q$3,"En attente")))</f>
        <v>En attente</v>
      </c>
      <c r="O75" s="81"/>
      <c r="P75" s="81"/>
      <c r="Q75" s="81"/>
      <c r="R75" s="92"/>
      <c r="S75" s="81"/>
      <c r="T75" s="93"/>
      <c r="U75" s="84" t="str">
        <f>IF(E75="S",SOURCE!$O$4,IF(E75="M",SOURCE!$P$4,IF(E75="C",SOURCE!$Q$4,"En attente")))</f>
        <v>En attente</v>
      </c>
      <c r="V75" s="81"/>
      <c r="W75" s="81"/>
      <c r="X75" s="81"/>
      <c r="Y75" s="92"/>
      <c r="Z75" s="81"/>
      <c r="AA75" s="93"/>
      <c r="AB75" s="84" t="str">
        <f>IF(E75="S",SOURCE!$O$5,IF(E75="M",SOURCE!$P$5,IF(E75="C",SOURCE!$Q$5,"En attente")))</f>
        <v>En attente</v>
      </c>
      <c r="AC75" s="81"/>
      <c r="AD75" s="94"/>
      <c r="AE75" s="77"/>
      <c r="AF75" s="92"/>
      <c r="AG75" s="92"/>
      <c r="AH75" s="95"/>
    </row>
    <row r="76" spans="1:34" x14ac:dyDescent="0.35">
      <c r="A76" s="74">
        <f>SUIVI!A75</f>
        <v>0</v>
      </c>
      <c r="B76" s="75">
        <f>SUIVI!G75</f>
        <v>0</v>
      </c>
      <c r="C76" s="87">
        <f>SUIVI!H75</f>
        <v>0</v>
      </c>
      <c r="D76" s="88"/>
      <c r="E76" s="89" t="str">
        <f>SUIVI!F75</f>
        <v xml:space="preserve"> </v>
      </c>
      <c r="F76" s="90" t="str">
        <f>IF(E76="S",SOURCE!$O$7,IF(E76="M",SOURCE!$P$7,IF(E76="C",SOURCE!$Q$7,"En attente")))</f>
        <v>En attente</v>
      </c>
      <c r="G76" s="91" t="str">
        <f>IF(E76="S",SOURCE!$O$2,IF(E76="M",SOURCE!$P$2,IF(E76="C",SOURCE!$Q$2,"En attente")))</f>
        <v>En attente</v>
      </c>
      <c r="H76" s="77"/>
      <c r="I76" s="81"/>
      <c r="J76" s="81"/>
      <c r="K76" s="92"/>
      <c r="L76" s="81"/>
      <c r="M76" s="93"/>
      <c r="N76" s="84" t="str">
        <f>IF(E76="S",SOURCE!$O$3,IF(E76="M",SOURCE!$P$3,IF(E76="C",SOURCE!$Q$3,"En attente")))</f>
        <v>En attente</v>
      </c>
      <c r="O76" s="81"/>
      <c r="P76" s="81"/>
      <c r="Q76" s="81"/>
      <c r="R76" s="92"/>
      <c r="S76" s="81"/>
      <c r="T76" s="93"/>
      <c r="U76" s="84" t="str">
        <f>IF(E76="S",SOURCE!$O$4,IF(E76="M",SOURCE!$P$4,IF(E76="C",SOURCE!$Q$4,"En attente")))</f>
        <v>En attente</v>
      </c>
      <c r="V76" s="81"/>
      <c r="W76" s="81"/>
      <c r="X76" s="81"/>
      <c r="Y76" s="92"/>
      <c r="Z76" s="81"/>
      <c r="AA76" s="93"/>
      <c r="AB76" s="84" t="str">
        <f>IF(E76="S",SOURCE!$O$5,IF(E76="M",SOURCE!$P$5,IF(E76="C",SOURCE!$Q$5,"En attente")))</f>
        <v>En attente</v>
      </c>
      <c r="AC76" s="81"/>
      <c r="AD76" s="94"/>
      <c r="AE76" s="77"/>
      <c r="AF76" s="92"/>
      <c r="AG76" s="92"/>
      <c r="AH76" s="95"/>
    </row>
    <row r="77" spans="1:34" x14ac:dyDescent="0.35">
      <c r="A77" s="74">
        <f>SUIVI!A76</f>
        <v>0</v>
      </c>
      <c r="B77" s="75">
        <f>SUIVI!G76</f>
        <v>0</v>
      </c>
      <c r="C77" s="87">
        <f>SUIVI!H67</f>
        <v>0</v>
      </c>
      <c r="D77" s="88"/>
      <c r="E77" s="89" t="str">
        <f>SUIVI!F76</f>
        <v xml:space="preserve"> </v>
      </c>
      <c r="F77" s="90" t="str">
        <f>IF(E77="S",SOURCE!$O$7,IF(E77="M",SOURCE!$P$7,IF(E77="C",SOURCE!$Q$7,"En attente")))</f>
        <v>En attente</v>
      </c>
      <c r="G77" s="91" t="str">
        <f>IF(E77="S",SOURCE!$O$2,IF(E77="M",SOURCE!$P$2,IF(E77="C",SOURCE!$Q$2,"En attente")))</f>
        <v>En attente</v>
      </c>
      <c r="H77" s="77"/>
      <c r="I77" s="81"/>
      <c r="J77" s="81"/>
      <c r="K77" s="92"/>
      <c r="L77" s="81"/>
      <c r="M77" s="93"/>
      <c r="N77" s="84" t="str">
        <f>IF(E77="S",SOURCE!$O$3,IF(E77="M",SOURCE!$P$3,IF(E77="C",SOURCE!$Q$3,"En attente")))</f>
        <v>En attente</v>
      </c>
      <c r="O77" s="81"/>
      <c r="P77" s="81"/>
      <c r="Q77" s="81"/>
      <c r="R77" s="92"/>
      <c r="S77" s="81"/>
      <c r="T77" s="93"/>
      <c r="U77" s="84" t="str">
        <f>IF(E77="S",SOURCE!$O$4,IF(E77="M",SOURCE!$P$4,IF(E77="C",SOURCE!$Q$4,"En attente")))</f>
        <v>En attente</v>
      </c>
      <c r="V77" s="81"/>
      <c r="W77" s="81"/>
      <c r="X77" s="81"/>
      <c r="Y77" s="92"/>
      <c r="Z77" s="81"/>
      <c r="AA77" s="93"/>
      <c r="AB77" s="84" t="str">
        <f>IF(E77="S",SOURCE!$O$5,IF(E77="M",SOURCE!$P$5,IF(E77="C",SOURCE!$Q$5,"En attente")))</f>
        <v>En attente</v>
      </c>
      <c r="AC77" s="81"/>
      <c r="AD77" s="94"/>
      <c r="AE77" s="77"/>
      <c r="AF77" s="92"/>
      <c r="AG77" s="92"/>
      <c r="AH77" s="95"/>
    </row>
    <row r="78" spans="1:34" x14ac:dyDescent="0.35">
      <c r="A78" s="74">
        <f>SUIVI!A77</f>
        <v>0</v>
      </c>
      <c r="B78" s="75">
        <f>SUIVI!G77</f>
        <v>0</v>
      </c>
      <c r="C78" s="87">
        <f>SUIVI!H68</f>
        <v>0</v>
      </c>
      <c r="D78" s="88"/>
      <c r="E78" s="89" t="str">
        <f>SUIVI!F77</f>
        <v xml:space="preserve"> </v>
      </c>
      <c r="F78" s="90" t="str">
        <f>IF(E78="S",SOURCE!$O$7,IF(E78="M",SOURCE!$P$7,IF(E78="C",SOURCE!$Q$7,"En attente")))</f>
        <v>En attente</v>
      </c>
      <c r="G78" s="91" t="str">
        <f>IF(E78="S",SOURCE!$O$2,IF(E78="M",SOURCE!$P$2,IF(E78="C",SOURCE!$Q$2,"En attente")))</f>
        <v>En attente</v>
      </c>
      <c r="H78" s="77"/>
      <c r="I78" s="81"/>
      <c r="J78" s="81"/>
      <c r="K78" s="92"/>
      <c r="L78" s="81"/>
      <c r="M78" s="93"/>
      <c r="N78" s="84" t="str">
        <f>IF(E78="S",SOURCE!$O$3,IF(E78="M",SOURCE!$P$3,IF(E78="C",SOURCE!$Q$3,"En attente")))</f>
        <v>En attente</v>
      </c>
      <c r="O78" s="81"/>
      <c r="P78" s="81"/>
      <c r="Q78" s="81"/>
      <c r="R78" s="92"/>
      <c r="S78" s="81"/>
      <c r="T78" s="93"/>
      <c r="U78" s="84" t="str">
        <f>IF(E78="S",SOURCE!$O$4,IF(E78="M",SOURCE!$P$4,IF(E78="C",SOURCE!$Q$4,"En attente")))</f>
        <v>En attente</v>
      </c>
      <c r="V78" s="81"/>
      <c r="W78" s="81"/>
      <c r="X78" s="81"/>
      <c r="Y78" s="92"/>
      <c r="Z78" s="81"/>
      <c r="AA78" s="93"/>
      <c r="AB78" s="84" t="str">
        <f>IF(E78="S",SOURCE!$O$5,IF(E78="M",SOURCE!$P$5,IF(E78="C",SOURCE!$Q$5,"En attente")))</f>
        <v>En attente</v>
      </c>
      <c r="AC78" s="81"/>
      <c r="AD78" s="94"/>
      <c r="AE78" s="77"/>
      <c r="AF78" s="92"/>
      <c r="AG78" s="92"/>
      <c r="AH78" s="95"/>
    </row>
    <row r="79" spans="1:34" x14ac:dyDescent="0.35">
      <c r="A79" s="74">
        <f>SUIVI!A78</f>
        <v>0</v>
      </c>
      <c r="B79" s="75">
        <f>SUIVI!G78</f>
        <v>0</v>
      </c>
      <c r="C79" s="87">
        <f>SUIVI!H69</f>
        <v>0</v>
      </c>
      <c r="D79" s="88"/>
      <c r="E79" s="89" t="str">
        <f>SUIVI!F78</f>
        <v xml:space="preserve"> </v>
      </c>
      <c r="F79" s="90" t="str">
        <f>IF(E79="S",SOURCE!$O$7,IF(E79="M",SOURCE!$P$7,IF(E79="C",SOURCE!$Q$7,"En attente")))</f>
        <v>En attente</v>
      </c>
      <c r="G79" s="91" t="str">
        <f>IF(E79="S",SOURCE!$O$2,IF(E79="M",SOURCE!$P$2,IF(E79="C",SOURCE!$Q$2,"En attente")))</f>
        <v>En attente</v>
      </c>
      <c r="H79" s="77"/>
      <c r="I79" s="81"/>
      <c r="J79" s="81"/>
      <c r="K79" s="92"/>
      <c r="L79" s="81"/>
      <c r="M79" s="93"/>
      <c r="N79" s="84" t="str">
        <f>IF(E79="S",SOURCE!$O$3,IF(E79="M",SOURCE!$P$3,IF(E79="C",SOURCE!$Q$3,"En attente")))</f>
        <v>En attente</v>
      </c>
      <c r="O79" s="81"/>
      <c r="P79" s="81"/>
      <c r="Q79" s="81"/>
      <c r="R79" s="92"/>
      <c r="S79" s="81"/>
      <c r="T79" s="93"/>
      <c r="U79" s="84" t="str">
        <f>IF(E79="S",SOURCE!$O$4,IF(E79="M",SOURCE!$P$4,IF(E79="C",SOURCE!$Q$4,"En attente")))</f>
        <v>En attente</v>
      </c>
      <c r="V79" s="81"/>
      <c r="W79" s="81"/>
      <c r="X79" s="81"/>
      <c r="Y79" s="92"/>
      <c r="Z79" s="81"/>
      <c r="AA79" s="93"/>
      <c r="AB79" s="84" t="str">
        <f>IF(E79="S",SOURCE!$O$5,IF(E79="M",SOURCE!$P$5,IF(E79="C",SOURCE!$Q$5,"En attente")))</f>
        <v>En attente</v>
      </c>
      <c r="AC79" s="81"/>
      <c r="AD79" s="94"/>
      <c r="AE79" s="77"/>
      <c r="AF79" s="92"/>
      <c r="AG79" s="92"/>
      <c r="AH79" s="95"/>
    </row>
    <row r="80" spans="1:34" x14ac:dyDescent="0.35">
      <c r="A80" s="74">
        <f>SUIVI!A79</f>
        <v>0</v>
      </c>
      <c r="B80" s="75">
        <f>SUIVI!G79</f>
        <v>0</v>
      </c>
      <c r="C80" s="87">
        <f>SUIVI!H70</f>
        <v>0</v>
      </c>
      <c r="D80" s="88"/>
      <c r="E80" s="89" t="str">
        <f>SUIVI!F79</f>
        <v xml:space="preserve"> </v>
      </c>
      <c r="F80" s="90" t="str">
        <f>IF(E80="S",SOURCE!$O$7,IF(E80="M",SOURCE!$P$7,IF(E80="C",SOURCE!$Q$7,"En attente")))</f>
        <v>En attente</v>
      </c>
      <c r="G80" s="91" t="str">
        <f>IF(E80="S",SOURCE!$O$2,IF(E80="M",SOURCE!$P$2,IF(E80="C",SOURCE!$Q$2,"En attente")))</f>
        <v>En attente</v>
      </c>
      <c r="H80" s="77"/>
      <c r="I80" s="81"/>
      <c r="J80" s="81"/>
      <c r="K80" s="92"/>
      <c r="L80" s="81"/>
      <c r="M80" s="93"/>
      <c r="N80" s="84" t="str">
        <f>IF(E80="S",SOURCE!$O$3,IF(E80="M",SOURCE!$P$3,IF(E80="C",SOURCE!$Q$3,"En attente")))</f>
        <v>En attente</v>
      </c>
      <c r="O80" s="81"/>
      <c r="P80" s="81"/>
      <c r="Q80" s="81"/>
      <c r="R80" s="92"/>
      <c r="S80" s="81"/>
      <c r="T80" s="93"/>
      <c r="U80" s="84" t="str">
        <f>IF(E80="S",SOURCE!$O$4,IF(E80="M",SOURCE!$P$4,IF(E80="C",SOURCE!$Q$4,"En attente")))</f>
        <v>En attente</v>
      </c>
      <c r="V80" s="81"/>
      <c r="W80" s="81"/>
      <c r="X80" s="81"/>
      <c r="Y80" s="92"/>
      <c r="Z80" s="81"/>
      <c r="AA80" s="93"/>
      <c r="AB80" s="84" t="str">
        <f>IF(E80="S",SOURCE!$O$5,IF(E80="M",SOURCE!$P$5,IF(E80="C",SOURCE!$Q$5,"En attente")))</f>
        <v>En attente</v>
      </c>
      <c r="AC80" s="81"/>
      <c r="AD80" s="94"/>
      <c r="AE80" s="77"/>
      <c r="AF80" s="92"/>
      <c r="AG80" s="92"/>
      <c r="AH80" s="95"/>
    </row>
    <row r="81" spans="1:34" x14ac:dyDescent="0.35">
      <c r="A81" s="74">
        <f>SUIVI!A80</f>
        <v>0</v>
      </c>
      <c r="B81" s="75">
        <f>SUIVI!G71</f>
        <v>0</v>
      </c>
      <c r="C81" s="87">
        <f>SUIVI!H71</f>
        <v>0</v>
      </c>
      <c r="D81" s="88"/>
      <c r="E81" s="89" t="str">
        <f>SUIVI!F80</f>
        <v xml:space="preserve"> </v>
      </c>
      <c r="F81" s="90" t="str">
        <f>IF(E81="S",SOURCE!$O$7,IF(E81="M",SOURCE!$P$7,IF(E81="C",SOURCE!$Q$7,"En attente")))</f>
        <v>En attente</v>
      </c>
      <c r="G81" s="91" t="str">
        <f>IF(E81="S",SOURCE!$O$2,IF(E81="M",SOURCE!$P$2,IF(E81="C",SOURCE!$Q$2,"En attente")))</f>
        <v>En attente</v>
      </c>
      <c r="H81" s="77"/>
      <c r="I81" s="81"/>
      <c r="J81" s="81"/>
      <c r="K81" s="92"/>
      <c r="L81" s="81"/>
      <c r="M81" s="93"/>
      <c r="N81" s="84" t="str">
        <f>IF(E81="S",SOURCE!$O$3,IF(E81="M",SOURCE!$P$3,IF(E81="C",SOURCE!$Q$3,"En attente")))</f>
        <v>En attente</v>
      </c>
      <c r="O81" s="81"/>
      <c r="P81" s="81"/>
      <c r="Q81" s="81"/>
      <c r="R81" s="92"/>
      <c r="S81" s="81"/>
      <c r="T81" s="93"/>
      <c r="U81" s="84" t="str">
        <f>IF(E81="S",SOURCE!$O$4,IF(E81="M",SOURCE!$P$4,IF(E81="C",SOURCE!$Q$4,"En attente")))</f>
        <v>En attente</v>
      </c>
      <c r="V81" s="81"/>
      <c r="W81" s="81"/>
      <c r="X81" s="81"/>
      <c r="Y81" s="92"/>
      <c r="Z81" s="81"/>
      <c r="AA81" s="93"/>
      <c r="AB81" s="84" t="str">
        <f>IF(E81="S",SOURCE!$O$5,IF(E81="M",SOURCE!$P$5,IF(E81="C",SOURCE!$Q$5,"En attente")))</f>
        <v>En attente</v>
      </c>
      <c r="AC81" s="81"/>
      <c r="AD81" s="94"/>
      <c r="AE81" s="77"/>
      <c r="AF81" s="92"/>
      <c r="AG81" s="92"/>
      <c r="AH81" s="95"/>
    </row>
    <row r="82" spans="1:34" x14ac:dyDescent="0.35">
      <c r="A82" s="74">
        <f>SUIVI!A81</f>
        <v>0</v>
      </c>
      <c r="B82" s="75">
        <f>SUIVI!G72</f>
        <v>0</v>
      </c>
      <c r="C82" s="87">
        <f>SUIVI!H72</f>
        <v>0</v>
      </c>
      <c r="D82" s="88"/>
      <c r="E82" s="89" t="str">
        <f>SUIVI!F81</f>
        <v xml:space="preserve"> </v>
      </c>
      <c r="F82" s="90" t="str">
        <f>IF(E82="S",SOURCE!$O$7,IF(E82="M",SOURCE!$P$7,IF(E82="C",SOURCE!$Q$7,"En attente")))</f>
        <v>En attente</v>
      </c>
      <c r="G82" s="91" t="str">
        <f>IF(E82="S",SOURCE!$O$2,IF(E82="M",SOURCE!$P$2,IF(E82="C",SOURCE!$Q$2,"En attente")))</f>
        <v>En attente</v>
      </c>
      <c r="H82" s="77"/>
      <c r="I82" s="81"/>
      <c r="J82" s="81"/>
      <c r="K82" s="92"/>
      <c r="L82" s="81"/>
      <c r="M82" s="93"/>
      <c r="N82" s="84" t="str">
        <f>IF(E82="S",SOURCE!$O$3,IF(E82="M",SOURCE!$P$3,IF(E82="C",SOURCE!$Q$3,"En attente")))</f>
        <v>En attente</v>
      </c>
      <c r="O82" s="81"/>
      <c r="P82" s="81"/>
      <c r="Q82" s="81"/>
      <c r="R82" s="92"/>
      <c r="S82" s="81"/>
      <c r="T82" s="93"/>
      <c r="U82" s="84" t="str">
        <f>IF(E82="S",SOURCE!$O$4,IF(E82="M",SOURCE!$P$4,IF(E82="C",SOURCE!$Q$4,"En attente")))</f>
        <v>En attente</v>
      </c>
      <c r="V82" s="81"/>
      <c r="W82" s="81"/>
      <c r="X82" s="81"/>
      <c r="Y82" s="92"/>
      <c r="Z82" s="81"/>
      <c r="AA82" s="93"/>
      <c r="AB82" s="84" t="str">
        <f>IF(E82="S",SOURCE!$O$5,IF(E82="M",SOURCE!$P$5,IF(E82="C",SOURCE!$Q$5,"En attente")))</f>
        <v>En attente</v>
      </c>
      <c r="AC82" s="81"/>
      <c r="AD82" s="94"/>
      <c r="AE82" s="77"/>
      <c r="AF82" s="92"/>
      <c r="AG82" s="92"/>
      <c r="AH82" s="95"/>
    </row>
    <row r="83" spans="1:34" x14ac:dyDescent="0.35">
      <c r="A83" s="74">
        <f>SUIVI!A82</f>
        <v>0</v>
      </c>
      <c r="B83" s="75">
        <f>SUIVI!G73</f>
        <v>0</v>
      </c>
      <c r="C83" s="87">
        <f>SUIVI!H73</f>
        <v>0</v>
      </c>
      <c r="D83" s="88"/>
      <c r="E83" s="89" t="str">
        <f>SUIVI!F82</f>
        <v xml:space="preserve"> </v>
      </c>
      <c r="F83" s="90" t="str">
        <f>IF(E83="S",SOURCE!$O$7,IF(E83="M",SOURCE!$P$7,IF(E83="C",SOURCE!$Q$7,"En attente")))</f>
        <v>En attente</v>
      </c>
      <c r="G83" s="91" t="str">
        <f>IF(E83="S",SOURCE!$O$2,IF(E83="M",SOURCE!$P$2,IF(E83="C",SOURCE!$Q$2,"En attente")))</f>
        <v>En attente</v>
      </c>
      <c r="H83" s="77"/>
      <c r="I83" s="81"/>
      <c r="J83" s="81"/>
      <c r="K83" s="92"/>
      <c r="L83" s="81"/>
      <c r="M83" s="93"/>
      <c r="N83" s="84" t="str">
        <f>IF(E83="S",SOURCE!$O$3,IF(E83="M",SOURCE!$P$3,IF(E83="C",SOURCE!$Q$3,"En attente")))</f>
        <v>En attente</v>
      </c>
      <c r="O83" s="81"/>
      <c r="P83" s="81"/>
      <c r="Q83" s="81"/>
      <c r="R83" s="92"/>
      <c r="S83" s="81"/>
      <c r="T83" s="93"/>
      <c r="U83" s="84" t="str">
        <f>IF(E83="S",SOURCE!$O$4,IF(E83="M",SOURCE!$P$4,IF(E83="C",SOURCE!$Q$4,"En attente")))</f>
        <v>En attente</v>
      </c>
      <c r="V83" s="81"/>
      <c r="W83" s="81"/>
      <c r="X83" s="81"/>
      <c r="Y83" s="92"/>
      <c r="Z83" s="81"/>
      <c r="AA83" s="93"/>
      <c r="AB83" s="84" t="str">
        <f>IF(E83="S",SOURCE!$O$5,IF(E83="M",SOURCE!$P$5,IF(E83="C",SOURCE!$Q$5,"En attente")))</f>
        <v>En attente</v>
      </c>
      <c r="AC83" s="81"/>
      <c r="AD83" s="94"/>
      <c r="AE83" s="77"/>
      <c r="AF83" s="92"/>
      <c r="AG83" s="92"/>
      <c r="AH83" s="95"/>
    </row>
    <row r="84" spans="1:34" x14ac:dyDescent="0.35">
      <c r="A84" s="74">
        <f>SUIVI!A83</f>
        <v>0</v>
      </c>
      <c r="B84" s="75">
        <f>SUIVI!G74</f>
        <v>0</v>
      </c>
      <c r="C84" s="87">
        <f>SUIVI!H74</f>
        <v>0</v>
      </c>
      <c r="D84" s="88"/>
      <c r="E84" s="89" t="str">
        <f>SUIVI!F83</f>
        <v xml:space="preserve"> </v>
      </c>
      <c r="F84" s="90" t="str">
        <f>IF(E84="S",SOURCE!$O$7,IF(E84="M",SOURCE!$P$7,IF(E84="C",SOURCE!$Q$7,"En attente")))</f>
        <v>En attente</v>
      </c>
      <c r="G84" s="91" t="str">
        <f>IF(E84="S",SOURCE!$O$2,IF(E84="M",SOURCE!$P$2,IF(E84="C",SOURCE!$Q$2,"En attente")))</f>
        <v>En attente</v>
      </c>
      <c r="H84" s="77"/>
      <c r="I84" s="81"/>
      <c r="J84" s="81"/>
      <c r="K84" s="92"/>
      <c r="L84" s="81"/>
      <c r="M84" s="93"/>
      <c r="N84" s="84" t="str">
        <f>IF(E84="S",SOURCE!$O$3,IF(E84="M",SOURCE!$P$3,IF(E84="C",SOURCE!$Q$3,"En attente")))</f>
        <v>En attente</v>
      </c>
      <c r="O84" s="81"/>
      <c r="P84" s="81"/>
      <c r="Q84" s="81"/>
      <c r="R84" s="92"/>
      <c r="S84" s="81"/>
      <c r="T84" s="93"/>
      <c r="U84" s="84" t="str">
        <f>IF(E84="S",SOURCE!$O$4,IF(E84="M",SOURCE!$P$4,IF(E84="C",SOURCE!$Q$4,"En attente")))</f>
        <v>En attente</v>
      </c>
      <c r="V84" s="81"/>
      <c r="W84" s="81"/>
      <c r="X84" s="81"/>
      <c r="Y84" s="92"/>
      <c r="Z84" s="81"/>
      <c r="AA84" s="93"/>
      <c r="AB84" s="84" t="str">
        <f>IF(E84="S",SOURCE!$O$5,IF(E84="M",SOURCE!$P$5,IF(E84="C",SOURCE!$Q$5,"En attente")))</f>
        <v>En attente</v>
      </c>
      <c r="AC84" s="81"/>
      <c r="AD84" s="94"/>
      <c r="AE84" s="77"/>
      <c r="AF84" s="92"/>
      <c r="AG84" s="92"/>
      <c r="AH84" s="95"/>
    </row>
    <row r="85" spans="1:34" x14ac:dyDescent="0.35">
      <c r="A85" s="74">
        <f>SUIVI!A84</f>
        <v>0</v>
      </c>
      <c r="B85" s="75">
        <f>SUIVI!G75</f>
        <v>0</v>
      </c>
      <c r="C85" s="87">
        <f>SUIVI!H75</f>
        <v>0</v>
      </c>
      <c r="D85" s="88"/>
      <c r="E85" s="89" t="str">
        <f>SUIVI!F84</f>
        <v xml:space="preserve"> </v>
      </c>
      <c r="F85" s="90" t="str">
        <f>IF(E85="S",SOURCE!$O$7,IF(E85="M",SOURCE!$P$7,IF(E85="C",SOURCE!$Q$7,"En attente")))</f>
        <v>En attente</v>
      </c>
      <c r="G85" s="91" t="str">
        <f>IF(E85="S",SOURCE!$O$2,IF(E85="M",SOURCE!$P$2,IF(E85="C",SOURCE!$Q$2,"En attente")))</f>
        <v>En attente</v>
      </c>
      <c r="H85" s="77"/>
      <c r="I85" s="81"/>
      <c r="J85" s="81"/>
      <c r="K85" s="92"/>
      <c r="L85" s="81"/>
      <c r="M85" s="93"/>
      <c r="N85" s="84" t="str">
        <f>IF(E85="S",SOURCE!$O$3,IF(E85="M",SOURCE!$P$3,IF(E85="C",SOURCE!$Q$3,"En attente")))</f>
        <v>En attente</v>
      </c>
      <c r="O85" s="81"/>
      <c r="P85" s="81"/>
      <c r="Q85" s="81"/>
      <c r="R85" s="92"/>
      <c r="S85" s="81"/>
      <c r="T85" s="93"/>
      <c r="U85" s="84" t="str">
        <f>IF(E85="S",SOURCE!$O$4,IF(E85="M",SOURCE!$P$4,IF(E85="C",SOURCE!$Q$4,"En attente")))</f>
        <v>En attente</v>
      </c>
      <c r="V85" s="81"/>
      <c r="W85" s="81"/>
      <c r="X85" s="81"/>
      <c r="Y85" s="92"/>
      <c r="Z85" s="81"/>
      <c r="AA85" s="93"/>
      <c r="AB85" s="84" t="str">
        <f>IF(E85="S",SOURCE!$O$5,IF(E85="M",SOURCE!$P$5,IF(E85="C",SOURCE!$Q$5,"En attente")))</f>
        <v>En attente</v>
      </c>
      <c r="AC85" s="81"/>
      <c r="AD85" s="94"/>
      <c r="AE85" s="77"/>
      <c r="AF85" s="92"/>
      <c r="AG85" s="92"/>
      <c r="AH85" s="95"/>
    </row>
    <row r="86" spans="1:34" x14ac:dyDescent="0.35">
      <c r="A86" s="74">
        <f>SUIVI!A85</f>
        <v>0</v>
      </c>
      <c r="B86" s="75">
        <f>SUIVI!G76</f>
        <v>0</v>
      </c>
      <c r="C86" s="87">
        <f>SUIVI!H76</f>
        <v>0</v>
      </c>
      <c r="D86" s="88"/>
      <c r="E86" s="89" t="str">
        <f>SUIVI!F85</f>
        <v xml:space="preserve"> </v>
      </c>
      <c r="F86" s="90" t="str">
        <f>IF(E86="S",SOURCE!$O$7,IF(E86="M",SOURCE!$P$7,IF(E86="C",SOURCE!$Q$7,"En attente")))</f>
        <v>En attente</v>
      </c>
      <c r="G86" s="91" t="str">
        <f>IF(E86="S",SOURCE!$O$2,IF(E86="M",SOURCE!$P$2,IF(E86="C",SOURCE!$Q$2,"En attente")))</f>
        <v>En attente</v>
      </c>
      <c r="H86" s="77"/>
      <c r="I86" s="81"/>
      <c r="J86" s="81"/>
      <c r="K86" s="92"/>
      <c r="L86" s="81"/>
      <c r="M86" s="93"/>
      <c r="N86" s="84" t="str">
        <f>IF(E86="S",SOURCE!$O$3,IF(E86="M",SOURCE!$P$3,IF(E86="C",SOURCE!$Q$3,"En attente")))</f>
        <v>En attente</v>
      </c>
      <c r="O86" s="81"/>
      <c r="P86" s="81"/>
      <c r="Q86" s="81"/>
      <c r="R86" s="92"/>
      <c r="S86" s="81"/>
      <c r="T86" s="93"/>
      <c r="U86" s="84" t="str">
        <f>IF(E86="S",SOURCE!$O$4,IF(E86="M",SOURCE!$P$4,IF(E86="C",SOURCE!$Q$4,"En attente")))</f>
        <v>En attente</v>
      </c>
      <c r="V86" s="81"/>
      <c r="W86" s="81"/>
      <c r="X86" s="81"/>
      <c r="Y86" s="92"/>
      <c r="Z86" s="81"/>
      <c r="AA86" s="93"/>
      <c r="AB86" s="84" t="str">
        <f>IF(E86="S",SOURCE!$O$5,IF(E86="M",SOURCE!$P$5,IF(E86="C",SOURCE!$Q$5,"En attente")))</f>
        <v>En attente</v>
      </c>
      <c r="AC86" s="81"/>
      <c r="AD86" s="94"/>
      <c r="AE86" s="77"/>
      <c r="AF86" s="92"/>
      <c r="AG86" s="92"/>
      <c r="AH86" s="95"/>
    </row>
    <row r="87" spans="1:34" x14ac:dyDescent="0.35">
      <c r="A87" s="74">
        <f>SUIVI!A86</f>
        <v>0</v>
      </c>
      <c r="B87" s="75">
        <f>SUIVI!G77</f>
        <v>0</v>
      </c>
      <c r="C87" s="87">
        <f>SUIVI!H77</f>
        <v>0</v>
      </c>
      <c r="D87" s="88"/>
      <c r="E87" s="89" t="str">
        <f>SUIVI!F86</f>
        <v xml:space="preserve"> </v>
      </c>
      <c r="F87" s="90" t="str">
        <f>IF(E87="S",SOURCE!$O$7,IF(E87="M",SOURCE!$P$7,IF(E87="C",SOURCE!$Q$7,"En attente")))</f>
        <v>En attente</v>
      </c>
      <c r="G87" s="91" t="str">
        <f>IF(E87="S",SOURCE!$O$2,IF(E87="M",SOURCE!$P$2,IF(E87="C",SOURCE!$Q$2,"En attente")))</f>
        <v>En attente</v>
      </c>
      <c r="H87" s="77"/>
      <c r="I87" s="81"/>
      <c r="J87" s="81"/>
      <c r="K87" s="92"/>
      <c r="L87" s="81"/>
      <c r="M87" s="93"/>
      <c r="N87" s="84" t="str">
        <f>IF(E87="S",SOURCE!$O$3,IF(E87="M",SOURCE!$P$3,IF(E87="C",SOURCE!$Q$3,"En attente")))</f>
        <v>En attente</v>
      </c>
      <c r="O87" s="81"/>
      <c r="P87" s="81"/>
      <c r="Q87" s="81"/>
      <c r="R87" s="92"/>
      <c r="S87" s="81"/>
      <c r="T87" s="93"/>
      <c r="U87" s="84" t="str">
        <f>IF(E87="S",SOURCE!$O$4,IF(E87="M",SOURCE!$P$4,IF(E87="C",SOURCE!$Q$4,"En attente")))</f>
        <v>En attente</v>
      </c>
      <c r="V87" s="81"/>
      <c r="W87" s="81"/>
      <c r="X87" s="81"/>
      <c r="Y87" s="92"/>
      <c r="Z87" s="81"/>
      <c r="AA87" s="93"/>
      <c r="AB87" s="84" t="str">
        <f>IF(E87="S",SOURCE!$O$5,IF(E87="M",SOURCE!$P$5,IF(E87="C",SOURCE!$Q$5,"En attente")))</f>
        <v>En attente</v>
      </c>
      <c r="AC87" s="81"/>
      <c r="AD87" s="94"/>
      <c r="AE87" s="77"/>
      <c r="AF87" s="92"/>
      <c r="AG87" s="92"/>
      <c r="AH87" s="95"/>
    </row>
    <row r="88" spans="1:34" x14ac:dyDescent="0.35">
      <c r="A88" s="74">
        <f>SUIVI!A87</f>
        <v>0</v>
      </c>
      <c r="B88" s="75">
        <f>SUIVI!G78</f>
        <v>0</v>
      </c>
      <c r="C88" s="87">
        <f>SUIVI!H78</f>
        <v>0</v>
      </c>
      <c r="D88" s="88"/>
      <c r="E88" s="89" t="str">
        <f>SUIVI!F87</f>
        <v xml:space="preserve"> </v>
      </c>
      <c r="F88" s="90" t="str">
        <f>IF(E88="S",SOURCE!$O$7,IF(E88="M",SOURCE!$P$7,IF(E88="C",SOURCE!$Q$7,"En attente")))</f>
        <v>En attente</v>
      </c>
      <c r="G88" s="91" t="str">
        <f>IF(E88="S",SOURCE!$O$2,IF(E88="M",SOURCE!$P$2,IF(E88="C",SOURCE!$Q$2,"En attente")))</f>
        <v>En attente</v>
      </c>
      <c r="H88" s="77"/>
      <c r="I88" s="81"/>
      <c r="J88" s="81"/>
      <c r="K88" s="92"/>
      <c r="L88" s="81"/>
      <c r="M88" s="93"/>
      <c r="N88" s="84" t="str">
        <f>IF(E88="S",SOURCE!$O$3,IF(E88="M",SOURCE!$P$3,IF(E88="C",SOURCE!$Q$3,"En attente")))</f>
        <v>En attente</v>
      </c>
      <c r="O88" s="81"/>
      <c r="P88" s="81"/>
      <c r="Q88" s="81"/>
      <c r="R88" s="92"/>
      <c r="S88" s="81"/>
      <c r="T88" s="93"/>
      <c r="U88" s="84" t="str">
        <f>IF(E88="S",SOURCE!$O$4,IF(E88="M",SOURCE!$P$4,IF(E88="C",SOURCE!$Q$4,"En attente")))</f>
        <v>En attente</v>
      </c>
      <c r="V88" s="81"/>
      <c r="W88" s="81"/>
      <c r="X88" s="81"/>
      <c r="Y88" s="92"/>
      <c r="Z88" s="81"/>
      <c r="AA88" s="93"/>
      <c r="AB88" s="84" t="str">
        <f>IF(E88="S",SOURCE!$O$5,IF(E88="M",SOURCE!$P$5,IF(E88="C",SOURCE!$Q$5,"En attente")))</f>
        <v>En attente</v>
      </c>
      <c r="AC88" s="81"/>
      <c r="AD88" s="94"/>
      <c r="AE88" s="77"/>
      <c r="AF88" s="92"/>
      <c r="AG88" s="92"/>
      <c r="AH88" s="95"/>
    </row>
    <row r="89" spans="1:34" x14ac:dyDescent="0.35">
      <c r="A89" s="74">
        <f>SUIVI!A88</f>
        <v>0</v>
      </c>
      <c r="B89" s="75">
        <f>SUIVI!G79</f>
        <v>0</v>
      </c>
      <c r="C89" s="87">
        <f>SUIVI!H79</f>
        <v>0</v>
      </c>
      <c r="D89" s="88"/>
      <c r="E89" s="89" t="str">
        <f>SUIVI!F88</f>
        <v xml:space="preserve"> </v>
      </c>
      <c r="F89" s="90" t="str">
        <f>IF(E89="S",SOURCE!$O$7,IF(E89="M",SOURCE!$P$7,IF(E89="C",SOURCE!$Q$7,"En attente")))</f>
        <v>En attente</v>
      </c>
      <c r="G89" s="91" t="str">
        <f>IF(E89="S",SOURCE!$O$2,IF(E89="M",SOURCE!$P$2,IF(E89="C",SOURCE!$Q$2,"En attente")))</f>
        <v>En attente</v>
      </c>
      <c r="H89" s="77"/>
      <c r="I89" s="81"/>
      <c r="J89" s="81"/>
      <c r="K89" s="92"/>
      <c r="L89" s="81"/>
      <c r="M89" s="93"/>
      <c r="N89" s="84" t="str">
        <f>IF(E89="S",SOURCE!$O$3,IF(E89="M",SOURCE!$P$3,IF(E89="C",SOURCE!$Q$3,"En attente")))</f>
        <v>En attente</v>
      </c>
      <c r="O89" s="81"/>
      <c r="P89" s="81"/>
      <c r="Q89" s="81"/>
      <c r="R89" s="92"/>
      <c r="S89" s="81"/>
      <c r="T89" s="93"/>
      <c r="U89" s="84" t="str">
        <f>IF(E89="S",SOURCE!$O$4,IF(E89="M",SOURCE!$P$4,IF(E89="C",SOURCE!$Q$4,"En attente")))</f>
        <v>En attente</v>
      </c>
      <c r="V89" s="81"/>
      <c r="W89" s="81"/>
      <c r="X89" s="81"/>
      <c r="Y89" s="92"/>
      <c r="Z89" s="81"/>
      <c r="AA89" s="93"/>
      <c r="AB89" s="84" t="str">
        <f>IF(E89="S",SOURCE!$O$5,IF(E89="M",SOURCE!$P$5,IF(E89="C",SOURCE!$Q$5,"En attente")))</f>
        <v>En attente</v>
      </c>
      <c r="AC89" s="81"/>
      <c r="AD89" s="94"/>
      <c r="AE89" s="77"/>
      <c r="AF89" s="92"/>
      <c r="AG89" s="92"/>
      <c r="AH89" s="95"/>
    </row>
    <row r="90" spans="1:34" x14ac:dyDescent="0.35">
      <c r="A90" s="74">
        <f>SUIVI!A89</f>
        <v>0</v>
      </c>
      <c r="B90" s="75">
        <f>SUIVI!G80</f>
        <v>0</v>
      </c>
      <c r="C90" s="87">
        <f>SUIVI!H80</f>
        <v>0</v>
      </c>
      <c r="D90" s="88"/>
      <c r="E90" s="89" t="str">
        <f>SUIVI!F89</f>
        <v xml:space="preserve"> </v>
      </c>
      <c r="F90" s="90" t="str">
        <f>IF(E90="S",SOURCE!$O$7,IF(E90="M",SOURCE!$P$7,IF(E90="C",SOURCE!$Q$7,"En attente")))</f>
        <v>En attente</v>
      </c>
      <c r="G90" s="91" t="str">
        <f>IF(E90="S",SOURCE!$O$2,IF(E90="M",SOURCE!$P$2,IF(E90="C",SOURCE!$Q$2,"En attente")))</f>
        <v>En attente</v>
      </c>
      <c r="H90" s="77"/>
      <c r="I90" s="81"/>
      <c r="J90" s="81"/>
      <c r="K90" s="92"/>
      <c r="L90" s="81"/>
      <c r="M90" s="93"/>
      <c r="N90" s="84" t="str">
        <f>IF(E90="S",SOURCE!$O$3,IF(E90="M",SOURCE!$P$3,IF(E90="C",SOURCE!$Q$3,"En attente")))</f>
        <v>En attente</v>
      </c>
      <c r="O90" s="81"/>
      <c r="P90" s="81"/>
      <c r="Q90" s="81"/>
      <c r="R90" s="92"/>
      <c r="S90" s="81"/>
      <c r="T90" s="93"/>
      <c r="U90" s="84" t="str">
        <f>IF(E90="S",SOURCE!$O$4,IF(E90="M",SOURCE!$P$4,IF(E90="C",SOURCE!$Q$4,"En attente")))</f>
        <v>En attente</v>
      </c>
      <c r="V90" s="81"/>
      <c r="W90" s="81"/>
      <c r="X90" s="81"/>
      <c r="Y90" s="92"/>
      <c r="Z90" s="81"/>
      <c r="AA90" s="93"/>
      <c r="AB90" s="84" t="str">
        <f>IF(E90="S",SOURCE!$O$5,IF(E90="M",SOURCE!$P$5,IF(E90="C",SOURCE!$Q$5,"En attente")))</f>
        <v>En attente</v>
      </c>
      <c r="AC90" s="81"/>
      <c r="AD90" s="94"/>
      <c r="AE90" s="77"/>
      <c r="AF90" s="92"/>
      <c r="AG90" s="92"/>
      <c r="AH90" s="95"/>
    </row>
    <row r="91" spans="1:34" x14ac:dyDescent="0.35">
      <c r="A91" s="74">
        <f>SUIVI!A90</f>
        <v>0</v>
      </c>
      <c r="B91" s="75">
        <f>SUIVI!G81</f>
        <v>0</v>
      </c>
      <c r="C91" s="87">
        <f>SUIVI!H81</f>
        <v>0</v>
      </c>
      <c r="D91" s="88"/>
      <c r="E91" s="89" t="str">
        <f>SUIVI!F90</f>
        <v xml:space="preserve"> </v>
      </c>
      <c r="F91" s="90" t="str">
        <f>IF(E91="S",SOURCE!$O$7,IF(E91="M",SOURCE!$P$7,IF(E91="C",SOURCE!$Q$7,"En attente")))</f>
        <v>En attente</v>
      </c>
      <c r="G91" s="91" t="str">
        <f>IF(E91="S",SOURCE!$O$2,IF(E91="M",SOURCE!$P$2,IF(E91="C",SOURCE!$Q$2,"En attente")))</f>
        <v>En attente</v>
      </c>
      <c r="H91" s="77"/>
      <c r="I91" s="81"/>
      <c r="J91" s="81"/>
      <c r="K91" s="92"/>
      <c r="L91" s="81"/>
      <c r="M91" s="93"/>
      <c r="N91" s="84" t="str">
        <f>IF(E91="S",SOURCE!$O$3,IF(E91="M",SOURCE!$P$3,IF(E91="C",SOURCE!$Q$3,"En attente")))</f>
        <v>En attente</v>
      </c>
      <c r="O91" s="81"/>
      <c r="P91" s="81"/>
      <c r="Q91" s="81"/>
      <c r="R91" s="92"/>
      <c r="S91" s="81"/>
      <c r="T91" s="93"/>
      <c r="U91" s="84" t="str">
        <f>IF(E91="S",SOURCE!$O$4,IF(E91="M",SOURCE!$P$4,IF(E91="C",SOURCE!$Q$4,"En attente")))</f>
        <v>En attente</v>
      </c>
      <c r="V91" s="81"/>
      <c r="W91" s="81"/>
      <c r="X91" s="81"/>
      <c r="Y91" s="92"/>
      <c r="Z91" s="81"/>
      <c r="AA91" s="93"/>
      <c r="AB91" s="84" t="str">
        <f>IF(E91="S",SOURCE!$O$5,IF(E91="M",SOURCE!$P$5,IF(E91="C",SOURCE!$Q$5,"En attente")))</f>
        <v>En attente</v>
      </c>
      <c r="AC91" s="81"/>
      <c r="AD91" s="94"/>
      <c r="AE91" s="77"/>
      <c r="AF91" s="92"/>
      <c r="AG91" s="92"/>
      <c r="AH91" s="95"/>
    </row>
    <row r="92" spans="1:34" x14ac:dyDescent="0.35">
      <c r="A92" s="74">
        <f>SUIVI!A91</f>
        <v>0</v>
      </c>
      <c r="B92" s="75">
        <f>SUIVI!G82</f>
        <v>0</v>
      </c>
      <c r="C92" s="87">
        <f>SUIVI!H82</f>
        <v>0</v>
      </c>
      <c r="D92" s="88"/>
      <c r="E92" s="89" t="str">
        <f>SUIVI!F91</f>
        <v xml:space="preserve"> </v>
      </c>
      <c r="F92" s="90" t="str">
        <f>IF(E92="S",SOURCE!$O$7,IF(E92="M",SOURCE!$P$7,IF(E92="C",SOURCE!$Q$7,"En attente")))</f>
        <v>En attente</v>
      </c>
      <c r="G92" s="91" t="str">
        <f>IF(E92="S",SOURCE!$O$2,IF(E92="M",SOURCE!$P$2,IF(E92="C",SOURCE!$Q$2,"En attente")))</f>
        <v>En attente</v>
      </c>
      <c r="H92" s="77"/>
      <c r="I92" s="81"/>
      <c r="J92" s="81"/>
      <c r="K92" s="92"/>
      <c r="L92" s="81"/>
      <c r="M92" s="93"/>
      <c r="N92" s="84" t="str">
        <f>IF(E92="S",SOURCE!$O$3,IF(E92="M",SOURCE!$P$3,IF(E92="C",SOURCE!$Q$3,"En attente")))</f>
        <v>En attente</v>
      </c>
      <c r="O92" s="81"/>
      <c r="P92" s="81"/>
      <c r="Q92" s="81"/>
      <c r="R92" s="92"/>
      <c r="S92" s="81"/>
      <c r="T92" s="93"/>
      <c r="U92" s="84" t="str">
        <f>IF(E92="S",SOURCE!$O$4,IF(E92="M",SOURCE!$P$4,IF(E92="C",SOURCE!$Q$4,"En attente")))</f>
        <v>En attente</v>
      </c>
      <c r="V92" s="81"/>
      <c r="W92" s="81"/>
      <c r="X92" s="81"/>
      <c r="Y92" s="92"/>
      <c r="Z92" s="81"/>
      <c r="AA92" s="93"/>
      <c r="AB92" s="84" t="str">
        <f>IF(E92="S",SOURCE!$O$5,IF(E92="M",SOURCE!$P$5,IF(E92="C",SOURCE!$Q$5,"En attente")))</f>
        <v>En attente</v>
      </c>
      <c r="AC92" s="81"/>
      <c r="AD92" s="94"/>
      <c r="AE92" s="77"/>
      <c r="AF92" s="92"/>
      <c r="AG92" s="92"/>
      <c r="AH92" s="95"/>
    </row>
    <row r="93" spans="1:34" x14ac:dyDescent="0.35">
      <c r="A93" s="74">
        <f>SUIVI!A92</f>
        <v>0</v>
      </c>
      <c r="B93" s="75">
        <f>SUIVI!G83</f>
        <v>0</v>
      </c>
      <c r="C93" s="87">
        <f>SUIVI!H83</f>
        <v>0</v>
      </c>
      <c r="D93" s="88"/>
      <c r="E93" s="89" t="str">
        <f>SUIVI!F92</f>
        <v xml:space="preserve"> </v>
      </c>
      <c r="F93" s="90" t="str">
        <f>IF(E93="S",SOURCE!$O$7,IF(E93="M",SOURCE!$P$7,IF(E93="C",SOURCE!$Q$7,"En attente")))</f>
        <v>En attente</v>
      </c>
      <c r="G93" s="91" t="str">
        <f>IF(E93="S",SOURCE!$O$2,IF(E93="M",SOURCE!$P$2,IF(E93="C",SOURCE!$Q$2,"En attente")))</f>
        <v>En attente</v>
      </c>
      <c r="H93" s="77"/>
      <c r="I93" s="81"/>
      <c r="J93" s="81"/>
      <c r="K93" s="92"/>
      <c r="L93" s="81"/>
      <c r="M93" s="93"/>
      <c r="N93" s="84" t="str">
        <f>IF(E93="S",SOURCE!$O$3,IF(E93="M",SOURCE!$P$3,IF(E93="C",SOURCE!$Q$3,"En attente")))</f>
        <v>En attente</v>
      </c>
      <c r="O93" s="81"/>
      <c r="P93" s="81"/>
      <c r="Q93" s="81"/>
      <c r="R93" s="92"/>
      <c r="S93" s="81"/>
      <c r="T93" s="93"/>
      <c r="U93" s="84" t="str">
        <f>IF(E93="S",SOURCE!$O$4,IF(E93="M",SOURCE!$P$4,IF(E93="C",SOURCE!$Q$4,"En attente")))</f>
        <v>En attente</v>
      </c>
      <c r="V93" s="81"/>
      <c r="W93" s="81"/>
      <c r="X93" s="81"/>
      <c r="Y93" s="92"/>
      <c r="Z93" s="81"/>
      <c r="AA93" s="93"/>
      <c r="AB93" s="84" t="str">
        <f>IF(E93="S",SOURCE!$O$5,IF(E93="M",SOURCE!$P$5,IF(E93="C",SOURCE!$Q$5,"En attente")))</f>
        <v>En attente</v>
      </c>
      <c r="AC93" s="81"/>
      <c r="AD93" s="94"/>
      <c r="AE93" s="77"/>
      <c r="AF93" s="92"/>
      <c r="AG93" s="92"/>
      <c r="AH93" s="95"/>
    </row>
    <row r="94" spans="1:34" x14ac:dyDescent="0.35">
      <c r="A94" s="74">
        <f>SUIVI!A93</f>
        <v>0</v>
      </c>
      <c r="B94" s="75">
        <f>SUIVI!G84</f>
        <v>0</v>
      </c>
      <c r="C94" s="87">
        <f>SUIVI!H84</f>
        <v>0</v>
      </c>
      <c r="D94" s="88"/>
      <c r="E94" s="89" t="str">
        <f>SUIVI!F93</f>
        <v xml:space="preserve"> </v>
      </c>
      <c r="F94" s="90" t="str">
        <f>IF(E94="S",SOURCE!$O$7,IF(E94="M",SOURCE!$P$7,IF(E94="C",SOURCE!$Q$7,"En attente")))</f>
        <v>En attente</v>
      </c>
      <c r="G94" s="91" t="str">
        <f>IF(E94="S",SOURCE!$O$2,IF(E94="M",SOURCE!$P$2,IF(E94="C",SOURCE!$Q$2,"En attente")))</f>
        <v>En attente</v>
      </c>
      <c r="H94" s="77"/>
      <c r="I94" s="81"/>
      <c r="J94" s="81"/>
      <c r="K94" s="92"/>
      <c r="L94" s="81"/>
      <c r="M94" s="93"/>
      <c r="N94" s="84" t="str">
        <f>IF(E94="S",SOURCE!$O$3,IF(E94="M",SOURCE!$P$3,IF(E94="C",SOURCE!$Q$3,"En attente")))</f>
        <v>En attente</v>
      </c>
      <c r="O94" s="81"/>
      <c r="P94" s="81"/>
      <c r="Q94" s="81"/>
      <c r="R94" s="92"/>
      <c r="S94" s="81"/>
      <c r="T94" s="93"/>
      <c r="U94" s="84" t="str">
        <f>IF(E94="S",SOURCE!$O$4,IF(E94="M",SOURCE!$P$4,IF(E94="C",SOURCE!$Q$4,"En attente")))</f>
        <v>En attente</v>
      </c>
      <c r="V94" s="81"/>
      <c r="W94" s="81"/>
      <c r="X94" s="81"/>
      <c r="Y94" s="92"/>
      <c r="Z94" s="81"/>
      <c r="AA94" s="93"/>
      <c r="AB94" s="84" t="str">
        <f>IF(E94="S",SOURCE!$O$5,IF(E94="M",SOURCE!$P$5,IF(E94="C",SOURCE!$Q$5,"En attente")))</f>
        <v>En attente</v>
      </c>
      <c r="AC94" s="81"/>
      <c r="AD94" s="94"/>
      <c r="AE94" s="77"/>
      <c r="AF94" s="92"/>
      <c r="AG94" s="92"/>
      <c r="AH94" s="95"/>
    </row>
    <row r="95" spans="1:34" x14ac:dyDescent="0.35">
      <c r="A95" s="74">
        <f>SUIVI!A94</f>
        <v>0</v>
      </c>
      <c r="B95" s="75">
        <f>SUIVI!G85</f>
        <v>0</v>
      </c>
      <c r="C95" s="87">
        <f>SUIVI!H85</f>
        <v>0</v>
      </c>
      <c r="D95" s="88"/>
      <c r="E95" s="89" t="str">
        <f>SUIVI!F94</f>
        <v xml:space="preserve"> </v>
      </c>
      <c r="F95" s="90" t="str">
        <f>IF(E95="S",SOURCE!$O$7,IF(E95="M",SOURCE!$P$7,IF(E95="C",SOURCE!$Q$7,"En attente")))</f>
        <v>En attente</v>
      </c>
      <c r="G95" s="91" t="str">
        <f>IF(E95="S",SOURCE!$O$2,IF(E95="M",SOURCE!$P$2,IF(E95="C",SOURCE!$Q$2,"En attente")))</f>
        <v>En attente</v>
      </c>
      <c r="H95" s="77"/>
      <c r="I95" s="81"/>
      <c r="J95" s="81"/>
      <c r="K95" s="92"/>
      <c r="L95" s="81"/>
      <c r="M95" s="93"/>
      <c r="N95" s="84" t="str">
        <f>IF(E95="S",SOURCE!$O$3,IF(E95="M",SOURCE!$P$3,IF(E95="C",SOURCE!$Q$3,"En attente")))</f>
        <v>En attente</v>
      </c>
      <c r="O95" s="81"/>
      <c r="P95" s="81"/>
      <c r="Q95" s="81"/>
      <c r="R95" s="92"/>
      <c r="S95" s="81"/>
      <c r="T95" s="93"/>
      <c r="U95" s="84" t="str">
        <f>IF(E95="S",SOURCE!$O$4,IF(E95="M",SOURCE!$P$4,IF(E95="C",SOURCE!$Q$4,"En attente")))</f>
        <v>En attente</v>
      </c>
      <c r="V95" s="81"/>
      <c r="W95" s="81"/>
      <c r="X95" s="81"/>
      <c r="Y95" s="92"/>
      <c r="Z95" s="81"/>
      <c r="AA95" s="93"/>
      <c r="AB95" s="84" t="str">
        <f>IF(E95="S",SOURCE!$O$5,IF(E95="M",SOURCE!$P$5,IF(E95="C",SOURCE!$Q$5,"En attente")))</f>
        <v>En attente</v>
      </c>
      <c r="AC95" s="81"/>
      <c r="AD95" s="94"/>
      <c r="AE95" s="77"/>
      <c r="AF95" s="92"/>
      <c r="AG95" s="92"/>
      <c r="AH95" s="95"/>
    </row>
    <row r="96" spans="1:34" x14ac:dyDescent="0.35">
      <c r="A96" s="74">
        <f>SUIVI!A95</f>
        <v>0</v>
      </c>
      <c r="B96" s="75">
        <f>SUIVI!G86</f>
        <v>0</v>
      </c>
      <c r="C96" s="87">
        <f>SUIVI!H86</f>
        <v>0</v>
      </c>
      <c r="D96" s="88"/>
      <c r="E96" s="89" t="str">
        <f>SUIVI!F95</f>
        <v xml:space="preserve"> </v>
      </c>
      <c r="F96" s="90" t="str">
        <f>IF(E96="S",SOURCE!$O$7,IF(E96="M",SOURCE!$P$7,IF(E96="C",SOURCE!$Q$7,"En attente")))</f>
        <v>En attente</v>
      </c>
      <c r="G96" s="91" t="str">
        <f>IF(E96="S",SOURCE!$O$2,IF(E96="M",SOURCE!$P$2,IF(E96="C",SOURCE!$Q$2,"En attente")))</f>
        <v>En attente</v>
      </c>
      <c r="H96" s="77"/>
      <c r="I96" s="81"/>
      <c r="J96" s="81"/>
      <c r="K96" s="92"/>
      <c r="L96" s="81"/>
      <c r="M96" s="93"/>
      <c r="N96" s="84" t="str">
        <f>IF(E96="S",SOURCE!$O$3,IF(E96="M",SOURCE!$P$3,IF(E96="C",SOURCE!$Q$3,"En attente")))</f>
        <v>En attente</v>
      </c>
      <c r="O96" s="81"/>
      <c r="P96" s="81"/>
      <c r="Q96" s="81"/>
      <c r="R96" s="92"/>
      <c r="S96" s="81"/>
      <c r="T96" s="93"/>
      <c r="U96" s="84" t="str">
        <f>IF(E96="S",SOURCE!$O$4,IF(E96="M",SOURCE!$P$4,IF(E96="C",SOURCE!$Q$4,"En attente")))</f>
        <v>En attente</v>
      </c>
      <c r="V96" s="81"/>
      <c r="W96" s="81"/>
      <c r="X96" s="81"/>
      <c r="Y96" s="92"/>
      <c r="Z96" s="81"/>
      <c r="AA96" s="93"/>
      <c r="AB96" s="84" t="str">
        <f>IF(E96="S",SOURCE!$O$5,IF(E96="M",SOURCE!$P$5,IF(E96="C",SOURCE!$Q$5,"En attente")))</f>
        <v>En attente</v>
      </c>
      <c r="AC96" s="81"/>
      <c r="AD96" s="94"/>
      <c r="AE96" s="77"/>
      <c r="AF96" s="92"/>
      <c r="AG96" s="92"/>
      <c r="AH96" s="95"/>
    </row>
    <row r="97" spans="1:34" x14ac:dyDescent="0.35">
      <c r="A97" s="74">
        <f>SUIVI!A96</f>
        <v>0</v>
      </c>
      <c r="B97" s="75">
        <f>SUIVI!G87</f>
        <v>0</v>
      </c>
      <c r="C97" s="87">
        <f>SUIVI!H87</f>
        <v>0</v>
      </c>
      <c r="D97" s="88"/>
      <c r="E97" s="89" t="str">
        <f>SUIVI!F96</f>
        <v xml:space="preserve"> </v>
      </c>
      <c r="F97" s="90" t="str">
        <f>IF(E97="S",SOURCE!$O$7,IF(E97="M",SOURCE!$P$7,IF(E97="C",SOURCE!$Q$7,"En attente")))</f>
        <v>En attente</v>
      </c>
      <c r="G97" s="91" t="str">
        <f>IF(E97="S",SOURCE!$O$2,IF(E97="M",SOURCE!$P$2,IF(E97="C",SOURCE!$Q$2,"En attente")))</f>
        <v>En attente</v>
      </c>
      <c r="H97" s="77"/>
      <c r="I97" s="81"/>
      <c r="J97" s="81"/>
      <c r="K97" s="92"/>
      <c r="L97" s="81"/>
      <c r="M97" s="93"/>
      <c r="N97" s="84" t="str">
        <f>IF(E97="S",SOURCE!$O$3,IF(E97="M",SOURCE!$P$3,IF(E97="C",SOURCE!$Q$3,"En attente")))</f>
        <v>En attente</v>
      </c>
      <c r="O97" s="81"/>
      <c r="P97" s="81"/>
      <c r="Q97" s="81"/>
      <c r="R97" s="92"/>
      <c r="S97" s="81"/>
      <c r="T97" s="93"/>
      <c r="U97" s="84" t="str">
        <f>IF(E97="S",SOURCE!$O$4,IF(E97="M",SOURCE!$P$4,IF(E97="C",SOURCE!$Q$4,"En attente")))</f>
        <v>En attente</v>
      </c>
      <c r="V97" s="81"/>
      <c r="W97" s="81"/>
      <c r="X97" s="81"/>
      <c r="Y97" s="92"/>
      <c r="Z97" s="81"/>
      <c r="AA97" s="93"/>
      <c r="AB97" s="84" t="str">
        <f>IF(E97="S",SOURCE!$O$5,IF(E97="M",SOURCE!$P$5,IF(E97="C",SOURCE!$Q$5,"En attente")))</f>
        <v>En attente</v>
      </c>
      <c r="AC97" s="81"/>
      <c r="AD97" s="94"/>
      <c r="AE97" s="77"/>
      <c r="AF97" s="92"/>
      <c r="AG97" s="92"/>
      <c r="AH97" s="95"/>
    </row>
    <row r="98" spans="1:34" x14ac:dyDescent="0.35">
      <c r="A98" s="74">
        <f>SUIVI!A97</f>
        <v>0</v>
      </c>
      <c r="B98" s="75">
        <f>SUIVI!G88</f>
        <v>0</v>
      </c>
      <c r="C98" s="87">
        <f>SUIVI!H88</f>
        <v>0</v>
      </c>
      <c r="D98" s="88"/>
      <c r="E98" s="89" t="str">
        <f>SUIVI!F88</f>
        <v xml:space="preserve"> </v>
      </c>
      <c r="F98" s="90" t="str">
        <f>IF(E98="S",SOURCE!$O$7,IF(E98="M",SOURCE!$P$7,IF(E98="C",SOURCE!$Q$7,"En attente")))</f>
        <v>En attente</v>
      </c>
      <c r="G98" s="91" t="str">
        <f>IF(E98="S",SOURCE!$O$2,IF(E98="M",SOURCE!$P$2,IF(E98="C",SOURCE!$Q$2,"En attente")))</f>
        <v>En attente</v>
      </c>
      <c r="H98" s="77"/>
      <c r="I98" s="81"/>
      <c r="J98" s="81"/>
      <c r="K98" s="92"/>
      <c r="L98" s="81"/>
      <c r="M98" s="93"/>
      <c r="N98" s="84" t="str">
        <f>IF(E98="S",SOURCE!$O$3,IF(E98="M",SOURCE!$P$3,IF(E98="C",SOURCE!$Q$3,"En attente")))</f>
        <v>En attente</v>
      </c>
      <c r="O98" s="81"/>
      <c r="P98" s="81"/>
      <c r="Q98" s="81"/>
      <c r="R98" s="92"/>
      <c r="S98" s="81"/>
      <c r="T98" s="93"/>
      <c r="U98" s="84" t="str">
        <f>IF(E98="S",SOURCE!$O$4,IF(E98="M",SOURCE!$P$4,IF(E98="C",SOURCE!$Q$4,"En attente")))</f>
        <v>En attente</v>
      </c>
      <c r="V98" s="81"/>
      <c r="W98" s="81"/>
      <c r="X98" s="81"/>
      <c r="Y98" s="92"/>
      <c r="Z98" s="81"/>
      <c r="AA98" s="93"/>
      <c r="AB98" s="84" t="str">
        <f>IF(E98="S",SOURCE!$O$5,IF(E98="M",SOURCE!$P$5,IF(E98="C",SOURCE!$Q$5,"En attente")))</f>
        <v>En attente</v>
      </c>
      <c r="AC98" s="81"/>
      <c r="AD98" s="94"/>
      <c r="AE98" s="77"/>
      <c r="AF98" s="92"/>
      <c r="AG98" s="92"/>
      <c r="AH98" s="95"/>
    </row>
    <row r="99" spans="1:34" x14ac:dyDescent="0.35">
      <c r="A99" s="74">
        <f>SUIVI!A98</f>
        <v>0</v>
      </c>
      <c r="B99" s="75">
        <f>SUIVI!G89</f>
        <v>0</v>
      </c>
      <c r="C99" s="87">
        <f>SUIVI!H89</f>
        <v>0</v>
      </c>
      <c r="D99" s="88"/>
      <c r="E99" s="89" t="str">
        <f>SUIVI!F89</f>
        <v xml:space="preserve"> </v>
      </c>
      <c r="F99" s="90" t="str">
        <f>IF(E99="S",SOURCE!$O$7,IF(E99="M",SOURCE!$P$7,IF(E99="C",SOURCE!$Q$7,"En attente")))</f>
        <v>En attente</v>
      </c>
      <c r="G99" s="91" t="str">
        <f>IF(E99="S",SOURCE!$O$2,IF(E99="M",SOURCE!$P$2,IF(E99="C",SOURCE!$Q$2,"En attente")))</f>
        <v>En attente</v>
      </c>
      <c r="H99" s="77"/>
      <c r="I99" s="81"/>
      <c r="J99" s="81"/>
      <c r="K99" s="92"/>
      <c r="L99" s="81"/>
      <c r="M99" s="93"/>
      <c r="N99" s="84" t="str">
        <f>IF(E99="S",SOURCE!$O$3,IF(E99="M",SOURCE!$P$3,IF(E99="C",SOURCE!$Q$3,"En attente")))</f>
        <v>En attente</v>
      </c>
      <c r="O99" s="81"/>
      <c r="P99" s="81"/>
      <c r="Q99" s="81"/>
      <c r="R99" s="92"/>
      <c r="S99" s="81"/>
      <c r="T99" s="93"/>
      <c r="U99" s="84" t="str">
        <f>IF(E99="S",SOURCE!$O$4,IF(E99="M",SOURCE!$P$4,IF(E99="C",SOURCE!$Q$4,"En attente")))</f>
        <v>En attente</v>
      </c>
      <c r="V99" s="81"/>
      <c r="W99" s="81"/>
      <c r="X99" s="81"/>
      <c r="Y99" s="92"/>
      <c r="Z99" s="81"/>
      <c r="AA99" s="93"/>
      <c r="AB99" s="84" t="str">
        <f>IF(E99="S",SOURCE!$O$5,IF(E99="M",SOURCE!$P$5,IF(E99="C",SOURCE!$Q$5,"En attente")))</f>
        <v>En attente</v>
      </c>
      <c r="AC99" s="81"/>
      <c r="AD99" s="94"/>
      <c r="AE99" s="77"/>
      <c r="AF99" s="92"/>
      <c r="AG99" s="92"/>
      <c r="AH99" s="95"/>
    </row>
    <row r="100" spans="1:34" x14ac:dyDescent="0.35">
      <c r="A100" s="74">
        <f>SUIVI!A99</f>
        <v>0</v>
      </c>
      <c r="B100" s="75">
        <f>SUIVI!G90</f>
        <v>0</v>
      </c>
      <c r="C100" s="87">
        <f>SUIVI!H90</f>
        <v>0</v>
      </c>
      <c r="D100" s="88"/>
      <c r="E100" s="89" t="str">
        <f>SUIVI!F90</f>
        <v xml:space="preserve"> </v>
      </c>
      <c r="F100" s="90" t="str">
        <f>IF(E100="S",SOURCE!$O$7,IF(E100="M",SOURCE!$P$7,IF(E100="C",SOURCE!$Q$7,"En attente")))</f>
        <v>En attente</v>
      </c>
      <c r="G100" s="91" t="str">
        <f>IF(E100="S",SOURCE!$O$2,IF(E100="M",SOURCE!$P$2,IF(E100="C",SOURCE!$Q$2,"En attente")))</f>
        <v>En attente</v>
      </c>
      <c r="H100" s="77"/>
      <c r="I100" s="81"/>
      <c r="J100" s="81"/>
      <c r="K100" s="92"/>
      <c r="L100" s="81"/>
      <c r="M100" s="93"/>
      <c r="N100" s="84" t="str">
        <f>IF(E100="S",SOURCE!$O$3,IF(E100="M",SOURCE!$P$3,IF(E100="C",SOURCE!$Q$3,"En attente")))</f>
        <v>En attente</v>
      </c>
      <c r="O100" s="81"/>
      <c r="P100" s="81"/>
      <c r="Q100" s="81"/>
      <c r="R100" s="92"/>
      <c r="S100" s="81"/>
      <c r="T100" s="93"/>
      <c r="U100" s="84" t="str">
        <f>IF(E100="S",SOURCE!$O$4,IF(E100="M",SOURCE!$P$4,IF(E100="C",SOURCE!$Q$4,"En attente")))</f>
        <v>En attente</v>
      </c>
      <c r="V100" s="81"/>
      <c r="W100" s="81"/>
      <c r="X100" s="81"/>
      <c r="Y100" s="92"/>
      <c r="Z100" s="81"/>
      <c r="AA100" s="93"/>
      <c r="AB100" s="84" t="str">
        <f>IF(E100="S",SOURCE!$O$5,IF(E100="M",SOURCE!$P$5,IF(E100="C",SOURCE!$Q$5,"En attente")))</f>
        <v>En attente</v>
      </c>
      <c r="AC100" s="81"/>
      <c r="AD100" s="94"/>
      <c r="AE100" s="77"/>
      <c r="AF100" s="92"/>
      <c r="AG100" s="92"/>
      <c r="AH100" s="95"/>
    </row>
    <row r="101" spans="1:34" x14ac:dyDescent="0.35">
      <c r="A101" s="74">
        <f>SUIVI!A100</f>
        <v>0</v>
      </c>
      <c r="B101" s="75">
        <f>SUIVI!G91</f>
        <v>0</v>
      </c>
      <c r="C101" s="87">
        <f>SUIVI!H91</f>
        <v>0</v>
      </c>
      <c r="D101" s="88"/>
      <c r="E101" s="89" t="str">
        <f>SUIVI!F91</f>
        <v xml:space="preserve"> </v>
      </c>
      <c r="F101" s="90" t="str">
        <f>IF(E101="S",SOURCE!$O$7,IF(E101="M",SOURCE!$P$7,IF(E101="C",SOURCE!$Q$7,"En attente")))</f>
        <v>En attente</v>
      </c>
      <c r="G101" s="91" t="str">
        <f>IF(E101="S",SOURCE!$O$2,IF(E101="M",SOURCE!$P$2,IF(E101="C",SOURCE!$Q$2,"En attente")))</f>
        <v>En attente</v>
      </c>
      <c r="H101" s="77"/>
      <c r="I101" s="81"/>
      <c r="J101" s="81"/>
      <c r="K101" s="92"/>
      <c r="L101" s="81"/>
      <c r="M101" s="93"/>
      <c r="N101" s="84" t="str">
        <f>IF(E101="S",SOURCE!$O$3,IF(E101="M",SOURCE!$P$3,IF(E101="C",SOURCE!$Q$3,"En attente")))</f>
        <v>En attente</v>
      </c>
      <c r="O101" s="81"/>
      <c r="P101" s="81"/>
      <c r="Q101" s="81"/>
      <c r="R101" s="92"/>
      <c r="S101" s="81"/>
      <c r="T101" s="93"/>
      <c r="U101" s="84" t="str">
        <f>IF(E101="S",SOURCE!$O$4,IF(E101="M",SOURCE!$P$4,IF(E101="C",SOURCE!$Q$4,"En attente")))</f>
        <v>En attente</v>
      </c>
      <c r="V101" s="81"/>
      <c r="W101" s="81"/>
      <c r="X101" s="81"/>
      <c r="Y101" s="92"/>
      <c r="Z101" s="81"/>
      <c r="AA101" s="93"/>
      <c r="AB101" s="84" t="str">
        <f>IF(E101="S",SOURCE!$O$5,IF(E101="M",SOURCE!$P$5,IF(E101="C",SOURCE!$Q$5,"En attente")))</f>
        <v>En attente</v>
      </c>
      <c r="AC101" s="81"/>
      <c r="AD101" s="94"/>
      <c r="AE101" s="77"/>
      <c r="AF101" s="92"/>
      <c r="AG101" s="92"/>
      <c r="AH101" s="95"/>
    </row>
    <row r="102" spans="1:34" x14ac:dyDescent="0.35">
      <c r="A102" s="74">
        <f>SUIVI!A101</f>
        <v>0</v>
      </c>
      <c r="B102" s="75">
        <f>SUIVI!G92</f>
        <v>0</v>
      </c>
      <c r="C102" s="87">
        <f>SUIVI!H92</f>
        <v>0</v>
      </c>
      <c r="D102" s="88"/>
      <c r="E102" s="89" t="str">
        <f>SUIVI!F92</f>
        <v xml:space="preserve"> </v>
      </c>
      <c r="F102" s="90" t="str">
        <f>IF(E102="S",SOURCE!$O$7,IF(E102="M",SOURCE!$P$7,IF(E102="C",SOURCE!$Q$7,"En attente")))</f>
        <v>En attente</v>
      </c>
      <c r="G102" s="91" t="str">
        <f>IF(E102="S",SOURCE!$O$2,IF(E102="M",SOURCE!$P$2,IF(E102="C",SOURCE!$Q$2,"En attente")))</f>
        <v>En attente</v>
      </c>
      <c r="H102" s="77"/>
      <c r="I102" s="81"/>
      <c r="J102" s="81"/>
      <c r="K102" s="92"/>
      <c r="L102" s="81"/>
      <c r="M102" s="93"/>
      <c r="N102" s="84" t="str">
        <f>IF(E102="S",SOURCE!$O$3,IF(E102="M",SOURCE!$P$3,IF(E102="C",SOURCE!$Q$3,"En attente")))</f>
        <v>En attente</v>
      </c>
      <c r="O102" s="81"/>
      <c r="P102" s="81"/>
      <c r="Q102" s="81"/>
      <c r="R102" s="92"/>
      <c r="S102" s="81"/>
      <c r="T102" s="93"/>
      <c r="U102" s="84" t="str">
        <f>IF(E102="S",SOURCE!$O$4,IF(E102="M",SOURCE!$P$4,IF(E102="C",SOURCE!$Q$4,"En attente")))</f>
        <v>En attente</v>
      </c>
      <c r="V102" s="81"/>
      <c r="W102" s="81"/>
      <c r="X102" s="81"/>
      <c r="Y102" s="92"/>
      <c r="Z102" s="81"/>
      <c r="AA102" s="93"/>
      <c r="AB102" s="84" t="str">
        <f>IF(E102="S",SOURCE!$O$5,IF(E102="M",SOURCE!$P$5,IF(E102="C",SOURCE!$Q$5,"En attente")))</f>
        <v>En attente</v>
      </c>
      <c r="AC102" s="81"/>
      <c r="AD102" s="94"/>
      <c r="AE102" s="77"/>
      <c r="AF102" s="92"/>
      <c r="AG102" s="92"/>
      <c r="AH102" s="95"/>
    </row>
    <row r="103" spans="1:34" x14ac:dyDescent="0.35">
      <c r="A103" s="74">
        <f>SUIVI!A102</f>
        <v>0</v>
      </c>
      <c r="B103" s="75">
        <f>SUIVI!G93</f>
        <v>0</v>
      </c>
      <c r="C103" s="87">
        <f>SUIVI!H93</f>
        <v>0</v>
      </c>
      <c r="D103" s="88"/>
      <c r="E103" s="89" t="str">
        <f>SUIVI!F93</f>
        <v xml:space="preserve"> </v>
      </c>
      <c r="F103" s="90" t="str">
        <f>IF(E103="S",SOURCE!$O$7,IF(E103="M",SOURCE!$P$7,IF(E103="C",SOURCE!$Q$7,"En attente")))</f>
        <v>En attente</v>
      </c>
      <c r="G103" s="91" t="str">
        <f>IF(E103="S",SOURCE!$O$2,IF(E103="M",SOURCE!$P$2,IF(E103="C",SOURCE!$Q$2,"En attente")))</f>
        <v>En attente</v>
      </c>
      <c r="H103" s="77"/>
      <c r="I103" s="81"/>
      <c r="J103" s="81"/>
      <c r="K103" s="92"/>
      <c r="L103" s="81"/>
      <c r="M103" s="93"/>
      <c r="N103" s="84" t="str">
        <f>IF(E103="S",SOURCE!$O$3,IF(E103="M",SOURCE!$P$3,IF(E103="C",SOURCE!$Q$3,"En attente")))</f>
        <v>En attente</v>
      </c>
      <c r="O103" s="81"/>
      <c r="P103" s="81"/>
      <c r="Q103" s="81"/>
      <c r="R103" s="92"/>
      <c r="S103" s="81"/>
      <c r="T103" s="93"/>
      <c r="U103" s="84" t="str">
        <f>IF(E103="S",SOURCE!$O$4,IF(E103="M",SOURCE!$P$4,IF(E103="C",SOURCE!$Q$4,"En attente")))</f>
        <v>En attente</v>
      </c>
      <c r="V103" s="81"/>
      <c r="W103" s="81"/>
      <c r="X103" s="81"/>
      <c r="Y103" s="92"/>
      <c r="Z103" s="81"/>
      <c r="AA103" s="93"/>
      <c r="AB103" s="84" t="str">
        <f>IF(E103="S",SOURCE!$O$5,IF(E103="M",SOURCE!$P$5,IF(E103="C",SOURCE!$Q$5,"En attente")))</f>
        <v>En attente</v>
      </c>
      <c r="AC103" s="81"/>
      <c r="AD103" s="94"/>
      <c r="AE103" s="77"/>
      <c r="AF103" s="92"/>
      <c r="AG103" s="92"/>
      <c r="AH103" s="95"/>
    </row>
    <row r="104" spans="1:34" x14ac:dyDescent="0.35">
      <c r="A104" s="74">
        <f>SUIVI!A103</f>
        <v>0</v>
      </c>
      <c r="B104" s="75">
        <f>SUIVI!G94</f>
        <v>0</v>
      </c>
      <c r="C104" s="87">
        <f>SUIVI!H94</f>
        <v>0</v>
      </c>
      <c r="D104" s="88"/>
      <c r="E104" s="89" t="str">
        <f>SUIVI!F94</f>
        <v xml:space="preserve"> </v>
      </c>
      <c r="F104" s="90" t="str">
        <f>IF(E104="S",SOURCE!$O$7,IF(E104="M",SOURCE!$P$7,IF(E104="C",SOURCE!$Q$7,"En attente")))</f>
        <v>En attente</v>
      </c>
      <c r="G104" s="91" t="str">
        <f>IF(E104="S",SOURCE!$O$2,IF(E104="M",SOURCE!$P$2,IF(E104="C",SOURCE!$Q$2,"En attente")))</f>
        <v>En attente</v>
      </c>
      <c r="H104" s="77"/>
      <c r="I104" s="81"/>
      <c r="J104" s="81"/>
      <c r="K104" s="92"/>
      <c r="L104" s="81"/>
      <c r="M104" s="93"/>
      <c r="N104" s="84" t="str">
        <f>IF(E104="S",SOURCE!$O$3,IF(E104="M",SOURCE!$P$3,IF(E104="C",SOURCE!$Q$3,"En attente")))</f>
        <v>En attente</v>
      </c>
      <c r="O104" s="81"/>
      <c r="P104" s="81"/>
      <c r="Q104" s="81"/>
      <c r="R104" s="92"/>
      <c r="S104" s="81"/>
      <c r="T104" s="93"/>
      <c r="U104" s="84" t="str">
        <f>IF(E104="S",SOURCE!$O$4,IF(E104="M",SOURCE!$P$4,IF(E104="C",SOURCE!$Q$4,"En attente")))</f>
        <v>En attente</v>
      </c>
      <c r="V104" s="81"/>
      <c r="W104" s="81"/>
      <c r="X104" s="81"/>
      <c r="Y104" s="92"/>
      <c r="Z104" s="81"/>
      <c r="AA104" s="93"/>
      <c r="AB104" s="84" t="str">
        <f>IF(E104="S",SOURCE!$O$5,IF(E104="M",SOURCE!$P$5,IF(E104="C",SOURCE!$Q$5,"En attente")))</f>
        <v>En attente</v>
      </c>
      <c r="AC104" s="81"/>
      <c r="AD104" s="94"/>
      <c r="AE104" s="77"/>
      <c r="AF104" s="92"/>
      <c r="AG104" s="92"/>
      <c r="AH104" s="95"/>
    </row>
    <row r="105" spans="1:34" x14ac:dyDescent="0.35">
      <c r="A105" s="74">
        <f>SUIVI!A104</f>
        <v>0</v>
      </c>
      <c r="B105" s="75">
        <f>SUIVI!G95</f>
        <v>0</v>
      </c>
      <c r="C105" s="87">
        <f>SUIVI!H95</f>
        <v>0</v>
      </c>
      <c r="D105" s="88"/>
      <c r="E105" s="89" t="str">
        <f>SUIVI!F95</f>
        <v xml:space="preserve"> </v>
      </c>
      <c r="F105" s="90" t="str">
        <f>IF(E105="S",SOURCE!$O$7,IF(E105="M",SOURCE!$P$7,IF(E105="C",SOURCE!$Q$7,"En attente")))</f>
        <v>En attente</v>
      </c>
      <c r="G105" s="91" t="str">
        <f>IF(E105="S",SOURCE!$O$2,IF(E105="M",SOURCE!$P$2,IF(E105="C",SOURCE!$Q$2,"En attente")))</f>
        <v>En attente</v>
      </c>
      <c r="H105" s="77"/>
      <c r="I105" s="81"/>
      <c r="J105" s="81"/>
      <c r="K105" s="92"/>
      <c r="L105" s="81"/>
      <c r="M105" s="93"/>
      <c r="N105" s="84" t="str">
        <f>IF(E105="S",SOURCE!$O$3,IF(E105="M",SOURCE!$P$3,IF(E105="C",SOURCE!$Q$3,"En attente")))</f>
        <v>En attente</v>
      </c>
      <c r="O105" s="81"/>
      <c r="P105" s="81"/>
      <c r="Q105" s="81"/>
      <c r="R105" s="92"/>
      <c r="S105" s="81"/>
      <c r="T105" s="93"/>
      <c r="U105" s="84" t="str">
        <f>IF(E105="S",SOURCE!$O$4,IF(E105="M",SOURCE!$P$4,IF(E105="C",SOURCE!$Q$4,"En attente")))</f>
        <v>En attente</v>
      </c>
      <c r="V105" s="81"/>
      <c r="W105" s="81"/>
      <c r="X105" s="81"/>
      <c r="Y105" s="92"/>
      <c r="Z105" s="81"/>
      <c r="AA105" s="93"/>
      <c r="AB105" s="84" t="str">
        <f>IF(E105="S",SOURCE!$O$5,IF(E105="M",SOURCE!$P$5,IF(E105="C",SOURCE!$Q$5,"En attente")))</f>
        <v>En attente</v>
      </c>
      <c r="AC105" s="81"/>
      <c r="AD105" s="94"/>
      <c r="AE105" s="77"/>
      <c r="AF105" s="92"/>
      <c r="AG105" s="92"/>
      <c r="AH105" s="95"/>
    </row>
    <row r="106" spans="1:34" x14ac:dyDescent="0.35">
      <c r="A106" s="74">
        <f>SUIVI!A105</f>
        <v>0</v>
      </c>
      <c r="B106" s="75">
        <f>SUIVI!G96</f>
        <v>0</v>
      </c>
      <c r="C106" s="87">
        <f>SUIVI!H96</f>
        <v>0</v>
      </c>
      <c r="D106" s="88"/>
      <c r="E106" s="89" t="str">
        <f>SUIVI!F96</f>
        <v xml:space="preserve"> </v>
      </c>
      <c r="F106" s="90" t="str">
        <f>IF(E106="S",SOURCE!$O$7,IF(E106="M",SOURCE!$P$7,IF(E106="C",SOURCE!$Q$7,"En attente")))</f>
        <v>En attente</v>
      </c>
      <c r="G106" s="91" t="str">
        <f>IF(E106="S",SOURCE!$O$2,IF(E106="M",SOURCE!$P$2,IF(E106="C",SOURCE!$Q$2,"En attente")))</f>
        <v>En attente</v>
      </c>
      <c r="H106" s="77"/>
      <c r="I106" s="81"/>
      <c r="J106" s="81"/>
      <c r="K106" s="92"/>
      <c r="L106" s="81"/>
      <c r="M106" s="93"/>
      <c r="N106" s="84" t="str">
        <f>IF(E106="S",SOURCE!$O$3,IF(E106="M",SOURCE!$P$3,IF(E106="C",SOURCE!$Q$3,"En attente")))</f>
        <v>En attente</v>
      </c>
      <c r="O106" s="81"/>
      <c r="P106" s="81"/>
      <c r="Q106" s="81"/>
      <c r="R106" s="92"/>
      <c r="S106" s="81"/>
      <c r="T106" s="93"/>
      <c r="U106" s="84" t="str">
        <f>IF(E106="S",SOURCE!$O$4,IF(E106="M",SOURCE!$P$4,IF(E106="C",SOURCE!$Q$4,"En attente")))</f>
        <v>En attente</v>
      </c>
      <c r="V106" s="81"/>
      <c r="W106" s="81"/>
      <c r="X106" s="81"/>
      <c r="Y106" s="92"/>
      <c r="Z106" s="81"/>
      <c r="AA106" s="93"/>
      <c r="AB106" s="84" t="str">
        <f>IF(E106="S",SOURCE!$O$5,IF(E106="M",SOURCE!$P$5,IF(E106="C",SOURCE!$Q$5,"En attente")))</f>
        <v>En attente</v>
      </c>
      <c r="AC106" s="81"/>
      <c r="AD106" s="94"/>
      <c r="AE106" s="77"/>
      <c r="AF106" s="92"/>
      <c r="AG106" s="92"/>
      <c r="AH106" s="95"/>
    </row>
    <row r="107" spans="1:34" x14ac:dyDescent="0.35">
      <c r="A107" s="74">
        <f>SUIVI!A106</f>
        <v>0</v>
      </c>
      <c r="B107" s="75">
        <f>SUIVI!G97</f>
        <v>0</v>
      </c>
      <c r="C107" s="87">
        <f>SUIVI!H97</f>
        <v>0</v>
      </c>
      <c r="D107" s="88"/>
      <c r="E107" s="89" t="str">
        <f>SUIVI!F97</f>
        <v xml:space="preserve"> </v>
      </c>
      <c r="F107" s="90" t="str">
        <f>IF(E107="S",SOURCE!$O$7,IF(E107="M",SOURCE!$P$7,IF(E107="C",SOURCE!$Q$7,"En attente")))</f>
        <v>En attente</v>
      </c>
      <c r="G107" s="91" t="str">
        <f>IF(E107="S",SOURCE!$O$2,IF(E107="M",SOURCE!$P$2,IF(E107="C",SOURCE!$Q$2,"En attente")))</f>
        <v>En attente</v>
      </c>
      <c r="H107" s="77"/>
      <c r="I107" s="81"/>
      <c r="J107" s="81"/>
      <c r="K107" s="92"/>
      <c r="L107" s="81"/>
      <c r="M107" s="93"/>
      <c r="N107" s="84" t="str">
        <f>IF(E107="S",SOURCE!$O$3,IF(E107="M",SOURCE!$P$3,IF(E107="C",SOURCE!$Q$3,"En attente")))</f>
        <v>En attente</v>
      </c>
      <c r="O107" s="81"/>
      <c r="P107" s="81"/>
      <c r="Q107" s="81"/>
      <c r="R107" s="92"/>
      <c r="S107" s="81"/>
      <c r="T107" s="93"/>
      <c r="U107" s="84" t="str">
        <f>IF(E107="S",SOURCE!$O$4,IF(E107="M",SOURCE!$P$4,IF(E107="C",SOURCE!$Q$4,"En attente")))</f>
        <v>En attente</v>
      </c>
      <c r="V107" s="81"/>
      <c r="W107" s="81"/>
      <c r="X107" s="81"/>
      <c r="Y107" s="92"/>
      <c r="Z107" s="81"/>
      <c r="AA107" s="93"/>
      <c r="AB107" s="84" t="str">
        <f>IF(E107="S",SOURCE!$O$5,IF(E107="M",SOURCE!$P$5,IF(E107="C",SOURCE!$Q$5,"En attente")))</f>
        <v>En attente</v>
      </c>
      <c r="AC107" s="81"/>
      <c r="AD107" s="94"/>
      <c r="AE107" s="77"/>
      <c r="AF107" s="92"/>
      <c r="AG107" s="92"/>
      <c r="AH107" s="95"/>
    </row>
    <row r="108" spans="1:34" x14ac:dyDescent="0.35">
      <c r="A108" s="74">
        <f>SUIVI!A107</f>
        <v>0</v>
      </c>
      <c r="B108" s="75">
        <f>SUIVI!G98</f>
        <v>0</v>
      </c>
      <c r="C108" s="87">
        <f>SUIVI!H98</f>
        <v>0</v>
      </c>
      <c r="D108" s="88"/>
      <c r="E108" s="89" t="str">
        <f>SUIVI!F98</f>
        <v xml:space="preserve"> </v>
      </c>
      <c r="F108" s="90" t="str">
        <f>IF(E108="S",SOURCE!$O$7,IF(E108="M",SOURCE!$P$7,IF(E108="C",SOURCE!$Q$7,"En attente")))</f>
        <v>En attente</v>
      </c>
      <c r="G108" s="91" t="str">
        <f>IF(E108="S",SOURCE!$O$2,IF(E108="M",SOURCE!$P$2,IF(E108="C",SOURCE!$Q$2,"En attente")))</f>
        <v>En attente</v>
      </c>
      <c r="H108" s="77"/>
      <c r="I108" s="81"/>
      <c r="J108" s="81"/>
      <c r="K108" s="92"/>
      <c r="L108" s="81"/>
      <c r="M108" s="93"/>
      <c r="N108" s="84" t="str">
        <f>IF(E108="S",SOURCE!$O$3,IF(E108="M",SOURCE!$P$3,IF(E108="C",SOURCE!$Q$3,"En attente")))</f>
        <v>En attente</v>
      </c>
      <c r="O108" s="81"/>
      <c r="P108" s="81"/>
      <c r="Q108" s="81"/>
      <c r="R108" s="92"/>
      <c r="S108" s="81"/>
      <c r="T108" s="93"/>
      <c r="U108" s="84" t="str">
        <f>IF(E108="S",SOURCE!$O$4,IF(E108="M",SOURCE!$P$4,IF(E108="C",SOURCE!$Q$4,"En attente")))</f>
        <v>En attente</v>
      </c>
      <c r="V108" s="81"/>
      <c r="W108" s="81"/>
      <c r="X108" s="81"/>
      <c r="Y108" s="92"/>
      <c r="Z108" s="81"/>
      <c r="AA108" s="93"/>
      <c r="AB108" s="84" t="str">
        <f>IF(E108="S",SOURCE!$O$5,IF(E108="M",SOURCE!$P$5,IF(E108="C",SOURCE!$Q$5,"En attente")))</f>
        <v>En attente</v>
      </c>
      <c r="AC108" s="81"/>
      <c r="AD108" s="94"/>
      <c r="AE108" s="77"/>
      <c r="AF108" s="92"/>
      <c r="AG108" s="92"/>
      <c r="AH108" s="95"/>
    </row>
    <row r="109" spans="1:34" x14ac:dyDescent="0.35">
      <c r="A109" s="74">
        <f>SUIVI!A108</f>
        <v>0</v>
      </c>
      <c r="B109" s="75">
        <f>SUIVI!G99</f>
        <v>0</v>
      </c>
      <c r="C109" s="87">
        <f>SUIVI!H99</f>
        <v>0</v>
      </c>
      <c r="D109" s="88"/>
      <c r="E109" s="89" t="str">
        <f>SUIVI!F99</f>
        <v xml:space="preserve"> </v>
      </c>
      <c r="F109" s="90" t="str">
        <f>IF(E109="S",SOURCE!$O$7,IF(E109="M",SOURCE!$P$7,IF(E109="C",SOURCE!$Q$7,"En attente")))</f>
        <v>En attente</v>
      </c>
      <c r="G109" s="91" t="str">
        <f>IF(E109="S",SOURCE!$O$2,IF(E109="M",SOURCE!$P$2,IF(E109="C",SOURCE!$Q$2,"En attente")))</f>
        <v>En attente</v>
      </c>
      <c r="H109" s="77"/>
      <c r="I109" s="81"/>
      <c r="J109" s="81"/>
      <c r="K109" s="92"/>
      <c r="L109" s="81"/>
      <c r="M109" s="93"/>
      <c r="N109" s="84" t="str">
        <f>IF(E109="S",SOURCE!$O$3,IF(E109="M",SOURCE!$P$3,IF(E109="C",SOURCE!$Q$3,"En attente")))</f>
        <v>En attente</v>
      </c>
      <c r="O109" s="81"/>
      <c r="P109" s="81"/>
      <c r="Q109" s="81"/>
      <c r="R109" s="92"/>
      <c r="S109" s="81"/>
      <c r="T109" s="93"/>
      <c r="U109" s="84" t="str">
        <f>IF(E109="S",SOURCE!$O$4,IF(E109="M",SOURCE!$P$4,IF(E109="C",SOURCE!$Q$4,"En attente")))</f>
        <v>En attente</v>
      </c>
      <c r="V109" s="81"/>
      <c r="W109" s="81"/>
      <c r="X109" s="81"/>
      <c r="Y109" s="92"/>
      <c r="Z109" s="81"/>
      <c r="AA109" s="93"/>
      <c r="AB109" s="84" t="str">
        <f>IF(E109="S",SOURCE!$O$5,IF(E109="M",SOURCE!$P$5,IF(E109="C",SOURCE!$Q$5,"En attente")))</f>
        <v>En attente</v>
      </c>
      <c r="AC109" s="81"/>
      <c r="AD109" s="94"/>
      <c r="AE109" s="77"/>
      <c r="AF109" s="92"/>
      <c r="AG109" s="92"/>
      <c r="AH109" s="95"/>
    </row>
    <row r="110" spans="1:34" x14ac:dyDescent="0.35">
      <c r="A110" s="74">
        <f>SUIVI!A109</f>
        <v>0</v>
      </c>
      <c r="B110" s="75">
        <f>SUIVI!G100</f>
        <v>0</v>
      </c>
      <c r="C110" s="87">
        <f>SUIVI!H100</f>
        <v>0</v>
      </c>
      <c r="D110" s="88"/>
      <c r="E110" s="89" t="str">
        <f>SUIVI!F100</f>
        <v xml:space="preserve"> </v>
      </c>
      <c r="F110" s="90" t="str">
        <f>IF(E110="S",SOURCE!$O$7,IF(E110="M",SOURCE!$P$7,IF(E110="C",SOURCE!$Q$7,"En attente")))</f>
        <v>En attente</v>
      </c>
      <c r="G110" s="91" t="str">
        <f>IF(E110="S",SOURCE!$O$2,IF(E110="M",SOURCE!$P$2,IF(E110="C",SOURCE!$Q$2,"En attente")))</f>
        <v>En attente</v>
      </c>
      <c r="H110" s="77"/>
      <c r="I110" s="81"/>
      <c r="J110" s="81"/>
      <c r="K110" s="92"/>
      <c r="L110" s="81"/>
      <c r="M110" s="93"/>
      <c r="N110" s="84" t="str">
        <f>IF(E110="S",SOURCE!$O$3,IF(E110="M",SOURCE!$P$3,IF(E110="C",SOURCE!$Q$3,"En attente")))</f>
        <v>En attente</v>
      </c>
      <c r="O110" s="81"/>
      <c r="P110" s="81"/>
      <c r="Q110" s="81"/>
      <c r="R110" s="92"/>
      <c r="S110" s="81"/>
      <c r="T110" s="93"/>
      <c r="U110" s="84" t="str">
        <f>IF(E110="S",SOURCE!$O$4,IF(E110="M",SOURCE!$P$4,IF(E110="C",SOURCE!$Q$4,"En attente")))</f>
        <v>En attente</v>
      </c>
      <c r="V110" s="81"/>
      <c r="W110" s="81"/>
      <c r="X110" s="81"/>
      <c r="Y110" s="92"/>
      <c r="Z110" s="81"/>
      <c r="AA110" s="93"/>
      <c r="AB110" s="84" t="str">
        <f>IF(E110="S",SOURCE!$O$5,IF(E110="M",SOURCE!$P$5,IF(E110="C",SOURCE!$Q$5,"En attente")))</f>
        <v>En attente</v>
      </c>
      <c r="AC110" s="81"/>
      <c r="AD110" s="94"/>
      <c r="AE110" s="77"/>
      <c r="AF110" s="92"/>
      <c r="AG110" s="92"/>
      <c r="AH110" s="95"/>
    </row>
    <row r="111" spans="1:34" x14ac:dyDescent="0.35">
      <c r="A111" s="74">
        <f>SUIVI!A110</f>
        <v>0</v>
      </c>
      <c r="B111" s="75">
        <f>SUIVI!G101</f>
        <v>0</v>
      </c>
      <c r="C111" s="87">
        <f>SUIVI!H101</f>
        <v>0</v>
      </c>
      <c r="D111" s="88"/>
      <c r="E111" s="89" t="str">
        <f>SUIVI!F101</f>
        <v xml:space="preserve"> </v>
      </c>
      <c r="F111" s="90" t="str">
        <f>IF(E111="S",SOURCE!$O$7,IF(E111="M",SOURCE!$P$7,IF(E111="C",SOURCE!$Q$7,"En attente")))</f>
        <v>En attente</v>
      </c>
      <c r="G111" s="91" t="str">
        <f>IF(E111="S",SOURCE!$O$2,IF(E111="M",SOURCE!$P$2,IF(E111="C",SOURCE!$Q$2,"En attente")))</f>
        <v>En attente</v>
      </c>
      <c r="H111" s="77"/>
      <c r="I111" s="81"/>
      <c r="J111" s="81"/>
      <c r="K111" s="92"/>
      <c r="L111" s="81"/>
      <c r="M111" s="93"/>
      <c r="N111" s="84" t="str">
        <f>IF(E111="S",SOURCE!$O$3,IF(E111="M",SOURCE!$P$3,IF(E111="C",SOURCE!$Q$3,"En attente")))</f>
        <v>En attente</v>
      </c>
      <c r="O111" s="81"/>
      <c r="P111" s="81"/>
      <c r="Q111" s="81"/>
      <c r="R111" s="92"/>
      <c r="S111" s="81"/>
      <c r="T111" s="93"/>
      <c r="U111" s="84" t="str">
        <f>IF(E111="S",SOURCE!$O$4,IF(E111="M",SOURCE!$P$4,IF(E111="C",SOURCE!$Q$4,"En attente")))</f>
        <v>En attente</v>
      </c>
      <c r="V111" s="81"/>
      <c r="W111" s="81"/>
      <c r="X111" s="81"/>
      <c r="Y111" s="92"/>
      <c r="Z111" s="81"/>
      <c r="AA111" s="93"/>
      <c r="AB111" s="84" t="str">
        <f>IF(E111="S",SOURCE!$O$5,IF(E111="M",SOURCE!$P$5,IF(E111="C",SOURCE!$Q$5,"En attente")))</f>
        <v>En attente</v>
      </c>
      <c r="AC111" s="81"/>
      <c r="AD111" s="94"/>
      <c r="AE111" s="77"/>
      <c r="AF111" s="92"/>
      <c r="AG111" s="92"/>
      <c r="AH111" s="95"/>
    </row>
    <row r="112" spans="1:34" x14ac:dyDescent="0.35">
      <c r="A112" s="74">
        <f>SUIVI!A111</f>
        <v>0</v>
      </c>
      <c r="B112" s="75">
        <f>SUIVI!G102</f>
        <v>0</v>
      </c>
      <c r="C112" s="87">
        <f>SUIVI!H102</f>
        <v>0</v>
      </c>
      <c r="D112" s="88"/>
      <c r="E112" s="89" t="str">
        <f>SUIVI!F102</f>
        <v xml:space="preserve"> </v>
      </c>
      <c r="F112" s="90" t="str">
        <f>IF(E112="S",SOURCE!$O$7,IF(E112="M",SOURCE!$P$7,IF(E112="C",SOURCE!$Q$7,"En attente")))</f>
        <v>En attente</v>
      </c>
      <c r="G112" s="91" t="str">
        <f>IF(E112="S",SOURCE!$O$2,IF(E112="M",SOURCE!$P$2,IF(E112="C",SOURCE!$Q$2,"En attente")))</f>
        <v>En attente</v>
      </c>
      <c r="H112" s="77"/>
      <c r="I112" s="81"/>
      <c r="J112" s="81"/>
      <c r="K112" s="92"/>
      <c r="L112" s="81"/>
      <c r="M112" s="93"/>
      <c r="N112" s="84" t="str">
        <f>IF(E112="S",SOURCE!$O$3,IF(E112="M",SOURCE!$P$3,IF(E112="C",SOURCE!$Q$3,"En attente")))</f>
        <v>En attente</v>
      </c>
      <c r="O112" s="81"/>
      <c r="P112" s="81"/>
      <c r="Q112" s="81"/>
      <c r="R112" s="92"/>
      <c r="S112" s="81"/>
      <c r="T112" s="93"/>
      <c r="U112" s="84" t="str">
        <f>IF(E112="S",SOURCE!$O$4,IF(E112="M",SOURCE!$P$4,IF(E112="C",SOURCE!$Q$4,"En attente")))</f>
        <v>En attente</v>
      </c>
      <c r="V112" s="81"/>
      <c r="W112" s="81"/>
      <c r="X112" s="81"/>
      <c r="Y112" s="92"/>
      <c r="Z112" s="81"/>
      <c r="AA112" s="93"/>
      <c r="AB112" s="84" t="str">
        <f>IF(E112="S",SOURCE!$O$5,IF(E112="M",SOURCE!$P$5,IF(E112="C",SOURCE!$Q$5,"En attente")))</f>
        <v>En attente</v>
      </c>
      <c r="AC112" s="81"/>
      <c r="AD112" s="94"/>
      <c r="AE112" s="77"/>
      <c r="AF112" s="92"/>
      <c r="AG112" s="92"/>
      <c r="AH112" s="95"/>
    </row>
    <row r="113" spans="1:34" x14ac:dyDescent="0.35">
      <c r="A113" s="74">
        <f>SUIVI!A112</f>
        <v>0</v>
      </c>
      <c r="B113" s="75">
        <f>SUIVI!G103</f>
        <v>0</v>
      </c>
      <c r="C113" s="87">
        <f>SUIVI!H103</f>
        <v>0</v>
      </c>
      <c r="D113" s="88"/>
      <c r="E113" s="89" t="str">
        <f>SUIVI!F103</f>
        <v xml:space="preserve"> </v>
      </c>
      <c r="F113" s="90" t="str">
        <f>IF(E113="S",SOURCE!$O$7,IF(E113="M",SOURCE!$P$7,IF(E113="C",SOURCE!$Q$7,"En attente")))</f>
        <v>En attente</v>
      </c>
      <c r="G113" s="91" t="str">
        <f>IF(E113="S",SOURCE!$O$2,IF(E113="M",SOURCE!$P$2,IF(E113="C",SOURCE!$Q$2,"En attente")))</f>
        <v>En attente</v>
      </c>
      <c r="H113" s="77"/>
      <c r="I113" s="81"/>
      <c r="J113" s="81"/>
      <c r="K113" s="92"/>
      <c r="L113" s="81"/>
      <c r="M113" s="93"/>
      <c r="N113" s="84" t="str">
        <f>IF(E113="S",SOURCE!$O$3,IF(E113="M",SOURCE!$P$3,IF(E113="C",SOURCE!$Q$3,"En attente")))</f>
        <v>En attente</v>
      </c>
      <c r="O113" s="81"/>
      <c r="P113" s="81"/>
      <c r="Q113" s="81"/>
      <c r="R113" s="92"/>
      <c r="S113" s="81"/>
      <c r="T113" s="93"/>
      <c r="U113" s="84" t="str">
        <f>IF(E113="S",SOURCE!$O$4,IF(E113="M",SOURCE!$P$4,IF(E113="C",SOURCE!$Q$4,"En attente")))</f>
        <v>En attente</v>
      </c>
      <c r="V113" s="81"/>
      <c r="W113" s="81"/>
      <c r="X113" s="81"/>
      <c r="Y113" s="92"/>
      <c r="Z113" s="81"/>
      <c r="AA113" s="93"/>
      <c r="AB113" s="84" t="str">
        <f>IF(E113="S",SOURCE!$O$5,IF(E113="M",SOURCE!$P$5,IF(E113="C",SOURCE!$Q$5,"En attente")))</f>
        <v>En attente</v>
      </c>
      <c r="AC113" s="81"/>
      <c r="AD113" s="94"/>
      <c r="AE113" s="77"/>
      <c r="AF113" s="92"/>
      <c r="AG113" s="92"/>
      <c r="AH113" s="95"/>
    </row>
    <row r="114" spans="1:34" x14ac:dyDescent="0.35">
      <c r="A114" s="74">
        <f>SUIVI!A113</f>
        <v>0</v>
      </c>
      <c r="B114" s="75">
        <f>SUIVI!G104</f>
        <v>0</v>
      </c>
      <c r="C114" s="87">
        <f>SUIVI!H104</f>
        <v>0</v>
      </c>
      <c r="D114" s="88"/>
      <c r="E114" s="89" t="str">
        <f>SUIVI!F104</f>
        <v xml:space="preserve"> </v>
      </c>
      <c r="F114" s="90" t="str">
        <f>IF(E114="S",SOURCE!$O$7,IF(E114="M",SOURCE!$P$7,IF(E114="C",SOURCE!$Q$7,"En attente")))</f>
        <v>En attente</v>
      </c>
      <c r="G114" s="91" t="str">
        <f>IF(E114="S",SOURCE!$O$2,IF(E114="M",SOURCE!$P$2,IF(E114="C",SOURCE!$Q$2,"En attente")))</f>
        <v>En attente</v>
      </c>
      <c r="H114" s="77"/>
      <c r="I114" s="81"/>
      <c r="J114" s="81"/>
      <c r="K114" s="92"/>
      <c r="L114" s="81"/>
      <c r="M114" s="93"/>
      <c r="N114" s="84" t="str">
        <f>IF(E114="S",SOURCE!$O$3,IF(E114="M",SOURCE!$P$3,IF(E114="C",SOURCE!$Q$3,"En attente")))</f>
        <v>En attente</v>
      </c>
      <c r="O114" s="81"/>
      <c r="P114" s="81"/>
      <c r="Q114" s="81"/>
      <c r="R114" s="92"/>
      <c r="S114" s="81"/>
      <c r="T114" s="93"/>
      <c r="U114" s="84" t="str">
        <f>IF(E114="S",SOURCE!$O$4,IF(E114="M",SOURCE!$P$4,IF(E114="C",SOURCE!$Q$4,"En attente")))</f>
        <v>En attente</v>
      </c>
      <c r="V114" s="81"/>
      <c r="W114" s="81"/>
      <c r="X114" s="81"/>
      <c r="Y114" s="92"/>
      <c r="Z114" s="81"/>
      <c r="AA114" s="93"/>
      <c r="AB114" s="84" t="str">
        <f>IF(E114="S",SOURCE!$O$5,IF(E114="M",SOURCE!$P$5,IF(E114="C",SOURCE!$Q$5,"En attente")))</f>
        <v>En attente</v>
      </c>
      <c r="AC114" s="81"/>
      <c r="AD114" s="94"/>
      <c r="AE114" s="77"/>
      <c r="AF114" s="92"/>
      <c r="AG114" s="92"/>
      <c r="AH114" s="95"/>
    </row>
    <row r="115" spans="1:34" x14ac:dyDescent="0.35">
      <c r="A115" s="74">
        <f>SUIVI!A114</f>
        <v>0</v>
      </c>
      <c r="B115" s="75">
        <f>SUIVI!G105</f>
        <v>0</v>
      </c>
      <c r="C115" s="87">
        <f>SUIVI!H105</f>
        <v>0</v>
      </c>
      <c r="D115" s="88"/>
      <c r="E115" s="89" t="str">
        <f>SUIVI!F105</f>
        <v xml:space="preserve"> </v>
      </c>
      <c r="F115" s="90" t="str">
        <f>IF(E115="S",SOURCE!$O$7,IF(E115="M",SOURCE!$P$7,IF(E115="C",SOURCE!$Q$7,"En attente")))</f>
        <v>En attente</v>
      </c>
      <c r="G115" s="91" t="str">
        <f>IF(E115="S",SOURCE!$O$2,IF(E115="M",SOURCE!$P$2,IF(E115="C",SOURCE!$Q$2,"En attente")))</f>
        <v>En attente</v>
      </c>
      <c r="H115" s="77"/>
      <c r="I115" s="81"/>
      <c r="J115" s="81"/>
      <c r="K115" s="92"/>
      <c r="L115" s="81"/>
      <c r="M115" s="93"/>
      <c r="N115" s="84" t="str">
        <f>IF(E115="S",SOURCE!$O$3,IF(E115="M",SOURCE!$P$3,IF(E115="C",SOURCE!$Q$3,"En attente")))</f>
        <v>En attente</v>
      </c>
      <c r="O115" s="81"/>
      <c r="P115" s="81"/>
      <c r="Q115" s="81"/>
      <c r="R115" s="92"/>
      <c r="S115" s="81"/>
      <c r="T115" s="93"/>
      <c r="U115" s="84" t="str">
        <f>IF(E115="S",SOURCE!$O$4,IF(E115="M",SOURCE!$P$4,IF(E115="C",SOURCE!$Q$4,"En attente")))</f>
        <v>En attente</v>
      </c>
      <c r="V115" s="81"/>
      <c r="W115" s="81"/>
      <c r="X115" s="81"/>
      <c r="Y115" s="92"/>
      <c r="Z115" s="81"/>
      <c r="AA115" s="93"/>
      <c r="AB115" s="84" t="str">
        <f>IF(E115="S",SOURCE!$O$5,IF(E115="M",SOURCE!$P$5,IF(E115="C",SOURCE!$Q$5,"En attente")))</f>
        <v>En attente</v>
      </c>
      <c r="AC115" s="81"/>
      <c r="AD115" s="94"/>
      <c r="AE115" s="77"/>
      <c r="AF115" s="92"/>
      <c r="AG115" s="92"/>
      <c r="AH115" s="95"/>
    </row>
    <row r="116" spans="1:34" x14ac:dyDescent="0.35">
      <c r="A116" s="74">
        <f>SUIVI!A115</f>
        <v>0</v>
      </c>
      <c r="B116" s="75">
        <f>SUIVI!G106</f>
        <v>0</v>
      </c>
      <c r="C116" s="87">
        <f>SUIVI!H106</f>
        <v>0</v>
      </c>
      <c r="D116" s="88"/>
      <c r="E116" s="89" t="str">
        <f>SUIVI!F106</f>
        <v xml:space="preserve"> </v>
      </c>
      <c r="F116" s="90" t="str">
        <f>IF(E116="S",SOURCE!$O$7,IF(E116="M",SOURCE!$P$7,IF(E116="C",SOURCE!$Q$7,"En attente")))</f>
        <v>En attente</v>
      </c>
      <c r="G116" s="91" t="str">
        <f>IF(E116="S",SOURCE!$O$2,IF(E116="M",SOURCE!$P$2,IF(E116="C",SOURCE!$Q$2,"En attente")))</f>
        <v>En attente</v>
      </c>
      <c r="H116" s="77"/>
      <c r="I116" s="81"/>
      <c r="J116" s="81"/>
      <c r="K116" s="92"/>
      <c r="L116" s="81"/>
      <c r="M116" s="93"/>
      <c r="N116" s="84" t="str">
        <f>IF(E116="S",SOURCE!$O$3,IF(E116="M",SOURCE!$P$3,IF(E116="C",SOURCE!$Q$3,"En attente")))</f>
        <v>En attente</v>
      </c>
      <c r="O116" s="81"/>
      <c r="P116" s="81"/>
      <c r="Q116" s="81"/>
      <c r="R116" s="92"/>
      <c r="S116" s="81"/>
      <c r="T116" s="93"/>
      <c r="U116" s="84" t="str">
        <f>IF(E116="S",SOURCE!$O$4,IF(E116="M",SOURCE!$P$4,IF(E116="C",SOURCE!$Q$4,"En attente")))</f>
        <v>En attente</v>
      </c>
      <c r="V116" s="81"/>
      <c r="W116" s="81"/>
      <c r="X116" s="81"/>
      <c r="Y116" s="92"/>
      <c r="Z116" s="81"/>
      <c r="AA116" s="93"/>
      <c r="AB116" s="84" t="str">
        <f>IF(E116="S",SOURCE!$O$5,IF(E116="M",SOURCE!$P$5,IF(E116="C",SOURCE!$Q$5,"En attente")))</f>
        <v>En attente</v>
      </c>
      <c r="AC116" s="81"/>
      <c r="AD116" s="94"/>
      <c r="AE116" s="77"/>
      <c r="AF116" s="92"/>
      <c r="AG116" s="92"/>
      <c r="AH116" s="95"/>
    </row>
    <row r="117" spans="1:34" x14ac:dyDescent="0.35">
      <c r="A117" s="74">
        <f>SUIVI!A116</f>
        <v>0</v>
      </c>
      <c r="B117" s="75">
        <f>SUIVI!G107</f>
        <v>0</v>
      </c>
      <c r="C117" s="87">
        <f>SUIVI!H107</f>
        <v>0</v>
      </c>
      <c r="D117" s="88"/>
      <c r="E117" s="89" t="str">
        <f>SUIVI!F107</f>
        <v xml:space="preserve"> </v>
      </c>
      <c r="F117" s="90" t="str">
        <f>IF(E117="S",SOURCE!$O$7,IF(E117="M",SOURCE!$P$7,IF(E117="C",SOURCE!$Q$7,"En attente")))</f>
        <v>En attente</v>
      </c>
      <c r="G117" s="91" t="str">
        <f>IF(E117="S",SOURCE!$O$2,IF(E117="M",SOURCE!$P$2,IF(E117="C",SOURCE!$Q$2,"En attente")))</f>
        <v>En attente</v>
      </c>
      <c r="H117" s="77"/>
      <c r="I117" s="81"/>
      <c r="J117" s="81"/>
      <c r="K117" s="92"/>
      <c r="L117" s="81"/>
      <c r="M117" s="93"/>
      <c r="N117" s="84" t="str">
        <f>IF(E117="S",SOURCE!$O$3,IF(E117="M",SOURCE!$P$3,IF(E117="C",SOURCE!$Q$3,"En attente")))</f>
        <v>En attente</v>
      </c>
      <c r="O117" s="81"/>
      <c r="P117" s="81"/>
      <c r="Q117" s="81"/>
      <c r="R117" s="92"/>
      <c r="S117" s="81"/>
      <c r="T117" s="93"/>
      <c r="U117" s="84" t="str">
        <f>IF(E117="S",SOURCE!$O$4,IF(E117="M",SOURCE!$P$4,IF(E117="C",SOURCE!$Q$4,"En attente")))</f>
        <v>En attente</v>
      </c>
      <c r="V117" s="81"/>
      <c r="W117" s="81"/>
      <c r="X117" s="81"/>
      <c r="Y117" s="92"/>
      <c r="Z117" s="81"/>
      <c r="AA117" s="93"/>
      <c r="AB117" s="84" t="str">
        <f>IF(E117="S",SOURCE!$O$5,IF(E117="M",SOURCE!$P$5,IF(E117="C",SOURCE!$Q$5,"En attente")))</f>
        <v>En attente</v>
      </c>
      <c r="AC117" s="81"/>
      <c r="AD117" s="94"/>
      <c r="AE117" s="77"/>
      <c r="AF117" s="92"/>
      <c r="AG117" s="92"/>
      <c r="AH117" s="95"/>
    </row>
    <row r="118" spans="1:34" x14ac:dyDescent="0.35">
      <c r="A118" s="74">
        <f>SUIVI!A117</f>
        <v>0</v>
      </c>
      <c r="B118" s="75">
        <f>SUIVI!G108</f>
        <v>0</v>
      </c>
      <c r="C118" s="87">
        <f>SUIVI!H108</f>
        <v>0</v>
      </c>
      <c r="D118" s="88"/>
      <c r="E118" s="89" t="str">
        <f>SUIVI!F108</f>
        <v xml:space="preserve"> </v>
      </c>
      <c r="F118" s="90" t="str">
        <f>IF(E118="S",SOURCE!$O$7,IF(E118="M",SOURCE!$P$7,IF(E118="C",SOURCE!$Q$7,"En attente")))</f>
        <v>En attente</v>
      </c>
      <c r="G118" s="91" t="str">
        <f>IF(E118="S",SOURCE!$O$2,IF(E118="M",SOURCE!$P$2,IF(E118="C",SOURCE!$Q$2,"En attente")))</f>
        <v>En attente</v>
      </c>
      <c r="H118" s="77"/>
      <c r="I118" s="81"/>
      <c r="J118" s="81"/>
      <c r="K118" s="92"/>
      <c r="L118" s="81"/>
      <c r="M118" s="93"/>
      <c r="N118" s="84" t="str">
        <f>IF(E118="S",SOURCE!$O$3,IF(E118="M",SOURCE!$P$3,IF(E118="C",SOURCE!$Q$3,"En attente")))</f>
        <v>En attente</v>
      </c>
      <c r="O118" s="81"/>
      <c r="P118" s="81"/>
      <c r="Q118" s="81"/>
      <c r="R118" s="92"/>
      <c r="S118" s="81"/>
      <c r="T118" s="93"/>
      <c r="U118" s="84" t="str">
        <f>IF(E118="S",SOURCE!$O$4,IF(E118="M",SOURCE!$P$4,IF(E118="C",SOURCE!$Q$4,"En attente")))</f>
        <v>En attente</v>
      </c>
      <c r="V118" s="81"/>
      <c r="W118" s="81"/>
      <c r="X118" s="81"/>
      <c r="Y118" s="92"/>
      <c r="Z118" s="81"/>
      <c r="AA118" s="93"/>
      <c r="AB118" s="84" t="str">
        <f>IF(E118="S",SOURCE!$O$5,IF(E118="M",SOURCE!$P$5,IF(E118="C",SOURCE!$Q$5,"En attente")))</f>
        <v>En attente</v>
      </c>
      <c r="AC118" s="81"/>
      <c r="AD118" s="94"/>
      <c r="AE118" s="77"/>
      <c r="AF118" s="92"/>
      <c r="AG118" s="92"/>
      <c r="AH118" s="95"/>
    </row>
    <row r="119" spans="1:34" x14ac:dyDescent="0.35">
      <c r="A119" s="74">
        <f>SUIVI!A118</f>
        <v>0</v>
      </c>
      <c r="B119" s="75">
        <f>SUIVI!G109</f>
        <v>0</v>
      </c>
      <c r="C119" s="87">
        <f>SUIVI!H109</f>
        <v>0</v>
      </c>
      <c r="D119" s="88"/>
      <c r="E119" s="89" t="str">
        <f>SUIVI!F109</f>
        <v xml:space="preserve"> </v>
      </c>
      <c r="F119" s="90" t="str">
        <f>IF(E119="S",SOURCE!$O$7,IF(E119="M",SOURCE!$P$7,IF(E119="C",SOURCE!$Q$7,"En attente")))</f>
        <v>En attente</v>
      </c>
      <c r="G119" s="91" t="str">
        <f>IF(E119="S",SOURCE!$O$2,IF(E119="M",SOURCE!$P$2,IF(E119="C",SOURCE!$Q$2,"En attente")))</f>
        <v>En attente</v>
      </c>
      <c r="H119" s="77"/>
      <c r="I119" s="81"/>
      <c r="J119" s="81"/>
      <c r="K119" s="92"/>
      <c r="L119" s="81"/>
      <c r="M119" s="93"/>
      <c r="N119" s="84" t="str">
        <f>IF(E119="S",SOURCE!$O$3,IF(E119="M",SOURCE!$P$3,IF(E119="C",SOURCE!$Q$3,"En attente")))</f>
        <v>En attente</v>
      </c>
      <c r="O119" s="81"/>
      <c r="P119" s="81"/>
      <c r="Q119" s="81"/>
      <c r="R119" s="92"/>
      <c r="S119" s="81"/>
      <c r="T119" s="93"/>
      <c r="U119" s="84" t="str">
        <f>IF(E119="S",SOURCE!$O$4,IF(E119="M",SOURCE!$P$4,IF(E119="C",SOURCE!$Q$4,"En attente")))</f>
        <v>En attente</v>
      </c>
      <c r="V119" s="81"/>
      <c r="W119" s="81"/>
      <c r="X119" s="81"/>
      <c r="Y119" s="92"/>
      <c r="Z119" s="81"/>
      <c r="AA119" s="93"/>
      <c r="AB119" s="84" t="str">
        <f>IF(E119="S",SOURCE!$O$5,IF(E119="M",SOURCE!$P$5,IF(E119="C",SOURCE!$Q$5,"En attente")))</f>
        <v>En attente</v>
      </c>
      <c r="AC119" s="81"/>
      <c r="AD119" s="94"/>
      <c r="AE119" s="77"/>
      <c r="AF119" s="92"/>
      <c r="AG119" s="92"/>
      <c r="AH119" s="95"/>
    </row>
    <row r="120" spans="1:34" x14ac:dyDescent="0.35">
      <c r="A120" s="74">
        <f>SUIVI!A119</f>
        <v>0</v>
      </c>
      <c r="B120" s="75">
        <f>SUIVI!G110</f>
        <v>0</v>
      </c>
      <c r="C120" s="87">
        <f>SUIVI!H110</f>
        <v>0</v>
      </c>
      <c r="D120" s="88"/>
      <c r="E120" s="89" t="str">
        <f>SUIVI!F110</f>
        <v xml:space="preserve"> </v>
      </c>
      <c r="F120" s="90" t="str">
        <f>IF(E120="S",SOURCE!$O$7,IF(E120="M",SOURCE!$P$7,IF(E120="C",SOURCE!$Q$7,"En attente")))</f>
        <v>En attente</v>
      </c>
      <c r="G120" s="91" t="str">
        <f>IF(E120="S",SOURCE!$O$2,IF(E120="M",SOURCE!$P$2,IF(E120="C",SOURCE!$Q$2,"En attente")))</f>
        <v>En attente</v>
      </c>
      <c r="H120" s="77"/>
      <c r="I120" s="81"/>
      <c r="J120" s="81"/>
      <c r="K120" s="92"/>
      <c r="L120" s="81"/>
      <c r="M120" s="93"/>
      <c r="N120" s="84" t="str">
        <f>IF(E120="S",SOURCE!$O$3,IF(E120="M",SOURCE!$P$3,IF(E120="C",SOURCE!$Q$3,"En attente")))</f>
        <v>En attente</v>
      </c>
      <c r="O120" s="81"/>
      <c r="P120" s="81"/>
      <c r="Q120" s="81"/>
      <c r="R120" s="92"/>
      <c r="S120" s="81"/>
      <c r="T120" s="93"/>
      <c r="U120" s="84" t="str">
        <f>IF(E120="S",SOURCE!$O$4,IF(E120="M",SOURCE!$P$4,IF(E120="C",SOURCE!$Q$4,"En attente")))</f>
        <v>En attente</v>
      </c>
      <c r="V120" s="81"/>
      <c r="W120" s="81"/>
      <c r="X120" s="81"/>
      <c r="Y120" s="92"/>
      <c r="Z120" s="81"/>
      <c r="AA120" s="93"/>
      <c r="AB120" s="84" t="str">
        <f>IF(E120="S",SOURCE!$O$5,IF(E120="M",SOURCE!$P$5,IF(E120="C",SOURCE!$Q$5,"En attente")))</f>
        <v>En attente</v>
      </c>
      <c r="AC120" s="81"/>
      <c r="AD120" s="94"/>
      <c r="AE120" s="77"/>
      <c r="AF120" s="92"/>
      <c r="AG120" s="92"/>
      <c r="AH120" s="95"/>
    </row>
    <row r="121" spans="1:34" x14ac:dyDescent="0.35">
      <c r="A121" s="74">
        <f>SUIVI!A120</f>
        <v>0</v>
      </c>
      <c r="B121" s="75">
        <f>SUIVI!G111</f>
        <v>0</v>
      </c>
      <c r="C121" s="87">
        <f>SUIVI!H111</f>
        <v>0</v>
      </c>
      <c r="D121" s="88"/>
      <c r="E121" s="89" t="str">
        <f>SUIVI!F111</f>
        <v xml:space="preserve"> </v>
      </c>
      <c r="F121" s="90" t="str">
        <f>IF(E121="S",SOURCE!$O$7,IF(E121="M",SOURCE!$P$7,IF(E121="C",SOURCE!$Q$7,"En attente")))</f>
        <v>En attente</v>
      </c>
      <c r="G121" s="91" t="str">
        <f>IF(E121="S",SOURCE!$O$2,IF(E121="M",SOURCE!$P$2,IF(E121="C",SOURCE!$Q$2,"En attente")))</f>
        <v>En attente</v>
      </c>
      <c r="H121" s="77"/>
      <c r="I121" s="81"/>
      <c r="J121" s="81"/>
      <c r="K121" s="92"/>
      <c r="L121" s="81"/>
      <c r="M121" s="93"/>
      <c r="N121" s="84" t="str">
        <f>IF(E121="S",SOURCE!$O$3,IF(E121="M",SOURCE!$P$3,IF(E121="C",SOURCE!$Q$3,"En attente")))</f>
        <v>En attente</v>
      </c>
      <c r="O121" s="81"/>
      <c r="P121" s="81"/>
      <c r="Q121" s="81"/>
      <c r="R121" s="92"/>
      <c r="S121" s="81"/>
      <c r="T121" s="93"/>
      <c r="U121" s="84" t="str">
        <f>IF(E121="S",SOURCE!$O$4,IF(E121="M",SOURCE!$P$4,IF(E121="C",SOURCE!$Q$4,"En attente")))</f>
        <v>En attente</v>
      </c>
      <c r="V121" s="81"/>
      <c r="W121" s="81"/>
      <c r="X121" s="81"/>
      <c r="Y121" s="92"/>
      <c r="Z121" s="81"/>
      <c r="AA121" s="93"/>
      <c r="AB121" s="84" t="str">
        <f>IF(E121="S",SOURCE!$O$5,IF(E121="M",SOURCE!$P$5,IF(E121="C",SOURCE!$Q$5,"En attente")))</f>
        <v>En attente</v>
      </c>
      <c r="AC121" s="81"/>
      <c r="AD121" s="94"/>
      <c r="AE121" s="77"/>
      <c r="AF121" s="92"/>
      <c r="AG121" s="92"/>
      <c r="AH121" s="95"/>
    </row>
    <row r="122" spans="1:34" x14ac:dyDescent="0.35">
      <c r="A122" s="74">
        <f>SUIVI!A121</f>
        <v>0</v>
      </c>
      <c r="B122" s="75">
        <f>SUIVI!G112</f>
        <v>0</v>
      </c>
      <c r="C122" s="87">
        <f>SUIVI!H112</f>
        <v>0</v>
      </c>
      <c r="D122" s="88"/>
      <c r="E122" s="89" t="str">
        <f>SUIVI!F112</f>
        <v xml:space="preserve"> </v>
      </c>
      <c r="F122" s="90" t="str">
        <f>IF(E122="S",SOURCE!$O$7,IF(E122="M",SOURCE!$P$7,IF(E122="C",SOURCE!$Q$7,"En attente")))</f>
        <v>En attente</v>
      </c>
      <c r="G122" s="91" t="str">
        <f>IF(E122="S",SOURCE!$O$2,IF(E122="M",SOURCE!$P$2,IF(E122="C",SOURCE!$Q$2,"En attente")))</f>
        <v>En attente</v>
      </c>
      <c r="H122" s="77"/>
      <c r="I122" s="81"/>
      <c r="J122" s="81"/>
      <c r="K122" s="92"/>
      <c r="L122" s="81"/>
      <c r="M122" s="93"/>
      <c r="N122" s="84" t="str">
        <f>IF(E122="S",SOURCE!$O$3,IF(E122="M",SOURCE!$P$3,IF(E122="C",SOURCE!$Q$3,"En attente")))</f>
        <v>En attente</v>
      </c>
      <c r="O122" s="81"/>
      <c r="P122" s="81"/>
      <c r="Q122" s="81"/>
      <c r="R122" s="92"/>
      <c r="S122" s="81"/>
      <c r="T122" s="93"/>
      <c r="U122" s="84" t="str">
        <f>IF(E122="S",SOURCE!$O$4,IF(E122="M",SOURCE!$P$4,IF(E122="C",SOURCE!$Q$4,"En attente")))</f>
        <v>En attente</v>
      </c>
      <c r="V122" s="81"/>
      <c r="W122" s="81"/>
      <c r="X122" s="81"/>
      <c r="Y122" s="92"/>
      <c r="Z122" s="81"/>
      <c r="AA122" s="93"/>
      <c r="AB122" s="84" t="str">
        <f>IF(E122="S",SOURCE!$O$5,IF(E122="M",SOURCE!$P$5,IF(E122="C",SOURCE!$Q$5,"En attente")))</f>
        <v>En attente</v>
      </c>
      <c r="AC122" s="81"/>
      <c r="AD122" s="94"/>
      <c r="AE122" s="77"/>
      <c r="AF122" s="92"/>
      <c r="AG122" s="92"/>
      <c r="AH122" s="95"/>
    </row>
    <row r="123" spans="1:34" x14ac:dyDescent="0.35">
      <c r="A123" s="74">
        <f>SUIVI!A122</f>
        <v>0</v>
      </c>
      <c r="B123" s="75">
        <f>SUIVI!G113</f>
        <v>0</v>
      </c>
      <c r="C123" s="87">
        <f>SUIVI!H113</f>
        <v>0</v>
      </c>
      <c r="D123" s="88"/>
      <c r="E123" s="89" t="str">
        <f>SUIVI!F113</f>
        <v xml:space="preserve"> </v>
      </c>
      <c r="F123" s="90" t="str">
        <f>IF(E123="S",SOURCE!$O$7,IF(E123="M",SOURCE!$P$7,IF(E123="C",SOURCE!$Q$7,"En attente")))</f>
        <v>En attente</v>
      </c>
      <c r="G123" s="91" t="str">
        <f>IF(E123="S",SOURCE!$O$2,IF(E123="M",SOURCE!$P$2,IF(E123="C",SOURCE!$Q$2,"En attente")))</f>
        <v>En attente</v>
      </c>
      <c r="H123" s="77"/>
      <c r="I123" s="81"/>
      <c r="J123" s="81"/>
      <c r="K123" s="92"/>
      <c r="L123" s="81"/>
      <c r="M123" s="93"/>
      <c r="N123" s="84" t="str">
        <f>IF(E123="S",SOURCE!$O$3,IF(E123="M",SOURCE!$P$3,IF(E123="C",SOURCE!$Q$3,"En attente")))</f>
        <v>En attente</v>
      </c>
      <c r="O123" s="81"/>
      <c r="P123" s="81"/>
      <c r="Q123" s="81"/>
      <c r="R123" s="92"/>
      <c r="S123" s="81"/>
      <c r="T123" s="93"/>
      <c r="U123" s="84" t="str">
        <f>IF(E123="S",SOURCE!$O$4,IF(E123="M",SOURCE!$P$4,IF(E123="C",SOURCE!$Q$4,"En attente")))</f>
        <v>En attente</v>
      </c>
      <c r="V123" s="81"/>
      <c r="W123" s="81"/>
      <c r="X123" s="81"/>
      <c r="Y123" s="92"/>
      <c r="Z123" s="81"/>
      <c r="AA123" s="93"/>
      <c r="AB123" s="84" t="str">
        <f>IF(E123="S",SOURCE!$O$5,IF(E123="M",SOURCE!$P$5,IF(E123="C",SOURCE!$Q$5,"En attente")))</f>
        <v>En attente</v>
      </c>
      <c r="AC123" s="81"/>
      <c r="AD123" s="94"/>
      <c r="AE123" s="77"/>
      <c r="AF123" s="92"/>
      <c r="AG123" s="92"/>
      <c r="AH123" s="95"/>
    </row>
    <row r="124" spans="1:34" x14ac:dyDescent="0.35">
      <c r="A124" s="74">
        <f>SUIVI!A123</f>
        <v>0</v>
      </c>
      <c r="B124" s="75">
        <f>SUIVI!G114</f>
        <v>0</v>
      </c>
      <c r="C124" s="87">
        <f>SUIVI!H114</f>
        <v>0</v>
      </c>
      <c r="D124" s="88"/>
      <c r="E124" s="89" t="str">
        <f>SUIVI!F114</f>
        <v xml:space="preserve"> </v>
      </c>
      <c r="F124" s="90" t="str">
        <f>IF(E124="S",SOURCE!$O$7,IF(E124="M",SOURCE!$P$7,IF(E124="C",SOURCE!$Q$7,"En attente")))</f>
        <v>En attente</v>
      </c>
      <c r="G124" s="91" t="str">
        <f>IF(E124="S",SOURCE!$O$2,IF(E124="M",SOURCE!$P$2,IF(E124="C",SOURCE!$Q$2,"En attente")))</f>
        <v>En attente</v>
      </c>
      <c r="H124" s="77"/>
      <c r="I124" s="81"/>
      <c r="J124" s="81"/>
      <c r="K124" s="92"/>
      <c r="L124" s="81"/>
      <c r="M124" s="93"/>
      <c r="N124" s="84" t="str">
        <f>IF(E124="S",SOURCE!$O$3,IF(E124="M",SOURCE!$P$3,IF(E124="C",SOURCE!$Q$3,"En attente")))</f>
        <v>En attente</v>
      </c>
      <c r="O124" s="81"/>
      <c r="P124" s="81"/>
      <c r="Q124" s="81"/>
      <c r="R124" s="92"/>
      <c r="S124" s="81"/>
      <c r="T124" s="93"/>
      <c r="U124" s="84" t="str">
        <f>IF(E124="S",SOURCE!$O$4,IF(E124="M",SOURCE!$P$4,IF(E124="C",SOURCE!$Q$4,"En attente")))</f>
        <v>En attente</v>
      </c>
      <c r="V124" s="81"/>
      <c r="W124" s="81"/>
      <c r="X124" s="81"/>
      <c r="Y124" s="92"/>
      <c r="Z124" s="81"/>
      <c r="AA124" s="93"/>
      <c r="AB124" s="84" t="str">
        <f>IF(E124="S",SOURCE!$O$5,IF(E124="M",SOURCE!$P$5,IF(E124="C",SOURCE!$Q$5,"En attente")))</f>
        <v>En attente</v>
      </c>
      <c r="AC124" s="81"/>
      <c r="AD124" s="94"/>
      <c r="AE124" s="77"/>
      <c r="AF124" s="92"/>
      <c r="AG124" s="92"/>
      <c r="AH124" s="95"/>
    </row>
    <row r="125" spans="1:34" x14ac:dyDescent="0.35">
      <c r="A125" s="74">
        <f>SUIVI!A124</f>
        <v>0</v>
      </c>
      <c r="B125" s="75">
        <f>SUIVI!G115</f>
        <v>0</v>
      </c>
      <c r="C125" s="87">
        <f>SUIVI!H115</f>
        <v>0</v>
      </c>
      <c r="D125" s="88"/>
      <c r="E125" s="89" t="str">
        <f>SUIVI!F115</f>
        <v xml:space="preserve"> </v>
      </c>
      <c r="F125" s="90" t="str">
        <f>IF(E125="S",SOURCE!$O$7,IF(E125="M",SOURCE!$P$7,IF(E125="C",SOURCE!$Q$7,"En attente")))</f>
        <v>En attente</v>
      </c>
      <c r="G125" s="91" t="str">
        <f>IF(E125="S",SOURCE!$O$2,IF(E125="M",SOURCE!$P$2,IF(E125="C",SOURCE!$Q$2,"En attente")))</f>
        <v>En attente</v>
      </c>
      <c r="H125" s="77"/>
      <c r="I125" s="81"/>
      <c r="J125" s="81"/>
      <c r="K125" s="92"/>
      <c r="L125" s="81"/>
      <c r="M125" s="93"/>
      <c r="N125" s="84" t="str">
        <f>IF(E125="S",SOURCE!$O$3,IF(E125="M",SOURCE!$P$3,IF(E125="C",SOURCE!$Q$3,"En attente")))</f>
        <v>En attente</v>
      </c>
      <c r="O125" s="81"/>
      <c r="P125" s="81"/>
      <c r="Q125" s="81"/>
      <c r="R125" s="92"/>
      <c r="S125" s="81"/>
      <c r="T125" s="93"/>
      <c r="U125" s="84" t="str">
        <f>IF(E125="S",SOURCE!$O$4,IF(E125="M",SOURCE!$P$4,IF(E125="C",SOURCE!$Q$4,"En attente")))</f>
        <v>En attente</v>
      </c>
      <c r="V125" s="81"/>
      <c r="W125" s="81"/>
      <c r="X125" s="81"/>
      <c r="Y125" s="92"/>
      <c r="Z125" s="81"/>
      <c r="AA125" s="93"/>
      <c r="AB125" s="84" t="str">
        <f>IF(E125="S",SOURCE!$O$5,IF(E125="M",SOURCE!$P$5,IF(E125="C",SOURCE!$Q$5,"En attente")))</f>
        <v>En attente</v>
      </c>
      <c r="AC125" s="81"/>
      <c r="AD125" s="94"/>
      <c r="AE125" s="77"/>
      <c r="AF125" s="92"/>
      <c r="AG125" s="92"/>
      <c r="AH125" s="95"/>
    </row>
    <row r="126" spans="1:34" x14ac:dyDescent="0.35">
      <c r="A126" s="74">
        <f>SUIVI!A125</f>
        <v>0</v>
      </c>
      <c r="B126" s="75">
        <f>SUIVI!G116</f>
        <v>0</v>
      </c>
      <c r="C126" s="87">
        <f>SUIVI!H116</f>
        <v>0</v>
      </c>
      <c r="D126" s="88"/>
      <c r="E126" s="89" t="str">
        <f>SUIVI!F116</f>
        <v xml:space="preserve"> </v>
      </c>
      <c r="F126" s="90" t="str">
        <f>IF(E126="S",SOURCE!$O$7,IF(E126="M",SOURCE!$P$7,IF(E126="C",SOURCE!$Q$7,"En attente")))</f>
        <v>En attente</v>
      </c>
      <c r="G126" s="91" t="str">
        <f>IF(E126="S",SOURCE!$O$2,IF(E126="M",SOURCE!$P$2,IF(E126="C",SOURCE!$Q$2,"En attente")))</f>
        <v>En attente</v>
      </c>
      <c r="H126" s="77"/>
      <c r="I126" s="81"/>
      <c r="J126" s="81"/>
      <c r="K126" s="92"/>
      <c r="L126" s="81"/>
      <c r="M126" s="93"/>
      <c r="N126" s="84" t="str">
        <f>IF(E126="S",SOURCE!$O$3,IF(E126="M",SOURCE!$P$3,IF(E126="C",SOURCE!$Q$3,"En attente")))</f>
        <v>En attente</v>
      </c>
      <c r="O126" s="81"/>
      <c r="P126" s="81"/>
      <c r="Q126" s="81"/>
      <c r="R126" s="92"/>
      <c r="S126" s="81"/>
      <c r="T126" s="93"/>
      <c r="U126" s="84" t="str">
        <f>IF(E126="S",SOURCE!$O$4,IF(E126="M",SOURCE!$P$4,IF(E126="C",SOURCE!$Q$4,"En attente")))</f>
        <v>En attente</v>
      </c>
      <c r="V126" s="81"/>
      <c r="W126" s="81"/>
      <c r="X126" s="81"/>
      <c r="Y126" s="92"/>
      <c r="Z126" s="81"/>
      <c r="AA126" s="93"/>
      <c r="AB126" s="84" t="str">
        <f>IF(E126="S",SOURCE!$O$5,IF(E126="M",SOURCE!$P$5,IF(E126="C",SOURCE!$Q$5,"En attente")))</f>
        <v>En attente</v>
      </c>
      <c r="AC126" s="81"/>
      <c r="AD126" s="94"/>
      <c r="AE126" s="77"/>
      <c r="AF126" s="92"/>
      <c r="AG126" s="92"/>
      <c r="AH126" s="95"/>
    </row>
    <row r="127" spans="1:34" x14ac:dyDescent="0.35">
      <c r="A127" s="74">
        <f>SUIVI!A126</f>
        <v>0</v>
      </c>
      <c r="B127" s="75">
        <f>SUIVI!G117</f>
        <v>0</v>
      </c>
      <c r="C127" s="87">
        <f>SUIVI!H117</f>
        <v>0</v>
      </c>
      <c r="D127" s="88"/>
      <c r="E127" s="89" t="str">
        <f>SUIVI!F117</f>
        <v xml:space="preserve"> </v>
      </c>
      <c r="F127" s="90" t="str">
        <f>IF(E127="S",SOURCE!$O$7,IF(E127="M",SOURCE!$P$7,IF(E127="C",SOURCE!$Q$7,"En attente")))</f>
        <v>En attente</v>
      </c>
      <c r="G127" s="91" t="str">
        <f>IF(E127="S",SOURCE!$O$2,IF(E127="M",SOURCE!$P$2,IF(E127="C",SOURCE!$Q$2,"En attente")))</f>
        <v>En attente</v>
      </c>
      <c r="H127" s="77"/>
      <c r="I127" s="81"/>
      <c r="J127" s="81"/>
      <c r="K127" s="92"/>
      <c r="L127" s="81"/>
      <c r="M127" s="93"/>
      <c r="N127" s="84" t="str">
        <f>IF(E127="S",SOURCE!$O$3,IF(E127="M",SOURCE!$P$3,IF(E127="C",SOURCE!$Q$3,"En attente")))</f>
        <v>En attente</v>
      </c>
      <c r="O127" s="81"/>
      <c r="P127" s="81"/>
      <c r="Q127" s="81"/>
      <c r="R127" s="92"/>
      <c r="S127" s="81"/>
      <c r="T127" s="93"/>
      <c r="U127" s="84" t="str">
        <f>IF(E127="S",SOURCE!$O$4,IF(E127="M",SOURCE!$P$4,IF(E127="C",SOURCE!$Q$4,"En attente")))</f>
        <v>En attente</v>
      </c>
      <c r="V127" s="81"/>
      <c r="W127" s="81"/>
      <c r="X127" s="81"/>
      <c r="Y127" s="92"/>
      <c r="Z127" s="81"/>
      <c r="AA127" s="93"/>
      <c r="AB127" s="84" t="str">
        <f>IF(E127="S",SOURCE!$O$5,IF(E127="M",SOURCE!$P$5,IF(E127="C",SOURCE!$Q$5,"En attente")))</f>
        <v>En attente</v>
      </c>
      <c r="AC127" s="81"/>
      <c r="AD127" s="94"/>
      <c r="AE127" s="77"/>
      <c r="AF127" s="92"/>
      <c r="AG127" s="92"/>
      <c r="AH127" s="95"/>
    </row>
    <row r="128" spans="1:34" x14ac:dyDescent="0.35">
      <c r="A128" s="74">
        <f>SUIVI!A127</f>
        <v>0</v>
      </c>
      <c r="B128" s="75">
        <f>SUIVI!G118</f>
        <v>0</v>
      </c>
      <c r="C128" s="87">
        <f>SUIVI!H118</f>
        <v>0</v>
      </c>
      <c r="D128" s="88"/>
      <c r="E128" s="89" t="str">
        <f>SUIVI!F118</f>
        <v xml:space="preserve"> </v>
      </c>
      <c r="F128" s="90" t="str">
        <f>IF(E128="S",SOURCE!$O$7,IF(E128="M",SOURCE!$P$7,IF(E128="C",SOURCE!$Q$7,"En attente")))</f>
        <v>En attente</v>
      </c>
      <c r="G128" s="91" t="str">
        <f>IF(E128="S",SOURCE!$O$2,IF(E128="M",SOURCE!$P$2,IF(E128="C",SOURCE!$Q$2,"En attente")))</f>
        <v>En attente</v>
      </c>
      <c r="H128" s="77"/>
      <c r="I128" s="81"/>
      <c r="J128" s="81"/>
      <c r="K128" s="92"/>
      <c r="L128" s="81"/>
      <c r="M128" s="93"/>
      <c r="N128" s="84" t="str">
        <f>IF(E128="S",SOURCE!$O$3,IF(E128="M",SOURCE!$P$3,IF(E128="C",SOURCE!$Q$3,"En attente")))</f>
        <v>En attente</v>
      </c>
      <c r="O128" s="81"/>
      <c r="P128" s="81"/>
      <c r="Q128" s="81"/>
      <c r="R128" s="92"/>
      <c r="S128" s="81"/>
      <c r="T128" s="93"/>
      <c r="U128" s="84" t="str">
        <f>IF(E128="S",SOURCE!$O$4,IF(E128="M",SOURCE!$P$4,IF(E128="C",SOURCE!$Q$4,"En attente")))</f>
        <v>En attente</v>
      </c>
      <c r="V128" s="81"/>
      <c r="W128" s="81"/>
      <c r="X128" s="81"/>
      <c r="Y128" s="92"/>
      <c r="Z128" s="81"/>
      <c r="AA128" s="93"/>
      <c r="AB128" s="84" t="str">
        <f>IF(E128="S",SOURCE!$O$5,IF(E128="M",SOURCE!$P$5,IF(E128="C",SOURCE!$Q$5,"En attente")))</f>
        <v>En attente</v>
      </c>
      <c r="AC128" s="81"/>
      <c r="AD128" s="94"/>
      <c r="AE128" s="77"/>
      <c r="AF128" s="92"/>
      <c r="AG128" s="92"/>
      <c r="AH128" s="95"/>
    </row>
    <row r="129" spans="1:34" x14ac:dyDescent="0.35">
      <c r="A129" s="74">
        <f>SUIVI!A128</f>
        <v>0</v>
      </c>
      <c r="B129" s="75">
        <f>SUIVI!G119</f>
        <v>0</v>
      </c>
      <c r="C129" s="87">
        <f>SUIVI!H119</f>
        <v>0</v>
      </c>
      <c r="D129" s="88"/>
      <c r="E129" s="89" t="str">
        <f>SUIVI!F119</f>
        <v xml:space="preserve"> </v>
      </c>
      <c r="F129" s="90" t="str">
        <f>IF(E129="S",SOURCE!$O$7,IF(E129="M",SOURCE!$P$7,IF(E129="C",SOURCE!$Q$7,"En attente")))</f>
        <v>En attente</v>
      </c>
      <c r="G129" s="91" t="str">
        <f>IF(E129="S",SOURCE!$O$2,IF(E129="M",SOURCE!$P$2,IF(E129="C",SOURCE!$Q$2,"En attente")))</f>
        <v>En attente</v>
      </c>
      <c r="H129" s="77"/>
      <c r="I129" s="81"/>
      <c r="J129" s="81"/>
      <c r="K129" s="92"/>
      <c r="L129" s="81"/>
      <c r="M129" s="93"/>
      <c r="N129" s="84" t="str">
        <f>IF(E129="S",SOURCE!$O$3,IF(E129="M",SOURCE!$P$3,IF(E129="C",SOURCE!$Q$3,"En attente")))</f>
        <v>En attente</v>
      </c>
      <c r="O129" s="81"/>
      <c r="P129" s="81"/>
      <c r="Q129" s="81"/>
      <c r="R129" s="92"/>
      <c r="S129" s="81"/>
      <c r="T129" s="93"/>
      <c r="U129" s="84" t="str">
        <f>IF(E129="S",SOURCE!$O$4,IF(E129="M",SOURCE!$P$4,IF(E129="C",SOURCE!$Q$4,"En attente")))</f>
        <v>En attente</v>
      </c>
      <c r="V129" s="81"/>
      <c r="W129" s="81"/>
      <c r="X129" s="81"/>
      <c r="Y129" s="92"/>
      <c r="Z129" s="81"/>
      <c r="AA129" s="93"/>
      <c r="AB129" s="84" t="str">
        <f>IF(E129="S",SOURCE!$O$5,IF(E129="M",SOURCE!$P$5,IF(E129="C",SOURCE!$Q$5,"En attente")))</f>
        <v>En attente</v>
      </c>
      <c r="AC129" s="81"/>
      <c r="AD129" s="94"/>
      <c r="AE129" s="77"/>
      <c r="AF129" s="92"/>
      <c r="AG129" s="92"/>
      <c r="AH129" s="95"/>
    </row>
    <row r="130" spans="1:34" x14ac:dyDescent="0.35">
      <c r="A130" s="74">
        <f>SUIVI!A129</f>
        <v>0</v>
      </c>
      <c r="B130" s="75">
        <f>SUIVI!G120</f>
        <v>0</v>
      </c>
      <c r="C130" s="87">
        <f>SUIVI!H120</f>
        <v>0</v>
      </c>
      <c r="D130" s="88"/>
      <c r="E130" s="89" t="str">
        <f>SUIVI!F120</f>
        <v xml:space="preserve"> </v>
      </c>
      <c r="F130" s="90" t="str">
        <f>IF(E130="S",SOURCE!$O$7,IF(E130="M",SOURCE!$P$7,IF(E130="C",SOURCE!$Q$7,"En attente")))</f>
        <v>En attente</v>
      </c>
      <c r="G130" s="91" t="str">
        <f>IF(E130="S",SOURCE!$O$2,IF(E130="M",SOURCE!$P$2,IF(E130="C",SOURCE!$Q$2,"En attente")))</f>
        <v>En attente</v>
      </c>
      <c r="H130" s="77"/>
      <c r="I130" s="81"/>
      <c r="J130" s="81"/>
      <c r="K130" s="92"/>
      <c r="L130" s="81"/>
      <c r="M130" s="93"/>
      <c r="N130" s="84" t="str">
        <f>IF(E130="S",SOURCE!$O$3,IF(E130="M",SOURCE!$P$3,IF(E130="C",SOURCE!$Q$3,"En attente")))</f>
        <v>En attente</v>
      </c>
      <c r="O130" s="81"/>
      <c r="P130" s="81"/>
      <c r="Q130" s="81"/>
      <c r="R130" s="92"/>
      <c r="S130" s="81"/>
      <c r="T130" s="93"/>
      <c r="U130" s="84" t="str">
        <f>IF(E130="S",SOURCE!$O$4,IF(E130="M",SOURCE!$P$4,IF(E130="C",SOURCE!$Q$4,"En attente")))</f>
        <v>En attente</v>
      </c>
      <c r="V130" s="81"/>
      <c r="W130" s="81"/>
      <c r="X130" s="81"/>
      <c r="Y130" s="92"/>
      <c r="Z130" s="81"/>
      <c r="AA130" s="93"/>
      <c r="AB130" s="84" t="str">
        <f>IF(E130="S",SOURCE!$O$5,IF(E130="M",SOURCE!$P$5,IF(E130="C",SOURCE!$Q$5,"En attente")))</f>
        <v>En attente</v>
      </c>
      <c r="AC130" s="81"/>
      <c r="AD130" s="94"/>
      <c r="AE130" s="77"/>
      <c r="AF130" s="92"/>
      <c r="AG130" s="92"/>
      <c r="AH130" s="95"/>
    </row>
    <row r="131" spans="1:34" x14ac:dyDescent="0.35">
      <c r="A131" s="74">
        <f>SUIVI!A130</f>
        <v>0</v>
      </c>
      <c r="B131" s="75">
        <f>SUIVI!G121</f>
        <v>0</v>
      </c>
      <c r="C131" s="87">
        <f>SUIVI!H121</f>
        <v>0</v>
      </c>
      <c r="D131" s="88"/>
      <c r="E131" s="89" t="str">
        <f>SUIVI!F121</f>
        <v xml:space="preserve"> </v>
      </c>
      <c r="F131" s="90" t="str">
        <f>IF(E131="S",SOURCE!$O$7,IF(E131="M",SOURCE!$P$7,IF(E131="C",SOURCE!$Q$7,"En attente")))</f>
        <v>En attente</v>
      </c>
      <c r="G131" s="91" t="str">
        <f>IF(E131="S",SOURCE!$O$2,IF(E131="M",SOURCE!$P$2,IF(E131="C",SOURCE!$Q$2,"En attente")))</f>
        <v>En attente</v>
      </c>
      <c r="H131" s="77"/>
      <c r="I131" s="81"/>
      <c r="J131" s="81"/>
      <c r="K131" s="92"/>
      <c r="L131" s="81"/>
      <c r="M131" s="93"/>
      <c r="N131" s="84" t="str">
        <f>IF(E131="S",SOURCE!$O$3,IF(E131="M",SOURCE!$P$3,IF(E131="C",SOURCE!$Q$3,"En attente")))</f>
        <v>En attente</v>
      </c>
      <c r="O131" s="81"/>
      <c r="P131" s="81"/>
      <c r="Q131" s="81"/>
      <c r="R131" s="92"/>
      <c r="S131" s="81"/>
      <c r="T131" s="93"/>
      <c r="U131" s="84" t="str">
        <f>IF(E131="S",SOURCE!$O$4,IF(E131="M",SOURCE!$P$4,IF(E131="C",SOURCE!$Q$4,"En attente")))</f>
        <v>En attente</v>
      </c>
      <c r="V131" s="81"/>
      <c r="W131" s="81"/>
      <c r="X131" s="81"/>
      <c r="Y131" s="92"/>
      <c r="Z131" s="81"/>
      <c r="AA131" s="93"/>
      <c r="AB131" s="84" t="str">
        <f>IF(E131="S",SOURCE!$O$5,IF(E131="M",SOURCE!$P$5,IF(E131="C",SOURCE!$Q$5,"En attente")))</f>
        <v>En attente</v>
      </c>
      <c r="AC131" s="81"/>
      <c r="AD131" s="94"/>
      <c r="AE131" s="77"/>
      <c r="AF131" s="92"/>
      <c r="AG131" s="92"/>
      <c r="AH131" s="95"/>
    </row>
    <row r="132" spans="1:34" x14ac:dyDescent="0.35">
      <c r="A132" s="74">
        <f>SUIVI!A131</f>
        <v>0</v>
      </c>
      <c r="B132" s="75">
        <f>SUIVI!G122</f>
        <v>0</v>
      </c>
      <c r="C132" s="87">
        <f>SUIVI!H122</f>
        <v>0</v>
      </c>
      <c r="D132" s="88"/>
      <c r="E132" s="89" t="str">
        <f>SUIVI!F122</f>
        <v xml:space="preserve"> </v>
      </c>
      <c r="F132" s="90" t="str">
        <f>IF(E132="S",SOURCE!$O$7,IF(E132="M",SOURCE!$P$7,IF(E132="C",SOURCE!$Q$7,"En attente")))</f>
        <v>En attente</v>
      </c>
      <c r="G132" s="91" t="str">
        <f>IF(E132="S",SOURCE!$O$2,IF(E132="M",SOURCE!$P$2,IF(E132="C",SOURCE!$Q$2,"En attente")))</f>
        <v>En attente</v>
      </c>
      <c r="H132" s="77"/>
      <c r="I132" s="81"/>
      <c r="J132" s="81"/>
      <c r="K132" s="92"/>
      <c r="L132" s="81"/>
      <c r="M132" s="93"/>
      <c r="N132" s="84" t="str">
        <f>IF(E132="S",SOURCE!$O$3,IF(E132="M",SOURCE!$P$3,IF(E132="C",SOURCE!$Q$3,"En attente")))</f>
        <v>En attente</v>
      </c>
      <c r="O132" s="81"/>
      <c r="P132" s="81"/>
      <c r="Q132" s="81"/>
      <c r="R132" s="92"/>
      <c r="S132" s="81"/>
      <c r="T132" s="93"/>
      <c r="U132" s="84" t="str">
        <f>IF(E132="S",SOURCE!$O$4,IF(E132="M",SOURCE!$P$4,IF(E132="C",SOURCE!$Q$4,"En attente")))</f>
        <v>En attente</v>
      </c>
      <c r="V132" s="81"/>
      <c r="W132" s="81"/>
      <c r="X132" s="81"/>
      <c r="Y132" s="92"/>
      <c r="Z132" s="81"/>
      <c r="AA132" s="93"/>
      <c r="AB132" s="84" t="str">
        <f>IF(E132="S",SOURCE!$O$5,IF(E132="M",SOURCE!$P$5,IF(E132="C",SOURCE!$Q$5,"En attente")))</f>
        <v>En attente</v>
      </c>
      <c r="AC132" s="81"/>
      <c r="AD132" s="94"/>
      <c r="AE132" s="77"/>
      <c r="AF132" s="92"/>
      <c r="AG132" s="92"/>
      <c r="AH132" s="95"/>
    </row>
    <row r="133" spans="1:34" x14ac:dyDescent="0.35">
      <c r="A133" s="74">
        <f>SUIVI!A132</f>
        <v>0</v>
      </c>
      <c r="B133" s="75">
        <f>SUIVI!G123</f>
        <v>0</v>
      </c>
      <c r="C133" s="87">
        <f>SUIVI!H123</f>
        <v>0</v>
      </c>
      <c r="D133" s="88"/>
      <c r="E133" s="89" t="str">
        <f>SUIVI!F123</f>
        <v xml:space="preserve"> </v>
      </c>
      <c r="F133" s="90" t="str">
        <f>IF(E133="S",SOURCE!$O$7,IF(E133="M",SOURCE!$P$7,IF(E133="C",SOURCE!$Q$7,"En attente")))</f>
        <v>En attente</v>
      </c>
      <c r="G133" s="91" t="str">
        <f>IF(E133="S",SOURCE!$O$2,IF(E133="M",SOURCE!$P$2,IF(E133="C",SOURCE!$Q$2,"En attente")))</f>
        <v>En attente</v>
      </c>
      <c r="H133" s="77"/>
      <c r="I133" s="81"/>
      <c r="J133" s="81"/>
      <c r="K133" s="92"/>
      <c r="L133" s="81"/>
      <c r="M133" s="93"/>
      <c r="N133" s="84" t="str">
        <f>IF(E133="S",SOURCE!$O$3,IF(E133="M",SOURCE!$P$3,IF(E133="C",SOURCE!$Q$3,"En attente")))</f>
        <v>En attente</v>
      </c>
      <c r="O133" s="81"/>
      <c r="P133" s="81"/>
      <c r="Q133" s="81"/>
      <c r="R133" s="92"/>
      <c r="S133" s="81"/>
      <c r="T133" s="93"/>
      <c r="U133" s="84" t="str">
        <f>IF(E133="S",SOURCE!$O$4,IF(E133="M",SOURCE!$P$4,IF(E133="C",SOURCE!$Q$4,"En attente")))</f>
        <v>En attente</v>
      </c>
      <c r="V133" s="81"/>
      <c r="W133" s="81"/>
      <c r="X133" s="81"/>
      <c r="Y133" s="92"/>
      <c r="Z133" s="81"/>
      <c r="AA133" s="93"/>
      <c r="AB133" s="84" t="str">
        <f>IF(E133="S",SOURCE!$O$5,IF(E133="M",SOURCE!$P$5,IF(E133="C",SOURCE!$Q$5,"En attente")))</f>
        <v>En attente</v>
      </c>
      <c r="AC133" s="81"/>
      <c r="AD133" s="94"/>
      <c r="AE133" s="77"/>
      <c r="AF133" s="92"/>
      <c r="AG133" s="92"/>
      <c r="AH133" s="95"/>
    </row>
    <row r="134" spans="1:34" x14ac:dyDescent="0.35">
      <c r="A134" s="74">
        <f>SUIVI!A133</f>
        <v>0</v>
      </c>
      <c r="B134" s="75">
        <f>SUIVI!G124</f>
        <v>0</v>
      </c>
      <c r="C134" s="87">
        <f>SUIVI!H124</f>
        <v>0</v>
      </c>
      <c r="D134" s="88"/>
      <c r="E134" s="89" t="str">
        <f>SUIVI!F124</f>
        <v xml:space="preserve"> </v>
      </c>
      <c r="F134" s="90" t="str">
        <f>IF(E134="S",SOURCE!$O$7,IF(E134="M",SOURCE!$P$7,IF(E134="C",SOURCE!$Q$7,"En attente")))</f>
        <v>En attente</v>
      </c>
      <c r="G134" s="91" t="str">
        <f>IF(E134="S",SOURCE!$O$2,IF(E134="M",SOURCE!$P$2,IF(E134="C",SOURCE!$Q$2,"En attente")))</f>
        <v>En attente</v>
      </c>
      <c r="H134" s="77"/>
      <c r="I134" s="81"/>
      <c r="J134" s="81"/>
      <c r="K134" s="92"/>
      <c r="L134" s="81"/>
      <c r="M134" s="93"/>
      <c r="N134" s="84" t="str">
        <f>IF(E134="S",SOURCE!$O$3,IF(E134="M",SOURCE!$P$3,IF(E134="C",SOURCE!$Q$3,"En attente")))</f>
        <v>En attente</v>
      </c>
      <c r="O134" s="81"/>
      <c r="P134" s="81"/>
      <c r="Q134" s="81"/>
      <c r="R134" s="92"/>
      <c r="S134" s="81"/>
      <c r="T134" s="93"/>
      <c r="U134" s="84" t="str">
        <f>IF(E134="S",SOURCE!$O$4,IF(E134="M",SOURCE!$P$4,IF(E134="C",SOURCE!$Q$4,"En attente")))</f>
        <v>En attente</v>
      </c>
      <c r="V134" s="81"/>
      <c r="W134" s="81"/>
      <c r="X134" s="81"/>
      <c r="Y134" s="92"/>
      <c r="Z134" s="81"/>
      <c r="AA134" s="93"/>
      <c r="AB134" s="84" t="str">
        <f>IF(E134="S",SOURCE!$O$5,IF(E134="M",SOURCE!$P$5,IF(E134="C",SOURCE!$Q$5,"En attente")))</f>
        <v>En attente</v>
      </c>
      <c r="AC134" s="81"/>
      <c r="AD134" s="94"/>
      <c r="AE134" s="77"/>
      <c r="AF134" s="92"/>
      <c r="AG134" s="92"/>
      <c r="AH134" s="95"/>
    </row>
    <row r="135" spans="1:34" x14ac:dyDescent="0.35">
      <c r="A135" s="74">
        <f>SUIVI!A134</f>
        <v>0</v>
      </c>
      <c r="B135" s="75">
        <f>SUIVI!G125</f>
        <v>0</v>
      </c>
      <c r="C135" s="87">
        <f>SUIVI!H125</f>
        <v>0</v>
      </c>
      <c r="D135" s="88"/>
      <c r="E135" s="89" t="str">
        <f>SUIVI!F125</f>
        <v xml:space="preserve"> </v>
      </c>
      <c r="F135" s="90" t="str">
        <f>IF(E135="S",SOURCE!$O$7,IF(E135="M",SOURCE!$P$7,IF(E135="C",SOURCE!$Q$7,"En attente")))</f>
        <v>En attente</v>
      </c>
      <c r="G135" s="91" t="str">
        <f>IF(E135="S",SOURCE!$O$2,IF(E135="M",SOURCE!$P$2,IF(E135="C",SOURCE!$Q$2,"En attente")))</f>
        <v>En attente</v>
      </c>
      <c r="H135" s="77"/>
      <c r="I135" s="81"/>
      <c r="J135" s="81"/>
      <c r="K135" s="92"/>
      <c r="L135" s="81"/>
      <c r="M135" s="93"/>
      <c r="N135" s="84" t="str">
        <f>IF(E135="S",SOURCE!$O$3,IF(E135="M",SOURCE!$P$3,IF(E135="C",SOURCE!$Q$3,"En attente")))</f>
        <v>En attente</v>
      </c>
      <c r="O135" s="81"/>
      <c r="P135" s="81"/>
      <c r="Q135" s="81"/>
      <c r="R135" s="92"/>
      <c r="S135" s="81"/>
      <c r="T135" s="93"/>
      <c r="U135" s="84" t="str">
        <f>IF(E135="S",SOURCE!$O$4,IF(E135="M",SOURCE!$P$4,IF(E135="C",SOURCE!$Q$4,"En attente")))</f>
        <v>En attente</v>
      </c>
      <c r="V135" s="81"/>
      <c r="W135" s="81"/>
      <c r="X135" s="81"/>
      <c r="Y135" s="92"/>
      <c r="Z135" s="81"/>
      <c r="AA135" s="93"/>
      <c r="AB135" s="84" t="str">
        <f>IF(E135="S",SOURCE!$O$5,IF(E135="M",SOURCE!$P$5,IF(E135="C",SOURCE!$Q$5,"En attente")))</f>
        <v>En attente</v>
      </c>
      <c r="AC135" s="81"/>
      <c r="AD135" s="94"/>
      <c r="AE135" s="77"/>
      <c r="AF135" s="92"/>
      <c r="AG135" s="92"/>
      <c r="AH135" s="95"/>
    </row>
    <row r="136" spans="1:34" x14ac:dyDescent="0.35">
      <c r="A136" s="74">
        <f>SUIVI!A135</f>
        <v>0</v>
      </c>
      <c r="B136" s="75">
        <f>SUIVI!G126</f>
        <v>0</v>
      </c>
      <c r="C136" s="87">
        <f>SUIVI!H126</f>
        <v>0</v>
      </c>
      <c r="D136" s="88"/>
      <c r="E136" s="89" t="str">
        <f>SUIVI!F126</f>
        <v xml:space="preserve"> </v>
      </c>
      <c r="F136" s="90" t="str">
        <f>IF(E136="S",SOURCE!$O$7,IF(E136="M",SOURCE!$P$7,IF(E136="C",SOURCE!$Q$7,"En attente")))</f>
        <v>En attente</v>
      </c>
      <c r="G136" s="91" t="str">
        <f>IF(E136="S",SOURCE!$O$2,IF(E136="M",SOURCE!$P$2,IF(E136="C",SOURCE!$Q$2,"En attente")))</f>
        <v>En attente</v>
      </c>
      <c r="H136" s="77"/>
      <c r="I136" s="81"/>
      <c r="J136" s="81"/>
      <c r="K136" s="92"/>
      <c r="L136" s="81"/>
      <c r="M136" s="93"/>
      <c r="N136" s="84" t="str">
        <f>IF(E136="S",SOURCE!$O$3,IF(E136="M",SOURCE!$P$3,IF(E136="C",SOURCE!$Q$3,"En attente")))</f>
        <v>En attente</v>
      </c>
      <c r="O136" s="81"/>
      <c r="P136" s="81"/>
      <c r="Q136" s="81"/>
      <c r="R136" s="92"/>
      <c r="S136" s="81"/>
      <c r="T136" s="93"/>
      <c r="U136" s="84" t="str">
        <f>IF(E136="S",SOURCE!$O$4,IF(E136="M",SOURCE!$P$4,IF(E136="C",SOURCE!$Q$4,"En attente")))</f>
        <v>En attente</v>
      </c>
      <c r="V136" s="81"/>
      <c r="W136" s="81"/>
      <c r="X136" s="81"/>
      <c r="Y136" s="92"/>
      <c r="Z136" s="81"/>
      <c r="AA136" s="93"/>
      <c r="AB136" s="84" t="str">
        <f>IF(E136="S",SOURCE!$O$5,IF(E136="M",SOURCE!$P$5,IF(E136="C",SOURCE!$Q$5,"En attente")))</f>
        <v>En attente</v>
      </c>
      <c r="AC136" s="81"/>
      <c r="AD136" s="94"/>
      <c r="AE136" s="77"/>
      <c r="AF136" s="92"/>
      <c r="AG136" s="92"/>
      <c r="AH136" s="95"/>
    </row>
    <row r="137" spans="1:34" x14ac:dyDescent="0.35">
      <c r="A137" s="74">
        <f>SUIVI!A136</f>
        <v>0</v>
      </c>
      <c r="B137" s="75">
        <f>SUIVI!G127</f>
        <v>0</v>
      </c>
      <c r="C137" s="87">
        <f>SUIVI!H127</f>
        <v>0</v>
      </c>
      <c r="D137" s="88"/>
      <c r="E137" s="89" t="str">
        <f>SUIVI!F127</f>
        <v xml:space="preserve"> </v>
      </c>
      <c r="F137" s="90" t="str">
        <f>IF(E137="S",SOURCE!$O$7,IF(E137="M",SOURCE!$P$7,IF(E137="C",SOURCE!$Q$7,"En attente")))</f>
        <v>En attente</v>
      </c>
      <c r="G137" s="91" t="str">
        <f>IF(E137="S",SOURCE!$O$2,IF(E137="M",SOURCE!$P$2,IF(E137="C",SOURCE!$Q$2,"En attente")))</f>
        <v>En attente</v>
      </c>
      <c r="H137" s="77"/>
      <c r="I137" s="81"/>
      <c r="J137" s="81"/>
      <c r="K137" s="92"/>
      <c r="L137" s="81"/>
      <c r="M137" s="93"/>
      <c r="N137" s="84" t="str">
        <f>IF(E137="S",SOURCE!$O$3,IF(E137="M",SOURCE!$P$3,IF(E137="C",SOURCE!$Q$3,"En attente")))</f>
        <v>En attente</v>
      </c>
      <c r="O137" s="81"/>
      <c r="P137" s="81"/>
      <c r="Q137" s="81"/>
      <c r="R137" s="92"/>
      <c r="S137" s="81"/>
      <c r="T137" s="93"/>
      <c r="U137" s="84" t="str">
        <f>IF(E137="S",SOURCE!$O$4,IF(E137="M",SOURCE!$P$4,IF(E137="C",SOURCE!$Q$4,"En attente")))</f>
        <v>En attente</v>
      </c>
      <c r="V137" s="81"/>
      <c r="W137" s="81"/>
      <c r="X137" s="81"/>
      <c r="Y137" s="92"/>
      <c r="Z137" s="81"/>
      <c r="AA137" s="93"/>
      <c r="AB137" s="84" t="str">
        <f>IF(E137="S",SOURCE!$O$5,IF(E137="M",SOURCE!$P$5,IF(E137="C",SOURCE!$Q$5,"En attente")))</f>
        <v>En attente</v>
      </c>
      <c r="AC137" s="81"/>
      <c r="AD137" s="94"/>
      <c r="AE137" s="77"/>
      <c r="AF137" s="92"/>
      <c r="AG137" s="92"/>
      <c r="AH137" s="95"/>
    </row>
    <row r="138" spans="1:34" x14ac:dyDescent="0.35">
      <c r="A138" s="74">
        <f>SUIVI!A137</f>
        <v>0</v>
      </c>
      <c r="B138" s="75">
        <f>SUIVI!G128</f>
        <v>0</v>
      </c>
      <c r="C138" s="87">
        <f>SUIVI!H128</f>
        <v>0</v>
      </c>
      <c r="D138" s="88"/>
      <c r="E138" s="89" t="str">
        <f>SUIVI!F128</f>
        <v xml:space="preserve"> </v>
      </c>
      <c r="F138" s="90" t="str">
        <f>IF(E138="S",SOURCE!$O$7,IF(E138="M",SOURCE!$P$7,IF(E138="C",SOURCE!$Q$7,"En attente")))</f>
        <v>En attente</v>
      </c>
      <c r="G138" s="91" t="str">
        <f>IF(E138="S",SOURCE!$O$2,IF(E138="M",SOURCE!$P$2,IF(E138="C",SOURCE!$Q$2,"En attente")))</f>
        <v>En attente</v>
      </c>
      <c r="H138" s="77"/>
      <c r="I138" s="81"/>
      <c r="J138" s="81"/>
      <c r="K138" s="92"/>
      <c r="L138" s="81"/>
      <c r="M138" s="93"/>
      <c r="N138" s="84" t="str">
        <f>IF(E138="S",SOURCE!$O$3,IF(E138="M",SOURCE!$P$3,IF(E138="C",SOURCE!$Q$3,"En attente")))</f>
        <v>En attente</v>
      </c>
      <c r="O138" s="81"/>
      <c r="P138" s="81"/>
      <c r="Q138" s="81"/>
      <c r="R138" s="92"/>
      <c r="S138" s="81"/>
      <c r="T138" s="93"/>
      <c r="U138" s="84" t="str">
        <f>IF(E138="S",SOURCE!$O$4,IF(E138="M",SOURCE!$P$4,IF(E138="C",SOURCE!$Q$4,"En attente")))</f>
        <v>En attente</v>
      </c>
      <c r="V138" s="81"/>
      <c r="W138" s="81"/>
      <c r="X138" s="81"/>
      <c r="Y138" s="92"/>
      <c r="Z138" s="81"/>
      <c r="AA138" s="93"/>
      <c r="AB138" s="84" t="str">
        <f>IF(E138="S",SOURCE!$O$5,IF(E138="M",SOURCE!$P$5,IF(E138="C",SOURCE!$Q$5,"En attente")))</f>
        <v>En attente</v>
      </c>
      <c r="AC138" s="81"/>
      <c r="AD138" s="94"/>
      <c r="AE138" s="77"/>
      <c r="AF138" s="92"/>
      <c r="AG138" s="92"/>
      <c r="AH138" s="95"/>
    </row>
    <row r="139" spans="1:34" x14ac:dyDescent="0.35">
      <c r="A139" s="74">
        <f>SUIVI!A138</f>
        <v>0</v>
      </c>
      <c r="B139" s="75">
        <f>SUIVI!G129</f>
        <v>0</v>
      </c>
      <c r="C139" s="87">
        <f>SUIVI!H129</f>
        <v>0</v>
      </c>
      <c r="D139" s="88"/>
      <c r="E139" s="89" t="str">
        <f>SUIVI!F129</f>
        <v xml:space="preserve"> </v>
      </c>
      <c r="F139" s="90" t="str">
        <f>IF(E139="S",SOURCE!$O$7,IF(E139="M",SOURCE!$P$7,IF(E139="C",SOURCE!$Q$7,"En attente")))</f>
        <v>En attente</v>
      </c>
      <c r="G139" s="91" t="str">
        <f>IF(E139="S",SOURCE!$O$2,IF(E139="M",SOURCE!$P$2,IF(E139="C",SOURCE!$Q$2,"En attente")))</f>
        <v>En attente</v>
      </c>
      <c r="H139" s="77"/>
      <c r="I139" s="81"/>
      <c r="J139" s="81"/>
      <c r="K139" s="92"/>
      <c r="L139" s="81"/>
      <c r="M139" s="93"/>
      <c r="N139" s="84" t="str">
        <f>IF(E139="S",SOURCE!$O$3,IF(E139="M",SOURCE!$P$3,IF(E139="C",SOURCE!$Q$3,"En attente")))</f>
        <v>En attente</v>
      </c>
      <c r="O139" s="81"/>
      <c r="P139" s="81"/>
      <c r="Q139" s="81"/>
      <c r="R139" s="92"/>
      <c r="S139" s="81"/>
      <c r="T139" s="93"/>
      <c r="U139" s="84" t="str">
        <f>IF(E139="S",SOURCE!$O$4,IF(E139="M",SOURCE!$P$4,IF(E139="C",SOURCE!$Q$4,"En attente")))</f>
        <v>En attente</v>
      </c>
      <c r="V139" s="81"/>
      <c r="W139" s="81"/>
      <c r="X139" s="81"/>
      <c r="Y139" s="92"/>
      <c r="Z139" s="81"/>
      <c r="AA139" s="93"/>
      <c r="AB139" s="84" t="str">
        <f>IF(E139="S",SOURCE!$O$5,IF(E139="M",SOURCE!$P$5,IF(E139="C",SOURCE!$Q$5,"En attente")))</f>
        <v>En attente</v>
      </c>
      <c r="AC139" s="81"/>
      <c r="AD139" s="94"/>
      <c r="AE139" s="77"/>
      <c r="AF139" s="92"/>
      <c r="AG139" s="92"/>
      <c r="AH139" s="95"/>
    </row>
    <row r="140" spans="1:34" x14ac:dyDescent="0.35">
      <c r="A140" s="74">
        <f>SUIVI!A139</f>
        <v>0</v>
      </c>
      <c r="B140" s="75">
        <f>SUIVI!G130</f>
        <v>0</v>
      </c>
      <c r="C140" s="87">
        <f>SUIVI!H130</f>
        <v>0</v>
      </c>
      <c r="D140" s="88"/>
      <c r="E140" s="89" t="str">
        <f>SUIVI!F130</f>
        <v xml:space="preserve"> </v>
      </c>
      <c r="F140" s="90" t="str">
        <f>IF(E140="S",SOURCE!$O$7,IF(E140="M",SOURCE!$P$7,IF(E140="C",SOURCE!$Q$7,"En attente")))</f>
        <v>En attente</v>
      </c>
      <c r="G140" s="91" t="str">
        <f>IF(E140="S",SOURCE!$O$2,IF(E140="M",SOURCE!$P$2,IF(E140="C",SOURCE!$Q$2,"En attente")))</f>
        <v>En attente</v>
      </c>
      <c r="H140" s="77"/>
      <c r="I140" s="81"/>
      <c r="J140" s="81"/>
      <c r="K140" s="92"/>
      <c r="L140" s="81"/>
      <c r="M140" s="93"/>
      <c r="N140" s="84" t="str">
        <f>IF(E140="S",SOURCE!$O$3,IF(E140="M",SOURCE!$P$3,IF(E140="C",SOURCE!$Q$3,"En attente")))</f>
        <v>En attente</v>
      </c>
      <c r="O140" s="81"/>
      <c r="P140" s="81"/>
      <c r="Q140" s="81"/>
      <c r="R140" s="92"/>
      <c r="S140" s="81"/>
      <c r="T140" s="93"/>
      <c r="U140" s="84" t="str">
        <f>IF(E140="S",SOURCE!$O$4,IF(E140="M",SOURCE!$P$4,IF(E140="C",SOURCE!$Q$4,"En attente")))</f>
        <v>En attente</v>
      </c>
      <c r="V140" s="81"/>
      <c r="W140" s="81"/>
      <c r="X140" s="81"/>
      <c r="Y140" s="92"/>
      <c r="Z140" s="81"/>
      <c r="AA140" s="93"/>
      <c r="AB140" s="84" t="str">
        <f>IF(E140="S",SOURCE!$O$5,IF(E140="M",SOURCE!$P$5,IF(E140="C",SOURCE!$Q$5,"En attente")))</f>
        <v>En attente</v>
      </c>
      <c r="AC140" s="81"/>
      <c r="AD140" s="94"/>
      <c r="AE140" s="77"/>
      <c r="AF140" s="92"/>
      <c r="AG140" s="92"/>
      <c r="AH140" s="95"/>
    </row>
    <row r="141" spans="1:34" x14ac:dyDescent="0.35">
      <c r="A141" s="74">
        <f>SUIVI!A140</f>
        <v>0</v>
      </c>
      <c r="B141" s="75">
        <f>SUIVI!G131</f>
        <v>0</v>
      </c>
      <c r="C141" s="87">
        <f>SUIVI!H131</f>
        <v>0</v>
      </c>
      <c r="D141" s="88"/>
      <c r="E141" s="89" t="str">
        <f>SUIVI!F131</f>
        <v xml:space="preserve"> </v>
      </c>
      <c r="F141" s="90" t="str">
        <f>IF(E141="S",SOURCE!$O$7,IF(E141="M",SOURCE!$P$7,IF(E141="C",SOURCE!$Q$7,"En attente")))</f>
        <v>En attente</v>
      </c>
      <c r="G141" s="91" t="str">
        <f>IF(E141="S",SOURCE!$O$2,IF(E141="M",SOURCE!$P$2,IF(E141="C",SOURCE!$Q$2,"En attente")))</f>
        <v>En attente</v>
      </c>
      <c r="H141" s="77"/>
      <c r="I141" s="81"/>
      <c r="J141" s="81"/>
      <c r="K141" s="92"/>
      <c r="L141" s="81"/>
      <c r="M141" s="93"/>
      <c r="N141" s="84" t="str">
        <f>IF(E141="S",SOURCE!$O$3,IF(E141="M",SOURCE!$P$3,IF(E141="C",SOURCE!$Q$3,"En attente")))</f>
        <v>En attente</v>
      </c>
      <c r="O141" s="81"/>
      <c r="P141" s="81"/>
      <c r="Q141" s="81"/>
      <c r="R141" s="92"/>
      <c r="S141" s="81"/>
      <c r="T141" s="93"/>
      <c r="U141" s="84" t="str">
        <f>IF(E141="S",SOURCE!$O$4,IF(E141="M",SOURCE!$P$4,IF(E141="C",SOURCE!$Q$4,"En attente")))</f>
        <v>En attente</v>
      </c>
      <c r="V141" s="81"/>
      <c r="W141" s="81"/>
      <c r="X141" s="81"/>
      <c r="Y141" s="92"/>
      <c r="Z141" s="81"/>
      <c r="AA141" s="93"/>
      <c r="AB141" s="84" t="str">
        <f>IF(E141="S",SOURCE!$O$5,IF(E141="M",SOURCE!$P$5,IF(E141="C",SOURCE!$Q$5,"En attente")))</f>
        <v>En attente</v>
      </c>
      <c r="AC141" s="81"/>
      <c r="AD141" s="94"/>
      <c r="AE141" s="77"/>
      <c r="AF141" s="92"/>
      <c r="AG141" s="92"/>
      <c r="AH141" s="95"/>
    </row>
    <row r="142" spans="1:34" x14ac:dyDescent="0.35">
      <c r="A142" s="74">
        <f>SUIVI!A141</f>
        <v>0</v>
      </c>
      <c r="B142" s="75">
        <f>SUIVI!G132</f>
        <v>0</v>
      </c>
      <c r="C142" s="87">
        <f>SUIVI!H132</f>
        <v>0</v>
      </c>
      <c r="D142" s="88"/>
      <c r="E142" s="89" t="str">
        <f>SUIVI!F132</f>
        <v xml:space="preserve"> </v>
      </c>
      <c r="F142" s="90" t="str">
        <f>IF(E142="S",SOURCE!$O$7,IF(E142="M",SOURCE!$P$7,IF(E142="C",SOURCE!$Q$7,"En attente")))</f>
        <v>En attente</v>
      </c>
      <c r="G142" s="91" t="str">
        <f>IF(E142="S",SOURCE!$O$2,IF(E142="M",SOURCE!$P$2,IF(E142="C",SOURCE!$Q$2,"En attente")))</f>
        <v>En attente</v>
      </c>
      <c r="H142" s="77"/>
      <c r="I142" s="81"/>
      <c r="J142" s="81"/>
      <c r="K142" s="92"/>
      <c r="L142" s="81"/>
      <c r="M142" s="93"/>
      <c r="N142" s="84" t="str">
        <f>IF(E142="S",SOURCE!$O$3,IF(E142="M",SOURCE!$P$3,IF(E142="C",SOURCE!$Q$3,"En attente")))</f>
        <v>En attente</v>
      </c>
      <c r="O142" s="81"/>
      <c r="P142" s="81"/>
      <c r="Q142" s="81"/>
      <c r="R142" s="92"/>
      <c r="S142" s="81"/>
      <c r="T142" s="93"/>
      <c r="U142" s="84" t="str">
        <f>IF(E142="S",SOURCE!$O$4,IF(E142="M",SOURCE!$P$4,IF(E142="C",SOURCE!$Q$4,"En attente")))</f>
        <v>En attente</v>
      </c>
      <c r="V142" s="81"/>
      <c r="W142" s="81"/>
      <c r="X142" s="81"/>
      <c r="Y142" s="92"/>
      <c r="Z142" s="81"/>
      <c r="AA142" s="93"/>
      <c r="AB142" s="84" t="str">
        <f>IF(E142="S",SOURCE!$O$5,IF(E142="M",SOURCE!$P$5,IF(E142="C",SOURCE!$Q$5,"En attente")))</f>
        <v>En attente</v>
      </c>
      <c r="AC142" s="81"/>
      <c r="AD142" s="94"/>
      <c r="AE142" s="77"/>
      <c r="AF142" s="92"/>
      <c r="AG142" s="92"/>
      <c r="AH142" s="95"/>
    </row>
    <row r="143" spans="1:34" x14ac:dyDescent="0.35">
      <c r="A143" s="74">
        <f>SUIVI!A142</f>
        <v>0</v>
      </c>
      <c r="B143" s="75">
        <f>SUIVI!G133</f>
        <v>0</v>
      </c>
      <c r="C143" s="87">
        <f>SUIVI!H133</f>
        <v>0</v>
      </c>
      <c r="D143" s="88"/>
      <c r="E143" s="89" t="str">
        <f>SUIVI!F133</f>
        <v xml:space="preserve"> </v>
      </c>
      <c r="F143" s="90" t="str">
        <f>IF(E143="S",SOURCE!$O$7,IF(E143="M",SOURCE!$P$7,IF(E143="C",SOURCE!$Q$7,"En attente")))</f>
        <v>En attente</v>
      </c>
      <c r="G143" s="91" t="str">
        <f>IF(E143="S",SOURCE!$O$2,IF(E143="M",SOURCE!$P$2,IF(E143="C",SOURCE!$Q$2,"En attente")))</f>
        <v>En attente</v>
      </c>
      <c r="H143" s="77"/>
      <c r="I143" s="81"/>
      <c r="J143" s="81"/>
      <c r="K143" s="92"/>
      <c r="L143" s="81"/>
      <c r="M143" s="93"/>
      <c r="N143" s="84" t="str">
        <f>IF(E143="S",SOURCE!$O$3,IF(E143="M",SOURCE!$P$3,IF(E143="C",SOURCE!$Q$3,"En attente")))</f>
        <v>En attente</v>
      </c>
      <c r="O143" s="81"/>
      <c r="P143" s="81"/>
      <c r="Q143" s="81"/>
      <c r="R143" s="92"/>
      <c r="S143" s="81"/>
      <c r="T143" s="93"/>
      <c r="U143" s="84" t="str">
        <f>IF(E143="S",SOURCE!$O$4,IF(E143="M",SOURCE!$P$4,IF(E143="C",SOURCE!$Q$4,"En attente")))</f>
        <v>En attente</v>
      </c>
      <c r="V143" s="81"/>
      <c r="W143" s="81"/>
      <c r="X143" s="81"/>
      <c r="Y143" s="92"/>
      <c r="Z143" s="81"/>
      <c r="AA143" s="93"/>
      <c r="AB143" s="84" t="str">
        <f>IF(E143="S",SOURCE!$O$5,IF(E143="M",SOURCE!$P$5,IF(E143="C",SOURCE!$Q$5,"En attente")))</f>
        <v>En attente</v>
      </c>
      <c r="AC143" s="81"/>
      <c r="AD143" s="94"/>
      <c r="AE143" s="77"/>
      <c r="AF143" s="92"/>
      <c r="AG143" s="92"/>
      <c r="AH143" s="95"/>
    </row>
    <row r="144" spans="1:34" x14ac:dyDescent="0.35">
      <c r="A144" s="74">
        <f>SUIVI!A143</f>
        <v>0</v>
      </c>
      <c r="B144" s="75">
        <f>SUIVI!G134</f>
        <v>0</v>
      </c>
      <c r="C144" s="87">
        <f>SUIVI!H134</f>
        <v>0</v>
      </c>
      <c r="D144" s="88"/>
      <c r="E144" s="89" t="str">
        <f>SUIVI!F134</f>
        <v xml:space="preserve"> </v>
      </c>
      <c r="F144" s="90" t="str">
        <f>IF(E144="S",SOURCE!$O$7,IF(E144="M",SOURCE!$P$7,IF(E144="C",SOURCE!$Q$7,"En attente")))</f>
        <v>En attente</v>
      </c>
      <c r="G144" s="91" t="str">
        <f>IF(E144="S",SOURCE!$O$2,IF(E144="M",SOURCE!$P$2,IF(E144="C",SOURCE!$Q$2,"En attente")))</f>
        <v>En attente</v>
      </c>
      <c r="H144" s="77"/>
      <c r="I144" s="81"/>
      <c r="J144" s="81"/>
      <c r="K144" s="92"/>
      <c r="L144" s="81"/>
      <c r="M144" s="93"/>
      <c r="N144" s="84" t="str">
        <f>IF(E144="S",SOURCE!$O$3,IF(E144="M",SOURCE!$P$3,IF(E144="C",SOURCE!$Q$3,"En attente")))</f>
        <v>En attente</v>
      </c>
      <c r="O144" s="81"/>
      <c r="P144" s="81"/>
      <c r="Q144" s="81"/>
      <c r="R144" s="92"/>
      <c r="S144" s="81"/>
      <c r="T144" s="93"/>
      <c r="U144" s="84" t="str">
        <f>IF(E144="S",SOURCE!$O$4,IF(E144="M",SOURCE!$P$4,IF(E144="C",SOURCE!$Q$4,"En attente")))</f>
        <v>En attente</v>
      </c>
      <c r="V144" s="81"/>
      <c r="W144" s="81"/>
      <c r="X144" s="81"/>
      <c r="Y144" s="92"/>
      <c r="Z144" s="81"/>
      <c r="AA144" s="93"/>
      <c r="AB144" s="84" t="str">
        <f>IF(E144="S",SOURCE!$O$5,IF(E144="M",SOURCE!$P$5,IF(E144="C",SOURCE!$Q$5,"En attente")))</f>
        <v>En attente</v>
      </c>
      <c r="AC144" s="81"/>
      <c r="AD144" s="94"/>
      <c r="AE144" s="77"/>
      <c r="AF144" s="92"/>
      <c r="AG144" s="92"/>
      <c r="AH144" s="95"/>
    </row>
    <row r="145" spans="1:34" x14ac:dyDescent="0.35">
      <c r="A145" s="74">
        <f>SUIVI!A144</f>
        <v>0</v>
      </c>
      <c r="B145" s="75">
        <f>SUIVI!G135</f>
        <v>0</v>
      </c>
      <c r="C145" s="87">
        <f>SUIVI!H135</f>
        <v>0</v>
      </c>
      <c r="D145" s="88"/>
      <c r="E145" s="89" t="str">
        <f>SUIVI!F135</f>
        <v xml:space="preserve"> </v>
      </c>
      <c r="F145" s="90" t="str">
        <f>IF(E145="S",SOURCE!$O$7,IF(E145="M",SOURCE!$P$7,IF(E145="C",SOURCE!$Q$7,"En attente")))</f>
        <v>En attente</v>
      </c>
      <c r="G145" s="91" t="str">
        <f>IF(E145="S",SOURCE!$O$2,IF(E145="M",SOURCE!$P$2,IF(E145="C",SOURCE!$Q$2,"En attente")))</f>
        <v>En attente</v>
      </c>
      <c r="H145" s="77"/>
      <c r="I145" s="81"/>
      <c r="J145" s="81"/>
      <c r="K145" s="92"/>
      <c r="L145" s="81"/>
      <c r="M145" s="93"/>
      <c r="N145" s="84" t="str">
        <f>IF(E145="S",SOURCE!$O$3,IF(E145="M",SOURCE!$P$3,IF(E145="C",SOURCE!$Q$3,"En attente")))</f>
        <v>En attente</v>
      </c>
      <c r="O145" s="81"/>
      <c r="P145" s="81"/>
      <c r="Q145" s="81"/>
      <c r="R145" s="92"/>
      <c r="S145" s="81"/>
      <c r="T145" s="93"/>
      <c r="U145" s="84" t="str">
        <f>IF(E145="S",SOURCE!$O$4,IF(E145="M",SOURCE!$P$4,IF(E145="C",SOURCE!$Q$4,"En attente")))</f>
        <v>En attente</v>
      </c>
      <c r="V145" s="81"/>
      <c r="W145" s="81"/>
      <c r="X145" s="81"/>
      <c r="Y145" s="92"/>
      <c r="Z145" s="81"/>
      <c r="AA145" s="93"/>
      <c r="AB145" s="84" t="str">
        <f>IF(E145="S",SOURCE!$O$5,IF(E145="M",SOURCE!$P$5,IF(E145="C",SOURCE!$Q$5,"En attente")))</f>
        <v>En attente</v>
      </c>
      <c r="AC145" s="81"/>
      <c r="AD145" s="94"/>
      <c r="AE145" s="77"/>
      <c r="AF145" s="92"/>
      <c r="AG145" s="92"/>
      <c r="AH145" s="95"/>
    </row>
    <row r="146" spans="1:34" x14ac:dyDescent="0.35">
      <c r="A146" s="74">
        <f>SUIVI!A145</f>
        <v>0</v>
      </c>
      <c r="B146" s="75">
        <f>SUIVI!G136</f>
        <v>0</v>
      </c>
      <c r="C146" s="87">
        <f>SUIVI!H136</f>
        <v>0</v>
      </c>
      <c r="D146" s="88"/>
      <c r="E146" s="89" t="str">
        <f>SUIVI!F136</f>
        <v xml:space="preserve"> </v>
      </c>
      <c r="F146" s="90" t="str">
        <f>IF(E146="S",SOURCE!$O$7,IF(E146="M",SOURCE!$P$7,IF(E146="C",SOURCE!$Q$7,"En attente")))</f>
        <v>En attente</v>
      </c>
      <c r="G146" s="91" t="str">
        <f>IF(E146="S",SOURCE!$O$2,IF(E146="M",SOURCE!$P$2,IF(E146="C",SOURCE!$Q$2,"En attente")))</f>
        <v>En attente</v>
      </c>
      <c r="H146" s="77"/>
      <c r="I146" s="81"/>
      <c r="J146" s="81"/>
      <c r="K146" s="92"/>
      <c r="L146" s="81"/>
      <c r="M146" s="93"/>
      <c r="N146" s="84" t="str">
        <f>IF(E146="S",SOURCE!$O$3,IF(E146="M",SOURCE!$P$3,IF(E146="C",SOURCE!$Q$3,"En attente")))</f>
        <v>En attente</v>
      </c>
      <c r="O146" s="81"/>
      <c r="P146" s="81"/>
      <c r="Q146" s="81"/>
      <c r="R146" s="92"/>
      <c r="S146" s="81"/>
      <c r="T146" s="93"/>
      <c r="U146" s="84" t="str">
        <f>IF(E146="S",SOURCE!$O$4,IF(E146="M",SOURCE!$P$4,IF(E146="C",SOURCE!$Q$4,"En attente")))</f>
        <v>En attente</v>
      </c>
      <c r="V146" s="81"/>
      <c r="W146" s="81"/>
      <c r="X146" s="81"/>
      <c r="Y146" s="92"/>
      <c r="Z146" s="81"/>
      <c r="AA146" s="93"/>
      <c r="AB146" s="84" t="str">
        <f>IF(E146="S",SOURCE!$O$5,IF(E146="M",SOURCE!$P$5,IF(E146="C",SOURCE!$Q$5,"En attente")))</f>
        <v>En attente</v>
      </c>
      <c r="AC146" s="81"/>
      <c r="AD146" s="94"/>
      <c r="AE146" s="77"/>
      <c r="AF146" s="92"/>
      <c r="AG146" s="92"/>
      <c r="AH146" s="95"/>
    </row>
    <row r="147" spans="1:34" x14ac:dyDescent="0.35">
      <c r="A147" s="74">
        <f>SUIVI!A146</f>
        <v>0</v>
      </c>
      <c r="B147" s="75">
        <f>SUIVI!G137</f>
        <v>0</v>
      </c>
      <c r="C147" s="87">
        <f>SUIVI!H137</f>
        <v>0</v>
      </c>
      <c r="D147" s="88"/>
      <c r="E147" s="89" t="str">
        <f>SUIVI!F137</f>
        <v xml:space="preserve"> </v>
      </c>
      <c r="F147" s="90" t="str">
        <f>IF(E147="S",SOURCE!$O$7,IF(E147="M",SOURCE!$P$7,IF(E147="C",SOURCE!$Q$7,"En attente")))</f>
        <v>En attente</v>
      </c>
      <c r="G147" s="91" t="str">
        <f>IF(E147="S",SOURCE!$O$2,IF(E147="M",SOURCE!$P$2,IF(E147="C",SOURCE!$Q$2,"En attente")))</f>
        <v>En attente</v>
      </c>
      <c r="H147" s="77"/>
      <c r="I147" s="81"/>
      <c r="J147" s="81"/>
      <c r="K147" s="92"/>
      <c r="L147" s="81"/>
      <c r="M147" s="93"/>
      <c r="N147" s="84" t="str">
        <f>IF(E147="S",SOURCE!$O$3,IF(E147="M",SOURCE!$P$3,IF(E147="C",SOURCE!$Q$3,"En attente")))</f>
        <v>En attente</v>
      </c>
      <c r="O147" s="81"/>
      <c r="P147" s="81"/>
      <c r="Q147" s="81"/>
      <c r="R147" s="92"/>
      <c r="S147" s="81"/>
      <c r="T147" s="93"/>
      <c r="U147" s="84" t="str">
        <f>IF(E147="S",SOURCE!$O$4,IF(E147="M",SOURCE!$P$4,IF(E147="C",SOURCE!$Q$4,"En attente")))</f>
        <v>En attente</v>
      </c>
      <c r="V147" s="81"/>
      <c r="W147" s="81"/>
      <c r="X147" s="81"/>
      <c r="Y147" s="92"/>
      <c r="Z147" s="81"/>
      <c r="AA147" s="93"/>
      <c r="AB147" s="84" t="str">
        <f>IF(E147="S",SOURCE!$O$5,IF(E147="M",SOURCE!$P$5,IF(E147="C",SOURCE!$Q$5,"En attente")))</f>
        <v>En attente</v>
      </c>
      <c r="AC147" s="81"/>
      <c r="AD147" s="94"/>
      <c r="AE147" s="77"/>
      <c r="AF147" s="92"/>
      <c r="AG147" s="92"/>
      <c r="AH147" s="95"/>
    </row>
    <row r="148" spans="1:34" x14ac:dyDescent="0.35">
      <c r="A148" s="74">
        <f>SUIVI!A147</f>
        <v>0</v>
      </c>
      <c r="B148" s="75">
        <f>SUIVI!G138</f>
        <v>0</v>
      </c>
      <c r="C148" s="87">
        <f>SUIVI!H138</f>
        <v>0</v>
      </c>
      <c r="D148" s="88"/>
      <c r="E148" s="89" t="str">
        <f>SUIVI!F138</f>
        <v xml:space="preserve"> </v>
      </c>
      <c r="F148" s="90" t="str">
        <f>IF(E148="S",SOURCE!$O$7,IF(E148="M",SOURCE!$P$7,IF(E148="C",SOURCE!$Q$7,"En attente")))</f>
        <v>En attente</v>
      </c>
      <c r="G148" s="91" t="str">
        <f>IF(E148="S",SOURCE!$O$2,IF(E148="M",SOURCE!$P$2,IF(E148="C",SOURCE!$Q$2,"En attente")))</f>
        <v>En attente</v>
      </c>
      <c r="H148" s="77"/>
      <c r="I148" s="81"/>
      <c r="J148" s="81"/>
      <c r="K148" s="92"/>
      <c r="L148" s="81"/>
      <c r="M148" s="93"/>
      <c r="N148" s="84" t="str">
        <f>IF(E148="S",SOURCE!$O$3,IF(E148="M",SOURCE!$P$3,IF(E148="C",SOURCE!$Q$3,"En attente")))</f>
        <v>En attente</v>
      </c>
      <c r="O148" s="81"/>
      <c r="P148" s="81"/>
      <c r="Q148" s="81"/>
      <c r="R148" s="92"/>
      <c r="S148" s="81"/>
      <c r="T148" s="93"/>
      <c r="U148" s="84" t="str">
        <f>IF(E148="S",SOURCE!$O$4,IF(E148="M",SOURCE!$P$4,IF(E148="C",SOURCE!$Q$4,"En attente")))</f>
        <v>En attente</v>
      </c>
      <c r="V148" s="81"/>
      <c r="W148" s="81"/>
      <c r="X148" s="81"/>
      <c r="Y148" s="92"/>
      <c r="Z148" s="81"/>
      <c r="AA148" s="93"/>
      <c r="AB148" s="84" t="str">
        <f>IF(E148="S",SOURCE!$O$5,IF(E148="M",SOURCE!$P$5,IF(E148="C",SOURCE!$Q$5,"En attente")))</f>
        <v>En attente</v>
      </c>
      <c r="AC148" s="81"/>
      <c r="AD148" s="94"/>
      <c r="AE148" s="77"/>
      <c r="AF148" s="92"/>
      <c r="AG148" s="92"/>
      <c r="AH148" s="95"/>
    </row>
    <row r="149" spans="1:34" x14ac:dyDescent="0.35">
      <c r="A149" s="74">
        <f>SUIVI!A148</f>
        <v>0</v>
      </c>
      <c r="B149" s="75">
        <f>SUIVI!G139</f>
        <v>0</v>
      </c>
      <c r="C149" s="87">
        <f>SUIVI!H139</f>
        <v>0</v>
      </c>
      <c r="D149" s="88"/>
      <c r="E149" s="89" t="str">
        <f>SUIVI!F139</f>
        <v xml:space="preserve"> </v>
      </c>
      <c r="F149" s="90" t="str">
        <f>IF(E149="S",SOURCE!$O$7,IF(E149="M",SOURCE!$P$7,IF(E149="C",SOURCE!$Q$7,"En attente")))</f>
        <v>En attente</v>
      </c>
      <c r="G149" s="91" t="str">
        <f>IF(E149="S",SOURCE!$O$2,IF(E149="M",SOURCE!$P$2,IF(E149="C",SOURCE!$Q$2,"En attente")))</f>
        <v>En attente</v>
      </c>
      <c r="H149" s="77"/>
      <c r="I149" s="81"/>
      <c r="J149" s="81"/>
      <c r="K149" s="92"/>
      <c r="L149" s="81"/>
      <c r="M149" s="93"/>
      <c r="N149" s="84" t="str">
        <f>IF(E149="S",SOURCE!$O$3,IF(E149="M",SOURCE!$P$3,IF(E149="C",SOURCE!$Q$3,"En attente")))</f>
        <v>En attente</v>
      </c>
      <c r="O149" s="81"/>
      <c r="P149" s="81"/>
      <c r="Q149" s="81"/>
      <c r="R149" s="92"/>
      <c r="S149" s="81"/>
      <c r="T149" s="93"/>
      <c r="U149" s="84" t="str">
        <f>IF(E149="S",SOURCE!$O$4,IF(E149="M",SOURCE!$P$4,IF(E149="C",SOURCE!$Q$4,"En attente")))</f>
        <v>En attente</v>
      </c>
      <c r="V149" s="81"/>
      <c r="W149" s="81"/>
      <c r="X149" s="81"/>
      <c r="Y149" s="92"/>
      <c r="Z149" s="81"/>
      <c r="AA149" s="93"/>
      <c r="AB149" s="84" t="str">
        <f>IF(E149="S",SOURCE!$O$5,IF(E149="M",SOURCE!$P$5,IF(E149="C",SOURCE!$Q$5,"En attente")))</f>
        <v>En attente</v>
      </c>
      <c r="AC149" s="81"/>
      <c r="AD149" s="94"/>
      <c r="AE149" s="77"/>
      <c r="AF149" s="92"/>
      <c r="AG149" s="92"/>
      <c r="AH149" s="95"/>
    </row>
    <row r="150" spans="1:34" x14ac:dyDescent="0.35">
      <c r="A150" s="74">
        <f>SUIVI!A149</f>
        <v>0</v>
      </c>
      <c r="B150" s="75">
        <f>SUIVI!G140</f>
        <v>0</v>
      </c>
      <c r="C150" s="87">
        <f>SUIVI!H140</f>
        <v>0</v>
      </c>
      <c r="D150" s="88"/>
      <c r="E150" s="89" t="str">
        <f>SUIVI!F140</f>
        <v xml:space="preserve"> </v>
      </c>
      <c r="F150" s="90" t="str">
        <f>IF(E150="S",SOURCE!$O$7,IF(E150="M",SOURCE!$P$7,IF(E150="C",SOURCE!$Q$7,"En attente")))</f>
        <v>En attente</v>
      </c>
      <c r="G150" s="91" t="str">
        <f>IF(E150="S",SOURCE!$O$2,IF(E150="M",SOURCE!$P$2,IF(E150="C",SOURCE!$Q$2,"En attente")))</f>
        <v>En attente</v>
      </c>
      <c r="H150" s="77"/>
      <c r="I150" s="81"/>
      <c r="J150" s="81"/>
      <c r="K150" s="92"/>
      <c r="L150" s="81"/>
      <c r="M150" s="93"/>
      <c r="N150" s="84" t="str">
        <f>IF(E150="S",SOURCE!$O$3,IF(E150="M",SOURCE!$P$3,IF(E150="C",SOURCE!$Q$3,"En attente")))</f>
        <v>En attente</v>
      </c>
      <c r="O150" s="81"/>
      <c r="P150" s="81"/>
      <c r="Q150" s="81"/>
      <c r="R150" s="92"/>
      <c r="S150" s="81"/>
      <c r="T150" s="93"/>
      <c r="U150" s="84" t="str">
        <f>IF(E150="S",SOURCE!$O$4,IF(E150="M",SOURCE!$P$4,IF(E150="C",SOURCE!$Q$4,"En attente")))</f>
        <v>En attente</v>
      </c>
      <c r="V150" s="81"/>
      <c r="W150" s="81"/>
      <c r="X150" s="81"/>
      <c r="Y150" s="92"/>
      <c r="Z150" s="81"/>
      <c r="AA150" s="93"/>
      <c r="AB150" s="84" t="str">
        <f>IF(E150="S",SOURCE!$O$5,IF(E150="M",SOURCE!$P$5,IF(E150="C",SOURCE!$Q$5,"En attente")))</f>
        <v>En attente</v>
      </c>
      <c r="AC150" s="81"/>
      <c r="AD150" s="94"/>
      <c r="AE150" s="77"/>
      <c r="AF150" s="92"/>
      <c r="AG150" s="92"/>
      <c r="AH150" s="95"/>
    </row>
    <row r="151" spans="1:34" x14ac:dyDescent="0.35">
      <c r="A151" s="74">
        <f>SUIVI!A150</f>
        <v>0</v>
      </c>
      <c r="B151" s="75">
        <f>SUIVI!G141</f>
        <v>0</v>
      </c>
      <c r="C151" s="87">
        <f>SUIVI!H141</f>
        <v>0</v>
      </c>
      <c r="D151" s="88"/>
      <c r="E151" s="89" t="str">
        <f>SUIVI!F141</f>
        <v xml:space="preserve"> </v>
      </c>
      <c r="F151" s="90" t="str">
        <f>IF(E151="S",SOURCE!$O$7,IF(E151="M",SOURCE!$P$7,IF(E151="C",SOURCE!$Q$7,"En attente")))</f>
        <v>En attente</v>
      </c>
      <c r="G151" s="91" t="str">
        <f>IF(E151="S",SOURCE!$O$2,IF(E151="M",SOURCE!$P$2,IF(E151="C",SOURCE!$Q$2,"En attente")))</f>
        <v>En attente</v>
      </c>
      <c r="H151" s="77"/>
      <c r="I151" s="81"/>
      <c r="J151" s="81"/>
      <c r="K151" s="92"/>
      <c r="L151" s="81"/>
      <c r="M151" s="93"/>
      <c r="N151" s="84" t="str">
        <f>IF(E151="S",SOURCE!$O$3,IF(E151="M",SOURCE!$P$3,IF(E151="C",SOURCE!$Q$3,"En attente")))</f>
        <v>En attente</v>
      </c>
      <c r="O151" s="81"/>
      <c r="P151" s="81"/>
      <c r="Q151" s="81"/>
      <c r="R151" s="92"/>
      <c r="S151" s="81"/>
      <c r="T151" s="93"/>
      <c r="U151" s="84" t="str">
        <f>IF(E151="S",SOURCE!$O$4,IF(E151="M",SOURCE!$P$4,IF(E151="C",SOURCE!$Q$4,"En attente")))</f>
        <v>En attente</v>
      </c>
      <c r="V151" s="81"/>
      <c r="W151" s="81"/>
      <c r="X151" s="81"/>
      <c r="Y151" s="92"/>
      <c r="Z151" s="81"/>
      <c r="AA151" s="93"/>
      <c r="AB151" s="84" t="str">
        <f>IF(E151="S",SOURCE!$O$5,IF(E151="M",SOURCE!$P$5,IF(E151="C",SOURCE!$Q$5,"En attente")))</f>
        <v>En attente</v>
      </c>
      <c r="AC151" s="81"/>
      <c r="AD151" s="94"/>
      <c r="AE151" s="77"/>
      <c r="AF151" s="92"/>
      <c r="AG151" s="92"/>
      <c r="AH151" s="95"/>
    </row>
    <row r="152" spans="1:34" x14ac:dyDescent="0.35">
      <c r="A152" s="74">
        <f>SUIVI!A151</f>
        <v>0</v>
      </c>
      <c r="B152" s="75">
        <f>SUIVI!G142</f>
        <v>0</v>
      </c>
      <c r="C152" s="87">
        <f>SUIVI!H142</f>
        <v>0</v>
      </c>
      <c r="D152" s="88"/>
      <c r="E152" s="89" t="str">
        <f>SUIVI!F142</f>
        <v xml:space="preserve"> </v>
      </c>
      <c r="F152" s="90" t="str">
        <f>IF(E152="S",SOURCE!$O$7,IF(E152="M",SOURCE!$P$7,IF(E152="C",SOURCE!$Q$7,"En attente")))</f>
        <v>En attente</v>
      </c>
      <c r="G152" s="91" t="str">
        <f>IF(E152="S",SOURCE!$O$2,IF(E152="M",SOURCE!$P$2,IF(E152="C",SOURCE!$Q$2,"En attente")))</f>
        <v>En attente</v>
      </c>
      <c r="H152" s="77"/>
      <c r="I152" s="81"/>
      <c r="J152" s="81"/>
      <c r="K152" s="92"/>
      <c r="L152" s="81"/>
      <c r="M152" s="93"/>
      <c r="N152" s="84" t="str">
        <f>IF(E152="S",SOURCE!$O$3,IF(E152="M",SOURCE!$P$3,IF(E152="C",SOURCE!$Q$3,"En attente")))</f>
        <v>En attente</v>
      </c>
      <c r="O152" s="81"/>
      <c r="P152" s="81"/>
      <c r="Q152" s="81"/>
      <c r="R152" s="92"/>
      <c r="S152" s="81"/>
      <c r="T152" s="93"/>
      <c r="U152" s="84" t="str">
        <f>IF(E152="S",SOURCE!$O$4,IF(E152="M",SOURCE!$P$4,IF(E152="C",SOURCE!$Q$4,"En attente")))</f>
        <v>En attente</v>
      </c>
      <c r="V152" s="81"/>
      <c r="W152" s="81"/>
      <c r="X152" s="81"/>
      <c r="Y152" s="92"/>
      <c r="Z152" s="81"/>
      <c r="AA152" s="93"/>
      <c r="AB152" s="84" t="str">
        <f>IF(E152="S",SOURCE!$O$5,IF(E152="M",SOURCE!$P$5,IF(E152="C",SOURCE!$Q$5,"En attente")))</f>
        <v>En attente</v>
      </c>
      <c r="AC152" s="81"/>
      <c r="AD152" s="94"/>
      <c r="AE152" s="77"/>
      <c r="AF152" s="92"/>
      <c r="AG152" s="92"/>
      <c r="AH152" s="95"/>
    </row>
    <row r="153" spans="1:34" x14ac:dyDescent="0.35">
      <c r="A153" s="74">
        <f>SUIVI!A152</f>
        <v>0</v>
      </c>
      <c r="B153" s="75">
        <f>SUIVI!G143</f>
        <v>0</v>
      </c>
      <c r="C153" s="87">
        <f>SUIVI!H143</f>
        <v>0</v>
      </c>
      <c r="D153" s="88"/>
      <c r="E153" s="89" t="str">
        <f>SUIVI!F143</f>
        <v xml:space="preserve"> </v>
      </c>
      <c r="F153" s="90" t="str">
        <f>IF(E153="S",SOURCE!$O$7,IF(E153="M",SOURCE!$P$7,IF(E153="C",SOURCE!$Q$7,"En attente")))</f>
        <v>En attente</v>
      </c>
      <c r="G153" s="91" t="str">
        <f>IF(E153="S",SOURCE!$O$2,IF(E153="M",SOURCE!$P$2,IF(E153="C",SOURCE!$Q$2,"En attente")))</f>
        <v>En attente</v>
      </c>
      <c r="H153" s="77"/>
      <c r="I153" s="81"/>
      <c r="J153" s="81"/>
      <c r="K153" s="92"/>
      <c r="L153" s="81"/>
      <c r="M153" s="93"/>
      <c r="N153" s="84" t="str">
        <f>IF(E153="S",SOURCE!$O$3,IF(E153="M",SOURCE!$P$3,IF(E153="C",SOURCE!$Q$3,"En attente")))</f>
        <v>En attente</v>
      </c>
      <c r="O153" s="81"/>
      <c r="P153" s="81"/>
      <c r="Q153" s="81"/>
      <c r="R153" s="92"/>
      <c r="S153" s="81"/>
      <c r="T153" s="93"/>
      <c r="U153" s="84" t="str">
        <f>IF(E153="S",SOURCE!$O$4,IF(E153="M",SOURCE!$P$4,IF(E153="C",SOURCE!$Q$4,"En attente")))</f>
        <v>En attente</v>
      </c>
      <c r="V153" s="81"/>
      <c r="W153" s="81"/>
      <c r="X153" s="81"/>
      <c r="Y153" s="92"/>
      <c r="Z153" s="81"/>
      <c r="AA153" s="93"/>
      <c r="AB153" s="84" t="str">
        <f>IF(E153="S",SOURCE!$O$5,IF(E153="M",SOURCE!$P$5,IF(E153="C",SOURCE!$Q$5,"En attente")))</f>
        <v>En attente</v>
      </c>
      <c r="AC153" s="81"/>
      <c r="AD153" s="94"/>
      <c r="AE153" s="77"/>
      <c r="AF153" s="92"/>
      <c r="AG153" s="92"/>
      <c r="AH153" s="95"/>
    </row>
    <row r="154" spans="1:34" x14ac:dyDescent="0.35">
      <c r="A154" s="74">
        <f>SUIVI!A153</f>
        <v>0</v>
      </c>
      <c r="B154" s="75">
        <f>SUIVI!G144</f>
        <v>0</v>
      </c>
      <c r="C154" s="87">
        <f>SUIVI!H144</f>
        <v>0</v>
      </c>
      <c r="D154" s="88"/>
      <c r="E154" s="89" t="str">
        <f>SUIVI!F144</f>
        <v xml:space="preserve"> </v>
      </c>
      <c r="F154" s="90" t="str">
        <f>IF(E154="S",SOURCE!$O$7,IF(E154="M",SOURCE!$P$7,IF(E154="C",SOURCE!$Q$7,"En attente")))</f>
        <v>En attente</v>
      </c>
      <c r="G154" s="91" t="str">
        <f>IF(E154="S",SOURCE!$O$2,IF(E154="M",SOURCE!$P$2,IF(E154="C",SOURCE!$Q$2,"En attente")))</f>
        <v>En attente</v>
      </c>
      <c r="H154" s="77"/>
      <c r="I154" s="81"/>
      <c r="J154" s="81"/>
      <c r="K154" s="92"/>
      <c r="L154" s="81"/>
      <c r="M154" s="93"/>
      <c r="N154" s="84" t="str">
        <f>IF(E154="S",SOURCE!$O$3,IF(E154="M",SOURCE!$P$3,IF(E154="C",SOURCE!$Q$3,"En attente")))</f>
        <v>En attente</v>
      </c>
      <c r="O154" s="81"/>
      <c r="P154" s="81"/>
      <c r="Q154" s="81"/>
      <c r="R154" s="92"/>
      <c r="S154" s="81"/>
      <c r="T154" s="93"/>
      <c r="U154" s="84" t="str">
        <f>IF(E154="S",SOURCE!$O$4,IF(E154="M",SOURCE!$P$4,IF(E154="C",SOURCE!$Q$4,"En attente")))</f>
        <v>En attente</v>
      </c>
      <c r="V154" s="81"/>
      <c r="W154" s="81"/>
      <c r="X154" s="81"/>
      <c r="Y154" s="92"/>
      <c r="Z154" s="81"/>
      <c r="AA154" s="93"/>
      <c r="AB154" s="84" t="str">
        <f>IF(E154="S",SOURCE!$O$5,IF(E154="M",SOURCE!$P$5,IF(E154="C",SOURCE!$Q$5,"En attente")))</f>
        <v>En attente</v>
      </c>
      <c r="AC154" s="81"/>
      <c r="AD154" s="94"/>
      <c r="AE154" s="77"/>
      <c r="AF154" s="92"/>
      <c r="AG154" s="92"/>
      <c r="AH154" s="95"/>
    </row>
    <row r="155" spans="1:34" x14ac:dyDescent="0.35">
      <c r="A155" s="74">
        <f>SUIVI!A154</f>
        <v>0</v>
      </c>
      <c r="B155" s="75">
        <f>SUIVI!G145</f>
        <v>0</v>
      </c>
      <c r="C155" s="87">
        <f>SUIVI!H145</f>
        <v>0</v>
      </c>
      <c r="D155" s="88"/>
      <c r="E155" s="89" t="str">
        <f>SUIVI!F145</f>
        <v xml:space="preserve"> </v>
      </c>
      <c r="F155" s="90" t="str">
        <f>IF(E155="S",SOURCE!$O$7,IF(E155="M",SOURCE!$P$7,IF(E155="C",SOURCE!$Q$7,"En attente")))</f>
        <v>En attente</v>
      </c>
      <c r="G155" s="91" t="str">
        <f>IF(E155="S",SOURCE!$O$2,IF(E155="M",SOURCE!$P$2,IF(E155="C",SOURCE!$Q$2,"En attente")))</f>
        <v>En attente</v>
      </c>
      <c r="H155" s="77"/>
      <c r="I155" s="81"/>
      <c r="J155" s="81"/>
      <c r="K155" s="92"/>
      <c r="L155" s="81"/>
      <c r="M155" s="93"/>
      <c r="N155" s="84" t="str">
        <f>IF(E155="S",SOURCE!$O$3,IF(E155="M",SOURCE!$P$3,IF(E155="C",SOURCE!$Q$3,"En attente")))</f>
        <v>En attente</v>
      </c>
      <c r="O155" s="81"/>
      <c r="P155" s="81"/>
      <c r="Q155" s="81"/>
      <c r="R155" s="92"/>
      <c r="S155" s="81"/>
      <c r="T155" s="93"/>
      <c r="U155" s="84" t="str">
        <f>IF(E155="S",SOURCE!$O$4,IF(E155="M",SOURCE!$P$4,IF(E155="C",SOURCE!$Q$4,"En attente")))</f>
        <v>En attente</v>
      </c>
      <c r="V155" s="81"/>
      <c r="W155" s="81"/>
      <c r="X155" s="81"/>
      <c r="Y155" s="92"/>
      <c r="Z155" s="81"/>
      <c r="AA155" s="93"/>
      <c r="AB155" s="84" t="str">
        <f>IF(E155="S",SOURCE!$O$5,IF(E155="M",SOURCE!$P$5,IF(E155="C",SOURCE!$Q$5,"En attente")))</f>
        <v>En attente</v>
      </c>
      <c r="AC155" s="81"/>
      <c r="AD155" s="94"/>
      <c r="AE155" s="77"/>
      <c r="AF155" s="92"/>
      <c r="AG155" s="92"/>
      <c r="AH155" s="95"/>
    </row>
    <row r="156" spans="1:34" x14ac:dyDescent="0.35">
      <c r="A156" s="74">
        <f>SUIVI!A155</f>
        <v>0</v>
      </c>
      <c r="B156" s="75">
        <f>SUIVI!G146</f>
        <v>0</v>
      </c>
      <c r="C156" s="87">
        <f>SUIVI!H146</f>
        <v>0</v>
      </c>
      <c r="D156" s="88"/>
      <c r="E156" s="89" t="str">
        <f>SUIVI!F146</f>
        <v xml:space="preserve"> </v>
      </c>
      <c r="F156" s="90" t="str">
        <f>IF(E156="S",SOURCE!$O$7,IF(E156="M",SOURCE!$P$7,IF(E156="C",SOURCE!$Q$7,"En attente")))</f>
        <v>En attente</v>
      </c>
      <c r="G156" s="91" t="str">
        <f>IF(E156="S",SOURCE!$O$2,IF(E156="M",SOURCE!$P$2,IF(E156="C",SOURCE!$Q$2,"En attente")))</f>
        <v>En attente</v>
      </c>
      <c r="H156" s="77"/>
      <c r="I156" s="81"/>
      <c r="J156" s="81"/>
      <c r="K156" s="92"/>
      <c r="L156" s="81"/>
      <c r="M156" s="93"/>
      <c r="N156" s="84" t="str">
        <f>IF(E156="S",SOURCE!$O$3,IF(E156="M",SOURCE!$P$3,IF(E156="C",SOURCE!$Q$3,"En attente")))</f>
        <v>En attente</v>
      </c>
      <c r="O156" s="81"/>
      <c r="P156" s="81"/>
      <c r="Q156" s="81"/>
      <c r="R156" s="92"/>
      <c r="S156" s="81"/>
      <c r="T156" s="93"/>
      <c r="U156" s="84" t="str">
        <f>IF(E156="S",SOURCE!$O$4,IF(E156="M",SOURCE!$P$4,IF(E156="C",SOURCE!$Q$4,"En attente")))</f>
        <v>En attente</v>
      </c>
      <c r="V156" s="81"/>
      <c r="W156" s="81"/>
      <c r="X156" s="81"/>
      <c r="Y156" s="92"/>
      <c r="Z156" s="81"/>
      <c r="AA156" s="93"/>
      <c r="AB156" s="84" t="str">
        <f>IF(E156="S",SOURCE!$O$5,IF(E156="M",SOURCE!$P$5,IF(E156="C",SOURCE!$Q$5,"En attente")))</f>
        <v>En attente</v>
      </c>
      <c r="AC156" s="81"/>
      <c r="AD156" s="94"/>
      <c r="AE156" s="77"/>
      <c r="AF156" s="92"/>
      <c r="AG156" s="92"/>
      <c r="AH156" s="95"/>
    </row>
    <row r="157" spans="1:34" x14ac:dyDescent="0.35">
      <c r="A157" s="74">
        <f>SUIVI!A156</f>
        <v>0</v>
      </c>
      <c r="B157" s="75">
        <f>SUIVI!G147</f>
        <v>0</v>
      </c>
      <c r="C157" s="87">
        <f>SUIVI!H147</f>
        <v>0</v>
      </c>
      <c r="D157" s="88"/>
      <c r="E157" s="89" t="str">
        <f>SUIVI!F147</f>
        <v xml:space="preserve"> </v>
      </c>
      <c r="F157" s="90" t="str">
        <f>IF(E157="S",SOURCE!$O$7,IF(E157="M",SOURCE!$P$7,IF(E157="C",SOURCE!$Q$7,"En attente")))</f>
        <v>En attente</v>
      </c>
      <c r="G157" s="91" t="str">
        <f>IF(E157="S",SOURCE!$O$2,IF(E157="M",SOURCE!$P$2,IF(E157="C",SOURCE!$Q$2,"En attente")))</f>
        <v>En attente</v>
      </c>
      <c r="H157" s="77"/>
      <c r="I157" s="81"/>
      <c r="J157" s="81"/>
      <c r="K157" s="92"/>
      <c r="L157" s="81"/>
      <c r="M157" s="93"/>
      <c r="N157" s="84" t="str">
        <f>IF(E157="S",SOURCE!$O$3,IF(E157="M",SOURCE!$P$3,IF(E157="C",SOURCE!$Q$3,"En attente")))</f>
        <v>En attente</v>
      </c>
      <c r="O157" s="81"/>
      <c r="P157" s="81"/>
      <c r="Q157" s="81"/>
      <c r="R157" s="92"/>
      <c r="S157" s="81"/>
      <c r="T157" s="93"/>
      <c r="U157" s="84" t="str">
        <f>IF(E157="S",SOURCE!$O$4,IF(E157="M",SOURCE!$P$4,IF(E157="C",SOURCE!$Q$4,"En attente")))</f>
        <v>En attente</v>
      </c>
      <c r="V157" s="81"/>
      <c r="W157" s="81"/>
      <c r="X157" s="81"/>
      <c r="Y157" s="92"/>
      <c r="Z157" s="81"/>
      <c r="AA157" s="93"/>
      <c r="AB157" s="84" t="str">
        <f>IF(E157="S",SOURCE!$O$5,IF(E157="M",SOURCE!$P$5,IF(E157="C",SOURCE!$Q$5,"En attente")))</f>
        <v>En attente</v>
      </c>
      <c r="AC157" s="81"/>
      <c r="AD157" s="94"/>
      <c r="AE157" s="77"/>
      <c r="AF157" s="92"/>
      <c r="AG157" s="92"/>
      <c r="AH157" s="95"/>
    </row>
    <row r="158" spans="1:34" x14ac:dyDescent="0.35">
      <c r="A158" s="74">
        <f>SUIVI!A157</f>
        <v>0</v>
      </c>
      <c r="B158" s="75">
        <f>SUIVI!G148</f>
        <v>0</v>
      </c>
      <c r="C158" s="87">
        <f>SUIVI!H148</f>
        <v>0</v>
      </c>
      <c r="D158" s="88"/>
      <c r="E158" s="89" t="str">
        <f>SUIVI!F148</f>
        <v xml:space="preserve"> </v>
      </c>
      <c r="F158" s="90" t="str">
        <f>IF(E158="S",SOURCE!$O$7,IF(E158="M",SOURCE!$P$7,IF(E158="C",SOURCE!$Q$7,"En attente")))</f>
        <v>En attente</v>
      </c>
      <c r="G158" s="91" t="str">
        <f>IF(E158="S",SOURCE!$O$2,IF(E158="M",SOURCE!$P$2,IF(E158="C",SOURCE!$Q$2,"En attente")))</f>
        <v>En attente</v>
      </c>
      <c r="H158" s="77"/>
      <c r="I158" s="81"/>
      <c r="J158" s="81"/>
      <c r="K158" s="92"/>
      <c r="L158" s="81"/>
      <c r="M158" s="93"/>
      <c r="N158" s="84" t="str">
        <f>IF(E158="S",SOURCE!$O$3,IF(E158="M",SOURCE!$P$3,IF(E158="C",SOURCE!$Q$3,"En attente")))</f>
        <v>En attente</v>
      </c>
      <c r="O158" s="81"/>
      <c r="P158" s="81"/>
      <c r="Q158" s="81"/>
      <c r="R158" s="92"/>
      <c r="S158" s="81"/>
      <c r="T158" s="93"/>
      <c r="U158" s="84" t="str">
        <f>IF(E158="S",SOURCE!$O$4,IF(E158="M",SOURCE!$P$4,IF(E158="C",SOURCE!$Q$4,"En attente")))</f>
        <v>En attente</v>
      </c>
      <c r="V158" s="81"/>
      <c r="W158" s="81"/>
      <c r="X158" s="81"/>
      <c r="Y158" s="92"/>
      <c r="Z158" s="81"/>
      <c r="AA158" s="93"/>
      <c r="AB158" s="84" t="str">
        <f>IF(E158="S",SOURCE!$O$5,IF(E158="M",SOURCE!$P$5,IF(E158="C",SOURCE!$Q$5,"En attente")))</f>
        <v>En attente</v>
      </c>
      <c r="AC158" s="81"/>
      <c r="AD158" s="94"/>
      <c r="AE158" s="77"/>
      <c r="AF158" s="92"/>
      <c r="AG158" s="92"/>
      <c r="AH158" s="95"/>
    </row>
    <row r="159" spans="1:34" x14ac:dyDescent="0.35">
      <c r="A159" s="74">
        <f>SUIVI!A158</f>
        <v>0</v>
      </c>
      <c r="B159" s="75">
        <f>SUIVI!G149</f>
        <v>0</v>
      </c>
      <c r="C159" s="87">
        <f>SUIVI!H149</f>
        <v>0</v>
      </c>
      <c r="D159" s="88"/>
      <c r="E159" s="89" t="str">
        <f>SUIVI!F149</f>
        <v xml:space="preserve"> </v>
      </c>
      <c r="F159" s="90" t="str">
        <f>IF(E159="S",SOURCE!$O$7,IF(E159="M",SOURCE!$P$7,IF(E159="C",SOURCE!$Q$7,"En attente")))</f>
        <v>En attente</v>
      </c>
      <c r="G159" s="91" t="str">
        <f>IF(E159="S",SOURCE!$O$2,IF(E159="M",SOURCE!$P$2,IF(E159="C",SOURCE!$Q$2,"En attente")))</f>
        <v>En attente</v>
      </c>
      <c r="H159" s="77"/>
      <c r="I159" s="81"/>
      <c r="J159" s="81"/>
      <c r="K159" s="92"/>
      <c r="L159" s="81"/>
      <c r="M159" s="93"/>
      <c r="N159" s="84" t="str">
        <f>IF(E159="S",SOURCE!$O$3,IF(E159="M",SOURCE!$P$3,IF(E159="C",SOURCE!$Q$3,"En attente")))</f>
        <v>En attente</v>
      </c>
      <c r="O159" s="81"/>
      <c r="P159" s="81"/>
      <c r="Q159" s="81"/>
      <c r="R159" s="92"/>
      <c r="S159" s="81"/>
      <c r="T159" s="93"/>
      <c r="U159" s="84" t="str">
        <f>IF(E159="S",SOURCE!$O$4,IF(E159="M",SOURCE!$P$4,IF(E159="C",SOURCE!$Q$4,"En attente")))</f>
        <v>En attente</v>
      </c>
      <c r="V159" s="81"/>
      <c r="W159" s="81"/>
      <c r="X159" s="81"/>
      <c r="Y159" s="92"/>
      <c r="Z159" s="81"/>
      <c r="AA159" s="93"/>
      <c r="AB159" s="84" t="str">
        <f>IF(E159="S",SOURCE!$O$5,IF(E159="M",SOURCE!$P$5,IF(E159="C",SOURCE!$Q$5,"En attente")))</f>
        <v>En attente</v>
      </c>
      <c r="AC159" s="81"/>
      <c r="AD159" s="94"/>
      <c r="AE159" s="77"/>
      <c r="AF159" s="92"/>
      <c r="AG159" s="92"/>
      <c r="AH159" s="95"/>
    </row>
    <row r="160" spans="1:34" x14ac:dyDescent="0.35">
      <c r="A160" s="74">
        <f>SUIVI!A159</f>
        <v>0</v>
      </c>
      <c r="B160" s="75">
        <f>SUIVI!G150</f>
        <v>0</v>
      </c>
      <c r="C160" s="87">
        <f>SUIVI!H150</f>
        <v>0</v>
      </c>
      <c r="D160" s="88"/>
      <c r="E160" s="89" t="str">
        <f>SUIVI!F150</f>
        <v xml:space="preserve"> </v>
      </c>
      <c r="F160" s="90" t="str">
        <f>IF(E160="S",SOURCE!$O$7,IF(E160="M",SOURCE!$P$7,IF(E160="C",SOURCE!$Q$7,"En attente")))</f>
        <v>En attente</v>
      </c>
      <c r="G160" s="91" t="str">
        <f>IF(E160="S",SOURCE!$O$2,IF(E160="M",SOURCE!$P$2,IF(E160="C",SOURCE!$Q$2,"En attente")))</f>
        <v>En attente</v>
      </c>
      <c r="H160" s="77"/>
      <c r="I160" s="81"/>
      <c r="J160" s="81"/>
      <c r="K160" s="92"/>
      <c r="L160" s="81"/>
      <c r="M160" s="93"/>
      <c r="N160" s="84" t="str">
        <f>IF(E160="S",SOURCE!$O$3,IF(E160="M",SOURCE!$P$3,IF(E160="C",SOURCE!$Q$3,"En attente")))</f>
        <v>En attente</v>
      </c>
      <c r="O160" s="81"/>
      <c r="P160" s="81"/>
      <c r="Q160" s="81"/>
      <c r="R160" s="92"/>
      <c r="S160" s="81"/>
      <c r="T160" s="93"/>
      <c r="U160" s="84" t="str">
        <f>IF(E160="S",SOURCE!$O$4,IF(E160="M",SOURCE!$P$4,IF(E160="C",SOURCE!$Q$4,"En attente")))</f>
        <v>En attente</v>
      </c>
      <c r="V160" s="81"/>
      <c r="W160" s="81"/>
      <c r="X160" s="81"/>
      <c r="Y160" s="92"/>
      <c r="Z160" s="81"/>
      <c r="AA160" s="93"/>
      <c r="AB160" s="84" t="str">
        <f>IF(E160="S",SOURCE!$O$5,IF(E160="M",SOURCE!$P$5,IF(E160="C",SOURCE!$Q$5,"En attente")))</f>
        <v>En attente</v>
      </c>
      <c r="AC160" s="81"/>
      <c r="AD160" s="94"/>
      <c r="AE160" s="77"/>
      <c r="AF160" s="92"/>
      <c r="AG160" s="92"/>
      <c r="AH160" s="95"/>
    </row>
    <row r="161" spans="1:34" x14ac:dyDescent="0.35">
      <c r="A161" s="74">
        <f>SUIVI!A160</f>
        <v>0</v>
      </c>
      <c r="B161" s="75">
        <f>SUIVI!G151</f>
        <v>0</v>
      </c>
      <c r="C161" s="87">
        <f>SUIVI!H151</f>
        <v>0</v>
      </c>
      <c r="D161" s="88"/>
      <c r="E161" s="89" t="str">
        <f>SUIVI!F151</f>
        <v xml:space="preserve"> </v>
      </c>
      <c r="F161" s="90" t="str">
        <f>IF(E161="S",SOURCE!$O$7,IF(E161="M",SOURCE!$P$7,IF(E161="C",SOURCE!$Q$7,"En attente")))</f>
        <v>En attente</v>
      </c>
      <c r="G161" s="91" t="str">
        <f>IF(E161="S",SOURCE!$O$2,IF(E161="M",SOURCE!$P$2,IF(E161="C",SOURCE!$Q$2,"En attente")))</f>
        <v>En attente</v>
      </c>
      <c r="H161" s="77"/>
      <c r="I161" s="81"/>
      <c r="J161" s="81"/>
      <c r="K161" s="92"/>
      <c r="L161" s="81"/>
      <c r="M161" s="93"/>
      <c r="N161" s="84" t="str">
        <f>IF(E161="S",SOURCE!$O$3,IF(E161="M",SOURCE!$P$3,IF(E161="C",SOURCE!$Q$3,"En attente")))</f>
        <v>En attente</v>
      </c>
      <c r="O161" s="81"/>
      <c r="P161" s="81"/>
      <c r="Q161" s="81"/>
      <c r="R161" s="92"/>
      <c r="S161" s="81"/>
      <c r="T161" s="93"/>
      <c r="U161" s="84" t="str">
        <f>IF(E161="S",SOURCE!$O$4,IF(E161="M",SOURCE!$P$4,IF(E161="C",SOURCE!$Q$4,"En attente")))</f>
        <v>En attente</v>
      </c>
      <c r="V161" s="81"/>
      <c r="W161" s="81"/>
      <c r="X161" s="81"/>
      <c r="Y161" s="92"/>
      <c r="Z161" s="81"/>
      <c r="AA161" s="93"/>
      <c r="AB161" s="84" t="str">
        <f>IF(E161="S",SOURCE!$O$5,IF(E161="M",SOURCE!$P$5,IF(E161="C",SOURCE!$Q$5,"En attente")))</f>
        <v>En attente</v>
      </c>
      <c r="AC161" s="81"/>
      <c r="AD161" s="94"/>
      <c r="AE161" s="77"/>
      <c r="AF161" s="92"/>
      <c r="AG161" s="92"/>
      <c r="AH161" s="95"/>
    </row>
    <row r="162" spans="1:34" x14ac:dyDescent="0.35">
      <c r="A162" s="74">
        <f>SUIVI!A161</f>
        <v>0</v>
      </c>
      <c r="B162" s="75">
        <f>SUIVI!G152</f>
        <v>0</v>
      </c>
      <c r="C162" s="87">
        <f>SUIVI!H152</f>
        <v>0</v>
      </c>
      <c r="D162" s="88"/>
      <c r="E162" s="89" t="str">
        <f>SUIVI!F152</f>
        <v xml:space="preserve"> </v>
      </c>
      <c r="F162" s="90" t="str">
        <f>IF(E162="S",SOURCE!$O$7,IF(E162="M",SOURCE!$P$7,IF(E162="C",SOURCE!$Q$7,"En attente")))</f>
        <v>En attente</v>
      </c>
      <c r="G162" s="91" t="str">
        <f>IF(E162="S",SOURCE!$O$2,IF(E162="M",SOURCE!$P$2,IF(E162="C",SOURCE!$Q$2,"En attente")))</f>
        <v>En attente</v>
      </c>
      <c r="H162" s="77"/>
      <c r="I162" s="81"/>
      <c r="J162" s="81"/>
      <c r="K162" s="92"/>
      <c r="L162" s="81"/>
      <c r="M162" s="93"/>
      <c r="N162" s="84" t="str">
        <f>IF(E162="S",SOURCE!$O$3,IF(E162="M",SOURCE!$P$3,IF(E162="C",SOURCE!$Q$3,"En attente")))</f>
        <v>En attente</v>
      </c>
      <c r="O162" s="81"/>
      <c r="P162" s="81"/>
      <c r="Q162" s="81"/>
      <c r="R162" s="92"/>
      <c r="S162" s="81"/>
      <c r="T162" s="93"/>
      <c r="U162" s="84" t="str">
        <f>IF(E162="S",SOURCE!$O$4,IF(E162="M",SOURCE!$P$4,IF(E162="C",SOURCE!$Q$4,"En attente")))</f>
        <v>En attente</v>
      </c>
      <c r="V162" s="81"/>
      <c r="W162" s="81"/>
      <c r="X162" s="81"/>
      <c r="Y162" s="92"/>
      <c r="Z162" s="81"/>
      <c r="AA162" s="93"/>
      <c r="AB162" s="84" t="str">
        <f>IF(E162="S",SOURCE!$O$5,IF(E162="M",SOURCE!$P$5,IF(E162="C",SOURCE!$Q$5,"En attente")))</f>
        <v>En attente</v>
      </c>
      <c r="AC162" s="81"/>
      <c r="AD162" s="94"/>
      <c r="AE162" s="77"/>
      <c r="AF162" s="92"/>
      <c r="AG162" s="92"/>
      <c r="AH162" s="95"/>
    </row>
    <row r="163" spans="1:34" x14ac:dyDescent="0.35">
      <c r="A163" s="74">
        <f>SUIVI!A162</f>
        <v>0</v>
      </c>
      <c r="B163" s="75">
        <f>SUIVI!G153</f>
        <v>0</v>
      </c>
      <c r="C163" s="87">
        <f>SUIVI!H153</f>
        <v>0</v>
      </c>
      <c r="D163" s="88"/>
      <c r="E163" s="89" t="str">
        <f>SUIVI!F153</f>
        <v xml:space="preserve"> </v>
      </c>
      <c r="F163" s="90" t="str">
        <f>IF(E163="S",SOURCE!$O$7,IF(E163="M",SOURCE!$P$7,IF(E163="C",SOURCE!$Q$7,"En attente")))</f>
        <v>En attente</v>
      </c>
      <c r="G163" s="91" t="str">
        <f>IF(E163="S",SOURCE!$O$2,IF(E163="M",SOURCE!$P$2,IF(E163="C",SOURCE!$Q$2,"En attente")))</f>
        <v>En attente</v>
      </c>
      <c r="H163" s="77"/>
      <c r="I163" s="81"/>
      <c r="J163" s="81"/>
      <c r="K163" s="92"/>
      <c r="L163" s="81"/>
      <c r="M163" s="93"/>
      <c r="N163" s="84" t="str">
        <f>IF(E163="S",SOURCE!$O$3,IF(E163="M",SOURCE!$P$3,IF(E163="C",SOURCE!$Q$3,"En attente")))</f>
        <v>En attente</v>
      </c>
      <c r="O163" s="81"/>
      <c r="P163" s="81"/>
      <c r="Q163" s="81"/>
      <c r="R163" s="92"/>
      <c r="S163" s="81"/>
      <c r="T163" s="93"/>
      <c r="U163" s="84" t="str">
        <f>IF(E163="S",SOURCE!$O$4,IF(E163="M",SOURCE!$P$4,IF(E163="C",SOURCE!$Q$4,"En attente")))</f>
        <v>En attente</v>
      </c>
      <c r="V163" s="81"/>
      <c r="W163" s="81"/>
      <c r="X163" s="81"/>
      <c r="Y163" s="92"/>
      <c r="Z163" s="81"/>
      <c r="AA163" s="93"/>
      <c r="AB163" s="84" t="str">
        <f>IF(E163="S",SOURCE!$O$5,IF(E163="M",SOURCE!$P$5,IF(E163="C",SOURCE!$Q$5,"En attente")))</f>
        <v>En attente</v>
      </c>
      <c r="AC163" s="81"/>
      <c r="AD163" s="94"/>
      <c r="AE163" s="77"/>
      <c r="AF163" s="92"/>
      <c r="AG163" s="92"/>
      <c r="AH163" s="95"/>
    </row>
    <row r="164" spans="1:34" x14ac:dyDescent="0.35">
      <c r="A164" s="74">
        <f>SUIVI!A163</f>
        <v>0</v>
      </c>
      <c r="B164" s="75">
        <f>SUIVI!G154</f>
        <v>0</v>
      </c>
      <c r="C164" s="87">
        <f>SUIVI!H154</f>
        <v>0</v>
      </c>
      <c r="D164" s="88"/>
      <c r="E164" s="89" t="str">
        <f>SUIVI!F154</f>
        <v xml:space="preserve"> </v>
      </c>
      <c r="F164" s="90" t="str">
        <f>IF(E164="S",SOURCE!$O$7,IF(E164="M",SOURCE!$P$7,IF(E164="C",SOURCE!$Q$7,"En attente")))</f>
        <v>En attente</v>
      </c>
      <c r="G164" s="91" t="str">
        <f>IF(E164="S",SOURCE!$O$2,IF(E164="M",SOURCE!$P$2,IF(E164="C",SOURCE!$Q$2,"En attente")))</f>
        <v>En attente</v>
      </c>
      <c r="H164" s="77"/>
      <c r="I164" s="81"/>
      <c r="J164" s="81"/>
      <c r="K164" s="92"/>
      <c r="L164" s="81"/>
      <c r="M164" s="93"/>
      <c r="N164" s="84" t="str">
        <f>IF(E164="S",SOURCE!$O$3,IF(E164="M",SOURCE!$P$3,IF(E164="C",SOURCE!$Q$3,"En attente")))</f>
        <v>En attente</v>
      </c>
      <c r="O164" s="81"/>
      <c r="P164" s="81"/>
      <c r="Q164" s="81"/>
      <c r="R164" s="92"/>
      <c r="S164" s="81"/>
      <c r="T164" s="93"/>
      <c r="U164" s="84" t="str">
        <f>IF(E164="S",SOURCE!$O$4,IF(E164="M",SOURCE!$P$4,IF(E164="C",SOURCE!$Q$4,"En attente")))</f>
        <v>En attente</v>
      </c>
      <c r="V164" s="81"/>
      <c r="W164" s="81"/>
      <c r="X164" s="81"/>
      <c r="Y164" s="92"/>
      <c r="Z164" s="81"/>
      <c r="AA164" s="93"/>
      <c r="AB164" s="84" t="str">
        <f>IF(E164="S",SOURCE!$O$5,IF(E164="M",SOURCE!$P$5,IF(E164="C",SOURCE!$Q$5,"En attente")))</f>
        <v>En attente</v>
      </c>
      <c r="AC164" s="81"/>
      <c r="AD164" s="94"/>
      <c r="AE164" s="77"/>
      <c r="AF164" s="92"/>
      <c r="AG164" s="92"/>
      <c r="AH164" s="95"/>
    </row>
    <row r="165" spans="1:34" x14ac:dyDescent="0.35">
      <c r="A165" s="74">
        <f>SUIVI!A164</f>
        <v>0</v>
      </c>
      <c r="B165" s="75">
        <f>SUIVI!G155</f>
        <v>0</v>
      </c>
      <c r="C165" s="87">
        <f>SUIVI!H155</f>
        <v>0</v>
      </c>
      <c r="D165" s="88"/>
      <c r="E165" s="89" t="str">
        <f>SUIVI!F155</f>
        <v xml:space="preserve"> </v>
      </c>
      <c r="F165" s="90" t="str">
        <f>IF(E165="S",SOURCE!$O$7,IF(E165="M",SOURCE!$P$7,IF(E165="C",SOURCE!$Q$7,"En attente")))</f>
        <v>En attente</v>
      </c>
      <c r="G165" s="91" t="str">
        <f>IF(E165="S",SOURCE!$O$2,IF(E165="M",SOURCE!$P$2,IF(E165="C",SOURCE!$Q$2,"En attente")))</f>
        <v>En attente</v>
      </c>
      <c r="H165" s="77"/>
      <c r="I165" s="81"/>
      <c r="J165" s="81"/>
      <c r="K165" s="92"/>
      <c r="L165" s="81"/>
      <c r="M165" s="93"/>
      <c r="N165" s="84" t="str">
        <f>IF(E165="S",SOURCE!$O$3,IF(E165="M",SOURCE!$P$3,IF(E165="C",SOURCE!$Q$3,"En attente")))</f>
        <v>En attente</v>
      </c>
      <c r="O165" s="81"/>
      <c r="P165" s="81"/>
      <c r="Q165" s="81"/>
      <c r="R165" s="92"/>
      <c r="S165" s="81"/>
      <c r="T165" s="93"/>
      <c r="U165" s="84" t="str">
        <f>IF(E165="S",SOURCE!$O$4,IF(E165="M",SOURCE!$P$4,IF(E165="C",SOURCE!$Q$4,"En attente")))</f>
        <v>En attente</v>
      </c>
      <c r="V165" s="81"/>
      <c r="W165" s="81"/>
      <c r="X165" s="81"/>
      <c r="Y165" s="92"/>
      <c r="Z165" s="81"/>
      <c r="AA165" s="93"/>
      <c r="AB165" s="84" t="str">
        <f>IF(E165="S",SOURCE!$O$5,IF(E165="M",SOURCE!$P$5,IF(E165="C",SOURCE!$Q$5,"En attente")))</f>
        <v>En attente</v>
      </c>
      <c r="AC165" s="81"/>
      <c r="AD165" s="94"/>
      <c r="AE165" s="77"/>
      <c r="AF165" s="92"/>
      <c r="AG165" s="92"/>
      <c r="AH165" s="95"/>
    </row>
    <row r="166" spans="1:34" x14ac:dyDescent="0.35">
      <c r="A166" s="74">
        <f>SUIVI!A165</f>
        <v>0</v>
      </c>
      <c r="B166" s="75">
        <f>SUIVI!G156</f>
        <v>0</v>
      </c>
      <c r="C166" s="87">
        <f>SUIVI!H156</f>
        <v>0</v>
      </c>
      <c r="D166" s="88"/>
      <c r="E166" s="89" t="str">
        <f>SUIVI!F156</f>
        <v xml:space="preserve"> </v>
      </c>
      <c r="F166" s="90" t="str">
        <f>IF(E166="S",SOURCE!$O$7,IF(E166="M",SOURCE!$P$7,IF(E166="C",SOURCE!$Q$7,"En attente")))</f>
        <v>En attente</v>
      </c>
      <c r="G166" s="91" t="str">
        <f>IF(E166="S",SOURCE!$O$2,IF(E166="M",SOURCE!$P$2,IF(E166="C",SOURCE!$Q$2,"En attente")))</f>
        <v>En attente</v>
      </c>
      <c r="H166" s="77"/>
      <c r="I166" s="81"/>
      <c r="J166" s="81"/>
      <c r="K166" s="92"/>
      <c r="L166" s="81"/>
      <c r="M166" s="93"/>
      <c r="N166" s="84" t="str">
        <f>IF(E166="S",SOURCE!$O$3,IF(E166="M",SOURCE!$P$3,IF(E166="C",SOURCE!$Q$3,"En attente")))</f>
        <v>En attente</v>
      </c>
      <c r="O166" s="81"/>
      <c r="P166" s="81"/>
      <c r="Q166" s="81"/>
      <c r="R166" s="92"/>
      <c r="S166" s="81"/>
      <c r="T166" s="93"/>
      <c r="U166" s="84" t="str">
        <f>IF(E166="S",SOURCE!$O$4,IF(E166="M",SOURCE!$P$4,IF(E166="C",SOURCE!$Q$4,"En attente")))</f>
        <v>En attente</v>
      </c>
      <c r="V166" s="81"/>
      <c r="W166" s="81"/>
      <c r="X166" s="81"/>
      <c r="Y166" s="92"/>
      <c r="Z166" s="81"/>
      <c r="AA166" s="93"/>
      <c r="AB166" s="84" t="str">
        <f>IF(E166="S",SOURCE!$O$5,IF(E166="M",SOURCE!$P$5,IF(E166="C",SOURCE!$Q$5,"En attente")))</f>
        <v>En attente</v>
      </c>
      <c r="AC166" s="81"/>
      <c r="AD166" s="94"/>
      <c r="AE166" s="77"/>
      <c r="AF166" s="92"/>
      <c r="AG166" s="92"/>
      <c r="AH166" s="95"/>
    </row>
    <row r="167" spans="1:34" x14ac:dyDescent="0.35">
      <c r="A167" s="74">
        <f>SUIVI!A166</f>
        <v>0</v>
      </c>
      <c r="B167" s="75">
        <f>SUIVI!G157</f>
        <v>0</v>
      </c>
      <c r="C167" s="87">
        <f>SUIVI!H157</f>
        <v>0</v>
      </c>
      <c r="D167" s="88"/>
      <c r="E167" s="89" t="str">
        <f>SUIVI!F157</f>
        <v xml:space="preserve"> </v>
      </c>
      <c r="F167" s="90" t="str">
        <f>IF(E167="S",SOURCE!$O$7,IF(E167="M",SOURCE!$P$7,IF(E167="C",SOURCE!$Q$7,"En attente")))</f>
        <v>En attente</v>
      </c>
      <c r="G167" s="91" t="str">
        <f>IF(E167="S",SOURCE!$O$2,IF(E167="M",SOURCE!$P$2,IF(E167="C",SOURCE!$Q$2,"En attente")))</f>
        <v>En attente</v>
      </c>
      <c r="H167" s="77"/>
      <c r="I167" s="81"/>
      <c r="J167" s="81"/>
      <c r="K167" s="92"/>
      <c r="L167" s="81"/>
      <c r="M167" s="93"/>
      <c r="N167" s="84" t="str">
        <f>IF(E167="S",SOURCE!$O$3,IF(E167="M",SOURCE!$P$3,IF(E167="C",SOURCE!$Q$3,"En attente")))</f>
        <v>En attente</v>
      </c>
      <c r="O167" s="81"/>
      <c r="P167" s="81"/>
      <c r="Q167" s="81"/>
      <c r="R167" s="92"/>
      <c r="S167" s="81"/>
      <c r="T167" s="93"/>
      <c r="U167" s="84" t="str">
        <f>IF(E167="S",SOURCE!$O$4,IF(E167="M",SOURCE!$P$4,IF(E167="C",SOURCE!$Q$4,"En attente")))</f>
        <v>En attente</v>
      </c>
      <c r="V167" s="81"/>
      <c r="W167" s="81"/>
      <c r="X167" s="81"/>
      <c r="Y167" s="92"/>
      <c r="Z167" s="81"/>
      <c r="AA167" s="93"/>
      <c r="AB167" s="84" t="str">
        <f>IF(E167="S",SOURCE!$O$5,IF(E167="M",SOURCE!$P$5,IF(E167="C",SOURCE!$Q$5,"En attente")))</f>
        <v>En attente</v>
      </c>
      <c r="AC167" s="81"/>
      <c r="AD167" s="94"/>
      <c r="AE167" s="77"/>
      <c r="AF167" s="92"/>
      <c r="AG167" s="92"/>
      <c r="AH167" s="95"/>
    </row>
    <row r="168" spans="1:34" x14ac:dyDescent="0.35">
      <c r="A168" s="74">
        <f>SUIVI!A167</f>
        <v>0</v>
      </c>
      <c r="B168" s="75">
        <f>SUIVI!G158</f>
        <v>0</v>
      </c>
      <c r="C168" s="87">
        <f>SUIVI!H158</f>
        <v>0</v>
      </c>
      <c r="D168" s="88"/>
      <c r="E168" s="89" t="str">
        <f>SUIVI!F158</f>
        <v xml:space="preserve"> </v>
      </c>
      <c r="F168" s="90" t="str">
        <f>IF(E168="S",SOURCE!$O$7,IF(E168="M",SOURCE!$P$7,IF(E168="C",SOURCE!$Q$7,"En attente")))</f>
        <v>En attente</v>
      </c>
      <c r="G168" s="91" t="str">
        <f>IF(E168="S",SOURCE!$O$2,IF(E168="M",SOURCE!$P$2,IF(E168="C",SOURCE!$Q$2,"En attente")))</f>
        <v>En attente</v>
      </c>
      <c r="H168" s="77"/>
      <c r="I168" s="81"/>
      <c r="J168" s="81"/>
      <c r="K168" s="92"/>
      <c r="L168" s="81"/>
      <c r="M168" s="93"/>
      <c r="N168" s="84" t="str">
        <f>IF(E168="S",SOURCE!$O$3,IF(E168="M",SOURCE!$P$3,IF(E168="C",SOURCE!$Q$3,"En attente")))</f>
        <v>En attente</v>
      </c>
      <c r="O168" s="81"/>
      <c r="P168" s="81"/>
      <c r="Q168" s="81"/>
      <c r="R168" s="92"/>
      <c r="S168" s="81"/>
      <c r="T168" s="93"/>
      <c r="U168" s="84" t="str">
        <f>IF(E168="S",SOURCE!$O$4,IF(E168="M",SOURCE!$P$4,IF(E168="C",SOURCE!$Q$4,"En attente")))</f>
        <v>En attente</v>
      </c>
      <c r="V168" s="81"/>
      <c r="W168" s="81"/>
      <c r="X168" s="81"/>
      <c r="Y168" s="92"/>
      <c r="Z168" s="81"/>
      <c r="AA168" s="93"/>
      <c r="AB168" s="84" t="str">
        <f>IF(E168="S",SOURCE!$O$5,IF(E168="M",SOURCE!$P$5,IF(E168="C",SOURCE!$Q$5,"En attente")))</f>
        <v>En attente</v>
      </c>
      <c r="AC168" s="81"/>
      <c r="AD168" s="94"/>
      <c r="AE168" s="77"/>
      <c r="AF168" s="92"/>
      <c r="AG168" s="92"/>
      <c r="AH168" s="95"/>
    </row>
    <row r="169" spans="1:34" x14ac:dyDescent="0.35">
      <c r="A169" s="74">
        <f>SUIVI!A168</f>
        <v>0</v>
      </c>
      <c r="B169" s="75">
        <f>SUIVI!G159</f>
        <v>0</v>
      </c>
      <c r="C169" s="87">
        <f>SUIVI!H159</f>
        <v>0</v>
      </c>
      <c r="D169" s="88"/>
      <c r="E169" s="89" t="str">
        <f>SUIVI!F159</f>
        <v xml:space="preserve"> </v>
      </c>
      <c r="F169" s="90" t="str">
        <f>IF(E169="S",SOURCE!$O$7,IF(E169="M",SOURCE!$P$7,IF(E169="C",SOURCE!$Q$7,"En attente")))</f>
        <v>En attente</v>
      </c>
      <c r="G169" s="91" t="str">
        <f>IF(E169="S",SOURCE!$O$2,IF(E169="M",SOURCE!$P$2,IF(E169="C",SOURCE!$Q$2,"En attente")))</f>
        <v>En attente</v>
      </c>
      <c r="H169" s="77"/>
      <c r="I169" s="81"/>
      <c r="J169" s="81"/>
      <c r="K169" s="92"/>
      <c r="L169" s="81"/>
      <c r="M169" s="93"/>
      <c r="N169" s="84" t="str">
        <f>IF(E169="S",SOURCE!$O$3,IF(E169="M",SOURCE!$P$3,IF(E169="C",SOURCE!$Q$3,"En attente")))</f>
        <v>En attente</v>
      </c>
      <c r="O169" s="81"/>
      <c r="P169" s="81"/>
      <c r="Q169" s="81"/>
      <c r="R169" s="92"/>
      <c r="S169" s="81"/>
      <c r="T169" s="93"/>
      <c r="U169" s="84" t="str">
        <f>IF(E169="S",SOURCE!$O$4,IF(E169="M",SOURCE!$P$4,IF(E169="C",SOURCE!$Q$4,"En attente")))</f>
        <v>En attente</v>
      </c>
      <c r="V169" s="81"/>
      <c r="W169" s="81"/>
      <c r="X169" s="81"/>
      <c r="Y169" s="92"/>
      <c r="Z169" s="81"/>
      <c r="AA169" s="93"/>
      <c r="AB169" s="84" t="str">
        <f>IF(E169="S",SOURCE!$O$5,IF(E169="M",SOURCE!$P$5,IF(E169="C",SOURCE!$Q$5,"En attente")))</f>
        <v>En attente</v>
      </c>
      <c r="AC169" s="81"/>
      <c r="AD169" s="94"/>
      <c r="AE169" s="77"/>
      <c r="AF169" s="92"/>
      <c r="AG169" s="92"/>
      <c r="AH169" s="95"/>
    </row>
    <row r="170" spans="1:34" x14ac:dyDescent="0.35">
      <c r="A170" s="74">
        <f>SUIVI!A169</f>
        <v>0</v>
      </c>
      <c r="B170" s="75">
        <f>SUIVI!G160</f>
        <v>0</v>
      </c>
      <c r="C170" s="87">
        <f>SUIVI!H160</f>
        <v>0</v>
      </c>
      <c r="D170" s="88"/>
      <c r="E170" s="89" t="str">
        <f>SUIVI!F160</f>
        <v xml:space="preserve"> </v>
      </c>
      <c r="F170" s="90" t="str">
        <f>IF(E170="S",SOURCE!$O$7,IF(E170="M",SOURCE!$P$7,IF(E170="C",SOURCE!$Q$7,"En attente")))</f>
        <v>En attente</v>
      </c>
      <c r="G170" s="91" t="str">
        <f>IF(E170="S",SOURCE!$O$2,IF(E170="M",SOURCE!$P$2,IF(E170="C",SOURCE!$Q$2,"En attente")))</f>
        <v>En attente</v>
      </c>
      <c r="H170" s="77"/>
      <c r="I170" s="81"/>
      <c r="J170" s="81"/>
      <c r="K170" s="92"/>
      <c r="L170" s="81"/>
      <c r="M170" s="93"/>
      <c r="N170" s="84" t="str">
        <f>IF(E170="S",SOURCE!$O$3,IF(E170="M",SOURCE!$P$3,IF(E170="C",SOURCE!$Q$3,"En attente")))</f>
        <v>En attente</v>
      </c>
      <c r="O170" s="81"/>
      <c r="P170" s="81"/>
      <c r="Q170" s="81"/>
      <c r="R170" s="92"/>
      <c r="S170" s="81"/>
      <c r="T170" s="93"/>
      <c r="U170" s="84" t="str">
        <f>IF(E170="S",SOURCE!$O$4,IF(E170="M",SOURCE!$P$4,IF(E170="C",SOURCE!$Q$4,"En attente")))</f>
        <v>En attente</v>
      </c>
      <c r="V170" s="81"/>
      <c r="W170" s="81"/>
      <c r="X170" s="81"/>
      <c r="Y170" s="92"/>
      <c r="Z170" s="81"/>
      <c r="AA170" s="93"/>
      <c r="AB170" s="84" t="str">
        <f>IF(E170="S",SOURCE!$O$5,IF(E170="M",SOURCE!$P$5,IF(E170="C",SOURCE!$Q$5,"En attente")))</f>
        <v>En attente</v>
      </c>
      <c r="AC170" s="81"/>
      <c r="AD170" s="94"/>
      <c r="AE170" s="77"/>
      <c r="AF170" s="92"/>
      <c r="AG170" s="92"/>
      <c r="AH170" s="95"/>
    </row>
    <row r="171" spans="1:34" x14ac:dyDescent="0.35">
      <c r="A171" s="74">
        <f>SUIVI!A170</f>
        <v>0</v>
      </c>
      <c r="B171" s="75">
        <f>SUIVI!G161</f>
        <v>0</v>
      </c>
      <c r="C171" s="87">
        <f>SUIVI!H161</f>
        <v>0</v>
      </c>
      <c r="D171" s="88"/>
      <c r="E171" s="89" t="str">
        <f>SUIVI!F161</f>
        <v xml:space="preserve"> </v>
      </c>
      <c r="F171" s="90" t="str">
        <f>IF(E171="S",SOURCE!$O$7,IF(E171="M",SOURCE!$P$7,IF(E171="C",SOURCE!$Q$7,"En attente")))</f>
        <v>En attente</v>
      </c>
      <c r="G171" s="91" t="str">
        <f>IF(E171="S",SOURCE!$O$2,IF(E171="M",SOURCE!$P$2,IF(E171="C",SOURCE!$Q$2,"En attente")))</f>
        <v>En attente</v>
      </c>
      <c r="H171" s="77"/>
      <c r="I171" s="81"/>
      <c r="J171" s="81"/>
      <c r="K171" s="92"/>
      <c r="L171" s="81"/>
      <c r="M171" s="93"/>
      <c r="N171" s="84" t="str">
        <f>IF(E171="S",SOURCE!$O$3,IF(E171="M",SOURCE!$P$3,IF(E171="C",SOURCE!$Q$3,"En attente")))</f>
        <v>En attente</v>
      </c>
      <c r="O171" s="81"/>
      <c r="P171" s="81"/>
      <c r="Q171" s="81"/>
      <c r="R171" s="92"/>
      <c r="S171" s="81"/>
      <c r="T171" s="93"/>
      <c r="U171" s="84" t="str">
        <f>IF(E171="S",SOURCE!$O$4,IF(E171="M",SOURCE!$P$4,IF(E171="C",SOURCE!$Q$4,"En attente")))</f>
        <v>En attente</v>
      </c>
      <c r="V171" s="81"/>
      <c r="W171" s="81"/>
      <c r="X171" s="81"/>
      <c r="Y171" s="92"/>
      <c r="Z171" s="81"/>
      <c r="AA171" s="93"/>
      <c r="AB171" s="84" t="str">
        <f>IF(E171="S",SOURCE!$O$5,IF(E171="M",SOURCE!$P$5,IF(E171="C",SOURCE!$Q$5,"En attente")))</f>
        <v>En attente</v>
      </c>
      <c r="AC171" s="81"/>
      <c r="AD171" s="94"/>
      <c r="AE171" s="77"/>
      <c r="AF171" s="92"/>
      <c r="AG171" s="92"/>
      <c r="AH171" s="95"/>
    </row>
    <row r="172" spans="1:34" x14ac:dyDescent="0.35">
      <c r="A172" s="74">
        <f>SUIVI!A171</f>
        <v>0</v>
      </c>
      <c r="B172" s="75">
        <f>SUIVI!G162</f>
        <v>0</v>
      </c>
      <c r="C172" s="87">
        <f>SUIVI!H162</f>
        <v>0</v>
      </c>
      <c r="D172" s="88"/>
      <c r="E172" s="89" t="str">
        <f>SUIVI!F162</f>
        <v xml:space="preserve"> </v>
      </c>
      <c r="F172" s="90" t="str">
        <f>IF(E172="S",SOURCE!$O$7,IF(E172="M",SOURCE!$P$7,IF(E172="C",SOURCE!$Q$7,"En attente")))</f>
        <v>En attente</v>
      </c>
      <c r="G172" s="91" t="str">
        <f>IF(E172="S",SOURCE!$O$2,IF(E172="M",SOURCE!$P$2,IF(E172="C",SOURCE!$Q$2,"En attente")))</f>
        <v>En attente</v>
      </c>
      <c r="H172" s="77"/>
      <c r="I172" s="81"/>
      <c r="J172" s="81"/>
      <c r="K172" s="92"/>
      <c r="L172" s="81"/>
      <c r="M172" s="93"/>
      <c r="N172" s="84" t="str">
        <f>IF(E172="S",SOURCE!$O$3,IF(E172="M",SOURCE!$P$3,IF(E172="C",SOURCE!$Q$3,"En attente")))</f>
        <v>En attente</v>
      </c>
      <c r="O172" s="81"/>
      <c r="P172" s="81"/>
      <c r="Q172" s="81"/>
      <c r="R172" s="92"/>
      <c r="S172" s="81"/>
      <c r="T172" s="93"/>
      <c r="U172" s="84" t="str">
        <f>IF(E172="S",SOURCE!$O$4,IF(E172="M",SOURCE!$P$4,IF(E172="C",SOURCE!$Q$4,"En attente")))</f>
        <v>En attente</v>
      </c>
      <c r="V172" s="81"/>
      <c r="W172" s="81"/>
      <c r="X172" s="81"/>
      <c r="Y172" s="92"/>
      <c r="Z172" s="81"/>
      <c r="AA172" s="93"/>
      <c r="AB172" s="84" t="str">
        <f>IF(E172="S",SOURCE!$O$5,IF(E172="M",SOURCE!$P$5,IF(E172="C",SOURCE!$Q$5,"En attente")))</f>
        <v>En attente</v>
      </c>
      <c r="AC172" s="81"/>
      <c r="AD172" s="94"/>
      <c r="AE172" s="77"/>
      <c r="AF172" s="92"/>
      <c r="AG172" s="92"/>
      <c r="AH172" s="95"/>
    </row>
    <row r="173" spans="1:34" x14ac:dyDescent="0.35">
      <c r="A173" s="74">
        <f>SUIVI!A172</f>
        <v>0</v>
      </c>
      <c r="B173" s="75">
        <f>SUIVI!G163</f>
        <v>0</v>
      </c>
      <c r="C173" s="87">
        <f>SUIVI!H163</f>
        <v>0</v>
      </c>
      <c r="D173" s="88"/>
      <c r="E173" s="89" t="str">
        <f>SUIVI!F163</f>
        <v xml:space="preserve"> </v>
      </c>
      <c r="F173" s="90" t="str">
        <f>IF(E173="S",SOURCE!$O$7,IF(E173="M",SOURCE!$P$7,IF(E173="C",SOURCE!$Q$7,"En attente")))</f>
        <v>En attente</v>
      </c>
      <c r="G173" s="91" t="str">
        <f>IF(E173="S",SOURCE!$O$2,IF(E173="M",SOURCE!$P$2,IF(E173="C",SOURCE!$Q$2,"En attente")))</f>
        <v>En attente</v>
      </c>
      <c r="H173" s="77"/>
      <c r="I173" s="81"/>
      <c r="J173" s="81"/>
      <c r="K173" s="92"/>
      <c r="L173" s="81"/>
      <c r="M173" s="93"/>
      <c r="N173" s="84" t="str">
        <f>IF(E173="S",SOURCE!$O$3,IF(E173="M",SOURCE!$P$3,IF(E173="C",SOURCE!$Q$3,"En attente")))</f>
        <v>En attente</v>
      </c>
      <c r="O173" s="81"/>
      <c r="P173" s="81"/>
      <c r="Q173" s="81"/>
      <c r="R173" s="92"/>
      <c r="S173" s="81"/>
      <c r="T173" s="93"/>
      <c r="U173" s="84" t="str">
        <f>IF(E173="S",SOURCE!$O$4,IF(E173="M",SOURCE!$P$4,IF(E173="C",SOURCE!$Q$4,"En attente")))</f>
        <v>En attente</v>
      </c>
      <c r="V173" s="81"/>
      <c r="W173" s="81"/>
      <c r="X173" s="81"/>
      <c r="Y173" s="92"/>
      <c r="Z173" s="81"/>
      <c r="AA173" s="93"/>
      <c r="AB173" s="84" t="str">
        <f>IF(E173="S",SOURCE!$O$5,IF(E173="M",SOURCE!$P$5,IF(E173="C",SOURCE!$Q$5,"En attente")))</f>
        <v>En attente</v>
      </c>
      <c r="AC173" s="81"/>
      <c r="AD173" s="94"/>
      <c r="AE173" s="77"/>
      <c r="AF173" s="92"/>
      <c r="AG173" s="92"/>
      <c r="AH173" s="95"/>
    </row>
    <row r="174" spans="1:34" x14ac:dyDescent="0.35">
      <c r="A174" s="74">
        <f>SUIVI!A173</f>
        <v>0</v>
      </c>
      <c r="B174" s="75">
        <f>SUIVI!G164</f>
        <v>0</v>
      </c>
      <c r="C174" s="87">
        <f>SUIVI!H164</f>
        <v>0</v>
      </c>
      <c r="D174" s="88"/>
      <c r="E174" s="89" t="str">
        <f>SUIVI!F164</f>
        <v xml:space="preserve"> </v>
      </c>
      <c r="F174" s="90" t="str">
        <f>IF(E174="S",SOURCE!$O$7,IF(E174="M",SOURCE!$P$7,IF(E174="C",SOURCE!$Q$7,"En attente")))</f>
        <v>En attente</v>
      </c>
      <c r="G174" s="91" t="str">
        <f>IF(E174="S",SOURCE!$O$2,IF(E174="M",SOURCE!$P$2,IF(E174="C",SOURCE!$Q$2,"En attente")))</f>
        <v>En attente</v>
      </c>
      <c r="H174" s="77"/>
      <c r="I174" s="81"/>
      <c r="J174" s="81"/>
      <c r="K174" s="92"/>
      <c r="L174" s="81"/>
      <c r="M174" s="93"/>
      <c r="N174" s="84" t="str">
        <f>IF(E174="S",SOURCE!$O$3,IF(E174="M",SOURCE!$P$3,IF(E174="C",SOURCE!$Q$3,"En attente")))</f>
        <v>En attente</v>
      </c>
      <c r="O174" s="81"/>
      <c r="P174" s="81"/>
      <c r="Q174" s="81"/>
      <c r="R174" s="92"/>
      <c r="S174" s="81"/>
      <c r="T174" s="93"/>
      <c r="U174" s="84" t="str">
        <f>IF(E174="S",SOURCE!$O$4,IF(E174="M",SOURCE!$P$4,IF(E174="C",SOURCE!$Q$4,"En attente")))</f>
        <v>En attente</v>
      </c>
      <c r="V174" s="81"/>
      <c r="W174" s="81"/>
      <c r="X174" s="81"/>
      <c r="Y174" s="92"/>
      <c r="Z174" s="81"/>
      <c r="AA174" s="93"/>
      <c r="AB174" s="84" t="str">
        <f>IF(E174="S",SOURCE!$O$5,IF(E174="M",SOURCE!$P$5,IF(E174="C",SOURCE!$Q$5,"En attente")))</f>
        <v>En attente</v>
      </c>
      <c r="AC174" s="81"/>
      <c r="AD174" s="94"/>
      <c r="AE174" s="77"/>
      <c r="AF174" s="92"/>
      <c r="AG174" s="92"/>
      <c r="AH174" s="95"/>
    </row>
    <row r="175" spans="1:34" x14ac:dyDescent="0.35">
      <c r="A175" s="74">
        <f>SUIVI!A174</f>
        <v>0</v>
      </c>
      <c r="B175" s="75">
        <f>SUIVI!G165</f>
        <v>0</v>
      </c>
      <c r="C175" s="87">
        <f>SUIVI!H165</f>
        <v>0</v>
      </c>
      <c r="D175" s="88"/>
      <c r="E175" s="89" t="str">
        <f>SUIVI!F165</f>
        <v xml:space="preserve"> </v>
      </c>
      <c r="F175" s="90" t="str">
        <f>IF(E175="S",SOURCE!$O$7,IF(E175="M",SOURCE!$P$7,IF(E175="C",SOURCE!$Q$7,"En attente")))</f>
        <v>En attente</v>
      </c>
      <c r="G175" s="91" t="str">
        <f>IF(E175="S",SOURCE!$O$2,IF(E175="M",SOURCE!$P$2,IF(E175="C",SOURCE!$Q$2,"En attente")))</f>
        <v>En attente</v>
      </c>
      <c r="H175" s="77"/>
      <c r="I175" s="81"/>
      <c r="J175" s="81"/>
      <c r="K175" s="92"/>
      <c r="L175" s="81"/>
      <c r="M175" s="93"/>
      <c r="N175" s="84" t="str">
        <f>IF(E175="S",SOURCE!$O$3,IF(E175="M",SOURCE!$P$3,IF(E175="C",SOURCE!$Q$3,"En attente")))</f>
        <v>En attente</v>
      </c>
      <c r="O175" s="81"/>
      <c r="P175" s="81"/>
      <c r="Q175" s="81"/>
      <c r="R175" s="92"/>
      <c r="S175" s="81"/>
      <c r="T175" s="93"/>
      <c r="U175" s="84" t="str">
        <f>IF(E175="S",SOURCE!$O$4,IF(E175="M",SOURCE!$P$4,IF(E175="C",SOURCE!$Q$4,"En attente")))</f>
        <v>En attente</v>
      </c>
      <c r="V175" s="81"/>
      <c r="W175" s="81"/>
      <c r="X175" s="81"/>
      <c r="Y175" s="92"/>
      <c r="Z175" s="81"/>
      <c r="AA175" s="93"/>
      <c r="AB175" s="84" t="str">
        <f>IF(E175="S",SOURCE!$O$5,IF(E175="M",SOURCE!$P$5,IF(E175="C",SOURCE!$Q$5,"En attente")))</f>
        <v>En attente</v>
      </c>
      <c r="AC175" s="81"/>
      <c r="AD175" s="94"/>
      <c r="AE175" s="77"/>
      <c r="AF175" s="92"/>
      <c r="AG175" s="92"/>
      <c r="AH175" s="95"/>
    </row>
    <row r="176" spans="1:34" x14ac:dyDescent="0.35">
      <c r="A176" s="74">
        <f>SUIVI!A175</f>
        <v>0</v>
      </c>
      <c r="B176" s="75">
        <f>SUIVI!G166</f>
        <v>0</v>
      </c>
      <c r="C176" s="87">
        <f>SUIVI!H166</f>
        <v>0</v>
      </c>
      <c r="D176" s="88"/>
      <c r="E176" s="89" t="str">
        <f>SUIVI!F166</f>
        <v xml:space="preserve"> </v>
      </c>
      <c r="F176" s="90" t="str">
        <f>IF(E176="S",SOURCE!$O$7,IF(E176="M",SOURCE!$P$7,IF(E176="C",SOURCE!$Q$7,"En attente")))</f>
        <v>En attente</v>
      </c>
      <c r="G176" s="91" t="str">
        <f>IF(E176="S",SOURCE!$O$2,IF(E176="M",SOURCE!$P$2,IF(E176="C",SOURCE!$Q$2,"En attente")))</f>
        <v>En attente</v>
      </c>
      <c r="H176" s="77"/>
      <c r="I176" s="81"/>
      <c r="J176" s="81"/>
      <c r="K176" s="92"/>
      <c r="L176" s="81"/>
      <c r="M176" s="93"/>
      <c r="N176" s="84" t="str">
        <f>IF(E176="S",SOURCE!$O$3,IF(E176="M",SOURCE!$P$3,IF(E176="C",SOURCE!$Q$3,"En attente")))</f>
        <v>En attente</v>
      </c>
      <c r="O176" s="81"/>
      <c r="P176" s="81"/>
      <c r="Q176" s="81"/>
      <c r="R176" s="92"/>
      <c r="S176" s="81"/>
      <c r="T176" s="93"/>
      <c r="U176" s="84" t="str">
        <f>IF(E176="S",SOURCE!$O$4,IF(E176="M",SOURCE!$P$4,IF(E176="C",SOURCE!$Q$4,"En attente")))</f>
        <v>En attente</v>
      </c>
      <c r="V176" s="81"/>
      <c r="W176" s="81"/>
      <c r="X176" s="81"/>
      <c r="Y176" s="92"/>
      <c r="Z176" s="81"/>
      <c r="AA176" s="93"/>
      <c r="AB176" s="84" t="str">
        <f>IF(E176="S",SOURCE!$O$5,IF(E176="M",SOURCE!$P$5,IF(E176="C",SOURCE!$Q$5,"En attente")))</f>
        <v>En attente</v>
      </c>
      <c r="AC176" s="81"/>
      <c r="AD176" s="94"/>
      <c r="AE176" s="77"/>
      <c r="AF176" s="92"/>
      <c r="AG176" s="92"/>
      <c r="AH176" s="95"/>
    </row>
    <row r="177" spans="1:34" x14ac:dyDescent="0.35">
      <c r="A177" s="74">
        <f>SUIVI!A176</f>
        <v>0</v>
      </c>
      <c r="B177" s="75">
        <f>SUIVI!G167</f>
        <v>0</v>
      </c>
      <c r="C177" s="87">
        <f>SUIVI!H167</f>
        <v>0</v>
      </c>
      <c r="D177" s="88"/>
      <c r="E177" s="89" t="str">
        <f>SUIVI!F167</f>
        <v xml:space="preserve"> </v>
      </c>
      <c r="F177" s="90" t="str">
        <f>IF(E177="S",SOURCE!$O$7,IF(E177="M",SOURCE!$P$7,IF(E177="C",SOURCE!$Q$7,"En attente")))</f>
        <v>En attente</v>
      </c>
      <c r="G177" s="91" t="str">
        <f>IF(E177="S",SOURCE!$O$2,IF(E177="M",SOURCE!$P$2,IF(E177="C",SOURCE!$Q$2,"En attente")))</f>
        <v>En attente</v>
      </c>
      <c r="H177" s="77"/>
      <c r="I177" s="81"/>
      <c r="J177" s="81"/>
      <c r="K177" s="92"/>
      <c r="L177" s="81"/>
      <c r="M177" s="93"/>
      <c r="N177" s="84" t="str">
        <f>IF(E177="S",SOURCE!$O$3,IF(E177="M",SOURCE!$P$3,IF(E177="C",SOURCE!$Q$3,"En attente")))</f>
        <v>En attente</v>
      </c>
      <c r="O177" s="81"/>
      <c r="P177" s="81"/>
      <c r="Q177" s="81"/>
      <c r="R177" s="92"/>
      <c r="S177" s="81"/>
      <c r="T177" s="93"/>
      <c r="U177" s="84" t="str">
        <f>IF(E177="S",SOURCE!$O$4,IF(E177="M",SOURCE!$P$4,IF(E177="C",SOURCE!$Q$4,"En attente")))</f>
        <v>En attente</v>
      </c>
      <c r="V177" s="81"/>
      <c r="W177" s="81"/>
      <c r="X177" s="81"/>
      <c r="Y177" s="92"/>
      <c r="Z177" s="81"/>
      <c r="AA177" s="93"/>
      <c r="AB177" s="84" t="str">
        <f>IF(E177="S",SOURCE!$O$5,IF(E177="M",SOURCE!$P$5,IF(E177="C",SOURCE!$Q$5,"En attente")))</f>
        <v>En attente</v>
      </c>
      <c r="AC177" s="81"/>
      <c r="AD177" s="94"/>
      <c r="AE177" s="77"/>
      <c r="AF177" s="92"/>
      <c r="AG177" s="92"/>
      <c r="AH177" s="95"/>
    </row>
    <row r="178" spans="1:34" x14ac:dyDescent="0.35">
      <c r="A178" s="74">
        <f>SUIVI!A177</f>
        <v>0</v>
      </c>
      <c r="B178" s="75">
        <f>SUIVI!G168</f>
        <v>0</v>
      </c>
      <c r="C178" s="87">
        <f>SUIVI!H168</f>
        <v>0</v>
      </c>
      <c r="D178" s="88"/>
      <c r="E178" s="89" t="str">
        <f>SUIVI!F168</f>
        <v xml:space="preserve"> </v>
      </c>
      <c r="F178" s="90" t="str">
        <f>IF(E178="S",SOURCE!$O$7,IF(E178="M",SOURCE!$P$7,IF(E178="C",SOURCE!$Q$7,"En attente")))</f>
        <v>En attente</v>
      </c>
      <c r="G178" s="91" t="str">
        <f>IF(E178="S",SOURCE!$O$2,IF(E178="M",SOURCE!$P$2,IF(E178="C",SOURCE!$Q$2,"En attente")))</f>
        <v>En attente</v>
      </c>
      <c r="H178" s="77"/>
      <c r="I178" s="81"/>
      <c r="J178" s="81"/>
      <c r="K178" s="92"/>
      <c r="L178" s="81"/>
      <c r="M178" s="93"/>
      <c r="N178" s="84" t="str">
        <f>IF(E178="S",SOURCE!$O$3,IF(E178="M",SOURCE!$P$3,IF(E178="C",SOURCE!$Q$3,"En attente")))</f>
        <v>En attente</v>
      </c>
      <c r="O178" s="81"/>
      <c r="P178" s="81"/>
      <c r="Q178" s="81"/>
      <c r="R178" s="92"/>
      <c r="S178" s="81"/>
      <c r="T178" s="93"/>
      <c r="U178" s="84" t="str">
        <f>IF(E178="S",SOURCE!$O$4,IF(E178="M",SOURCE!$P$4,IF(E178="C",SOURCE!$Q$4,"En attente")))</f>
        <v>En attente</v>
      </c>
      <c r="V178" s="81"/>
      <c r="W178" s="81"/>
      <c r="X178" s="81"/>
      <c r="Y178" s="92"/>
      <c r="Z178" s="81"/>
      <c r="AA178" s="93"/>
      <c r="AB178" s="84" t="str">
        <f>IF(E178="S",SOURCE!$O$5,IF(E178="M",SOURCE!$P$5,IF(E178="C",SOURCE!$Q$5,"En attente")))</f>
        <v>En attente</v>
      </c>
      <c r="AC178" s="81"/>
      <c r="AD178" s="94"/>
      <c r="AE178" s="77"/>
      <c r="AF178" s="92"/>
      <c r="AG178" s="92"/>
      <c r="AH178" s="95"/>
    </row>
    <row r="179" spans="1:34" x14ac:dyDescent="0.35">
      <c r="A179" s="74">
        <f>SUIVI!A178</f>
        <v>0</v>
      </c>
      <c r="B179" s="75">
        <f>SUIVI!G169</f>
        <v>0</v>
      </c>
      <c r="C179" s="87">
        <f>SUIVI!H169</f>
        <v>0</v>
      </c>
      <c r="D179" s="88"/>
      <c r="E179" s="89" t="str">
        <f>SUIVI!F169</f>
        <v xml:space="preserve"> </v>
      </c>
      <c r="F179" s="90" t="str">
        <f>IF(E179="S",SOURCE!$O$7,IF(E179="M",SOURCE!$P$7,IF(E179="C",SOURCE!$Q$7,"En attente")))</f>
        <v>En attente</v>
      </c>
      <c r="G179" s="91" t="str">
        <f>IF(E179="S",SOURCE!$O$2,IF(E179="M",SOURCE!$P$2,IF(E179="C",SOURCE!$Q$2,"En attente")))</f>
        <v>En attente</v>
      </c>
      <c r="H179" s="77"/>
      <c r="I179" s="81"/>
      <c r="J179" s="81"/>
      <c r="K179" s="92"/>
      <c r="L179" s="81"/>
      <c r="M179" s="93"/>
      <c r="N179" s="84" t="str">
        <f>IF(E179="S",SOURCE!$O$3,IF(E179="M",SOURCE!$P$3,IF(E179="C",SOURCE!$Q$3,"En attente")))</f>
        <v>En attente</v>
      </c>
      <c r="O179" s="81"/>
      <c r="P179" s="81"/>
      <c r="Q179" s="81"/>
      <c r="R179" s="92"/>
      <c r="S179" s="81"/>
      <c r="T179" s="93"/>
      <c r="U179" s="84" t="str">
        <f>IF(E179="S",SOURCE!$O$4,IF(E179="M",SOURCE!$P$4,IF(E179="C",SOURCE!$Q$4,"En attente")))</f>
        <v>En attente</v>
      </c>
      <c r="V179" s="81"/>
      <c r="W179" s="81"/>
      <c r="X179" s="81"/>
      <c r="Y179" s="92"/>
      <c r="Z179" s="81"/>
      <c r="AA179" s="93"/>
      <c r="AB179" s="84" t="str">
        <f>IF(E179="S",SOURCE!$O$5,IF(E179="M",SOURCE!$P$5,IF(E179="C",SOURCE!$Q$5,"En attente")))</f>
        <v>En attente</v>
      </c>
      <c r="AC179" s="81"/>
      <c r="AD179" s="94"/>
      <c r="AE179" s="77"/>
      <c r="AF179" s="92"/>
      <c r="AG179" s="92"/>
      <c r="AH179" s="95"/>
    </row>
    <row r="180" spans="1:34" x14ac:dyDescent="0.35">
      <c r="A180" s="74">
        <f>SUIVI!A179</f>
        <v>0</v>
      </c>
      <c r="B180" s="75">
        <f>SUIVI!G170</f>
        <v>0</v>
      </c>
      <c r="C180" s="87">
        <f>SUIVI!H170</f>
        <v>0</v>
      </c>
      <c r="D180" s="88"/>
      <c r="E180" s="89" t="str">
        <f>SUIVI!F170</f>
        <v xml:space="preserve"> </v>
      </c>
      <c r="F180" s="90" t="str">
        <f>IF(E180="S",SOURCE!$O$7,IF(E180="M",SOURCE!$P$7,IF(E180="C",SOURCE!$Q$7,"En attente")))</f>
        <v>En attente</v>
      </c>
      <c r="G180" s="91" t="str">
        <f>IF(E180="S",SOURCE!$O$2,IF(E180="M",SOURCE!$P$2,IF(E180="C",SOURCE!$Q$2,"En attente")))</f>
        <v>En attente</v>
      </c>
      <c r="H180" s="77"/>
      <c r="I180" s="81"/>
      <c r="J180" s="81"/>
      <c r="K180" s="92"/>
      <c r="L180" s="81"/>
      <c r="M180" s="93"/>
      <c r="N180" s="84" t="str">
        <f>IF(E180="S",SOURCE!$O$3,IF(E180="M",SOURCE!$P$3,IF(E180="C",SOURCE!$Q$3,"En attente")))</f>
        <v>En attente</v>
      </c>
      <c r="O180" s="81"/>
      <c r="P180" s="81"/>
      <c r="Q180" s="81"/>
      <c r="R180" s="92"/>
      <c r="S180" s="81"/>
      <c r="T180" s="93"/>
      <c r="U180" s="84" t="str">
        <f>IF(E180="S",SOURCE!$O$4,IF(E180="M",SOURCE!$P$4,IF(E180="C",SOURCE!$Q$4,"En attente")))</f>
        <v>En attente</v>
      </c>
      <c r="V180" s="81"/>
      <c r="W180" s="81"/>
      <c r="X180" s="81"/>
      <c r="Y180" s="92"/>
      <c r="Z180" s="81"/>
      <c r="AA180" s="93"/>
      <c r="AB180" s="84" t="str">
        <f>IF(E180="S",SOURCE!$O$5,IF(E180="M",SOURCE!$P$5,IF(E180="C",SOURCE!$Q$5,"En attente")))</f>
        <v>En attente</v>
      </c>
      <c r="AC180" s="81"/>
      <c r="AD180" s="94"/>
      <c r="AE180" s="77"/>
      <c r="AF180" s="92"/>
      <c r="AG180" s="92"/>
      <c r="AH180" s="95"/>
    </row>
    <row r="181" spans="1:34" x14ac:dyDescent="0.35">
      <c r="A181" s="74">
        <f>SUIVI!A180</f>
        <v>0</v>
      </c>
      <c r="B181" s="75">
        <f>SUIVI!G171</f>
        <v>0</v>
      </c>
      <c r="C181" s="87">
        <f>SUIVI!H171</f>
        <v>0</v>
      </c>
      <c r="D181" s="88"/>
      <c r="E181" s="89" t="str">
        <f>SUIVI!F171</f>
        <v xml:space="preserve"> </v>
      </c>
      <c r="F181" s="90" t="str">
        <f>IF(E181="S",SOURCE!$O$7,IF(E181="M",SOURCE!$P$7,IF(E181="C",SOURCE!$Q$7,"En attente")))</f>
        <v>En attente</v>
      </c>
      <c r="G181" s="91" t="str">
        <f>IF(E181="S",SOURCE!$O$2,IF(E181="M",SOURCE!$P$2,IF(E181="C",SOURCE!$Q$2,"En attente")))</f>
        <v>En attente</v>
      </c>
      <c r="H181" s="77"/>
      <c r="I181" s="81"/>
      <c r="J181" s="81"/>
      <c r="K181" s="92"/>
      <c r="L181" s="81"/>
      <c r="M181" s="93"/>
      <c r="N181" s="84" t="str">
        <f>IF(E181="S",SOURCE!$O$3,IF(E181="M",SOURCE!$P$3,IF(E181="C",SOURCE!$Q$3,"En attente")))</f>
        <v>En attente</v>
      </c>
      <c r="O181" s="81"/>
      <c r="P181" s="81"/>
      <c r="Q181" s="81"/>
      <c r="R181" s="92"/>
      <c r="S181" s="81"/>
      <c r="T181" s="93"/>
      <c r="U181" s="84" t="str">
        <f>IF(E181="S",SOURCE!$O$4,IF(E181="M",SOURCE!$P$4,IF(E181="C",SOURCE!$Q$4,"En attente")))</f>
        <v>En attente</v>
      </c>
      <c r="V181" s="81"/>
      <c r="W181" s="81"/>
      <c r="X181" s="81"/>
      <c r="Y181" s="92"/>
      <c r="Z181" s="81"/>
      <c r="AA181" s="93"/>
      <c r="AB181" s="84" t="str">
        <f>IF(E181="S",SOURCE!$O$5,IF(E181="M",SOURCE!$P$5,IF(E181="C",SOURCE!$Q$5,"En attente")))</f>
        <v>En attente</v>
      </c>
      <c r="AC181" s="81"/>
      <c r="AD181" s="94"/>
      <c r="AE181" s="77"/>
      <c r="AF181" s="92"/>
      <c r="AG181" s="92"/>
      <c r="AH181" s="95"/>
    </row>
    <row r="182" spans="1:34" x14ac:dyDescent="0.35">
      <c r="A182" s="74">
        <f>SUIVI!A181</f>
        <v>0</v>
      </c>
      <c r="B182" s="75">
        <f>SUIVI!G172</f>
        <v>0</v>
      </c>
      <c r="C182" s="87">
        <f>SUIVI!H172</f>
        <v>0</v>
      </c>
      <c r="D182" s="88"/>
      <c r="E182" s="89" t="str">
        <f>SUIVI!F172</f>
        <v xml:space="preserve"> </v>
      </c>
      <c r="F182" s="90" t="str">
        <f>IF(E182="S",SOURCE!$O$7,IF(E182="M",SOURCE!$P$7,IF(E182="C",SOURCE!$Q$7,"En attente")))</f>
        <v>En attente</v>
      </c>
      <c r="G182" s="91" t="str">
        <f>IF(E182="S",SOURCE!$O$2,IF(E182="M",SOURCE!$P$2,IF(E182="C",SOURCE!$Q$2,"En attente")))</f>
        <v>En attente</v>
      </c>
      <c r="H182" s="77"/>
      <c r="I182" s="81"/>
      <c r="J182" s="81"/>
      <c r="K182" s="92"/>
      <c r="L182" s="81"/>
      <c r="M182" s="93"/>
      <c r="N182" s="84" t="str">
        <f>IF(E182="S",SOURCE!$O$3,IF(E182="M",SOURCE!$P$3,IF(E182="C",SOURCE!$Q$3,"En attente")))</f>
        <v>En attente</v>
      </c>
      <c r="O182" s="81"/>
      <c r="P182" s="81"/>
      <c r="Q182" s="81"/>
      <c r="R182" s="92"/>
      <c r="S182" s="81"/>
      <c r="T182" s="93"/>
      <c r="U182" s="84" t="str">
        <f>IF(E182="S",SOURCE!$O$4,IF(E182="M",SOURCE!$P$4,IF(E182="C",SOURCE!$Q$4,"En attente")))</f>
        <v>En attente</v>
      </c>
      <c r="V182" s="81"/>
      <c r="W182" s="81"/>
      <c r="X182" s="81"/>
      <c r="Y182" s="92"/>
      <c r="Z182" s="81"/>
      <c r="AA182" s="93"/>
      <c r="AB182" s="84" t="str">
        <f>IF(E182="S",SOURCE!$O$5,IF(E182="M",SOURCE!$P$5,IF(E182="C",SOURCE!$Q$5,"En attente")))</f>
        <v>En attente</v>
      </c>
      <c r="AC182" s="81"/>
      <c r="AD182" s="94"/>
      <c r="AE182" s="77"/>
      <c r="AF182" s="92"/>
      <c r="AG182" s="92"/>
      <c r="AH182" s="95"/>
    </row>
    <row r="183" spans="1:34" x14ac:dyDescent="0.35">
      <c r="A183" s="74">
        <f>SUIVI!A182</f>
        <v>0</v>
      </c>
      <c r="B183" s="75">
        <f>SUIVI!G173</f>
        <v>0</v>
      </c>
      <c r="C183" s="87">
        <f>SUIVI!H173</f>
        <v>0</v>
      </c>
      <c r="D183" s="88"/>
      <c r="E183" s="89" t="str">
        <f>SUIVI!F173</f>
        <v xml:space="preserve"> </v>
      </c>
      <c r="F183" s="90" t="str">
        <f>IF(E183="S",SOURCE!$O$7,IF(E183="M",SOURCE!$P$7,IF(E183="C",SOURCE!$Q$7,"En attente")))</f>
        <v>En attente</v>
      </c>
      <c r="G183" s="91" t="str">
        <f>IF(E183="S",SOURCE!$O$2,IF(E183="M",SOURCE!$P$2,IF(E183="C",SOURCE!$Q$2,"En attente")))</f>
        <v>En attente</v>
      </c>
      <c r="H183" s="77"/>
      <c r="I183" s="81"/>
      <c r="J183" s="81"/>
      <c r="K183" s="92"/>
      <c r="L183" s="81"/>
      <c r="M183" s="93"/>
      <c r="N183" s="84" t="str">
        <f>IF(E183="S",SOURCE!$O$3,IF(E183="M",SOURCE!$P$3,IF(E183="C",SOURCE!$Q$3,"En attente")))</f>
        <v>En attente</v>
      </c>
      <c r="O183" s="81"/>
      <c r="P183" s="81"/>
      <c r="Q183" s="81"/>
      <c r="R183" s="92"/>
      <c r="S183" s="81"/>
      <c r="T183" s="93"/>
      <c r="U183" s="84" t="str">
        <f>IF(E183="S",SOURCE!$O$4,IF(E183="M",SOURCE!$P$4,IF(E183="C",SOURCE!$Q$4,"En attente")))</f>
        <v>En attente</v>
      </c>
      <c r="V183" s="81"/>
      <c r="W183" s="81"/>
      <c r="X183" s="81"/>
      <c r="Y183" s="92"/>
      <c r="Z183" s="81"/>
      <c r="AA183" s="93"/>
      <c r="AB183" s="84" t="str">
        <f>IF(E183="S",SOURCE!$O$5,IF(E183="M",SOURCE!$P$5,IF(E183="C",SOURCE!$Q$5,"En attente")))</f>
        <v>En attente</v>
      </c>
      <c r="AC183" s="81"/>
      <c r="AD183" s="94"/>
      <c r="AE183" s="77"/>
      <c r="AF183" s="92"/>
      <c r="AG183" s="92"/>
      <c r="AH183" s="95"/>
    </row>
    <row r="184" spans="1:34" x14ac:dyDescent="0.35">
      <c r="A184" s="74">
        <f>SUIVI!A183</f>
        <v>0</v>
      </c>
      <c r="B184" s="75">
        <f>SUIVI!G174</f>
        <v>0</v>
      </c>
      <c r="C184" s="87">
        <f>SUIVI!H174</f>
        <v>0</v>
      </c>
      <c r="D184" s="88"/>
      <c r="E184" s="89" t="str">
        <f>SUIVI!F174</f>
        <v xml:space="preserve"> </v>
      </c>
      <c r="F184" s="90" t="str">
        <f>IF(E184="S",SOURCE!$O$7,IF(E184="M",SOURCE!$P$7,IF(E184="C",SOURCE!$Q$7,"En attente")))</f>
        <v>En attente</v>
      </c>
      <c r="G184" s="91" t="str">
        <f>IF(E184="S",SOURCE!$O$2,IF(E184="M",SOURCE!$P$2,IF(E184="C",SOURCE!$Q$2,"En attente")))</f>
        <v>En attente</v>
      </c>
      <c r="H184" s="77"/>
      <c r="I184" s="81"/>
      <c r="J184" s="81"/>
      <c r="K184" s="92"/>
      <c r="L184" s="81"/>
      <c r="M184" s="93"/>
      <c r="N184" s="84" t="str">
        <f>IF(E184="S",SOURCE!$O$3,IF(E184="M",SOURCE!$P$3,IF(E184="C",SOURCE!$Q$3,"En attente")))</f>
        <v>En attente</v>
      </c>
      <c r="O184" s="81"/>
      <c r="P184" s="81"/>
      <c r="Q184" s="81"/>
      <c r="R184" s="92"/>
      <c r="S184" s="81"/>
      <c r="T184" s="93"/>
      <c r="U184" s="84" t="str">
        <f>IF(E184="S",SOURCE!$O$4,IF(E184="M",SOURCE!$P$4,IF(E184="C",SOURCE!$Q$4,"En attente")))</f>
        <v>En attente</v>
      </c>
      <c r="V184" s="81"/>
      <c r="W184" s="81"/>
      <c r="X184" s="81"/>
      <c r="Y184" s="92"/>
      <c r="Z184" s="81"/>
      <c r="AA184" s="93"/>
      <c r="AB184" s="84" t="str">
        <f>IF(E184="S",SOURCE!$O$5,IF(E184="M",SOURCE!$P$5,IF(E184="C",SOURCE!$Q$5,"En attente")))</f>
        <v>En attente</v>
      </c>
      <c r="AC184" s="81"/>
      <c r="AD184" s="94"/>
      <c r="AE184" s="77"/>
      <c r="AF184" s="92"/>
      <c r="AG184" s="92"/>
      <c r="AH184" s="95"/>
    </row>
    <row r="185" spans="1:34" x14ac:dyDescent="0.35">
      <c r="A185" s="74">
        <f>SUIVI!A184</f>
        <v>0</v>
      </c>
      <c r="B185" s="75">
        <f>SUIVI!G175</f>
        <v>0</v>
      </c>
      <c r="C185" s="87">
        <f>SUIVI!H175</f>
        <v>0</v>
      </c>
      <c r="D185" s="88"/>
      <c r="E185" s="89" t="str">
        <f>SUIVI!F175</f>
        <v xml:space="preserve"> </v>
      </c>
      <c r="F185" s="90" t="str">
        <f>IF(E185="S",SOURCE!$O$7,IF(E185="M",SOURCE!$P$7,IF(E185="C",SOURCE!$Q$7,"En attente")))</f>
        <v>En attente</v>
      </c>
      <c r="G185" s="91" t="str">
        <f>IF(E185="S",SOURCE!$O$2,IF(E185="M",SOURCE!$P$2,IF(E185="C",SOURCE!$Q$2,"En attente")))</f>
        <v>En attente</v>
      </c>
      <c r="H185" s="77"/>
      <c r="I185" s="81"/>
      <c r="J185" s="81"/>
      <c r="K185" s="92"/>
      <c r="L185" s="81"/>
      <c r="M185" s="93"/>
      <c r="N185" s="84" t="str">
        <f>IF(E185="S",SOURCE!$O$3,IF(E185="M",SOURCE!$P$3,IF(E185="C",SOURCE!$Q$3,"En attente")))</f>
        <v>En attente</v>
      </c>
      <c r="O185" s="81"/>
      <c r="P185" s="81"/>
      <c r="Q185" s="81"/>
      <c r="R185" s="92"/>
      <c r="S185" s="81"/>
      <c r="T185" s="93"/>
      <c r="U185" s="84" t="str">
        <f>IF(E185="S",SOURCE!$O$4,IF(E185="M",SOURCE!$P$4,IF(E185="C",SOURCE!$Q$4,"En attente")))</f>
        <v>En attente</v>
      </c>
      <c r="V185" s="81"/>
      <c r="W185" s="81"/>
      <c r="X185" s="81"/>
      <c r="Y185" s="92"/>
      <c r="Z185" s="81"/>
      <c r="AA185" s="93"/>
      <c r="AB185" s="84" t="str">
        <f>IF(E185="S",SOURCE!$O$5,IF(E185="M",SOURCE!$P$5,IF(E185="C",SOURCE!$Q$5,"En attente")))</f>
        <v>En attente</v>
      </c>
      <c r="AC185" s="81"/>
      <c r="AD185" s="94"/>
      <c r="AE185" s="77"/>
      <c r="AF185" s="92"/>
      <c r="AG185" s="92"/>
      <c r="AH185" s="95"/>
    </row>
    <row r="186" spans="1:34" x14ac:dyDescent="0.35">
      <c r="A186" s="74">
        <f>SUIVI!A185</f>
        <v>0</v>
      </c>
      <c r="B186" s="75">
        <f>SUIVI!G176</f>
        <v>0</v>
      </c>
      <c r="C186" s="87">
        <f>SUIVI!H176</f>
        <v>0</v>
      </c>
      <c r="D186" s="88"/>
      <c r="E186" s="89" t="str">
        <f>SUIVI!F176</f>
        <v xml:space="preserve"> </v>
      </c>
      <c r="F186" s="90" t="str">
        <f>IF(E186="S",SOURCE!$O$7,IF(E186="M",SOURCE!$P$7,IF(E186="C",SOURCE!$Q$7,"En attente")))</f>
        <v>En attente</v>
      </c>
      <c r="G186" s="91" t="str">
        <f>IF(E186="S",SOURCE!$O$2,IF(E186="M",SOURCE!$P$2,IF(E186="C",SOURCE!$Q$2,"En attente")))</f>
        <v>En attente</v>
      </c>
      <c r="H186" s="77"/>
      <c r="I186" s="81"/>
      <c r="J186" s="81"/>
      <c r="K186" s="92"/>
      <c r="L186" s="81"/>
      <c r="M186" s="93"/>
      <c r="N186" s="84" t="str">
        <f>IF(E186="S",SOURCE!$O$3,IF(E186="M",SOURCE!$P$3,IF(E186="C",SOURCE!$Q$3,"En attente")))</f>
        <v>En attente</v>
      </c>
      <c r="O186" s="81"/>
      <c r="P186" s="81"/>
      <c r="Q186" s="81"/>
      <c r="R186" s="92"/>
      <c r="S186" s="81"/>
      <c r="T186" s="93"/>
      <c r="U186" s="84" t="str">
        <f>IF(E186="S",SOURCE!$O$4,IF(E186="M",SOURCE!$P$4,IF(E186="C",SOURCE!$Q$4,"En attente")))</f>
        <v>En attente</v>
      </c>
      <c r="V186" s="81"/>
      <c r="W186" s="81"/>
      <c r="X186" s="81"/>
      <c r="Y186" s="92"/>
      <c r="Z186" s="81"/>
      <c r="AA186" s="93"/>
      <c r="AB186" s="84" t="str">
        <f>IF(E186="S",SOURCE!$O$5,IF(E186="M",SOURCE!$P$5,IF(E186="C",SOURCE!$Q$5,"En attente")))</f>
        <v>En attente</v>
      </c>
      <c r="AC186" s="81"/>
      <c r="AD186" s="94"/>
      <c r="AE186" s="77"/>
      <c r="AF186" s="92"/>
      <c r="AG186" s="92"/>
      <c r="AH186" s="95"/>
    </row>
    <row r="187" spans="1:34" x14ac:dyDescent="0.35">
      <c r="A187" s="74">
        <f>SUIVI!A186</f>
        <v>0</v>
      </c>
      <c r="B187" s="75">
        <f>SUIVI!G177</f>
        <v>0</v>
      </c>
      <c r="C187" s="87">
        <f>SUIVI!H177</f>
        <v>0</v>
      </c>
      <c r="D187" s="88"/>
      <c r="E187" s="89" t="str">
        <f>SUIVI!F177</f>
        <v xml:space="preserve"> </v>
      </c>
      <c r="F187" s="90" t="str">
        <f>IF(E187="S",SOURCE!$O$7,IF(E187="M",SOURCE!$P$7,IF(E187="C",SOURCE!$Q$7,"En attente")))</f>
        <v>En attente</v>
      </c>
      <c r="G187" s="91" t="str">
        <f>IF(E187="S",SOURCE!$O$2,IF(E187="M",SOURCE!$P$2,IF(E187="C",SOURCE!$Q$2,"En attente")))</f>
        <v>En attente</v>
      </c>
      <c r="H187" s="77"/>
      <c r="I187" s="81"/>
      <c r="J187" s="81"/>
      <c r="K187" s="92"/>
      <c r="L187" s="81"/>
      <c r="M187" s="93"/>
      <c r="N187" s="84" t="str">
        <f>IF(E187="S",SOURCE!$O$3,IF(E187="M",SOURCE!$P$3,IF(E187="C",SOURCE!$Q$3,"En attente")))</f>
        <v>En attente</v>
      </c>
      <c r="O187" s="81"/>
      <c r="P187" s="81"/>
      <c r="Q187" s="81"/>
      <c r="R187" s="92"/>
      <c r="S187" s="81"/>
      <c r="T187" s="93"/>
      <c r="U187" s="84" t="str">
        <f>IF(E187="S",SOURCE!$O$4,IF(E187="M",SOURCE!$P$4,IF(E187="C",SOURCE!$Q$4,"En attente")))</f>
        <v>En attente</v>
      </c>
      <c r="V187" s="81"/>
      <c r="W187" s="81"/>
      <c r="X187" s="81"/>
      <c r="Y187" s="92"/>
      <c r="Z187" s="81"/>
      <c r="AA187" s="93"/>
      <c r="AB187" s="84" t="str">
        <f>IF(E187="S",SOURCE!$O$5,IF(E187="M",SOURCE!$P$5,IF(E187="C",SOURCE!$Q$5,"En attente")))</f>
        <v>En attente</v>
      </c>
      <c r="AC187" s="81"/>
      <c r="AD187" s="94"/>
      <c r="AE187" s="77"/>
      <c r="AF187" s="92"/>
      <c r="AG187" s="92"/>
      <c r="AH187" s="95"/>
    </row>
    <row r="188" spans="1:34" x14ac:dyDescent="0.35">
      <c r="A188" s="74">
        <f>SUIVI!A187</f>
        <v>0</v>
      </c>
      <c r="B188" s="75">
        <f>SUIVI!G178</f>
        <v>0</v>
      </c>
      <c r="C188" s="87">
        <f>SUIVI!H178</f>
        <v>0</v>
      </c>
      <c r="D188" s="88"/>
      <c r="E188" s="89" t="str">
        <f>SUIVI!F178</f>
        <v xml:space="preserve"> </v>
      </c>
      <c r="F188" s="90" t="str">
        <f>IF(E188="S",SOURCE!$O$7,IF(E188="M",SOURCE!$P$7,IF(E188="C",SOURCE!$Q$7,"En attente")))</f>
        <v>En attente</v>
      </c>
      <c r="G188" s="91" t="str">
        <f>IF(E188="S",SOURCE!$O$2,IF(E188="M",SOURCE!$P$2,IF(E188="C",SOURCE!$Q$2,"En attente")))</f>
        <v>En attente</v>
      </c>
      <c r="H188" s="77"/>
      <c r="I188" s="81"/>
      <c r="J188" s="81"/>
      <c r="K188" s="92"/>
      <c r="L188" s="81"/>
      <c r="M188" s="93"/>
      <c r="N188" s="84" t="str">
        <f>IF(E188="S",SOURCE!$O$3,IF(E188="M",SOURCE!$P$3,IF(E188="C",SOURCE!$Q$3,"En attente")))</f>
        <v>En attente</v>
      </c>
      <c r="O188" s="81"/>
      <c r="P188" s="81"/>
      <c r="Q188" s="81"/>
      <c r="R188" s="92"/>
      <c r="S188" s="81"/>
      <c r="T188" s="93"/>
      <c r="U188" s="84" t="str">
        <f>IF(E188="S",SOURCE!$O$4,IF(E188="M",SOURCE!$P$4,IF(E188="C",SOURCE!$Q$4,"En attente")))</f>
        <v>En attente</v>
      </c>
      <c r="V188" s="81"/>
      <c r="W188" s="81"/>
      <c r="X188" s="81"/>
      <c r="Y188" s="92"/>
      <c r="Z188" s="81"/>
      <c r="AA188" s="93"/>
      <c r="AB188" s="84" t="str">
        <f>IF(E188="S",SOURCE!$O$5,IF(E188="M",SOURCE!$P$5,IF(E188="C",SOURCE!$Q$5,"En attente")))</f>
        <v>En attente</v>
      </c>
      <c r="AC188" s="81"/>
      <c r="AD188" s="94"/>
      <c r="AE188" s="77"/>
      <c r="AF188" s="92"/>
      <c r="AG188" s="92"/>
      <c r="AH188" s="95"/>
    </row>
    <row r="189" spans="1:34" x14ac:dyDescent="0.35">
      <c r="A189" s="74">
        <f>SUIVI!A188</f>
        <v>0</v>
      </c>
      <c r="B189" s="75">
        <f>SUIVI!G179</f>
        <v>0</v>
      </c>
      <c r="C189" s="87">
        <f>SUIVI!H179</f>
        <v>0</v>
      </c>
      <c r="D189" s="88"/>
      <c r="E189" s="89" t="str">
        <f>SUIVI!F179</f>
        <v xml:space="preserve"> </v>
      </c>
      <c r="F189" s="90" t="str">
        <f>IF(E189="S",SOURCE!$O$7,IF(E189="M",SOURCE!$P$7,IF(E189="C",SOURCE!$Q$7,"En attente")))</f>
        <v>En attente</v>
      </c>
      <c r="G189" s="91" t="str">
        <f>IF(E189="S",SOURCE!$O$2,IF(E189="M",SOURCE!$P$2,IF(E189="C",SOURCE!$Q$2,"En attente")))</f>
        <v>En attente</v>
      </c>
      <c r="H189" s="77"/>
      <c r="I189" s="81"/>
      <c r="J189" s="81"/>
      <c r="K189" s="92"/>
      <c r="L189" s="81"/>
      <c r="M189" s="93"/>
      <c r="N189" s="84" t="str">
        <f>IF(E189="S",SOURCE!$O$3,IF(E189="M",SOURCE!$P$3,IF(E189="C",SOURCE!$Q$3,"En attente")))</f>
        <v>En attente</v>
      </c>
      <c r="O189" s="81"/>
      <c r="P189" s="81"/>
      <c r="Q189" s="81"/>
      <c r="R189" s="92"/>
      <c r="S189" s="81"/>
      <c r="T189" s="93"/>
      <c r="U189" s="84" t="str">
        <f>IF(E189="S",SOURCE!$O$4,IF(E189="M",SOURCE!$P$4,IF(E189="C",SOURCE!$Q$4,"En attente")))</f>
        <v>En attente</v>
      </c>
      <c r="V189" s="81"/>
      <c r="W189" s="81"/>
      <c r="X189" s="81"/>
      <c r="Y189" s="92"/>
      <c r="Z189" s="81"/>
      <c r="AA189" s="93"/>
      <c r="AB189" s="84" t="str">
        <f>IF(E189="S",SOURCE!$O$5,IF(E189="M",SOURCE!$P$5,IF(E189="C",SOURCE!$Q$5,"En attente")))</f>
        <v>En attente</v>
      </c>
      <c r="AC189" s="81"/>
      <c r="AD189" s="94"/>
      <c r="AE189" s="77"/>
      <c r="AF189" s="92"/>
      <c r="AG189" s="92"/>
      <c r="AH189" s="95"/>
    </row>
    <row r="190" spans="1:34" x14ac:dyDescent="0.35">
      <c r="A190" s="74">
        <f>SUIVI!A189</f>
        <v>0</v>
      </c>
      <c r="B190" s="75">
        <f>SUIVI!G180</f>
        <v>0</v>
      </c>
      <c r="C190" s="87">
        <f>SUIVI!H180</f>
        <v>0</v>
      </c>
      <c r="D190" s="88"/>
      <c r="E190" s="89" t="str">
        <f>SUIVI!F180</f>
        <v xml:space="preserve"> </v>
      </c>
      <c r="F190" s="90" t="str">
        <f>IF(E190="S",SOURCE!$O$7,IF(E190="M",SOURCE!$P$7,IF(E190="C",SOURCE!$Q$7,"En attente")))</f>
        <v>En attente</v>
      </c>
      <c r="G190" s="91" t="str">
        <f>IF(E190="S",SOURCE!$O$2,IF(E190="M",SOURCE!$P$2,IF(E190="C",SOURCE!$Q$2,"En attente")))</f>
        <v>En attente</v>
      </c>
      <c r="H190" s="77"/>
      <c r="I190" s="81"/>
      <c r="J190" s="81"/>
      <c r="K190" s="92"/>
      <c r="L190" s="81"/>
      <c r="M190" s="93"/>
      <c r="N190" s="84" t="str">
        <f>IF(E190="S",SOURCE!$O$3,IF(E190="M",SOURCE!$P$3,IF(E190="C",SOURCE!$Q$3,"En attente")))</f>
        <v>En attente</v>
      </c>
      <c r="O190" s="81"/>
      <c r="P190" s="81"/>
      <c r="Q190" s="81"/>
      <c r="R190" s="92"/>
      <c r="S190" s="81"/>
      <c r="T190" s="93"/>
      <c r="U190" s="84" t="str">
        <f>IF(E190="S",SOURCE!$O$4,IF(E190="M",SOURCE!$P$4,IF(E190="C",SOURCE!$Q$4,"En attente")))</f>
        <v>En attente</v>
      </c>
      <c r="V190" s="81"/>
      <c r="W190" s="81"/>
      <c r="X190" s="81"/>
      <c r="Y190" s="92"/>
      <c r="Z190" s="81"/>
      <c r="AA190" s="93"/>
      <c r="AB190" s="84" t="str">
        <f>IF(E190="S",SOURCE!$O$5,IF(E190="M",SOURCE!$P$5,IF(E190="C",SOURCE!$Q$5,"En attente")))</f>
        <v>En attente</v>
      </c>
      <c r="AC190" s="81"/>
      <c r="AD190" s="94"/>
      <c r="AE190" s="77"/>
      <c r="AF190" s="92"/>
      <c r="AG190" s="92"/>
      <c r="AH190" s="95"/>
    </row>
    <row r="191" spans="1:34" x14ac:dyDescent="0.35">
      <c r="A191" s="74">
        <f>SUIVI!A190</f>
        <v>0</v>
      </c>
      <c r="B191" s="75">
        <f>SUIVI!G181</f>
        <v>0</v>
      </c>
      <c r="C191" s="87">
        <f>SUIVI!H181</f>
        <v>0</v>
      </c>
      <c r="D191" s="88"/>
      <c r="E191" s="89" t="str">
        <f>SUIVI!F181</f>
        <v xml:space="preserve"> </v>
      </c>
      <c r="F191" s="90" t="str">
        <f>IF(E191="S",SOURCE!$O$7,IF(E191="M",SOURCE!$P$7,IF(E191="C",SOURCE!$Q$7,"En attente")))</f>
        <v>En attente</v>
      </c>
      <c r="G191" s="91" t="str">
        <f>IF(E191="S",SOURCE!$O$2,IF(E191="M",SOURCE!$P$2,IF(E191="C",SOURCE!$Q$2,"En attente")))</f>
        <v>En attente</v>
      </c>
      <c r="H191" s="77"/>
      <c r="I191" s="81"/>
      <c r="J191" s="81"/>
      <c r="K191" s="92"/>
      <c r="L191" s="81"/>
      <c r="M191" s="93"/>
      <c r="N191" s="84" t="str">
        <f>IF(E191="S",SOURCE!$O$3,IF(E191="M",SOURCE!$P$3,IF(E191="C",SOURCE!$Q$3,"En attente")))</f>
        <v>En attente</v>
      </c>
      <c r="O191" s="81"/>
      <c r="P191" s="81"/>
      <c r="Q191" s="81"/>
      <c r="R191" s="92"/>
      <c r="S191" s="81"/>
      <c r="T191" s="93"/>
      <c r="U191" s="84" t="str">
        <f>IF(E191="S",SOURCE!$O$4,IF(E191="M",SOURCE!$P$4,IF(E191="C",SOURCE!$Q$4,"En attente")))</f>
        <v>En attente</v>
      </c>
      <c r="V191" s="81"/>
      <c r="W191" s="81"/>
      <c r="X191" s="81"/>
      <c r="Y191" s="92"/>
      <c r="Z191" s="81"/>
      <c r="AA191" s="93"/>
      <c r="AB191" s="84" t="str">
        <f>IF(E191="S",SOURCE!$O$5,IF(E191="M",SOURCE!$P$5,IF(E191="C",SOURCE!$Q$5,"En attente")))</f>
        <v>En attente</v>
      </c>
      <c r="AC191" s="81"/>
      <c r="AD191" s="94"/>
      <c r="AE191" s="77"/>
      <c r="AF191" s="92"/>
      <c r="AG191" s="92"/>
      <c r="AH191" s="95"/>
    </row>
    <row r="192" spans="1:34" x14ac:dyDescent="0.35">
      <c r="A192" s="74">
        <f>SUIVI!A191</f>
        <v>0</v>
      </c>
      <c r="B192" s="75">
        <f>SUIVI!G182</f>
        <v>0</v>
      </c>
      <c r="C192" s="87">
        <f>SUIVI!H182</f>
        <v>0</v>
      </c>
      <c r="D192" s="88"/>
      <c r="E192" s="89" t="str">
        <f>SUIVI!F182</f>
        <v xml:space="preserve"> </v>
      </c>
      <c r="F192" s="90" t="str">
        <f>IF(E192="S",SOURCE!$O$7,IF(E192="M",SOURCE!$P$7,IF(E192="C",SOURCE!$Q$7,"En attente")))</f>
        <v>En attente</v>
      </c>
      <c r="G192" s="91" t="str">
        <f>IF(E192="S",SOURCE!$O$2,IF(E192="M",SOURCE!$P$2,IF(E192="C",SOURCE!$Q$2,"En attente")))</f>
        <v>En attente</v>
      </c>
      <c r="H192" s="77"/>
      <c r="I192" s="81"/>
      <c r="J192" s="81"/>
      <c r="K192" s="92"/>
      <c r="L192" s="81"/>
      <c r="M192" s="93"/>
      <c r="N192" s="84" t="str">
        <f>IF(E192="S",SOURCE!$O$3,IF(E192="M",SOURCE!$P$3,IF(E192="C",SOURCE!$Q$3,"En attente")))</f>
        <v>En attente</v>
      </c>
      <c r="O192" s="81"/>
      <c r="P192" s="81"/>
      <c r="Q192" s="81"/>
      <c r="R192" s="92"/>
      <c r="S192" s="81"/>
      <c r="T192" s="93"/>
      <c r="U192" s="84" t="str">
        <f>IF(E192="S",SOURCE!$O$4,IF(E192="M",SOURCE!$P$4,IF(E192="C",SOURCE!$Q$4,"En attente")))</f>
        <v>En attente</v>
      </c>
      <c r="V192" s="81"/>
      <c r="W192" s="81"/>
      <c r="X192" s="81"/>
      <c r="Y192" s="92"/>
      <c r="Z192" s="81"/>
      <c r="AA192" s="93"/>
      <c r="AB192" s="84" t="str">
        <f>IF(E192="S",SOURCE!$O$5,IF(E192="M",SOURCE!$P$5,IF(E192="C",SOURCE!$Q$5,"En attente")))</f>
        <v>En attente</v>
      </c>
      <c r="AC192" s="81"/>
      <c r="AD192" s="94"/>
      <c r="AE192" s="77"/>
      <c r="AF192" s="92"/>
      <c r="AG192" s="92"/>
      <c r="AH192" s="95"/>
    </row>
    <row r="193" spans="1:34" x14ac:dyDescent="0.35">
      <c r="A193" s="74">
        <f>SUIVI!A192</f>
        <v>0</v>
      </c>
      <c r="B193" s="75">
        <f>SUIVI!G183</f>
        <v>0</v>
      </c>
      <c r="C193" s="87">
        <f>SUIVI!H183</f>
        <v>0</v>
      </c>
      <c r="D193" s="88"/>
      <c r="E193" s="89" t="str">
        <f>SUIVI!F183</f>
        <v xml:space="preserve"> </v>
      </c>
      <c r="F193" s="90" t="str">
        <f>IF(E193="S",SOURCE!$O$7,IF(E193="M",SOURCE!$P$7,IF(E193="C",SOURCE!$Q$7,"En attente")))</f>
        <v>En attente</v>
      </c>
      <c r="G193" s="91" t="str">
        <f>IF(E193="S",SOURCE!$O$2,IF(E193="M",SOURCE!$P$2,IF(E193="C",SOURCE!$Q$2,"En attente")))</f>
        <v>En attente</v>
      </c>
      <c r="H193" s="77"/>
      <c r="I193" s="81"/>
      <c r="J193" s="81"/>
      <c r="K193" s="92"/>
      <c r="L193" s="81"/>
      <c r="M193" s="93"/>
      <c r="N193" s="84" t="str">
        <f>IF(E193="S",SOURCE!$O$3,IF(E193="M",SOURCE!$P$3,IF(E193="C",SOURCE!$Q$3,"En attente")))</f>
        <v>En attente</v>
      </c>
      <c r="O193" s="81"/>
      <c r="P193" s="81"/>
      <c r="Q193" s="81"/>
      <c r="R193" s="92"/>
      <c r="S193" s="81"/>
      <c r="T193" s="93"/>
      <c r="U193" s="84" t="str">
        <f>IF(E193="S",SOURCE!$O$4,IF(E193="M",SOURCE!$P$4,IF(E193="C",SOURCE!$Q$4,"En attente")))</f>
        <v>En attente</v>
      </c>
      <c r="V193" s="81"/>
      <c r="W193" s="81"/>
      <c r="X193" s="81"/>
      <c r="Y193" s="92"/>
      <c r="Z193" s="81"/>
      <c r="AA193" s="93"/>
      <c r="AB193" s="84" t="str">
        <f>IF(E193="S",SOURCE!$O$5,IF(E193="M",SOURCE!$P$5,IF(E193="C",SOURCE!$Q$5,"En attente")))</f>
        <v>En attente</v>
      </c>
      <c r="AC193" s="81"/>
      <c r="AD193" s="94"/>
      <c r="AE193" s="77"/>
      <c r="AF193" s="92"/>
      <c r="AG193" s="92"/>
      <c r="AH193" s="95"/>
    </row>
    <row r="194" spans="1:34" x14ac:dyDescent="0.35">
      <c r="A194" s="74">
        <f>SUIVI!A193</f>
        <v>0</v>
      </c>
      <c r="B194" s="75">
        <f>SUIVI!G184</f>
        <v>0</v>
      </c>
      <c r="C194" s="87">
        <f>SUIVI!H184</f>
        <v>0</v>
      </c>
      <c r="D194" s="88"/>
      <c r="E194" s="89" t="str">
        <f>SUIVI!F184</f>
        <v xml:space="preserve"> </v>
      </c>
      <c r="F194" s="90" t="str">
        <f>IF(E194="S",SOURCE!$O$7,IF(E194="M",SOURCE!$P$7,IF(E194="C",SOURCE!$Q$7,"En attente")))</f>
        <v>En attente</v>
      </c>
      <c r="G194" s="91" t="str">
        <f>IF(E194="S",SOURCE!$O$2,IF(E194="M",SOURCE!$P$2,IF(E194="C",SOURCE!$Q$2,"En attente")))</f>
        <v>En attente</v>
      </c>
      <c r="H194" s="77"/>
      <c r="I194" s="81"/>
      <c r="J194" s="81"/>
      <c r="K194" s="92"/>
      <c r="L194" s="81"/>
      <c r="M194" s="93"/>
      <c r="N194" s="84" t="str">
        <f>IF(E194="S",SOURCE!$O$3,IF(E194="M",SOURCE!$P$3,IF(E194="C",SOURCE!$Q$3,"En attente")))</f>
        <v>En attente</v>
      </c>
      <c r="O194" s="81"/>
      <c r="P194" s="81"/>
      <c r="Q194" s="81"/>
      <c r="R194" s="92"/>
      <c r="S194" s="81"/>
      <c r="T194" s="93"/>
      <c r="U194" s="84" t="str">
        <f>IF(E194="S",SOURCE!$O$4,IF(E194="M",SOURCE!$P$4,IF(E194="C",SOURCE!$Q$4,"En attente")))</f>
        <v>En attente</v>
      </c>
      <c r="V194" s="81"/>
      <c r="W194" s="81"/>
      <c r="X194" s="81"/>
      <c r="Y194" s="92"/>
      <c r="Z194" s="81"/>
      <c r="AA194" s="93"/>
      <c r="AB194" s="84" t="str">
        <f>IF(E194="S",SOURCE!$O$5,IF(E194="M",SOURCE!$P$5,IF(E194="C",SOURCE!$Q$5,"En attente")))</f>
        <v>En attente</v>
      </c>
      <c r="AC194" s="81"/>
      <c r="AD194" s="94"/>
      <c r="AE194" s="77"/>
      <c r="AF194" s="92"/>
      <c r="AG194" s="92"/>
      <c r="AH194" s="95"/>
    </row>
    <row r="195" spans="1:34" x14ac:dyDescent="0.35">
      <c r="A195" s="74">
        <f>SUIVI!A194</f>
        <v>0</v>
      </c>
      <c r="B195" s="75">
        <f>SUIVI!G185</f>
        <v>0</v>
      </c>
      <c r="C195" s="87">
        <f>SUIVI!H185</f>
        <v>0</v>
      </c>
      <c r="D195" s="88"/>
      <c r="E195" s="89" t="str">
        <f>SUIVI!F185</f>
        <v xml:space="preserve"> </v>
      </c>
      <c r="F195" s="90" t="str">
        <f>IF(E195="S",SOURCE!$O$7,IF(E195="M",SOURCE!$P$7,IF(E195="C",SOURCE!$Q$7,"En attente")))</f>
        <v>En attente</v>
      </c>
      <c r="G195" s="91" t="str">
        <f>IF(E195="S",SOURCE!$O$2,IF(E195="M",SOURCE!$P$2,IF(E195="C",SOURCE!$Q$2,"En attente")))</f>
        <v>En attente</v>
      </c>
      <c r="H195" s="77"/>
      <c r="I195" s="81"/>
      <c r="J195" s="81"/>
      <c r="K195" s="92"/>
      <c r="L195" s="81"/>
      <c r="M195" s="93"/>
      <c r="N195" s="84" t="str">
        <f>IF(E195="S",SOURCE!$O$3,IF(E195="M",SOURCE!$P$3,IF(E195="C",SOURCE!$Q$3,"En attente")))</f>
        <v>En attente</v>
      </c>
      <c r="O195" s="81"/>
      <c r="P195" s="81"/>
      <c r="Q195" s="81"/>
      <c r="R195" s="92"/>
      <c r="S195" s="81"/>
      <c r="T195" s="93"/>
      <c r="U195" s="84" t="str">
        <f>IF(E195="S",SOURCE!$O$4,IF(E195="M",SOURCE!$P$4,IF(E195="C",SOURCE!$Q$4,"En attente")))</f>
        <v>En attente</v>
      </c>
      <c r="V195" s="81"/>
      <c r="W195" s="81"/>
      <c r="X195" s="81"/>
      <c r="Y195" s="92"/>
      <c r="Z195" s="81"/>
      <c r="AA195" s="93"/>
      <c r="AB195" s="84" t="str">
        <f>IF(E195="S",SOURCE!$O$5,IF(E195="M",SOURCE!$P$5,IF(E195="C",SOURCE!$Q$5,"En attente")))</f>
        <v>En attente</v>
      </c>
      <c r="AC195" s="81"/>
      <c r="AD195" s="94"/>
      <c r="AE195" s="77"/>
      <c r="AF195" s="92"/>
      <c r="AG195" s="92"/>
      <c r="AH195" s="95"/>
    </row>
    <row r="196" spans="1:34" x14ac:dyDescent="0.35">
      <c r="A196" s="74">
        <f>SUIVI!A195</f>
        <v>0</v>
      </c>
      <c r="B196" s="75">
        <f>SUIVI!G186</f>
        <v>0</v>
      </c>
      <c r="C196" s="87">
        <f>SUIVI!H186</f>
        <v>0</v>
      </c>
      <c r="D196" s="88"/>
      <c r="E196" s="89" t="str">
        <f>SUIVI!F186</f>
        <v xml:space="preserve"> </v>
      </c>
      <c r="F196" s="90" t="str">
        <f>IF(E196="S",SOURCE!$O$7,IF(E196="M",SOURCE!$P$7,IF(E196="C",SOURCE!$Q$7,"En attente")))</f>
        <v>En attente</v>
      </c>
      <c r="G196" s="91" t="str">
        <f>IF(E196="S",SOURCE!$O$2,IF(E196="M",SOURCE!$P$2,IF(E196="C",SOURCE!$Q$2,"En attente")))</f>
        <v>En attente</v>
      </c>
      <c r="H196" s="77"/>
      <c r="I196" s="81"/>
      <c r="J196" s="81"/>
      <c r="K196" s="92"/>
      <c r="L196" s="81"/>
      <c r="M196" s="93"/>
      <c r="N196" s="84" t="str">
        <f>IF(E196="S",SOURCE!$O$3,IF(E196="M",SOURCE!$P$3,IF(E196="C",SOURCE!$Q$3,"En attente")))</f>
        <v>En attente</v>
      </c>
      <c r="O196" s="81"/>
      <c r="P196" s="81"/>
      <c r="Q196" s="81"/>
      <c r="R196" s="92"/>
      <c r="S196" s="81"/>
      <c r="T196" s="93"/>
      <c r="U196" s="84" t="str">
        <f>IF(E196="S",SOURCE!$O$4,IF(E196="M",SOURCE!$P$4,IF(E196="C",SOURCE!$Q$4,"En attente")))</f>
        <v>En attente</v>
      </c>
      <c r="V196" s="81"/>
      <c r="W196" s="81"/>
      <c r="X196" s="81"/>
      <c r="Y196" s="92"/>
      <c r="Z196" s="81"/>
      <c r="AA196" s="93"/>
      <c r="AB196" s="84" t="str">
        <f>IF(E196="S",SOURCE!$O$5,IF(E196="M",SOURCE!$P$5,IF(E196="C",SOURCE!$Q$5,"En attente")))</f>
        <v>En attente</v>
      </c>
      <c r="AC196" s="81"/>
      <c r="AD196" s="94"/>
      <c r="AE196" s="77"/>
      <c r="AF196" s="92"/>
      <c r="AG196" s="92"/>
      <c r="AH196" s="95"/>
    </row>
    <row r="197" spans="1:34" x14ac:dyDescent="0.35">
      <c r="A197" s="74">
        <f>SUIVI!A196</f>
        <v>0</v>
      </c>
      <c r="B197" s="75">
        <f>SUIVI!G187</f>
        <v>0</v>
      </c>
      <c r="C197" s="87">
        <f>SUIVI!H187</f>
        <v>0</v>
      </c>
      <c r="D197" s="88"/>
      <c r="E197" s="89" t="str">
        <f>SUIVI!F187</f>
        <v xml:space="preserve"> </v>
      </c>
      <c r="F197" s="90" t="str">
        <f>IF(E197="S",SOURCE!$O$7,IF(E197="M",SOURCE!$P$7,IF(E197="C",SOURCE!$Q$7,"En attente")))</f>
        <v>En attente</v>
      </c>
      <c r="G197" s="91" t="str">
        <f>IF(E197="S",SOURCE!$O$2,IF(E197="M",SOURCE!$P$2,IF(E197="C",SOURCE!$Q$2,"En attente")))</f>
        <v>En attente</v>
      </c>
      <c r="H197" s="77"/>
      <c r="I197" s="81"/>
      <c r="J197" s="81"/>
      <c r="K197" s="92"/>
      <c r="L197" s="81"/>
      <c r="M197" s="93"/>
      <c r="N197" s="84" t="str">
        <f>IF(E197="S",SOURCE!$O$3,IF(E197="M",SOURCE!$P$3,IF(E197="C",SOURCE!$Q$3,"En attente")))</f>
        <v>En attente</v>
      </c>
      <c r="O197" s="81"/>
      <c r="P197" s="81"/>
      <c r="Q197" s="81"/>
      <c r="R197" s="92"/>
      <c r="S197" s="81"/>
      <c r="T197" s="93"/>
      <c r="U197" s="84" t="str">
        <f>IF(E197="S",SOURCE!$O$4,IF(E197="M",SOURCE!$P$4,IF(E197="C",SOURCE!$Q$4,"En attente")))</f>
        <v>En attente</v>
      </c>
      <c r="V197" s="81"/>
      <c r="W197" s="81"/>
      <c r="X197" s="81"/>
      <c r="Y197" s="92"/>
      <c r="Z197" s="81"/>
      <c r="AA197" s="93"/>
      <c r="AB197" s="84" t="str">
        <f>IF(E197="S",SOURCE!$O$5,IF(E197="M",SOURCE!$P$5,IF(E197="C",SOURCE!$Q$5,"En attente")))</f>
        <v>En attente</v>
      </c>
      <c r="AC197" s="81"/>
      <c r="AD197" s="94"/>
      <c r="AE197" s="77"/>
      <c r="AF197" s="92"/>
      <c r="AG197" s="92"/>
      <c r="AH197" s="95"/>
    </row>
    <row r="198" spans="1:34" x14ac:dyDescent="0.35">
      <c r="A198" s="74">
        <f>SUIVI!A197</f>
        <v>0</v>
      </c>
      <c r="B198" s="75">
        <f>SUIVI!G188</f>
        <v>0</v>
      </c>
      <c r="C198" s="87">
        <f>SUIVI!H188</f>
        <v>0</v>
      </c>
      <c r="D198" s="88"/>
      <c r="E198" s="89" t="str">
        <f>SUIVI!F188</f>
        <v xml:space="preserve"> </v>
      </c>
      <c r="F198" s="90" t="str">
        <f>IF(E198="S",SOURCE!$O$7,IF(E198="M",SOURCE!$P$7,IF(E198="C",SOURCE!$Q$7,"En attente")))</f>
        <v>En attente</v>
      </c>
      <c r="G198" s="91" t="str">
        <f>IF(E198="S",SOURCE!$O$2,IF(E198="M",SOURCE!$P$2,IF(E198="C",SOURCE!$Q$2,"En attente")))</f>
        <v>En attente</v>
      </c>
      <c r="H198" s="77"/>
      <c r="I198" s="81"/>
      <c r="J198" s="81"/>
      <c r="K198" s="92"/>
      <c r="L198" s="81"/>
      <c r="M198" s="93"/>
      <c r="N198" s="84" t="str">
        <f>IF(E198="S",SOURCE!$O$3,IF(E198="M",SOURCE!$P$3,IF(E198="C",SOURCE!$Q$3,"En attente")))</f>
        <v>En attente</v>
      </c>
      <c r="O198" s="81"/>
      <c r="P198" s="81"/>
      <c r="Q198" s="81"/>
      <c r="R198" s="92"/>
      <c r="S198" s="81"/>
      <c r="T198" s="93"/>
      <c r="U198" s="84" t="str">
        <f>IF(E198="S",SOURCE!$O$4,IF(E198="M",SOURCE!$P$4,IF(E198="C",SOURCE!$Q$4,"En attente")))</f>
        <v>En attente</v>
      </c>
      <c r="V198" s="81"/>
      <c r="W198" s="81"/>
      <c r="X198" s="81"/>
      <c r="Y198" s="92"/>
      <c r="Z198" s="81"/>
      <c r="AA198" s="93"/>
      <c r="AB198" s="84" t="str">
        <f>IF(E198="S",SOURCE!$O$5,IF(E198="M",SOURCE!$P$5,IF(E198="C",SOURCE!$Q$5,"En attente")))</f>
        <v>En attente</v>
      </c>
      <c r="AC198" s="81"/>
      <c r="AD198" s="94"/>
      <c r="AE198" s="77"/>
      <c r="AF198" s="92"/>
      <c r="AG198" s="92"/>
      <c r="AH198" s="95"/>
    </row>
    <row r="199" spans="1:34" x14ac:dyDescent="0.35">
      <c r="A199" s="74">
        <f>SUIVI!A198</f>
        <v>0</v>
      </c>
      <c r="B199" s="75">
        <f>SUIVI!G189</f>
        <v>0</v>
      </c>
      <c r="C199" s="87">
        <f>SUIVI!H189</f>
        <v>0</v>
      </c>
      <c r="D199" s="88"/>
      <c r="E199" s="89" t="str">
        <f>SUIVI!F189</f>
        <v xml:space="preserve"> </v>
      </c>
      <c r="F199" s="90" t="str">
        <f>IF(E199="S",SOURCE!$O$7,IF(E199="M",SOURCE!$P$7,IF(E199="C",SOURCE!$Q$7,"En attente")))</f>
        <v>En attente</v>
      </c>
      <c r="G199" s="91" t="str">
        <f>IF(E199="S",SOURCE!$O$2,IF(E199="M",SOURCE!$P$2,IF(E199="C",SOURCE!$Q$2,"En attente")))</f>
        <v>En attente</v>
      </c>
      <c r="H199" s="77"/>
      <c r="I199" s="81"/>
      <c r="J199" s="81"/>
      <c r="K199" s="92"/>
      <c r="L199" s="81"/>
      <c r="M199" s="93"/>
      <c r="N199" s="84" t="str">
        <f>IF(E199="S",SOURCE!$O$3,IF(E199="M",SOURCE!$P$3,IF(E199="C",SOURCE!$Q$3,"En attente")))</f>
        <v>En attente</v>
      </c>
      <c r="O199" s="81"/>
      <c r="P199" s="81"/>
      <c r="Q199" s="81"/>
      <c r="R199" s="92"/>
      <c r="S199" s="81"/>
      <c r="T199" s="93"/>
      <c r="U199" s="84" t="str">
        <f>IF(E199="S",SOURCE!$O$4,IF(E199="M",SOURCE!$P$4,IF(E199="C",SOURCE!$Q$4,"En attente")))</f>
        <v>En attente</v>
      </c>
      <c r="V199" s="81"/>
      <c r="W199" s="81"/>
      <c r="X199" s="81"/>
      <c r="Y199" s="92"/>
      <c r="Z199" s="81"/>
      <c r="AA199" s="93"/>
      <c r="AB199" s="84" t="str">
        <f>IF(E199="S",SOURCE!$O$5,IF(E199="M",SOURCE!$P$5,IF(E199="C",SOURCE!$Q$5,"En attente")))</f>
        <v>En attente</v>
      </c>
      <c r="AC199" s="81"/>
      <c r="AD199" s="94"/>
      <c r="AE199" s="77"/>
      <c r="AF199" s="92"/>
      <c r="AG199" s="92"/>
      <c r="AH199" s="95"/>
    </row>
    <row r="200" spans="1:34" x14ac:dyDescent="0.35">
      <c r="A200" s="74">
        <f>SUIVI!A199</f>
        <v>0</v>
      </c>
      <c r="B200" s="75">
        <f>SUIVI!G190</f>
        <v>0</v>
      </c>
      <c r="C200" s="87">
        <f>SUIVI!H190</f>
        <v>0</v>
      </c>
      <c r="D200" s="88"/>
      <c r="E200" s="89" t="str">
        <f>SUIVI!F190</f>
        <v xml:space="preserve"> </v>
      </c>
      <c r="F200" s="90" t="str">
        <f>IF(E200="S",SOURCE!$O$7,IF(E200="M",SOURCE!$P$7,IF(E200="C",SOURCE!$Q$7,"En attente")))</f>
        <v>En attente</v>
      </c>
      <c r="G200" s="91" t="str">
        <f>IF(E200="S",SOURCE!$O$2,IF(E200="M",SOURCE!$P$2,IF(E200="C",SOURCE!$Q$2,"En attente")))</f>
        <v>En attente</v>
      </c>
      <c r="H200" s="77"/>
      <c r="I200" s="81"/>
      <c r="J200" s="81"/>
      <c r="K200" s="92"/>
      <c r="L200" s="81"/>
      <c r="M200" s="93"/>
      <c r="N200" s="84" t="str">
        <f>IF(E200="S",SOURCE!$O$3,IF(E200="M",SOURCE!$P$3,IF(E200="C",SOURCE!$Q$3,"En attente")))</f>
        <v>En attente</v>
      </c>
      <c r="O200" s="81"/>
      <c r="P200" s="81"/>
      <c r="Q200" s="81"/>
      <c r="R200" s="92"/>
      <c r="S200" s="81"/>
      <c r="T200" s="93"/>
      <c r="U200" s="84" t="str">
        <f>IF(E200="S",SOURCE!$O$4,IF(E200="M",SOURCE!$P$4,IF(E200="C",SOURCE!$Q$4,"En attente")))</f>
        <v>En attente</v>
      </c>
      <c r="V200" s="81"/>
      <c r="W200" s="81"/>
      <c r="X200" s="81"/>
      <c r="Y200" s="92"/>
      <c r="Z200" s="81"/>
      <c r="AA200" s="93"/>
      <c r="AB200" s="84" t="str">
        <f>IF(E200="S",SOURCE!$O$5,IF(E200="M",SOURCE!$P$5,IF(E200="C",SOURCE!$Q$5,"En attente")))</f>
        <v>En attente</v>
      </c>
      <c r="AC200" s="81"/>
      <c r="AD200" s="94"/>
      <c r="AE200" s="77"/>
      <c r="AF200" s="92"/>
      <c r="AG200" s="92"/>
      <c r="AH200" s="95"/>
    </row>
    <row r="201" spans="1:34" x14ac:dyDescent="0.35">
      <c r="A201" s="74">
        <f>SUIVI!A200</f>
        <v>0</v>
      </c>
      <c r="B201" s="75">
        <f>SUIVI!G191</f>
        <v>0</v>
      </c>
      <c r="C201" s="87">
        <f>SUIVI!H191</f>
        <v>0</v>
      </c>
      <c r="D201" s="88"/>
      <c r="E201" s="89" t="str">
        <f>SUIVI!F191</f>
        <v xml:space="preserve"> </v>
      </c>
      <c r="F201" s="90" t="str">
        <f>IF(E201="S",SOURCE!$O$7,IF(E201="M",SOURCE!$P$7,IF(E201="C",SOURCE!$Q$7,"En attente")))</f>
        <v>En attente</v>
      </c>
      <c r="G201" s="91" t="str">
        <f>IF(E201="S",SOURCE!$O$2,IF(E201="M",SOURCE!$P$2,IF(E201="C",SOURCE!$Q$2,"En attente")))</f>
        <v>En attente</v>
      </c>
      <c r="H201" s="77"/>
      <c r="I201" s="81"/>
      <c r="J201" s="81"/>
      <c r="K201" s="92"/>
      <c r="L201" s="81"/>
      <c r="M201" s="93"/>
      <c r="N201" s="84" t="str">
        <f>IF(E201="S",SOURCE!$O$3,IF(E201="M",SOURCE!$P$3,IF(E201="C",SOURCE!$Q$3,"En attente")))</f>
        <v>En attente</v>
      </c>
      <c r="O201" s="81"/>
      <c r="P201" s="81"/>
      <c r="Q201" s="81"/>
      <c r="R201" s="92"/>
      <c r="S201" s="81"/>
      <c r="T201" s="93"/>
      <c r="U201" s="84" t="str">
        <f>IF(E201="S",SOURCE!$O$4,IF(E201="M",SOURCE!$P$4,IF(E201="C",SOURCE!$Q$4,"En attente")))</f>
        <v>En attente</v>
      </c>
      <c r="V201" s="81"/>
      <c r="W201" s="81"/>
      <c r="X201" s="81"/>
      <c r="Y201" s="92"/>
      <c r="Z201" s="81"/>
      <c r="AA201" s="93"/>
      <c r="AB201" s="84" t="str">
        <f>IF(E201="S",SOURCE!$O$5,IF(E201="M",SOURCE!$P$5,IF(E201="C",SOURCE!$Q$5,"En attente")))</f>
        <v>En attente</v>
      </c>
      <c r="AC201" s="81"/>
      <c r="AD201" s="94"/>
      <c r="AE201" s="77"/>
      <c r="AF201" s="92"/>
      <c r="AG201" s="92"/>
      <c r="AH201" s="95"/>
    </row>
    <row r="202" spans="1:34" x14ac:dyDescent="0.35">
      <c r="A202" s="74">
        <f>SUIVI!A201</f>
        <v>0</v>
      </c>
      <c r="B202" s="75">
        <f>SUIVI!G192</f>
        <v>0</v>
      </c>
      <c r="C202" s="87">
        <f>SUIVI!H192</f>
        <v>0</v>
      </c>
      <c r="D202" s="88"/>
      <c r="E202" s="89" t="str">
        <f>SUIVI!F192</f>
        <v xml:space="preserve"> </v>
      </c>
      <c r="F202" s="90" t="str">
        <f>IF(E202="S",SOURCE!$O$7,IF(E202="M",SOURCE!$P$7,IF(E202="C",SOURCE!$Q$7,"En attente")))</f>
        <v>En attente</v>
      </c>
      <c r="G202" s="91" t="str">
        <f>IF(E202="S",SOURCE!$O$2,IF(E202="M",SOURCE!$P$2,IF(E202="C",SOURCE!$Q$2,"En attente")))</f>
        <v>En attente</v>
      </c>
      <c r="H202" s="77"/>
      <c r="I202" s="81"/>
      <c r="J202" s="81"/>
      <c r="K202" s="92"/>
      <c r="L202" s="81"/>
      <c r="M202" s="93"/>
      <c r="N202" s="84" t="str">
        <f>IF(E202="S",SOURCE!$O$3,IF(E202="M",SOURCE!$P$3,IF(E202="C",SOURCE!$Q$3,"En attente")))</f>
        <v>En attente</v>
      </c>
      <c r="O202" s="81"/>
      <c r="P202" s="81"/>
      <c r="Q202" s="81"/>
      <c r="R202" s="92"/>
      <c r="S202" s="81"/>
      <c r="T202" s="93"/>
      <c r="U202" s="84" t="str">
        <f>IF(E202="S",SOURCE!$O$4,IF(E202="M",SOURCE!$P$4,IF(E202="C",SOURCE!$Q$4,"En attente")))</f>
        <v>En attente</v>
      </c>
      <c r="V202" s="81"/>
      <c r="W202" s="81"/>
      <c r="X202" s="81"/>
      <c r="Y202" s="92"/>
      <c r="Z202" s="81"/>
      <c r="AA202" s="93"/>
      <c r="AB202" s="84" t="str">
        <f>IF(E202="S",SOURCE!$O$5,IF(E202="M",SOURCE!$P$5,IF(E202="C",SOURCE!$Q$5,"En attente")))</f>
        <v>En attente</v>
      </c>
      <c r="AC202" s="81"/>
      <c r="AD202" s="94"/>
      <c r="AE202" s="77"/>
      <c r="AF202" s="92"/>
      <c r="AG202" s="92"/>
      <c r="AH202" s="95"/>
    </row>
    <row r="203" spans="1:34" x14ac:dyDescent="0.35">
      <c r="A203" s="74">
        <f>SUIVI!A202</f>
        <v>0</v>
      </c>
      <c r="B203" s="75">
        <f>SUIVI!G193</f>
        <v>0</v>
      </c>
      <c r="C203" s="87">
        <f>SUIVI!H193</f>
        <v>0</v>
      </c>
      <c r="D203" s="88"/>
      <c r="E203" s="89" t="str">
        <f>SUIVI!F193</f>
        <v xml:space="preserve"> </v>
      </c>
      <c r="F203" s="90" t="str">
        <f>IF(E203="S",SOURCE!$O$7,IF(E203="M",SOURCE!$P$7,IF(E203="C",SOURCE!$Q$7,"En attente")))</f>
        <v>En attente</v>
      </c>
      <c r="G203" s="91" t="str">
        <f>IF(E203="S",SOURCE!$O$2,IF(E203="M",SOURCE!$P$2,IF(E203="C",SOURCE!$Q$2,"En attente")))</f>
        <v>En attente</v>
      </c>
      <c r="H203" s="77"/>
      <c r="I203" s="81"/>
      <c r="J203" s="81"/>
      <c r="K203" s="92"/>
      <c r="L203" s="81"/>
      <c r="M203" s="93"/>
      <c r="N203" s="84" t="str">
        <f>IF(E203="S",SOURCE!$O$3,IF(E203="M",SOURCE!$P$3,IF(E203="C",SOURCE!$Q$3,"En attente")))</f>
        <v>En attente</v>
      </c>
      <c r="O203" s="81"/>
      <c r="P203" s="81"/>
      <c r="Q203" s="81"/>
      <c r="R203" s="92"/>
      <c r="S203" s="81"/>
      <c r="T203" s="93"/>
      <c r="U203" s="84" t="str">
        <f>IF(E203="S",SOURCE!$O$4,IF(E203="M",SOURCE!$P$4,IF(E203="C",SOURCE!$Q$4,"En attente")))</f>
        <v>En attente</v>
      </c>
      <c r="V203" s="81"/>
      <c r="W203" s="81"/>
      <c r="X203" s="81"/>
      <c r="Y203" s="92"/>
      <c r="Z203" s="81"/>
      <c r="AA203" s="93"/>
      <c r="AB203" s="84" t="str">
        <f>IF(E203="S",SOURCE!$O$5,IF(E203="M",SOURCE!$P$5,IF(E203="C",SOURCE!$Q$5,"En attente")))</f>
        <v>En attente</v>
      </c>
      <c r="AC203" s="81"/>
      <c r="AD203" s="94"/>
      <c r="AE203" s="77"/>
      <c r="AF203" s="92"/>
      <c r="AG203" s="92"/>
      <c r="AH203" s="95"/>
    </row>
    <row r="204" spans="1:34" x14ac:dyDescent="0.35">
      <c r="A204" s="74">
        <f>SUIVI!A203</f>
        <v>0</v>
      </c>
      <c r="B204" s="75">
        <f>SUIVI!G194</f>
        <v>0</v>
      </c>
      <c r="C204" s="87">
        <f>SUIVI!H194</f>
        <v>0</v>
      </c>
      <c r="D204" s="88"/>
      <c r="E204" s="89" t="str">
        <f>SUIVI!F194</f>
        <v xml:space="preserve"> </v>
      </c>
      <c r="F204" s="90" t="str">
        <f>IF(E204="S",SOURCE!$O$7,IF(E204="M",SOURCE!$P$7,IF(E204="C",SOURCE!$Q$7,"En attente")))</f>
        <v>En attente</v>
      </c>
      <c r="G204" s="91" t="str">
        <f>IF(E204="S",SOURCE!$O$2,IF(E204="M",SOURCE!$P$2,IF(E204="C",SOURCE!$Q$2,"En attente")))</f>
        <v>En attente</v>
      </c>
      <c r="H204" s="77"/>
      <c r="I204" s="81"/>
      <c r="J204" s="81"/>
      <c r="K204" s="92"/>
      <c r="L204" s="81"/>
      <c r="M204" s="93"/>
      <c r="N204" s="84" t="str">
        <f>IF(E204="S",SOURCE!$O$3,IF(E204="M",SOURCE!$P$3,IF(E204="C",SOURCE!$Q$3,"En attente")))</f>
        <v>En attente</v>
      </c>
      <c r="O204" s="81"/>
      <c r="P204" s="81"/>
      <c r="Q204" s="81"/>
      <c r="R204" s="92"/>
      <c r="S204" s="81"/>
      <c r="T204" s="93"/>
      <c r="U204" s="84" t="str">
        <f>IF(E204="S",SOURCE!$O$4,IF(E204="M",SOURCE!$P$4,IF(E204="C",SOURCE!$Q$4,"En attente")))</f>
        <v>En attente</v>
      </c>
      <c r="V204" s="81"/>
      <c r="W204" s="81"/>
      <c r="X204" s="81"/>
      <c r="Y204" s="92"/>
      <c r="Z204" s="81"/>
      <c r="AA204" s="93"/>
      <c r="AB204" s="84" t="str">
        <f>IF(E204="S",SOURCE!$O$5,IF(E204="M",SOURCE!$P$5,IF(E204="C",SOURCE!$Q$5,"En attente")))</f>
        <v>En attente</v>
      </c>
      <c r="AC204" s="81"/>
      <c r="AD204" s="94"/>
      <c r="AE204" s="77"/>
      <c r="AF204" s="92"/>
      <c r="AG204" s="92"/>
      <c r="AH204" s="95"/>
    </row>
    <row r="205" spans="1:34" x14ac:dyDescent="0.35">
      <c r="A205" s="74">
        <f>SUIVI!A204</f>
        <v>0</v>
      </c>
      <c r="B205" s="75">
        <f>SUIVI!G195</f>
        <v>0</v>
      </c>
      <c r="C205" s="87">
        <f>SUIVI!H195</f>
        <v>0</v>
      </c>
      <c r="D205" s="88"/>
      <c r="E205" s="89" t="str">
        <f>SUIVI!F195</f>
        <v xml:space="preserve"> </v>
      </c>
      <c r="F205" s="90" t="str">
        <f>IF(E205="S",SOURCE!$O$7,IF(E205="M",SOURCE!$P$7,IF(E205="C",SOURCE!$Q$7,"En attente")))</f>
        <v>En attente</v>
      </c>
      <c r="G205" s="91" t="str">
        <f>IF(E205="S",SOURCE!$O$2,IF(E205="M",SOURCE!$P$2,IF(E205="C",SOURCE!$Q$2,"En attente")))</f>
        <v>En attente</v>
      </c>
      <c r="H205" s="77"/>
      <c r="I205" s="81"/>
      <c r="J205" s="81"/>
      <c r="K205" s="92"/>
      <c r="L205" s="81"/>
      <c r="M205" s="93"/>
      <c r="N205" s="84" t="str">
        <f>IF(E205="S",SOURCE!$O$3,IF(E205="M",SOURCE!$P$3,IF(E205="C",SOURCE!$Q$3,"En attente")))</f>
        <v>En attente</v>
      </c>
      <c r="O205" s="81"/>
      <c r="P205" s="81"/>
      <c r="Q205" s="81"/>
      <c r="R205" s="92"/>
      <c r="S205" s="81"/>
      <c r="T205" s="93"/>
      <c r="U205" s="84" t="str">
        <f>IF(E205="S",SOURCE!$O$4,IF(E205="M",SOURCE!$P$4,IF(E205="C",SOURCE!$Q$4,"En attente")))</f>
        <v>En attente</v>
      </c>
      <c r="V205" s="81"/>
      <c r="W205" s="81"/>
      <c r="X205" s="81"/>
      <c r="Y205" s="92"/>
      <c r="Z205" s="81"/>
      <c r="AA205" s="93"/>
      <c r="AB205" s="84" t="str">
        <f>IF(E205="S",SOURCE!$O$5,IF(E205="M",SOURCE!$P$5,IF(E205="C",SOURCE!$Q$5,"En attente")))</f>
        <v>En attente</v>
      </c>
      <c r="AC205" s="81"/>
      <c r="AD205" s="94"/>
      <c r="AE205" s="77"/>
      <c r="AF205" s="92"/>
      <c r="AG205" s="92"/>
      <c r="AH205" s="95"/>
    </row>
    <row r="206" spans="1:34" x14ac:dyDescent="0.35">
      <c r="A206" s="74">
        <f>SUIVI!A205</f>
        <v>0</v>
      </c>
      <c r="B206" s="75">
        <f>SUIVI!G196</f>
        <v>0</v>
      </c>
      <c r="C206" s="87">
        <f>SUIVI!H196</f>
        <v>0</v>
      </c>
      <c r="D206" s="88"/>
      <c r="E206" s="89" t="str">
        <f>SUIVI!F196</f>
        <v xml:space="preserve"> </v>
      </c>
      <c r="F206" s="90" t="str">
        <f>IF(E206="S",SOURCE!$O$7,IF(E206="M",SOURCE!$P$7,IF(E206="C",SOURCE!$Q$7,"En attente")))</f>
        <v>En attente</v>
      </c>
      <c r="G206" s="91" t="str">
        <f>IF(E206="S",SOURCE!$O$2,IF(E206="M",SOURCE!$P$2,IF(E206="C",SOURCE!$Q$2,"En attente")))</f>
        <v>En attente</v>
      </c>
      <c r="H206" s="77"/>
      <c r="I206" s="81"/>
      <c r="J206" s="81"/>
      <c r="K206" s="92"/>
      <c r="L206" s="81"/>
      <c r="M206" s="93"/>
      <c r="N206" s="84" t="str">
        <f>IF(E206="S",SOURCE!$O$3,IF(E206="M",SOURCE!$P$3,IF(E206="C",SOURCE!$Q$3,"En attente")))</f>
        <v>En attente</v>
      </c>
      <c r="O206" s="81"/>
      <c r="P206" s="81"/>
      <c r="Q206" s="81"/>
      <c r="R206" s="92"/>
      <c r="S206" s="81"/>
      <c r="T206" s="93"/>
      <c r="U206" s="84" t="str">
        <f>IF(E206="S",SOURCE!$O$4,IF(E206="M",SOURCE!$P$4,IF(E206="C",SOURCE!$Q$4,"En attente")))</f>
        <v>En attente</v>
      </c>
      <c r="V206" s="81"/>
      <c r="W206" s="81"/>
      <c r="X206" s="81"/>
      <c r="Y206" s="92"/>
      <c r="Z206" s="81"/>
      <c r="AA206" s="93"/>
      <c r="AB206" s="84" t="str">
        <f>IF(E206="S",SOURCE!$O$5,IF(E206="M",SOURCE!$P$5,IF(E206="C",SOURCE!$Q$5,"En attente")))</f>
        <v>En attente</v>
      </c>
      <c r="AC206" s="81"/>
      <c r="AD206" s="94"/>
      <c r="AE206" s="77"/>
      <c r="AF206" s="92"/>
      <c r="AG206" s="92"/>
      <c r="AH206" s="95"/>
    </row>
    <row r="207" spans="1:34" x14ac:dyDescent="0.35">
      <c r="A207" s="74">
        <f>SUIVI!A206</f>
        <v>0</v>
      </c>
      <c r="B207" s="75">
        <f>SUIVI!G197</f>
        <v>0</v>
      </c>
      <c r="C207" s="87">
        <f>SUIVI!H197</f>
        <v>0</v>
      </c>
      <c r="D207" s="88"/>
      <c r="E207" s="89" t="str">
        <f>SUIVI!F197</f>
        <v xml:space="preserve"> </v>
      </c>
      <c r="F207" s="90" t="str">
        <f>IF(E207="S",SOURCE!$O$7,IF(E207="M",SOURCE!$P$7,IF(E207="C",SOURCE!$Q$7,"En attente")))</f>
        <v>En attente</v>
      </c>
      <c r="G207" s="91" t="str">
        <f>IF(E207="S",SOURCE!$O$2,IF(E207="M",SOURCE!$P$2,IF(E207="C",SOURCE!$Q$2,"En attente")))</f>
        <v>En attente</v>
      </c>
      <c r="H207" s="77"/>
      <c r="I207" s="81"/>
      <c r="J207" s="81"/>
      <c r="K207" s="92"/>
      <c r="L207" s="81"/>
      <c r="M207" s="93"/>
      <c r="N207" s="84" t="str">
        <f>IF(E207="S",SOURCE!$O$3,IF(E207="M",SOURCE!$P$3,IF(E207="C",SOURCE!$Q$3,"En attente")))</f>
        <v>En attente</v>
      </c>
      <c r="O207" s="81"/>
      <c r="P207" s="81"/>
      <c r="Q207" s="81"/>
      <c r="R207" s="92"/>
      <c r="S207" s="81"/>
      <c r="T207" s="93"/>
      <c r="U207" s="84" t="str">
        <f>IF(E207="S",SOURCE!$O$4,IF(E207="M",SOURCE!$P$4,IF(E207="C",SOURCE!$Q$4,"En attente")))</f>
        <v>En attente</v>
      </c>
      <c r="V207" s="81"/>
      <c r="W207" s="81"/>
      <c r="X207" s="81"/>
      <c r="Y207" s="92"/>
      <c r="Z207" s="81"/>
      <c r="AA207" s="93"/>
      <c r="AB207" s="84" t="str">
        <f>IF(E207="S",SOURCE!$O$5,IF(E207="M",SOURCE!$P$5,IF(E207="C",SOURCE!$Q$5,"En attente")))</f>
        <v>En attente</v>
      </c>
      <c r="AC207" s="81"/>
      <c r="AD207" s="94"/>
      <c r="AE207" s="77"/>
      <c r="AF207" s="92"/>
      <c r="AG207" s="92"/>
      <c r="AH207" s="95"/>
    </row>
    <row r="208" spans="1:34" x14ac:dyDescent="0.35">
      <c r="A208" s="74">
        <f>SUIVI!A207</f>
        <v>0</v>
      </c>
      <c r="B208" s="75">
        <f>SUIVI!G198</f>
        <v>0</v>
      </c>
      <c r="C208" s="87">
        <f>SUIVI!H198</f>
        <v>0</v>
      </c>
      <c r="D208" s="88"/>
      <c r="E208" s="89" t="str">
        <f>SUIVI!F198</f>
        <v xml:space="preserve"> </v>
      </c>
      <c r="F208" s="90" t="str">
        <f>IF(E208="S",SOURCE!$O$7,IF(E208="M",SOURCE!$P$7,IF(E208="C",SOURCE!$Q$7,"En attente")))</f>
        <v>En attente</v>
      </c>
      <c r="G208" s="91" t="str">
        <f>IF(E208="S",SOURCE!$O$2,IF(E208="M",SOURCE!$P$2,IF(E208="C",SOURCE!$Q$2,"En attente")))</f>
        <v>En attente</v>
      </c>
      <c r="H208" s="77"/>
      <c r="I208" s="81"/>
      <c r="J208" s="81"/>
      <c r="K208" s="92"/>
      <c r="L208" s="81"/>
      <c r="M208" s="93"/>
      <c r="N208" s="84" t="str">
        <f>IF(E208="S",SOURCE!$O$3,IF(E208="M",SOURCE!$P$3,IF(E208="C",SOURCE!$Q$3,"En attente")))</f>
        <v>En attente</v>
      </c>
      <c r="O208" s="81"/>
      <c r="P208" s="81"/>
      <c r="Q208" s="81"/>
      <c r="R208" s="92"/>
      <c r="S208" s="81"/>
      <c r="T208" s="93"/>
      <c r="U208" s="84" t="str">
        <f>IF(E208="S",SOURCE!$O$4,IF(E208="M",SOURCE!$P$4,IF(E208="C",SOURCE!$Q$4,"En attente")))</f>
        <v>En attente</v>
      </c>
      <c r="V208" s="81"/>
      <c r="W208" s="81"/>
      <c r="X208" s="81"/>
      <c r="Y208" s="92"/>
      <c r="Z208" s="81"/>
      <c r="AA208" s="93"/>
      <c r="AB208" s="84" t="str">
        <f>IF(E208="S",SOURCE!$O$5,IF(E208="M",SOURCE!$P$5,IF(E208="C",SOURCE!$Q$5,"En attente")))</f>
        <v>En attente</v>
      </c>
      <c r="AC208" s="81"/>
      <c r="AD208" s="94"/>
      <c r="AE208" s="77"/>
      <c r="AF208" s="92"/>
      <c r="AG208" s="92"/>
      <c r="AH208" s="95"/>
    </row>
    <row r="209" spans="1:34" x14ac:dyDescent="0.35">
      <c r="A209" s="74">
        <f>SUIVI!A208</f>
        <v>0</v>
      </c>
      <c r="B209" s="75">
        <f>SUIVI!G199</f>
        <v>0</v>
      </c>
      <c r="C209" s="87">
        <f>SUIVI!H199</f>
        <v>0</v>
      </c>
      <c r="D209" s="88"/>
      <c r="E209" s="89" t="str">
        <f>SUIVI!F199</f>
        <v xml:space="preserve"> </v>
      </c>
      <c r="F209" s="90" t="str">
        <f>IF(E209="S",SOURCE!$O$7,IF(E209="M",SOURCE!$P$7,IF(E209="C",SOURCE!$Q$7,"En attente")))</f>
        <v>En attente</v>
      </c>
      <c r="G209" s="91" t="str">
        <f>IF(E209="S",SOURCE!$O$2,IF(E209="M",SOURCE!$P$2,IF(E209="C",SOURCE!$Q$2,"En attente")))</f>
        <v>En attente</v>
      </c>
      <c r="H209" s="77"/>
      <c r="I209" s="81"/>
      <c r="J209" s="81"/>
      <c r="K209" s="92"/>
      <c r="L209" s="81"/>
      <c r="M209" s="93"/>
      <c r="N209" s="84" t="str">
        <f>IF(E209="S",SOURCE!$O$3,IF(E209="M",SOURCE!$P$3,IF(E209="C",SOURCE!$Q$3,"En attente")))</f>
        <v>En attente</v>
      </c>
      <c r="O209" s="81"/>
      <c r="P209" s="81"/>
      <c r="Q209" s="81"/>
      <c r="R209" s="92"/>
      <c r="S209" s="81"/>
      <c r="T209" s="93"/>
      <c r="U209" s="84" t="str">
        <f>IF(E209="S",SOURCE!$O$4,IF(E209="M",SOURCE!$P$4,IF(E209="C",SOURCE!$Q$4,"En attente")))</f>
        <v>En attente</v>
      </c>
      <c r="V209" s="81"/>
      <c r="W209" s="81"/>
      <c r="X209" s="81"/>
      <c r="Y209" s="92"/>
      <c r="Z209" s="81"/>
      <c r="AA209" s="93"/>
      <c r="AB209" s="84" t="str">
        <f>IF(E209="S",SOURCE!$O$5,IF(E209="M",SOURCE!$P$5,IF(E209="C",SOURCE!$Q$5,"En attente")))</f>
        <v>En attente</v>
      </c>
      <c r="AC209" s="81"/>
      <c r="AD209" s="94"/>
      <c r="AE209" s="77"/>
      <c r="AF209" s="92"/>
      <c r="AG209" s="92"/>
      <c r="AH209" s="95"/>
    </row>
    <row r="210" spans="1:34" x14ac:dyDescent="0.35">
      <c r="A210" s="74">
        <f>SUIVI!A209</f>
        <v>0</v>
      </c>
      <c r="B210" s="75">
        <f>SUIVI!G200</f>
        <v>0</v>
      </c>
      <c r="C210" s="87">
        <f>SUIVI!H200</f>
        <v>0</v>
      </c>
      <c r="D210" s="88"/>
      <c r="E210" s="89" t="str">
        <f>SUIVI!F200</f>
        <v xml:space="preserve"> </v>
      </c>
      <c r="F210" s="90" t="str">
        <f>IF(E210="S",SOURCE!$O$7,IF(E210="M",SOURCE!$P$7,IF(E210="C",SOURCE!$Q$7,"En attente")))</f>
        <v>En attente</v>
      </c>
      <c r="G210" s="91" t="str">
        <f>IF(E210="S",SOURCE!$O$2,IF(E210="M",SOURCE!$P$2,IF(E210="C",SOURCE!$Q$2,"En attente")))</f>
        <v>En attente</v>
      </c>
      <c r="H210" s="77"/>
      <c r="I210" s="81"/>
      <c r="J210" s="81"/>
      <c r="K210" s="92"/>
      <c r="L210" s="81"/>
      <c r="M210" s="93"/>
      <c r="N210" s="84" t="str">
        <f>IF(E210="S",SOURCE!$O$3,IF(E210="M",SOURCE!$P$3,IF(E210="C",SOURCE!$Q$3,"En attente")))</f>
        <v>En attente</v>
      </c>
      <c r="O210" s="81"/>
      <c r="P210" s="81"/>
      <c r="Q210" s="81"/>
      <c r="R210" s="92"/>
      <c r="S210" s="81"/>
      <c r="T210" s="93"/>
      <c r="U210" s="84" t="str">
        <f>IF(E210="S",SOURCE!$O$4,IF(E210="M",SOURCE!$P$4,IF(E210="C",SOURCE!$Q$4,"En attente")))</f>
        <v>En attente</v>
      </c>
      <c r="V210" s="81"/>
      <c r="W210" s="81"/>
      <c r="X210" s="81"/>
      <c r="Y210" s="92"/>
      <c r="Z210" s="81"/>
      <c r="AA210" s="93"/>
      <c r="AB210" s="84" t="str">
        <f>IF(E210="S",SOURCE!$O$5,IF(E210="M",SOURCE!$P$5,IF(E210="C",SOURCE!$Q$5,"En attente")))</f>
        <v>En attente</v>
      </c>
      <c r="AC210" s="81"/>
      <c r="AD210" s="94"/>
      <c r="AE210" s="77"/>
      <c r="AF210" s="92"/>
      <c r="AG210" s="92"/>
      <c r="AH210" s="95"/>
    </row>
    <row r="211" spans="1:34" x14ac:dyDescent="0.35">
      <c r="A211" s="74">
        <f>SUIVI!A210</f>
        <v>0</v>
      </c>
      <c r="B211" s="75">
        <f>SUIVI!G201</f>
        <v>0</v>
      </c>
      <c r="C211" s="87">
        <f>SUIVI!H201</f>
        <v>0</v>
      </c>
      <c r="D211" s="88"/>
      <c r="E211" s="89" t="str">
        <f>SUIVI!F201</f>
        <v xml:space="preserve"> </v>
      </c>
      <c r="F211" s="90" t="str">
        <f>IF(E211="S",SOURCE!$O$7,IF(E211="M",SOURCE!$P$7,IF(E211="C",SOURCE!$Q$7,"En attente")))</f>
        <v>En attente</v>
      </c>
      <c r="G211" s="91" t="str">
        <f>IF(E211="S",SOURCE!$O$2,IF(E211="M",SOURCE!$P$2,IF(E211="C",SOURCE!$Q$2,"En attente")))</f>
        <v>En attente</v>
      </c>
      <c r="H211" s="77"/>
      <c r="I211" s="81"/>
      <c r="J211" s="81"/>
      <c r="K211" s="92"/>
      <c r="L211" s="81"/>
      <c r="M211" s="93"/>
      <c r="N211" s="84" t="str">
        <f>IF(E211="S",SOURCE!$O$3,IF(E211="M",SOURCE!$P$3,IF(E211="C",SOURCE!$Q$3,"En attente")))</f>
        <v>En attente</v>
      </c>
      <c r="O211" s="81"/>
      <c r="P211" s="81"/>
      <c r="Q211" s="81"/>
      <c r="R211" s="92"/>
      <c r="S211" s="81"/>
      <c r="T211" s="93"/>
      <c r="U211" s="84" t="str">
        <f>IF(E211="S",SOURCE!$O$4,IF(E211="M",SOURCE!$P$4,IF(E211="C",SOURCE!$Q$4,"En attente")))</f>
        <v>En attente</v>
      </c>
      <c r="V211" s="81"/>
      <c r="W211" s="81"/>
      <c r="X211" s="81"/>
      <c r="Y211" s="92"/>
      <c r="Z211" s="81"/>
      <c r="AA211" s="93"/>
      <c r="AB211" s="84" t="str">
        <f>IF(E211="S",SOURCE!$O$5,IF(E211="M",SOURCE!$P$5,IF(E211="C",SOURCE!$Q$5,"En attente")))</f>
        <v>En attente</v>
      </c>
      <c r="AC211" s="81"/>
      <c r="AD211" s="94"/>
      <c r="AE211" s="77"/>
      <c r="AF211" s="92"/>
      <c r="AG211" s="92"/>
      <c r="AH211" s="95"/>
    </row>
    <row r="212" spans="1:34" x14ac:dyDescent="0.35">
      <c r="A212" s="74">
        <f>SUIVI!A211</f>
        <v>0</v>
      </c>
      <c r="B212" s="75">
        <f>SUIVI!G202</f>
        <v>0</v>
      </c>
      <c r="C212" s="87">
        <f>SUIVI!H202</f>
        <v>0</v>
      </c>
      <c r="D212" s="88"/>
      <c r="E212" s="89" t="str">
        <f>SUIVI!F202</f>
        <v xml:space="preserve"> </v>
      </c>
      <c r="F212" s="90" t="str">
        <f>IF(E212="S",SOURCE!$O$7,IF(E212="M",SOURCE!$P$7,IF(E212="C",SOURCE!$Q$7,"En attente")))</f>
        <v>En attente</v>
      </c>
      <c r="G212" s="91" t="str">
        <f>IF(E212="S",SOURCE!$O$2,IF(E212="M",SOURCE!$P$2,IF(E212="C",SOURCE!$Q$2,"En attente")))</f>
        <v>En attente</v>
      </c>
      <c r="H212" s="77"/>
      <c r="I212" s="81"/>
      <c r="J212" s="81"/>
      <c r="K212" s="92"/>
      <c r="L212" s="81"/>
      <c r="M212" s="93"/>
      <c r="N212" s="84" t="str">
        <f>IF(E212="S",SOURCE!$O$3,IF(E212="M",SOURCE!$P$3,IF(E212="C",SOURCE!$Q$3,"En attente")))</f>
        <v>En attente</v>
      </c>
      <c r="O212" s="81"/>
      <c r="P212" s="81"/>
      <c r="Q212" s="81"/>
      <c r="R212" s="92"/>
      <c r="S212" s="81"/>
      <c r="T212" s="93"/>
      <c r="U212" s="84" t="str">
        <f>IF(E212="S",SOURCE!$O$4,IF(E212="M",SOURCE!$P$4,IF(E212="C",SOURCE!$Q$4,"En attente")))</f>
        <v>En attente</v>
      </c>
      <c r="V212" s="81"/>
      <c r="W212" s="81"/>
      <c r="X212" s="81"/>
      <c r="Y212" s="92"/>
      <c r="Z212" s="81"/>
      <c r="AA212" s="93"/>
      <c r="AB212" s="84" t="str">
        <f>IF(E212="S",SOURCE!$O$5,IF(E212="M",SOURCE!$P$5,IF(E212="C",SOURCE!$Q$5,"En attente")))</f>
        <v>En attente</v>
      </c>
      <c r="AC212" s="81"/>
      <c r="AD212" s="94"/>
      <c r="AE212" s="77"/>
      <c r="AF212" s="92"/>
      <c r="AG212" s="92"/>
      <c r="AH212" s="95"/>
    </row>
    <row r="213" spans="1:34" x14ac:dyDescent="0.35">
      <c r="A213" s="74">
        <f>SUIVI!A212</f>
        <v>0</v>
      </c>
      <c r="B213" s="75">
        <f>SUIVI!G203</f>
        <v>0</v>
      </c>
      <c r="C213" s="87">
        <f>SUIVI!H203</f>
        <v>0</v>
      </c>
      <c r="D213" s="88"/>
      <c r="E213" s="89" t="str">
        <f>SUIVI!F203</f>
        <v xml:space="preserve"> </v>
      </c>
      <c r="F213" s="90" t="str">
        <f>IF(E213="S",SOURCE!$O$7,IF(E213="M",SOURCE!$P$7,IF(E213="C",SOURCE!$Q$7,"En attente")))</f>
        <v>En attente</v>
      </c>
      <c r="G213" s="91" t="str">
        <f>IF(E213="S",SOURCE!$O$2,IF(E213="M",SOURCE!$P$2,IF(E213="C",SOURCE!$Q$2,"En attente")))</f>
        <v>En attente</v>
      </c>
      <c r="H213" s="77"/>
      <c r="I213" s="81"/>
      <c r="J213" s="81"/>
      <c r="K213" s="92"/>
      <c r="L213" s="81"/>
      <c r="M213" s="93"/>
      <c r="N213" s="84" t="str">
        <f>IF(E213="S",SOURCE!$O$3,IF(E213="M",SOURCE!$P$3,IF(E213="C",SOURCE!$Q$3,"En attente")))</f>
        <v>En attente</v>
      </c>
      <c r="O213" s="81"/>
      <c r="P213" s="81"/>
      <c r="Q213" s="81"/>
      <c r="R213" s="92"/>
      <c r="S213" s="81"/>
      <c r="T213" s="93"/>
      <c r="U213" s="84" t="str">
        <f>IF(E213="S",SOURCE!$O$4,IF(E213="M",SOURCE!$P$4,IF(E213="C",SOURCE!$Q$4,"En attente")))</f>
        <v>En attente</v>
      </c>
      <c r="V213" s="81"/>
      <c r="W213" s="81"/>
      <c r="X213" s="81"/>
      <c r="Y213" s="92"/>
      <c r="Z213" s="81"/>
      <c r="AA213" s="93"/>
      <c r="AB213" s="84" t="str">
        <f>IF(E213="S",SOURCE!$O$5,IF(E213="M",SOURCE!$P$5,IF(E213="C",SOURCE!$Q$5,"En attente")))</f>
        <v>En attente</v>
      </c>
      <c r="AC213" s="81"/>
      <c r="AD213" s="94"/>
      <c r="AE213" s="77"/>
      <c r="AF213" s="92"/>
      <c r="AG213" s="92"/>
      <c r="AH213" s="95"/>
    </row>
    <row r="214" spans="1:34" x14ac:dyDescent="0.35">
      <c r="A214" s="74">
        <f>SUIVI!A213</f>
        <v>0</v>
      </c>
      <c r="B214" s="75">
        <f>SUIVI!G204</f>
        <v>0</v>
      </c>
      <c r="C214" s="87">
        <f>SUIVI!H204</f>
        <v>0</v>
      </c>
      <c r="D214" s="88"/>
      <c r="E214" s="89" t="str">
        <f>SUIVI!F204</f>
        <v xml:space="preserve"> </v>
      </c>
      <c r="F214" s="90" t="str">
        <f>IF(E214="S",SOURCE!$O$7,IF(E214="M",SOURCE!$P$7,IF(E214="C",SOURCE!$Q$7,"En attente")))</f>
        <v>En attente</v>
      </c>
      <c r="G214" s="91" t="str">
        <f>IF(E214="S",SOURCE!$O$2,IF(E214="M",SOURCE!$P$2,IF(E214="C",SOURCE!$Q$2,"En attente")))</f>
        <v>En attente</v>
      </c>
      <c r="H214" s="77"/>
      <c r="I214" s="81"/>
      <c r="J214" s="81"/>
      <c r="K214" s="92"/>
      <c r="L214" s="81"/>
      <c r="M214" s="93"/>
      <c r="N214" s="84" t="str">
        <f>IF(E214="S",SOURCE!$O$3,IF(E214="M",SOURCE!$P$3,IF(E214="C",SOURCE!$Q$3,"En attente")))</f>
        <v>En attente</v>
      </c>
      <c r="O214" s="81"/>
      <c r="P214" s="81"/>
      <c r="Q214" s="81"/>
      <c r="R214" s="92"/>
      <c r="S214" s="81"/>
      <c r="T214" s="93"/>
      <c r="U214" s="84" t="str">
        <f>IF(E214="S",SOURCE!$O$4,IF(E214="M",SOURCE!$P$4,IF(E214="C",SOURCE!$Q$4,"En attente")))</f>
        <v>En attente</v>
      </c>
      <c r="V214" s="81"/>
      <c r="W214" s="81"/>
      <c r="X214" s="81"/>
      <c r="Y214" s="92"/>
      <c r="Z214" s="81"/>
      <c r="AA214" s="93"/>
      <c r="AB214" s="84" t="str">
        <f>IF(E214="S",SOURCE!$O$5,IF(E214="M",SOURCE!$P$5,IF(E214="C",SOURCE!$Q$5,"En attente")))</f>
        <v>En attente</v>
      </c>
      <c r="AC214" s="81"/>
      <c r="AD214" s="94"/>
      <c r="AE214" s="77"/>
      <c r="AF214" s="92"/>
      <c r="AG214" s="92"/>
      <c r="AH214" s="95"/>
    </row>
    <row r="215" spans="1:34" x14ac:dyDescent="0.35">
      <c r="A215" s="74">
        <f>SUIVI!A214</f>
        <v>0</v>
      </c>
      <c r="B215" s="75">
        <f>SUIVI!G205</f>
        <v>0</v>
      </c>
      <c r="C215" s="87">
        <f>SUIVI!H205</f>
        <v>0</v>
      </c>
      <c r="D215" s="88"/>
      <c r="E215" s="89" t="str">
        <f>SUIVI!F205</f>
        <v xml:space="preserve"> </v>
      </c>
      <c r="F215" s="90" t="str">
        <f>IF(E215="S",SOURCE!$O$7,IF(E215="M",SOURCE!$P$7,IF(E215="C",SOURCE!$Q$7,"En attente")))</f>
        <v>En attente</v>
      </c>
      <c r="G215" s="91" t="str">
        <f>IF(E215="S",SOURCE!$O$2,IF(E215="M",SOURCE!$P$2,IF(E215="C",SOURCE!$Q$2,"En attente")))</f>
        <v>En attente</v>
      </c>
      <c r="H215" s="77"/>
      <c r="I215" s="81"/>
      <c r="J215" s="81"/>
      <c r="K215" s="92"/>
      <c r="L215" s="81"/>
      <c r="M215" s="93"/>
      <c r="N215" s="84" t="str">
        <f>IF(E215="S",SOURCE!$O$3,IF(E215="M",SOURCE!$P$3,IF(E215="C",SOURCE!$Q$3,"En attente")))</f>
        <v>En attente</v>
      </c>
      <c r="O215" s="81"/>
      <c r="P215" s="81"/>
      <c r="Q215" s="81"/>
      <c r="R215" s="92"/>
      <c r="S215" s="81"/>
      <c r="T215" s="93"/>
      <c r="U215" s="84" t="str">
        <f>IF(E215="S",SOURCE!$O$4,IF(E215="M",SOURCE!$P$4,IF(E215="C",SOURCE!$Q$4,"En attente")))</f>
        <v>En attente</v>
      </c>
      <c r="V215" s="81"/>
      <c r="W215" s="81"/>
      <c r="X215" s="81"/>
      <c r="Y215" s="92"/>
      <c r="Z215" s="81"/>
      <c r="AA215" s="93"/>
      <c r="AB215" s="84" t="str">
        <f>IF(E215="S",SOURCE!$O$5,IF(E215="M",SOURCE!$P$5,IF(E215="C",SOURCE!$Q$5,"En attente")))</f>
        <v>En attente</v>
      </c>
      <c r="AC215" s="81"/>
      <c r="AD215" s="94"/>
      <c r="AE215" s="77"/>
      <c r="AF215" s="92"/>
      <c r="AG215" s="92"/>
      <c r="AH215" s="95"/>
    </row>
    <row r="216" spans="1:34" x14ac:dyDescent="0.35">
      <c r="A216" s="74">
        <f>SUIVI!A215</f>
        <v>0</v>
      </c>
      <c r="B216" s="75">
        <f>SUIVI!G206</f>
        <v>0</v>
      </c>
      <c r="C216" s="87">
        <f>SUIVI!H206</f>
        <v>0</v>
      </c>
      <c r="D216" s="88"/>
      <c r="E216" s="89" t="str">
        <f>SUIVI!F206</f>
        <v xml:space="preserve"> </v>
      </c>
      <c r="F216" s="90" t="str">
        <f>IF(E216="S",SOURCE!$O$7,IF(E216="M",SOURCE!$P$7,IF(E216="C",SOURCE!$Q$7,"En attente")))</f>
        <v>En attente</v>
      </c>
      <c r="G216" s="91" t="str">
        <f>IF(E216="S",SOURCE!$O$2,IF(E216="M",SOURCE!$P$2,IF(E216="C",SOURCE!$Q$2,"En attente")))</f>
        <v>En attente</v>
      </c>
      <c r="H216" s="77"/>
      <c r="I216" s="81"/>
      <c r="J216" s="81"/>
      <c r="K216" s="92"/>
      <c r="L216" s="81"/>
      <c r="M216" s="93"/>
      <c r="N216" s="84" t="str">
        <f>IF(E216="S",SOURCE!$O$3,IF(E216="M",SOURCE!$P$3,IF(E216="C",SOURCE!$Q$3,"En attente")))</f>
        <v>En attente</v>
      </c>
      <c r="O216" s="81"/>
      <c r="P216" s="81"/>
      <c r="Q216" s="81"/>
      <c r="R216" s="92"/>
      <c r="S216" s="81"/>
      <c r="T216" s="93"/>
      <c r="U216" s="84" t="str">
        <f>IF(E216="S",SOURCE!$O$4,IF(E216="M",SOURCE!$P$4,IF(E216="C",SOURCE!$Q$4,"En attente")))</f>
        <v>En attente</v>
      </c>
      <c r="V216" s="81"/>
      <c r="W216" s="81"/>
      <c r="X216" s="81"/>
      <c r="Y216" s="92"/>
      <c r="Z216" s="81"/>
      <c r="AA216" s="93"/>
      <c r="AB216" s="84" t="str">
        <f>IF(E216="S",SOURCE!$O$5,IF(E216="M",SOURCE!$P$5,IF(E216="C",SOURCE!$Q$5,"En attente")))</f>
        <v>En attente</v>
      </c>
      <c r="AC216" s="81"/>
      <c r="AD216" s="94"/>
      <c r="AE216" s="77"/>
      <c r="AF216" s="92"/>
      <c r="AG216" s="92"/>
      <c r="AH216" s="95"/>
    </row>
    <row r="217" spans="1:34" x14ac:dyDescent="0.35">
      <c r="A217" s="74">
        <f>SUIVI!A216</f>
        <v>0</v>
      </c>
      <c r="B217" s="75">
        <f>SUIVI!G207</f>
        <v>0</v>
      </c>
      <c r="C217" s="87">
        <f>SUIVI!H207</f>
        <v>0</v>
      </c>
      <c r="D217" s="88"/>
      <c r="E217" s="89" t="str">
        <f>SUIVI!F207</f>
        <v xml:space="preserve"> </v>
      </c>
      <c r="F217" s="90" t="str">
        <f>IF(E217="S",SOURCE!$O$7,IF(E217="M",SOURCE!$P$7,IF(E217="C",SOURCE!$Q$7,"En attente")))</f>
        <v>En attente</v>
      </c>
      <c r="G217" s="91" t="str">
        <f>IF(E217="S",SOURCE!$O$2,IF(E217="M",SOURCE!$P$2,IF(E217="C",SOURCE!$Q$2,"En attente")))</f>
        <v>En attente</v>
      </c>
      <c r="H217" s="77"/>
      <c r="I217" s="81"/>
      <c r="J217" s="81"/>
      <c r="K217" s="92"/>
      <c r="L217" s="81"/>
      <c r="M217" s="93"/>
      <c r="N217" s="84" t="str">
        <f>IF(E217="S",SOURCE!$O$3,IF(E217="M",SOURCE!$P$3,IF(E217="C",SOURCE!$Q$3,"En attente")))</f>
        <v>En attente</v>
      </c>
      <c r="O217" s="81"/>
      <c r="P217" s="81"/>
      <c r="Q217" s="81"/>
      <c r="R217" s="92"/>
      <c r="S217" s="81"/>
      <c r="T217" s="93"/>
      <c r="U217" s="84" t="str">
        <f>IF(E217="S",SOURCE!$O$4,IF(E217="M",SOURCE!$P$4,IF(E217="C",SOURCE!$Q$4,"En attente")))</f>
        <v>En attente</v>
      </c>
      <c r="V217" s="81"/>
      <c r="W217" s="81"/>
      <c r="X217" s="81"/>
      <c r="Y217" s="92"/>
      <c r="Z217" s="81"/>
      <c r="AA217" s="93"/>
      <c r="AB217" s="84" t="str">
        <f>IF(E217="S",SOURCE!$O$5,IF(E217="M",SOURCE!$P$5,IF(E217="C",SOURCE!$Q$5,"En attente")))</f>
        <v>En attente</v>
      </c>
      <c r="AC217" s="81"/>
      <c r="AD217" s="94"/>
      <c r="AE217" s="77"/>
      <c r="AF217" s="92"/>
      <c r="AG217" s="92"/>
      <c r="AH217" s="95"/>
    </row>
    <row r="218" spans="1:34" x14ac:dyDescent="0.35">
      <c r="A218" s="74">
        <f>SUIVI!A217</f>
        <v>0</v>
      </c>
      <c r="B218" s="75">
        <f>SUIVI!G208</f>
        <v>0</v>
      </c>
      <c r="C218" s="87">
        <f>SUIVI!H208</f>
        <v>0</v>
      </c>
      <c r="D218" s="88"/>
      <c r="E218" s="89" t="str">
        <f>SUIVI!F208</f>
        <v xml:space="preserve"> </v>
      </c>
      <c r="F218" s="90" t="str">
        <f>IF(E218="S",SOURCE!$O$7,IF(E218="M",SOURCE!$P$7,IF(E218="C",SOURCE!$Q$7,"En attente")))</f>
        <v>En attente</v>
      </c>
      <c r="G218" s="91" t="str">
        <f>IF(E218="S",SOURCE!$O$2,IF(E218="M",SOURCE!$P$2,IF(E218="C",SOURCE!$Q$2,"En attente")))</f>
        <v>En attente</v>
      </c>
      <c r="H218" s="77"/>
      <c r="I218" s="81"/>
      <c r="J218" s="81"/>
      <c r="K218" s="92"/>
      <c r="L218" s="81"/>
      <c r="M218" s="93"/>
      <c r="N218" s="84" t="str">
        <f>IF(E218="S",SOURCE!$O$3,IF(E218="M",SOURCE!$P$3,IF(E218="C",SOURCE!$Q$3,"En attente")))</f>
        <v>En attente</v>
      </c>
      <c r="O218" s="81"/>
      <c r="P218" s="81"/>
      <c r="Q218" s="81"/>
      <c r="R218" s="92"/>
      <c r="S218" s="81"/>
      <c r="T218" s="93"/>
      <c r="U218" s="84" t="str">
        <f>IF(E218="S",SOURCE!$O$4,IF(E218="M",SOURCE!$P$4,IF(E218="C",SOURCE!$Q$4,"En attente")))</f>
        <v>En attente</v>
      </c>
      <c r="V218" s="81"/>
      <c r="W218" s="81"/>
      <c r="X218" s="81"/>
      <c r="Y218" s="92"/>
      <c r="Z218" s="81"/>
      <c r="AA218" s="93"/>
      <c r="AB218" s="84" t="str">
        <f>IF(E218="S",SOURCE!$O$5,IF(E218="M",SOURCE!$P$5,IF(E218="C",SOURCE!$Q$5,"En attente")))</f>
        <v>En attente</v>
      </c>
      <c r="AC218" s="81"/>
      <c r="AD218" s="94"/>
      <c r="AE218" s="77"/>
      <c r="AF218" s="92"/>
      <c r="AG218" s="92"/>
      <c r="AH218" s="95"/>
    </row>
    <row r="219" spans="1:34" x14ac:dyDescent="0.35">
      <c r="A219" s="74">
        <f>SUIVI!A218</f>
        <v>0</v>
      </c>
      <c r="B219" s="75">
        <f>SUIVI!G209</f>
        <v>0</v>
      </c>
      <c r="C219" s="87">
        <f>SUIVI!H209</f>
        <v>0</v>
      </c>
      <c r="D219" s="88"/>
      <c r="E219" s="89" t="str">
        <f>SUIVI!F209</f>
        <v xml:space="preserve"> </v>
      </c>
      <c r="F219" s="90" t="str">
        <f>IF(E219="S",SOURCE!$O$7,IF(E219="M",SOURCE!$P$7,IF(E219="C",SOURCE!$Q$7,"En attente")))</f>
        <v>En attente</v>
      </c>
      <c r="G219" s="91" t="str">
        <f>IF(E219="S",SOURCE!$O$2,IF(E219="M",SOURCE!$P$2,IF(E219="C",SOURCE!$Q$2,"En attente")))</f>
        <v>En attente</v>
      </c>
      <c r="H219" s="77"/>
      <c r="I219" s="81"/>
      <c r="J219" s="81"/>
      <c r="K219" s="92"/>
      <c r="L219" s="81"/>
      <c r="M219" s="93"/>
      <c r="N219" s="84" t="str">
        <f>IF(E219="S",SOURCE!$O$3,IF(E219="M",SOURCE!$P$3,IF(E219="C",SOURCE!$Q$3,"En attente")))</f>
        <v>En attente</v>
      </c>
      <c r="O219" s="81"/>
      <c r="P219" s="81"/>
      <c r="Q219" s="81"/>
      <c r="R219" s="92"/>
      <c r="S219" s="81"/>
      <c r="T219" s="93"/>
      <c r="U219" s="84" t="str">
        <f>IF(E219="S",SOURCE!$O$4,IF(E219="M",SOURCE!$P$4,IF(E219="C",SOURCE!$Q$4,"En attente")))</f>
        <v>En attente</v>
      </c>
      <c r="V219" s="81"/>
      <c r="W219" s="81"/>
      <c r="X219" s="81"/>
      <c r="Y219" s="92"/>
      <c r="Z219" s="81"/>
      <c r="AA219" s="93"/>
      <c r="AB219" s="84" t="str">
        <f>IF(E219="S",SOURCE!$O$5,IF(E219="M",SOURCE!$P$5,IF(E219="C",SOURCE!$Q$5,"En attente")))</f>
        <v>En attente</v>
      </c>
      <c r="AC219" s="81"/>
      <c r="AD219" s="94"/>
      <c r="AE219" s="77"/>
      <c r="AF219" s="92"/>
      <c r="AG219" s="92"/>
      <c r="AH219" s="95"/>
    </row>
    <row r="220" spans="1:34" x14ac:dyDescent="0.35">
      <c r="A220" s="74">
        <f>SUIVI!A219</f>
        <v>0</v>
      </c>
      <c r="B220" s="75">
        <f>SUIVI!G210</f>
        <v>0</v>
      </c>
      <c r="C220" s="87">
        <f>SUIVI!H210</f>
        <v>0</v>
      </c>
      <c r="D220" s="88"/>
      <c r="E220" s="89" t="str">
        <f>SUIVI!F210</f>
        <v xml:space="preserve"> </v>
      </c>
      <c r="F220" s="90" t="str">
        <f>IF(E220="S",SOURCE!$O$7,IF(E220="M",SOURCE!$P$7,IF(E220="C",SOURCE!$Q$7,"En attente")))</f>
        <v>En attente</v>
      </c>
      <c r="G220" s="91" t="str">
        <f>IF(E220="S",SOURCE!$O$2,IF(E220="M",SOURCE!$P$2,IF(E220="C",SOURCE!$Q$2,"En attente")))</f>
        <v>En attente</v>
      </c>
      <c r="H220" s="77"/>
      <c r="I220" s="81"/>
      <c r="J220" s="81"/>
      <c r="K220" s="92"/>
      <c r="L220" s="81"/>
      <c r="M220" s="93"/>
      <c r="N220" s="84" t="str">
        <f>IF(E220="S",SOURCE!$O$3,IF(E220="M",SOURCE!$P$3,IF(E220="C",SOURCE!$Q$3,"En attente")))</f>
        <v>En attente</v>
      </c>
      <c r="O220" s="81"/>
      <c r="P220" s="81"/>
      <c r="Q220" s="81"/>
      <c r="R220" s="92"/>
      <c r="S220" s="81"/>
      <c r="T220" s="93"/>
      <c r="U220" s="84" t="str">
        <f>IF(E220="S",SOURCE!$O$4,IF(E220="M",SOURCE!$P$4,IF(E220="C",SOURCE!$Q$4,"En attente")))</f>
        <v>En attente</v>
      </c>
      <c r="V220" s="81"/>
      <c r="W220" s="81"/>
      <c r="X220" s="81"/>
      <c r="Y220" s="92"/>
      <c r="Z220" s="81"/>
      <c r="AA220" s="93"/>
      <c r="AB220" s="84" t="str">
        <f>IF(E220="S",SOURCE!$O$5,IF(E220="M",SOURCE!$P$5,IF(E220="C",SOURCE!$Q$5,"En attente")))</f>
        <v>En attente</v>
      </c>
      <c r="AC220" s="81"/>
      <c r="AD220" s="94"/>
      <c r="AE220" s="77"/>
      <c r="AF220" s="92"/>
      <c r="AG220" s="92"/>
      <c r="AH220" s="95"/>
    </row>
    <row r="221" spans="1:34" x14ac:dyDescent="0.35">
      <c r="A221" s="74">
        <f>SUIVI!A220</f>
        <v>0</v>
      </c>
      <c r="B221" s="75">
        <f>SUIVI!G211</f>
        <v>0</v>
      </c>
      <c r="C221" s="87">
        <f>SUIVI!H211</f>
        <v>0</v>
      </c>
      <c r="D221" s="88"/>
      <c r="E221" s="89" t="str">
        <f>SUIVI!F211</f>
        <v xml:space="preserve"> </v>
      </c>
      <c r="F221" s="90" t="str">
        <f>IF(E221="S",SOURCE!$O$7,IF(E221="M",SOURCE!$P$7,IF(E221="C",SOURCE!$Q$7,"En attente")))</f>
        <v>En attente</v>
      </c>
      <c r="G221" s="91" t="str">
        <f>IF(E221="S",SOURCE!$O$2,IF(E221="M",SOURCE!$P$2,IF(E221="C",SOURCE!$Q$2,"En attente")))</f>
        <v>En attente</v>
      </c>
      <c r="H221" s="77"/>
      <c r="I221" s="81"/>
      <c r="J221" s="81"/>
      <c r="K221" s="92"/>
      <c r="L221" s="81"/>
      <c r="M221" s="93"/>
      <c r="N221" s="84" t="str">
        <f>IF(E221="S",SOURCE!$O$3,IF(E221="M",SOURCE!$P$3,IF(E221="C",SOURCE!$Q$3,"En attente")))</f>
        <v>En attente</v>
      </c>
      <c r="O221" s="81"/>
      <c r="P221" s="81"/>
      <c r="Q221" s="81"/>
      <c r="R221" s="92"/>
      <c r="S221" s="81"/>
      <c r="T221" s="93"/>
      <c r="U221" s="84" t="str">
        <f>IF(E221="S",SOURCE!$O$4,IF(E221="M",SOURCE!$P$4,IF(E221="C",SOURCE!$Q$4,"En attente")))</f>
        <v>En attente</v>
      </c>
      <c r="V221" s="81"/>
      <c r="W221" s="81"/>
      <c r="X221" s="81"/>
      <c r="Y221" s="92"/>
      <c r="Z221" s="81"/>
      <c r="AA221" s="93"/>
      <c r="AB221" s="84" t="str">
        <f>IF(E221="S",SOURCE!$O$5,IF(E221="M",SOURCE!$P$5,IF(E221="C",SOURCE!$Q$5,"En attente")))</f>
        <v>En attente</v>
      </c>
      <c r="AC221" s="81"/>
      <c r="AD221" s="94"/>
      <c r="AE221" s="77"/>
      <c r="AF221" s="92"/>
      <c r="AG221" s="92"/>
      <c r="AH221" s="95"/>
    </row>
    <row r="222" spans="1:34" x14ac:dyDescent="0.35">
      <c r="A222" s="74">
        <f>SUIVI!A221</f>
        <v>0</v>
      </c>
      <c r="B222" s="75">
        <f>SUIVI!G212</f>
        <v>0</v>
      </c>
      <c r="C222" s="87">
        <f>SUIVI!H212</f>
        <v>0</v>
      </c>
      <c r="D222" s="88"/>
      <c r="E222" s="89" t="str">
        <f>SUIVI!F212</f>
        <v xml:space="preserve"> </v>
      </c>
      <c r="F222" s="90" t="str">
        <f>IF(E222="S",SOURCE!$O$7,IF(E222="M",SOURCE!$P$7,IF(E222="C",SOURCE!$Q$7,"En attente")))</f>
        <v>En attente</v>
      </c>
      <c r="G222" s="91" t="str">
        <f>IF(E222="S",SOURCE!$O$2,IF(E222="M",SOURCE!$P$2,IF(E222="C",SOURCE!$Q$2,"En attente")))</f>
        <v>En attente</v>
      </c>
      <c r="H222" s="77"/>
      <c r="I222" s="81"/>
      <c r="J222" s="81"/>
      <c r="K222" s="92"/>
      <c r="L222" s="81"/>
      <c r="M222" s="93"/>
      <c r="N222" s="84" t="str">
        <f>IF(E222="S",SOURCE!$O$3,IF(E222="M",SOURCE!$P$3,IF(E222="C",SOURCE!$Q$3,"En attente")))</f>
        <v>En attente</v>
      </c>
      <c r="O222" s="81"/>
      <c r="P222" s="81"/>
      <c r="Q222" s="81"/>
      <c r="R222" s="92"/>
      <c r="S222" s="81"/>
      <c r="T222" s="93"/>
      <c r="U222" s="84" t="str">
        <f>IF(E222="S",SOURCE!$O$4,IF(E222="M",SOURCE!$P$4,IF(E222="C",SOURCE!$Q$4,"En attente")))</f>
        <v>En attente</v>
      </c>
      <c r="V222" s="81"/>
      <c r="W222" s="81"/>
      <c r="X222" s="81"/>
      <c r="Y222" s="92"/>
      <c r="Z222" s="81"/>
      <c r="AA222" s="93"/>
      <c r="AB222" s="84" t="str">
        <f>IF(E222="S",SOURCE!$O$5,IF(E222="M",SOURCE!$P$5,IF(E222="C",SOURCE!$Q$5,"En attente")))</f>
        <v>En attente</v>
      </c>
      <c r="AC222" s="81"/>
      <c r="AD222" s="94"/>
      <c r="AE222" s="77"/>
      <c r="AF222" s="92"/>
      <c r="AG222" s="92"/>
      <c r="AH222" s="95"/>
    </row>
    <row r="223" spans="1:34" x14ac:dyDescent="0.35">
      <c r="A223" s="74">
        <f>SUIVI!A222</f>
        <v>0</v>
      </c>
      <c r="B223" s="75">
        <f>SUIVI!G213</f>
        <v>0</v>
      </c>
      <c r="C223" s="87">
        <f>SUIVI!H213</f>
        <v>0</v>
      </c>
      <c r="D223" s="88"/>
      <c r="E223" s="89" t="str">
        <f>SUIVI!F213</f>
        <v xml:space="preserve"> </v>
      </c>
      <c r="F223" s="90" t="str">
        <f>IF(E223="S",SOURCE!$O$7,IF(E223="M",SOURCE!$P$7,IF(E223="C",SOURCE!$Q$7,"En attente")))</f>
        <v>En attente</v>
      </c>
      <c r="G223" s="91" t="str">
        <f>IF(E223="S",SOURCE!$O$2,IF(E223="M",SOURCE!$P$2,IF(E223="C",SOURCE!$Q$2,"En attente")))</f>
        <v>En attente</v>
      </c>
      <c r="H223" s="77"/>
      <c r="I223" s="81"/>
      <c r="J223" s="81"/>
      <c r="K223" s="92"/>
      <c r="L223" s="81"/>
      <c r="M223" s="93"/>
      <c r="N223" s="84" t="str">
        <f>IF(E223="S",SOURCE!$O$3,IF(E223="M",SOURCE!$P$3,IF(E223="C",SOURCE!$Q$3,"En attente")))</f>
        <v>En attente</v>
      </c>
      <c r="O223" s="81"/>
      <c r="P223" s="81"/>
      <c r="Q223" s="81"/>
      <c r="R223" s="92"/>
      <c r="S223" s="81"/>
      <c r="T223" s="93"/>
      <c r="U223" s="84" t="str">
        <f>IF(E223="S",SOURCE!$O$4,IF(E223="M",SOURCE!$P$4,IF(E223="C",SOURCE!$Q$4,"En attente")))</f>
        <v>En attente</v>
      </c>
      <c r="V223" s="81"/>
      <c r="W223" s="81"/>
      <c r="X223" s="81"/>
      <c r="Y223" s="92"/>
      <c r="Z223" s="81"/>
      <c r="AA223" s="93"/>
      <c r="AB223" s="84" t="str">
        <f>IF(E223="S",SOURCE!$O$5,IF(E223="M",SOURCE!$P$5,IF(E223="C",SOURCE!$Q$5,"En attente")))</f>
        <v>En attente</v>
      </c>
      <c r="AC223" s="81"/>
      <c r="AD223" s="94"/>
      <c r="AE223" s="77"/>
      <c r="AF223" s="92"/>
      <c r="AG223" s="92"/>
      <c r="AH223" s="95"/>
    </row>
    <row r="224" spans="1:34" x14ac:dyDescent="0.35">
      <c r="A224" s="74">
        <f>SUIVI!A223</f>
        <v>0</v>
      </c>
      <c r="B224" s="75">
        <f>SUIVI!G214</f>
        <v>0</v>
      </c>
      <c r="C224" s="87">
        <f>SUIVI!H214</f>
        <v>0</v>
      </c>
      <c r="D224" s="88"/>
      <c r="E224" s="89" t="str">
        <f>SUIVI!F214</f>
        <v xml:space="preserve"> </v>
      </c>
      <c r="F224" s="90" t="str">
        <f>IF(E224="S",SOURCE!$O$7,IF(E224="M",SOURCE!$P$7,IF(E224="C",SOURCE!$Q$7,"En attente")))</f>
        <v>En attente</v>
      </c>
      <c r="G224" s="91" t="str">
        <f>IF(E224="S",SOURCE!$O$2,IF(E224="M",SOURCE!$P$2,IF(E224="C",SOURCE!$Q$2,"En attente")))</f>
        <v>En attente</v>
      </c>
      <c r="H224" s="77"/>
      <c r="I224" s="81"/>
      <c r="J224" s="81"/>
      <c r="K224" s="92"/>
      <c r="L224" s="81"/>
      <c r="M224" s="93"/>
      <c r="N224" s="84" t="str">
        <f>IF(E224="S",SOURCE!$O$3,IF(E224="M",SOURCE!$P$3,IF(E224="C",SOURCE!$Q$3,"En attente")))</f>
        <v>En attente</v>
      </c>
      <c r="O224" s="81"/>
      <c r="P224" s="81"/>
      <c r="Q224" s="81"/>
      <c r="R224" s="92"/>
      <c r="S224" s="81"/>
      <c r="T224" s="93"/>
      <c r="U224" s="84" t="str">
        <f>IF(E224="S",SOURCE!$O$4,IF(E224="M",SOURCE!$P$4,IF(E224="C",SOURCE!$Q$4,"En attente")))</f>
        <v>En attente</v>
      </c>
      <c r="V224" s="81"/>
      <c r="W224" s="81"/>
      <c r="X224" s="81"/>
      <c r="Y224" s="92"/>
      <c r="Z224" s="81"/>
      <c r="AA224" s="93"/>
      <c r="AB224" s="84" t="str">
        <f>IF(E224="S",SOURCE!$O$5,IF(E224="M",SOURCE!$P$5,IF(E224="C",SOURCE!$Q$5,"En attente")))</f>
        <v>En attente</v>
      </c>
      <c r="AC224" s="81"/>
      <c r="AD224" s="94"/>
      <c r="AE224" s="77"/>
      <c r="AF224" s="92"/>
      <c r="AG224" s="92"/>
      <c r="AH224" s="95"/>
    </row>
    <row r="225" spans="1:34" x14ac:dyDescent="0.35">
      <c r="A225" s="74">
        <f>SUIVI!A224</f>
        <v>0</v>
      </c>
      <c r="B225" s="75">
        <f>SUIVI!G215</f>
        <v>0</v>
      </c>
      <c r="C225" s="87">
        <f>SUIVI!H215</f>
        <v>0</v>
      </c>
      <c r="D225" s="88"/>
      <c r="E225" s="89" t="str">
        <f>SUIVI!F215</f>
        <v xml:space="preserve"> </v>
      </c>
      <c r="F225" s="90" t="str">
        <f>IF(E225="S",SOURCE!$O$7,IF(E225="M",SOURCE!$P$7,IF(E225="C",SOURCE!$Q$7,"En attente")))</f>
        <v>En attente</v>
      </c>
      <c r="G225" s="91" t="str">
        <f>IF(E225="S",SOURCE!$O$2,IF(E225="M",SOURCE!$P$2,IF(E225="C",SOURCE!$Q$2,"En attente")))</f>
        <v>En attente</v>
      </c>
      <c r="H225" s="77"/>
      <c r="I225" s="81"/>
      <c r="J225" s="81"/>
      <c r="K225" s="92"/>
      <c r="L225" s="81"/>
      <c r="M225" s="93"/>
      <c r="N225" s="84" t="str">
        <f>IF(E225="S",SOURCE!$O$3,IF(E225="M",SOURCE!$P$3,IF(E225="C",SOURCE!$Q$3,"En attente")))</f>
        <v>En attente</v>
      </c>
      <c r="O225" s="81"/>
      <c r="P225" s="81"/>
      <c r="Q225" s="81"/>
      <c r="R225" s="92"/>
      <c r="S225" s="81"/>
      <c r="T225" s="93"/>
      <c r="U225" s="84" t="str">
        <f>IF(E225="S",SOURCE!$O$4,IF(E225="M",SOURCE!$P$4,IF(E225="C",SOURCE!$Q$4,"En attente")))</f>
        <v>En attente</v>
      </c>
      <c r="V225" s="81"/>
      <c r="W225" s="81"/>
      <c r="X225" s="81"/>
      <c r="Y225" s="92"/>
      <c r="Z225" s="81"/>
      <c r="AA225" s="93"/>
      <c r="AB225" s="84" t="str">
        <f>IF(E225="S",SOURCE!$O$5,IF(E225="M",SOURCE!$P$5,IF(E225="C",SOURCE!$Q$5,"En attente")))</f>
        <v>En attente</v>
      </c>
      <c r="AC225" s="81"/>
      <c r="AD225" s="94"/>
      <c r="AE225" s="77"/>
      <c r="AF225" s="92"/>
      <c r="AG225" s="92"/>
      <c r="AH225" s="95"/>
    </row>
    <row r="226" spans="1:34" x14ac:dyDescent="0.35">
      <c r="A226" s="74">
        <f>SUIVI!A225</f>
        <v>0</v>
      </c>
      <c r="B226" s="75">
        <f>SUIVI!G216</f>
        <v>0</v>
      </c>
      <c r="C226" s="87">
        <f>SUIVI!H216</f>
        <v>0</v>
      </c>
      <c r="D226" s="88"/>
      <c r="E226" s="89" t="str">
        <f>SUIVI!F216</f>
        <v xml:space="preserve"> </v>
      </c>
      <c r="F226" s="90" t="str">
        <f>IF(E226="S",SOURCE!$O$7,IF(E226="M",SOURCE!$P$7,IF(E226="C",SOURCE!$Q$7,"En attente")))</f>
        <v>En attente</v>
      </c>
      <c r="G226" s="91" t="str">
        <f>IF(E226="S",SOURCE!$O$2,IF(E226="M",SOURCE!$P$2,IF(E226="C",SOURCE!$Q$2,"En attente")))</f>
        <v>En attente</v>
      </c>
      <c r="H226" s="77"/>
      <c r="I226" s="81"/>
      <c r="J226" s="81"/>
      <c r="K226" s="92"/>
      <c r="L226" s="81"/>
      <c r="M226" s="93"/>
      <c r="N226" s="84" t="str">
        <f>IF(E226="S",SOURCE!$O$3,IF(E226="M",SOURCE!$P$3,IF(E226="C",SOURCE!$Q$3,"En attente")))</f>
        <v>En attente</v>
      </c>
      <c r="O226" s="81"/>
      <c r="P226" s="81"/>
      <c r="Q226" s="81"/>
      <c r="R226" s="92"/>
      <c r="S226" s="81"/>
      <c r="T226" s="93"/>
      <c r="U226" s="84" t="str">
        <f>IF(E226="S",SOURCE!$O$4,IF(E226="M",SOURCE!$P$4,IF(E226="C",SOURCE!$Q$4,"En attente")))</f>
        <v>En attente</v>
      </c>
      <c r="V226" s="81"/>
      <c r="W226" s="81"/>
      <c r="X226" s="81"/>
      <c r="Y226" s="92"/>
      <c r="Z226" s="81"/>
      <c r="AA226" s="93"/>
      <c r="AB226" s="84" t="str">
        <f>IF(E226="S",SOURCE!$O$5,IF(E226="M",SOURCE!$P$5,IF(E226="C",SOURCE!$Q$5,"En attente")))</f>
        <v>En attente</v>
      </c>
      <c r="AC226" s="81"/>
      <c r="AD226" s="94"/>
      <c r="AE226" s="77"/>
      <c r="AF226" s="92"/>
      <c r="AG226" s="92"/>
      <c r="AH226" s="95"/>
    </row>
    <row r="227" spans="1:34" x14ac:dyDescent="0.35">
      <c r="A227" s="74">
        <f>SUIVI!A226</f>
        <v>0</v>
      </c>
      <c r="B227" s="75">
        <f>SUIVI!G217</f>
        <v>0</v>
      </c>
      <c r="C227" s="87">
        <f>SUIVI!H217</f>
        <v>0</v>
      </c>
      <c r="D227" s="88"/>
      <c r="E227" s="89" t="str">
        <f>SUIVI!F217</f>
        <v xml:space="preserve"> </v>
      </c>
      <c r="F227" s="90" t="str">
        <f>IF(E227="S",SOURCE!$O$7,IF(E227="M",SOURCE!$P$7,IF(E227="C",SOURCE!$Q$7,"En attente")))</f>
        <v>En attente</v>
      </c>
      <c r="G227" s="91" t="str">
        <f>IF(E227="S",SOURCE!$O$2,IF(E227="M",SOURCE!$P$2,IF(E227="C",SOURCE!$Q$2,"En attente")))</f>
        <v>En attente</v>
      </c>
      <c r="H227" s="77"/>
      <c r="I227" s="81"/>
      <c r="J227" s="81"/>
      <c r="K227" s="92"/>
      <c r="L227" s="81"/>
      <c r="M227" s="93"/>
      <c r="N227" s="84" t="str">
        <f>IF(E227="S",SOURCE!$O$3,IF(E227="M",SOURCE!$P$3,IF(E227="C",SOURCE!$Q$3,"En attente")))</f>
        <v>En attente</v>
      </c>
      <c r="O227" s="81"/>
      <c r="P227" s="81"/>
      <c r="Q227" s="81"/>
      <c r="R227" s="92"/>
      <c r="S227" s="81"/>
      <c r="T227" s="93"/>
      <c r="U227" s="84" t="str">
        <f>IF(E227="S",SOURCE!$O$4,IF(E227="M",SOURCE!$P$4,IF(E227="C",SOURCE!$Q$4,"En attente")))</f>
        <v>En attente</v>
      </c>
      <c r="V227" s="81"/>
      <c r="W227" s="81"/>
      <c r="X227" s="81"/>
      <c r="Y227" s="92"/>
      <c r="Z227" s="81"/>
      <c r="AA227" s="93"/>
      <c r="AB227" s="84" t="str">
        <f>IF(E227="S",SOURCE!$O$5,IF(E227="M",SOURCE!$P$5,IF(E227="C",SOURCE!$Q$5,"En attente")))</f>
        <v>En attente</v>
      </c>
      <c r="AC227" s="81"/>
      <c r="AD227" s="94"/>
      <c r="AE227" s="77"/>
      <c r="AF227" s="92"/>
      <c r="AG227" s="92"/>
      <c r="AH227" s="95"/>
    </row>
    <row r="228" spans="1:34" x14ac:dyDescent="0.35">
      <c r="A228" s="74">
        <f>SUIVI!A227</f>
        <v>0</v>
      </c>
      <c r="B228" s="75">
        <f>SUIVI!G218</f>
        <v>0</v>
      </c>
      <c r="C228" s="87">
        <f>SUIVI!H218</f>
        <v>0</v>
      </c>
      <c r="D228" s="88"/>
      <c r="E228" s="89" t="str">
        <f>SUIVI!F218</f>
        <v xml:space="preserve"> </v>
      </c>
      <c r="F228" s="90" t="str">
        <f>IF(E228="S",SOURCE!$O$7,IF(E228="M",SOURCE!$P$7,IF(E228="C",SOURCE!$Q$7,"En attente")))</f>
        <v>En attente</v>
      </c>
      <c r="G228" s="91" t="str">
        <f>IF(E228="S",SOURCE!$O$2,IF(E228="M",SOURCE!$P$2,IF(E228="C",SOURCE!$Q$2,"En attente")))</f>
        <v>En attente</v>
      </c>
      <c r="H228" s="77"/>
      <c r="I228" s="81"/>
      <c r="J228" s="81"/>
      <c r="K228" s="92"/>
      <c r="L228" s="81"/>
      <c r="M228" s="93"/>
      <c r="N228" s="84" t="str">
        <f>IF(E228="S",SOURCE!$O$3,IF(E228="M",SOURCE!$P$3,IF(E228="C",SOURCE!$Q$3,"En attente")))</f>
        <v>En attente</v>
      </c>
      <c r="O228" s="81"/>
      <c r="P228" s="81"/>
      <c r="Q228" s="81"/>
      <c r="R228" s="92"/>
      <c r="S228" s="81"/>
      <c r="T228" s="93"/>
      <c r="U228" s="84" t="str">
        <f>IF(E228="S",SOURCE!$O$4,IF(E228="M",SOURCE!$P$4,IF(E228="C",SOURCE!$Q$4,"En attente")))</f>
        <v>En attente</v>
      </c>
      <c r="V228" s="81"/>
      <c r="W228" s="81"/>
      <c r="X228" s="81"/>
      <c r="Y228" s="92"/>
      <c r="Z228" s="81"/>
      <c r="AA228" s="93"/>
      <c r="AB228" s="84" t="str">
        <f>IF(E228="S",SOURCE!$O$5,IF(E228="M",SOURCE!$P$5,IF(E228="C",SOURCE!$Q$5,"En attente")))</f>
        <v>En attente</v>
      </c>
      <c r="AC228" s="81"/>
      <c r="AD228" s="94"/>
      <c r="AE228" s="77"/>
      <c r="AF228" s="92"/>
      <c r="AG228" s="92"/>
      <c r="AH228" s="95"/>
    </row>
    <row r="229" spans="1:34" x14ac:dyDescent="0.35">
      <c r="A229" s="74">
        <f>SUIVI!A228</f>
        <v>0</v>
      </c>
      <c r="B229" s="75">
        <f>SUIVI!G219</f>
        <v>0</v>
      </c>
      <c r="C229" s="87">
        <f>SUIVI!H219</f>
        <v>0</v>
      </c>
      <c r="D229" s="88"/>
      <c r="E229" s="89" t="str">
        <f>SUIVI!F219</f>
        <v xml:space="preserve"> </v>
      </c>
      <c r="F229" s="90" t="str">
        <f>IF(E229="S",SOURCE!$O$7,IF(E229="M",SOURCE!$P$7,IF(E229="C",SOURCE!$Q$7,"En attente")))</f>
        <v>En attente</v>
      </c>
      <c r="G229" s="91" t="str">
        <f>IF(E229="S",SOURCE!$O$2,IF(E229="M",SOURCE!$P$2,IF(E229="C",SOURCE!$Q$2,"En attente")))</f>
        <v>En attente</v>
      </c>
      <c r="H229" s="77"/>
      <c r="I229" s="81"/>
      <c r="J229" s="81"/>
      <c r="K229" s="92"/>
      <c r="L229" s="81"/>
      <c r="M229" s="93"/>
      <c r="N229" s="84" t="str">
        <f>IF(E229="S",SOURCE!$O$3,IF(E229="M",SOURCE!$P$3,IF(E229="C",SOURCE!$Q$3,"En attente")))</f>
        <v>En attente</v>
      </c>
      <c r="O229" s="81"/>
      <c r="P229" s="81"/>
      <c r="Q229" s="81"/>
      <c r="R229" s="92"/>
      <c r="S229" s="81"/>
      <c r="T229" s="93"/>
      <c r="U229" s="84" t="str">
        <f>IF(E229="S",SOURCE!$O$4,IF(E229="M",SOURCE!$P$4,IF(E229="C",SOURCE!$Q$4,"En attente")))</f>
        <v>En attente</v>
      </c>
      <c r="V229" s="81"/>
      <c r="W229" s="81"/>
      <c r="X229" s="81"/>
      <c r="Y229" s="92"/>
      <c r="Z229" s="81"/>
      <c r="AA229" s="93"/>
      <c r="AB229" s="84" t="str">
        <f>IF(E229="S",SOURCE!$O$5,IF(E229="M",SOURCE!$P$5,IF(E229="C",SOURCE!$Q$5,"En attente")))</f>
        <v>En attente</v>
      </c>
      <c r="AC229" s="81"/>
      <c r="AD229" s="94"/>
      <c r="AE229" s="77"/>
      <c r="AF229" s="92"/>
      <c r="AG229" s="92"/>
      <c r="AH229" s="95"/>
    </row>
    <row r="230" spans="1:34" x14ac:dyDescent="0.35">
      <c r="A230" s="74">
        <f>SUIVI!A229</f>
        <v>0</v>
      </c>
      <c r="B230" s="75">
        <f>SUIVI!G220</f>
        <v>0</v>
      </c>
      <c r="C230" s="87">
        <f>SUIVI!H220</f>
        <v>0</v>
      </c>
      <c r="D230" s="88"/>
      <c r="E230" s="89" t="str">
        <f>SUIVI!F220</f>
        <v xml:space="preserve"> </v>
      </c>
      <c r="F230" s="90" t="str">
        <f>IF(E230="S",SOURCE!$O$7,IF(E230="M",SOURCE!$P$7,IF(E230="C",SOURCE!$Q$7,"En attente")))</f>
        <v>En attente</v>
      </c>
      <c r="G230" s="91" t="str">
        <f>IF(E230="S",SOURCE!$O$2,IF(E230="M",SOURCE!$P$2,IF(E230="C",SOURCE!$Q$2,"En attente")))</f>
        <v>En attente</v>
      </c>
      <c r="H230" s="77"/>
      <c r="I230" s="81"/>
      <c r="J230" s="81"/>
      <c r="K230" s="92"/>
      <c r="L230" s="81"/>
      <c r="M230" s="93"/>
      <c r="N230" s="84" t="str">
        <f>IF(E230="S",SOURCE!$O$3,IF(E230="M",SOURCE!$P$3,IF(E230="C",SOURCE!$Q$3,"En attente")))</f>
        <v>En attente</v>
      </c>
      <c r="O230" s="81"/>
      <c r="P230" s="81"/>
      <c r="Q230" s="81"/>
      <c r="R230" s="92"/>
      <c r="S230" s="81"/>
      <c r="T230" s="93"/>
      <c r="U230" s="84" t="str">
        <f>IF(E230="S",SOURCE!$O$4,IF(E230="M",SOURCE!$P$4,IF(E230="C",SOURCE!$Q$4,"En attente")))</f>
        <v>En attente</v>
      </c>
      <c r="V230" s="81"/>
      <c r="W230" s="81"/>
      <c r="X230" s="81"/>
      <c r="Y230" s="92"/>
      <c r="Z230" s="81"/>
      <c r="AA230" s="93"/>
      <c r="AB230" s="84" t="str">
        <f>IF(E230="S",SOURCE!$O$5,IF(E230="M",SOURCE!$P$5,IF(E230="C",SOURCE!$Q$5,"En attente")))</f>
        <v>En attente</v>
      </c>
      <c r="AC230" s="81"/>
      <c r="AD230" s="94"/>
      <c r="AE230" s="77"/>
      <c r="AF230" s="92"/>
      <c r="AG230" s="92"/>
      <c r="AH230" s="95"/>
    </row>
    <row r="231" spans="1:34" x14ac:dyDescent="0.35">
      <c r="A231" s="74">
        <f>SUIVI!A230</f>
        <v>0</v>
      </c>
      <c r="B231" s="75">
        <f>SUIVI!G221</f>
        <v>0</v>
      </c>
      <c r="C231" s="87">
        <f>SUIVI!H221</f>
        <v>0</v>
      </c>
      <c r="D231" s="88"/>
      <c r="E231" s="89" t="str">
        <f>SUIVI!F221</f>
        <v xml:space="preserve"> </v>
      </c>
      <c r="F231" s="90" t="str">
        <f>IF(E231="S",SOURCE!$O$7,IF(E231="M",SOURCE!$P$7,IF(E231="C",SOURCE!$Q$7,"En attente")))</f>
        <v>En attente</v>
      </c>
      <c r="G231" s="91" t="str">
        <f>IF(E231="S",SOURCE!$O$2,IF(E231="M",SOURCE!$P$2,IF(E231="C",SOURCE!$Q$2,"En attente")))</f>
        <v>En attente</v>
      </c>
      <c r="H231" s="77"/>
      <c r="I231" s="81"/>
      <c r="J231" s="81"/>
      <c r="K231" s="92"/>
      <c r="L231" s="81"/>
      <c r="M231" s="93"/>
      <c r="N231" s="84" t="str">
        <f>IF(E231="S",SOURCE!$O$3,IF(E231="M",SOURCE!$P$3,IF(E231="C",SOURCE!$Q$3,"En attente")))</f>
        <v>En attente</v>
      </c>
      <c r="O231" s="81"/>
      <c r="P231" s="81"/>
      <c r="Q231" s="81"/>
      <c r="R231" s="92"/>
      <c r="S231" s="81"/>
      <c r="T231" s="93"/>
      <c r="U231" s="84" t="str">
        <f>IF(E231="S",SOURCE!$O$4,IF(E231="M",SOURCE!$P$4,IF(E231="C",SOURCE!$Q$4,"En attente")))</f>
        <v>En attente</v>
      </c>
      <c r="V231" s="81"/>
      <c r="W231" s="81"/>
      <c r="X231" s="81"/>
      <c r="Y231" s="92"/>
      <c r="Z231" s="81"/>
      <c r="AA231" s="93"/>
      <c r="AB231" s="84" t="str">
        <f>IF(E231="S",SOURCE!$O$5,IF(E231="M",SOURCE!$P$5,IF(E231="C",SOURCE!$Q$5,"En attente")))</f>
        <v>En attente</v>
      </c>
      <c r="AC231" s="81"/>
      <c r="AD231" s="94"/>
      <c r="AE231" s="77"/>
      <c r="AF231" s="92"/>
      <c r="AG231" s="92"/>
      <c r="AH231" s="95"/>
    </row>
    <row r="232" spans="1:34" x14ac:dyDescent="0.35">
      <c r="A232" s="74">
        <f>SUIVI!A231</f>
        <v>0</v>
      </c>
      <c r="B232" s="75">
        <f>SUIVI!G222</f>
        <v>0</v>
      </c>
      <c r="C232" s="87">
        <f>SUIVI!H222</f>
        <v>0</v>
      </c>
      <c r="D232" s="88"/>
      <c r="E232" s="89" t="str">
        <f>SUIVI!F222</f>
        <v xml:space="preserve"> </v>
      </c>
      <c r="F232" s="90" t="str">
        <f>IF(E232="S",SOURCE!$O$7,IF(E232="M",SOURCE!$P$7,IF(E232="C",SOURCE!$Q$7,"En attente")))</f>
        <v>En attente</v>
      </c>
      <c r="G232" s="91" t="str">
        <f>IF(E232="S",SOURCE!$O$2,IF(E232="M",SOURCE!$P$2,IF(E232="C",SOURCE!$Q$2,"En attente")))</f>
        <v>En attente</v>
      </c>
      <c r="H232" s="77"/>
      <c r="I232" s="81"/>
      <c r="J232" s="81"/>
      <c r="K232" s="92"/>
      <c r="L232" s="81"/>
      <c r="M232" s="93"/>
      <c r="N232" s="84" t="str">
        <f>IF(E232="S",SOURCE!$O$3,IF(E232="M",SOURCE!$P$3,IF(E232="C",SOURCE!$Q$3,"En attente")))</f>
        <v>En attente</v>
      </c>
      <c r="O232" s="81"/>
      <c r="P232" s="81"/>
      <c r="Q232" s="81"/>
      <c r="R232" s="92"/>
      <c r="S232" s="81"/>
      <c r="T232" s="93"/>
      <c r="U232" s="84" t="str">
        <f>IF(E232="S",SOURCE!$O$4,IF(E232="M",SOURCE!$P$4,IF(E232="C",SOURCE!$Q$4,"En attente")))</f>
        <v>En attente</v>
      </c>
      <c r="V232" s="81"/>
      <c r="W232" s="81"/>
      <c r="X232" s="81"/>
      <c r="Y232" s="92"/>
      <c r="Z232" s="81"/>
      <c r="AA232" s="93"/>
      <c r="AB232" s="84" t="str">
        <f>IF(E232="S",SOURCE!$O$5,IF(E232="M",SOURCE!$P$5,IF(E232="C",SOURCE!$Q$5,"En attente")))</f>
        <v>En attente</v>
      </c>
      <c r="AC232" s="81"/>
      <c r="AD232" s="94"/>
      <c r="AE232" s="77"/>
      <c r="AF232" s="92"/>
      <c r="AG232" s="92"/>
      <c r="AH232" s="95"/>
    </row>
    <row r="233" spans="1:34" x14ac:dyDescent="0.35">
      <c r="A233" s="74">
        <f>SUIVI!A232</f>
        <v>0</v>
      </c>
      <c r="B233" s="75">
        <f>SUIVI!G223</f>
        <v>0</v>
      </c>
      <c r="C233" s="87">
        <f>SUIVI!H223</f>
        <v>0</v>
      </c>
      <c r="D233" s="88"/>
      <c r="E233" s="89" t="str">
        <f>SUIVI!F223</f>
        <v xml:space="preserve"> </v>
      </c>
      <c r="F233" s="90" t="str">
        <f>IF(E233="S",SOURCE!$O$7,IF(E233="M",SOURCE!$P$7,IF(E233="C",SOURCE!$Q$7,"En attente")))</f>
        <v>En attente</v>
      </c>
      <c r="G233" s="91" t="str">
        <f>IF(E233="S",SOURCE!$O$2,IF(E233="M",SOURCE!$P$2,IF(E233="C",SOURCE!$Q$2,"En attente")))</f>
        <v>En attente</v>
      </c>
      <c r="H233" s="77"/>
      <c r="I233" s="81"/>
      <c r="J233" s="81"/>
      <c r="K233" s="92"/>
      <c r="L233" s="81"/>
      <c r="M233" s="93"/>
      <c r="N233" s="84" t="str">
        <f>IF(E233="S",SOURCE!$O$3,IF(E233="M",SOURCE!$P$3,IF(E233="C",SOURCE!$Q$3,"En attente")))</f>
        <v>En attente</v>
      </c>
      <c r="O233" s="81"/>
      <c r="P233" s="81"/>
      <c r="Q233" s="81"/>
      <c r="R233" s="92"/>
      <c r="S233" s="81"/>
      <c r="T233" s="93"/>
      <c r="U233" s="84" t="str">
        <f>IF(E233="S",SOURCE!$O$4,IF(E233="M",SOURCE!$P$4,IF(E233="C",SOURCE!$Q$4,"En attente")))</f>
        <v>En attente</v>
      </c>
      <c r="V233" s="81"/>
      <c r="W233" s="81"/>
      <c r="X233" s="81"/>
      <c r="Y233" s="92"/>
      <c r="Z233" s="81"/>
      <c r="AA233" s="93"/>
      <c r="AB233" s="84" t="str">
        <f>IF(E233="S",SOURCE!$O$5,IF(E233="M",SOURCE!$P$5,IF(E233="C",SOURCE!$Q$5,"En attente")))</f>
        <v>En attente</v>
      </c>
      <c r="AC233" s="81"/>
      <c r="AD233" s="94"/>
      <c r="AE233" s="77"/>
      <c r="AF233" s="92"/>
      <c r="AG233" s="92"/>
      <c r="AH233" s="95"/>
    </row>
    <row r="234" spans="1:34" x14ac:dyDescent="0.35">
      <c r="A234" s="74">
        <f>SUIVI!A233</f>
        <v>0</v>
      </c>
      <c r="B234" s="75">
        <f>SUIVI!G224</f>
        <v>0</v>
      </c>
      <c r="C234" s="87">
        <f>SUIVI!H224</f>
        <v>0</v>
      </c>
      <c r="D234" s="88"/>
      <c r="E234" s="89" t="str">
        <f>SUIVI!F224</f>
        <v xml:space="preserve"> </v>
      </c>
      <c r="F234" s="90" t="str">
        <f>IF(E234="S",SOURCE!$O$7,IF(E234="M",SOURCE!$P$7,IF(E234="C",SOURCE!$Q$7,"En attente")))</f>
        <v>En attente</v>
      </c>
      <c r="G234" s="91" t="str">
        <f>IF(E234="S",SOURCE!$O$2,IF(E234="M",SOURCE!$P$2,IF(E234="C",SOURCE!$Q$2,"En attente")))</f>
        <v>En attente</v>
      </c>
      <c r="H234" s="77"/>
      <c r="I234" s="81"/>
      <c r="J234" s="81"/>
      <c r="K234" s="92"/>
      <c r="L234" s="81"/>
      <c r="M234" s="93"/>
      <c r="N234" s="84" t="str">
        <f>IF(E234="S",SOURCE!$O$3,IF(E234="M",SOURCE!$P$3,IF(E234="C",SOURCE!$Q$3,"En attente")))</f>
        <v>En attente</v>
      </c>
      <c r="O234" s="81"/>
      <c r="P234" s="81"/>
      <c r="Q234" s="81"/>
      <c r="R234" s="92"/>
      <c r="S234" s="81"/>
      <c r="T234" s="93"/>
      <c r="U234" s="84" t="str">
        <f>IF(E234="S",SOURCE!$O$4,IF(E234="M",SOURCE!$P$4,IF(E234="C",SOURCE!$Q$4,"En attente")))</f>
        <v>En attente</v>
      </c>
      <c r="V234" s="81"/>
      <c r="W234" s="81"/>
      <c r="X234" s="81"/>
      <c r="Y234" s="92"/>
      <c r="Z234" s="81"/>
      <c r="AA234" s="93"/>
      <c r="AB234" s="84" t="str">
        <f>IF(E234="S",SOURCE!$O$5,IF(E234="M",SOURCE!$P$5,IF(E234="C",SOURCE!$Q$5,"En attente")))</f>
        <v>En attente</v>
      </c>
      <c r="AC234" s="81"/>
      <c r="AD234" s="94"/>
      <c r="AE234" s="77"/>
      <c r="AF234" s="92"/>
      <c r="AG234" s="92"/>
      <c r="AH234" s="95"/>
    </row>
    <row r="235" spans="1:34" x14ac:dyDescent="0.35">
      <c r="A235" s="74">
        <f>SUIVI!A234</f>
        <v>0</v>
      </c>
      <c r="B235" s="75">
        <f>SUIVI!G225</f>
        <v>0</v>
      </c>
      <c r="C235" s="87">
        <f>SUIVI!H225</f>
        <v>0</v>
      </c>
      <c r="D235" s="88"/>
      <c r="E235" s="89" t="str">
        <f>SUIVI!F225</f>
        <v xml:space="preserve"> </v>
      </c>
      <c r="F235" s="90" t="str">
        <f>IF(E235="S",SOURCE!$O$7,IF(E235="M",SOURCE!$P$7,IF(E235="C",SOURCE!$Q$7,"En attente")))</f>
        <v>En attente</v>
      </c>
      <c r="G235" s="91" t="str">
        <f>IF(E235="S",SOURCE!$O$2,IF(E235="M",SOURCE!$P$2,IF(E235="C",SOURCE!$Q$2,"En attente")))</f>
        <v>En attente</v>
      </c>
      <c r="H235" s="77"/>
      <c r="I235" s="81"/>
      <c r="J235" s="81"/>
      <c r="K235" s="92"/>
      <c r="L235" s="81"/>
      <c r="M235" s="93"/>
      <c r="N235" s="84" t="str">
        <f>IF(E235="S",SOURCE!$O$3,IF(E235="M",SOURCE!$P$3,IF(E235="C",SOURCE!$Q$3,"En attente")))</f>
        <v>En attente</v>
      </c>
      <c r="O235" s="81"/>
      <c r="P235" s="81"/>
      <c r="Q235" s="81"/>
      <c r="R235" s="92"/>
      <c r="S235" s="81"/>
      <c r="T235" s="93"/>
      <c r="U235" s="84" t="str">
        <f>IF(E235="S",SOURCE!$O$4,IF(E235="M",SOURCE!$P$4,IF(E235="C",SOURCE!$Q$4,"En attente")))</f>
        <v>En attente</v>
      </c>
      <c r="V235" s="81"/>
      <c r="W235" s="81"/>
      <c r="X235" s="81"/>
      <c r="Y235" s="92"/>
      <c r="Z235" s="81"/>
      <c r="AA235" s="93"/>
      <c r="AB235" s="84" t="str">
        <f>IF(E235="S",SOURCE!$O$5,IF(E235="M",SOURCE!$P$5,IF(E235="C",SOURCE!$Q$5,"En attente")))</f>
        <v>En attente</v>
      </c>
      <c r="AC235" s="81"/>
      <c r="AD235" s="94"/>
      <c r="AE235" s="77"/>
      <c r="AF235" s="92"/>
      <c r="AG235" s="92"/>
      <c r="AH235" s="95"/>
    </row>
    <row r="236" spans="1:34" x14ac:dyDescent="0.35">
      <c r="A236" s="74">
        <f>SUIVI!A235</f>
        <v>0</v>
      </c>
      <c r="B236" s="75">
        <f>SUIVI!G226</f>
        <v>0</v>
      </c>
      <c r="C236" s="87">
        <f>SUIVI!H226</f>
        <v>0</v>
      </c>
      <c r="D236" s="88"/>
      <c r="E236" s="89" t="str">
        <f>SUIVI!F226</f>
        <v xml:space="preserve"> </v>
      </c>
      <c r="F236" s="90" t="str">
        <f>IF(E236="S",SOURCE!$O$7,IF(E236="M",SOURCE!$P$7,IF(E236="C",SOURCE!$Q$7,"En attente")))</f>
        <v>En attente</v>
      </c>
      <c r="G236" s="91" t="str">
        <f>IF(E236="S",SOURCE!$O$2,IF(E236="M",SOURCE!$P$2,IF(E236="C",SOURCE!$Q$2,"En attente")))</f>
        <v>En attente</v>
      </c>
      <c r="H236" s="77"/>
      <c r="I236" s="81"/>
      <c r="J236" s="81"/>
      <c r="K236" s="92"/>
      <c r="L236" s="81"/>
      <c r="M236" s="93"/>
      <c r="N236" s="84" t="str">
        <f>IF(E236="S",SOURCE!$O$3,IF(E236="M",SOURCE!$P$3,IF(E236="C",SOURCE!$Q$3,"En attente")))</f>
        <v>En attente</v>
      </c>
      <c r="O236" s="81"/>
      <c r="P236" s="81"/>
      <c r="Q236" s="81"/>
      <c r="R236" s="92"/>
      <c r="S236" s="81"/>
      <c r="T236" s="93"/>
      <c r="U236" s="84" t="str">
        <f>IF(E236="S",SOURCE!$O$4,IF(E236="M",SOURCE!$P$4,IF(E236="C",SOURCE!$Q$4,"En attente")))</f>
        <v>En attente</v>
      </c>
      <c r="V236" s="81"/>
      <c r="W236" s="81"/>
      <c r="X236" s="81"/>
      <c r="Y236" s="92"/>
      <c r="Z236" s="81"/>
      <c r="AA236" s="93"/>
      <c r="AB236" s="84" t="str">
        <f>IF(E236="S",SOURCE!$O$5,IF(E236="M",SOURCE!$P$5,IF(E236="C",SOURCE!$Q$5,"En attente")))</f>
        <v>En attente</v>
      </c>
      <c r="AC236" s="81"/>
      <c r="AD236" s="94"/>
      <c r="AE236" s="77"/>
      <c r="AF236" s="92"/>
      <c r="AG236" s="92"/>
      <c r="AH236" s="95"/>
    </row>
    <row r="237" spans="1:34" x14ac:dyDescent="0.35">
      <c r="A237" s="74">
        <f>SUIVI!A236</f>
        <v>0</v>
      </c>
      <c r="B237" s="75">
        <f>SUIVI!G227</f>
        <v>0</v>
      </c>
      <c r="C237" s="87">
        <f>SUIVI!H227</f>
        <v>0</v>
      </c>
      <c r="D237" s="88"/>
      <c r="E237" s="89" t="str">
        <f>SUIVI!F227</f>
        <v xml:space="preserve"> </v>
      </c>
      <c r="F237" s="90" t="str">
        <f>IF(E237="S",SOURCE!$O$7,IF(E237="M",SOURCE!$P$7,IF(E237="C",SOURCE!$Q$7,"En attente")))</f>
        <v>En attente</v>
      </c>
      <c r="G237" s="91" t="str">
        <f>IF(E237="S",SOURCE!$O$2,IF(E237="M",SOURCE!$P$2,IF(E237="C",SOURCE!$Q$2,"En attente")))</f>
        <v>En attente</v>
      </c>
      <c r="H237" s="77"/>
      <c r="I237" s="81"/>
      <c r="J237" s="81"/>
      <c r="K237" s="92"/>
      <c r="L237" s="81"/>
      <c r="M237" s="93"/>
      <c r="N237" s="84" t="str">
        <f>IF(E237="S",SOURCE!$O$3,IF(E237="M",SOURCE!$P$3,IF(E237="C",SOURCE!$Q$3,"En attente")))</f>
        <v>En attente</v>
      </c>
      <c r="O237" s="81"/>
      <c r="P237" s="81"/>
      <c r="Q237" s="81"/>
      <c r="R237" s="92"/>
      <c r="S237" s="81"/>
      <c r="T237" s="93"/>
      <c r="U237" s="84" t="str">
        <f>IF(E237="S",SOURCE!$O$4,IF(E237="M",SOURCE!$P$4,IF(E237="C",SOURCE!$Q$4,"En attente")))</f>
        <v>En attente</v>
      </c>
      <c r="V237" s="81"/>
      <c r="W237" s="81"/>
      <c r="X237" s="81"/>
      <c r="Y237" s="92"/>
      <c r="Z237" s="81"/>
      <c r="AA237" s="93"/>
      <c r="AB237" s="84" t="str">
        <f>IF(E237="S",SOURCE!$O$5,IF(E237="M",SOURCE!$P$5,IF(E237="C",SOURCE!$Q$5,"En attente")))</f>
        <v>En attente</v>
      </c>
      <c r="AC237" s="81"/>
      <c r="AD237" s="94"/>
      <c r="AE237" s="77"/>
      <c r="AF237" s="92"/>
      <c r="AG237" s="92"/>
      <c r="AH237" s="95"/>
    </row>
    <row r="238" spans="1:34" x14ac:dyDescent="0.35">
      <c r="A238" s="74">
        <f>SUIVI!A237</f>
        <v>0</v>
      </c>
      <c r="B238" s="75">
        <f>SUIVI!G228</f>
        <v>0</v>
      </c>
      <c r="C238" s="87">
        <f>SUIVI!H228</f>
        <v>0</v>
      </c>
      <c r="D238" s="88"/>
      <c r="E238" s="89" t="str">
        <f>SUIVI!F228</f>
        <v xml:space="preserve"> </v>
      </c>
      <c r="F238" s="90" t="str">
        <f>IF(E238="S",SOURCE!$O$7,IF(E238="M",SOURCE!$P$7,IF(E238="C",SOURCE!$Q$7,"En attente")))</f>
        <v>En attente</v>
      </c>
      <c r="G238" s="91" t="str">
        <f>IF(E238="S",SOURCE!$O$2,IF(E238="M",SOURCE!$P$2,IF(E238="C",SOURCE!$Q$2,"En attente")))</f>
        <v>En attente</v>
      </c>
      <c r="H238" s="77"/>
      <c r="I238" s="81"/>
      <c r="J238" s="81"/>
      <c r="K238" s="92"/>
      <c r="L238" s="81"/>
      <c r="M238" s="93"/>
      <c r="N238" s="84" t="str">
        <f>IF(E238="S",SOURCE!$O$3,IF(E238="M",SOURCE!$P$3,IF(E238="C",SOURCE!$Q$3,"En attente")))</f>
        <v>En attente</v>
      </c>
      <c r="O238" s="81"/>
      <c r="P238" s="81"/>
      <c r="Q238" s="81"/>
      <c r="R238" s="92"/>
      <c r="S238" s="81"/>
      <c r="T238" s="93"/>
      <c r="U238" s="84" t="str">
        <f>IF(E238="S",SOURCE!$O$4,IF(E238="M",SOURCE!$P$4,IF(E238="C",SOURCE!$Q$4,"En attente")))</f>
        <v>En attente</v>
      </c>
      <c r="V238" s="81"/>
      <c r="W238" s="81"/>
      <c r="X238" s="81"/>
      <c r="Y238" s="92"/>
      <c r="Z238" s="81"/>
      <c r="AA238" s="93"/>
      <c r="AB238" s="84" t="str">
        <f>IF(E238="S",SOURCE!$O$5,IF(E238="M",SOURCE!$P$5,IF(E238="C",SOURCE!$Q$5,"En attente")))</f>
        <v>En attente</v>
      </c>
      <c r="AC238" s="81"/>
      <c r="AD238" s="94"/>
      <c r="AE238" s="77"/>
      <c r="AF238" s="92"/>
      <c r="AG238" s="92"/>
      <c r="AH238" s="95"/>
    </row>
    <row r="239" spans="1:34" x14ac:dyDescent="0.35">
      <c r="A239" s="74">
        <f>SUIVI!A238</f>
        <v>0</v>
      </c>
      <c r="B239" s="75">
        <f>SUIVI!G229</f>
        <v>0</v>
      </c>
      <c r="C239" s="87">
        <f>SUIVI!H229</f>
        <v>0</v>
      </c>
      <c r="D239" s="88"/>
      <c r="E239" s="89" t="str">
        <f>SUIVI!F229</f>
        <v xml:space="preserve"> </v>
      </c>
      <c r="F239" s="90" t="str">
        <f>IF(E239="S",SOURCE!$O$7,IF(E239="M",SOURCE!$P$7,IF(E239="C",SOURCE!$Q$7,"En attente")))</f>
        <v>En attente</v>
      </c>
      <c r="G239" s="91" t="str">
        <f>IF(E239="S",SOURCE!$O$2,IF(E239="M",SOURCE!$P$2,IF(E239="C",SOURCE!$Q$2,"En attente")))</f>
        <v>En attente</v>
      </c>
      <c r="H239" s="77"/>
      <c r="I239" s="81"/>
      <c r="J239" s="81"/>
      <c r="K239" s="92"/>
      <c r="L239" s="81"/>
      <c r="M239" s="93"/>
      <c r="N239" s="84" t="str">
        <f>IF(E239="S",SOURCE!$O$3,IF(E239="M",SOURCE!$P$3,IF(E239="C",SOURCE!$Q$3,"En attente")))</f>
        <v>En attente</v>
      </c>
      <c r="O239" s="81"/>
      <c r="P239" s="81"/>
      <c r="Q239" s="81"/>
      <c r="R239" s="92"/>
      <c r="S239" s="81"/>
      <c r="T239" s="93"/>
      <c r="U239" s="84" t="str">
        <f>IF(E239="S",SOURCE!$O$4,IF(E239="M",SOURCE!$P$4,IF(E239="C",SOURCE!$Q$4,"En attente")))</f>
        <v>En attente</v>
      </c>
      <c r="V239" s="81"/>
      <c r="W239" s="81"/>
      <c r="X239" s="81"/>
      <c r="Y239" s="92"/>
      <c r="Z239" s="81"/>
      <c r="AA239" s="93"/>
      <c r="AB239" s="84" t="str">
        <f>IF(E239="S",SOURCE!$O$5,IF(E239="M",SOURCE!$P$5,IF(E239="C",SOURCE!$Q$5,"En attente")))</f>
        <v>En attente</v>
      </c>
      <c r="AC239" s="81"/>
      <c r="AD239" s="94"/>
      <c r="AE239" s="77"/>
      <c r="AF239" s="92"/>
      <c r="AG239" s="92"/>
      <c r="AH239" s="95"/>
    </row>
    <row r="240" spans="1:34" x14ac:dyDescent="0.35">
      <c r="A240" s="74">
        <f>SUIVI!A239</f>
        <v>0</v>
      </c>
      <c r="B240" s="75">
        <f>SUIVI!G230</f>
        <v>0</v>
      </c>
      <c r="C240" s="87">
        <f>SUIVI!H230</f>
        <v>0</v>
      </c>
      <c r="D240" s="88"/>
      <c r="E240" s="89" t="str">
        <f>SUIVI!F230</f>
        <v xml:space="preserve"> </v>
      </c>
      <c r="F240" s="90" t="str">
        <f>IF(E240="S",SOURCE!$O$7,IF(E240="M",SOURCE!$P$7,IF(E240="C",SOURCE!$Q$7,"En attente")))</f>
        <v>En attente</v>
      </c>
      <c r="G240" s="91" t="str">
        <f>IF(E240="S",SOURCE!$O$2,IF(E240="M",SOURCE!$P$2,IF(E240="C",SOURCE!$Q$2,"En attente")))</f>
        <v>En attente</v>
      </c>
      <c r="H240" s="77"/>
      <c r="I240" s="81"/>
      <c r="J240" s="81"/>
      <c r="K240" s="92"/>
      <c r="L240" s="81"/>
      <c r="M240" s="93"/>
      <c r="N240" s="84" t="str">
        <f>IF(E240="S",SOURCE!$O$3,IF(E240="M",SOURCE!$P$3,IF(E240="C",SOURCE!$Q$3,"En attente")))</f>
        <v>En attente</v>
      </c>
      <c r="O240" s="81"/>
      <c r="P240" s="81"/>
      <c r="Q240" s="81"/>
      <c r="R240" s="92"/>
      <c r="S240" s="81"/>
      <c r="T240" s="93"/>
      <c r="U240" s="84" t="str">
        <f>IF(E240="S",SOURCE!$O$4,IF(E240="M",SOURCE!$P$4,IF(E240="C",SOURCE!$Q$4,"En attente")))</f>
        <v>En attente</v>
      </c>
      <c r="V240" s="81"/>
      <c r="W240" s="81"/>
      <c r="X240" s="81"/>
      <c r="Y240" s="92"/>
      <c r="Z240" s="81"/>
      <c r="AA240" s="93"/>
      <c r="AB240" s="84" t="str">
        <f>IF(E240="S",SOURCE!$O$5,IF(E240="M",SOURCE!$P$5,IF(E240="C",SOURCE!$Q$5,"En attente")))</f>
        <v>En attente</v>
      </c>
      <c r="AC240" s="81"/>
      <c r="AD240" s="94"/>
      <c r="AE240" s="77"/>
      <c r="AF240" s="92"/>
      <c r="AG240" s="92"/>
      <c r="AH240" s="95"/>
    </row>
    <row r="241" spans="1:34" x14ac:dyDescent="0.35">
      <c r="A241" s="74">
        <f>SUIVI!A240</f>
        <v>0</v>
      </c>
      <c r="B241" s="75">
        <f>SUIVI!G231</f>
        <v>0</v>
      </c>
      <c r="C241" s="87">
        <f>SUIVI!H231</f>
        <v>0</v>
      </c>
      <c r="D241" s="88"/>
      <c r="E241" s="89" t="str">
        <f>SUIVI!F231</f>
        <v xml:space="preserve"> </v>
      </c>
      <c r="F241" s="90" t="str">
        <f>IF(E241="S",SOURCE!$O$7,IF(E241="M",SOURCE!$P$7,IF(E241="C",SOURCE!$Q$7,"En attente")))</f>
        <v>En attente</v>
      </c>
      <c r="G241" s="91" t="str">
        <f>IF(E241="S",SOURCE!$O$2,IF(E241="M",SOURCE!$P$2,IF(E241="C",SOURCE!$Q$2,"En attente")))</f>
        <v>En attente</v>
      </c>
      <c r="H241" s="77"/>
      <c r="I241" s="81"/>
      <c r="J241" s="81"/>
      <c r="K241" s="92"/>
      <c r="L241" s="81"/>
      <c r="M241" s="93"/>
      <c r="N241" s="84" t="str">
        <f>IF(E241="S",SOURCE!$O$3,IF(E241="M",SOURCE!$P$3,IF(E241="C",SOURCE!$Q$3,"En attente")))</f>
        <v>En attente</v>
      </c>
      <c r="O241" s="81"/>
      <c r="P241" s="81"/>
      <c r="Q241" s="81"/>
      <c r="R241" s="92"/>
      <c r="S241" s="81"/>
      <c r="T241" s="93"/>
      <c r="U241" s="84" t="str">
        <f>IF(E241="S",SOURCE!$O$4,IF(E241="M",SOURCE!$P$4,IF(E241="C",SOURCE!$Q$4,"En attente")))</f>
        <v>En attente</v>
      </c>
      <c r="V241" s="81"/>
      <c r="W241" s="81"/>
      <c r="X241" s="81"/>
      <c r="Y241" s="92"/>
      <c r="Z241" s="81"/>
      <c r="AA241" s="93"/>
      <c r="AB241" s="84" t="str">
        <f>IF(E241="S",SOURCE!$O$5,IF(E241="M",SOURCE!$P$5,IF(E241="C",SOURCE!$Q$5,"En attente")))</f>
        <v>En attente</v>
      </c>
      <c r="AC241" s="81"/>
      <c r="AD241" s="94"/>
      <c r="AE241" s="77"/>
      <c r="AF241" s="92"/>
      <c r="AG241" s="92"/>
      <c r="AH241" s="95"/>
    </row>
    <row r="242" spans="1:34" x14ac:dyDescent="0.35">
      <c r="A242" s="74">
        <f>SUIVI!A241</f>
        <v>0</v>
      </c>
      <c r="B242" s="75">
        <f>SUIVI!G232</f>
        <v>0</v>
      </c>
      <c r="C242" s="87">
        <f>SUIVI!H232</f>
        <v>0</v>
      </c>
      <c r="D242" s="88"/>
      <c r="E242" s="89" t="str">
        <f>SUIVI!F232</f>
        <v xml:space="preserve"> </v>
      </c>
      <c r="F242" s="90" t="str">
        <f>IF(E242="S",SOURCE!$O$7,IF(E242="M",SOURCE!$P$7,IF(E242="C",SOURCE!$Q$7,"En attente")))</f>
        <v>En attente</v>
      </c>
      <c r="G242" s="91" t="str">
        <f>IF(E242="S",SOURCE!$O$2,IF(E242="M",SOURCE!$P$2,IF(E242="C",SOURCE!$Q$2,"En attente")))</f>
        <v>En attente</v>
      </c>
      <c r="H242" s="77"/>
      <c r="I242" s="81"/>
      <c r="J242" s="81"/>
      <c r="K242" s="92"/>
      <c r="L242" s="81"/>
      <c r="M242" s="93"/>
      <c r="N242" s="84" t="str">
        <f>IF(E242="S",SOURCE!$O$3,IF(E242="M",SOURCE!$P$3,IF(E242="C",SOURCE!$Q$3,"En attente")))</f>
        <v>En attente</v>
      </c>
      <c r="O242" s="81"/>
      <c r="P242" s="81"/>
      <c r="Q242" s="81"/>
      <c r="R242" s="92"/>
      <c r="S242" s="81"/>
      <c r="T242" s="93"/>
      <c r="U242" s="84" t="str">
        <f>IF(E242="S",SOURCE!$O$4,IF(E242="M",SOURCE!$P$4,IF(E242="C",SOURCE!$Q$4,"En attente")))</f>
        <v>En attente</v>
      </c>
      <c r="V242" s="81"/>
      <c r="W242" s="81"/>
      <c r="X242" s="81"/>
      <c r="Y242" s="92"/>
      <c r="Z242" s="81"/>
      <c r="AA242" s="93"/>
      <c r="AB242" s="84" t="str">
        <f>IF(E242="S",SOURCE!$O$5,IF(E242="M",SOURCE!$P$5,IF(E242="C",SOURCE!$Q$5,"En attente")))</f>
        <v>En attente</v>
      </c>
      <c r="AC242" s="81"/>
      <c r="AD242" s="94"/>
      <c r="AE242" s="77"/>
      <c r="AF242" s="92"/>
      <c r="AG242" s="92"/>
      <c r="AH242" s="95"/>
    </row>
    <row r="243" spans="1:34" x14ac:dyDescent="0.35">
      <c r="A243" s="74">
        <f>SUIVI!A242</f>
        <v>0</v>
      </c>
      <c r="B243" s="75">
        <f>SUIVI!G233</f>
        <v>0</v>
      </c>
      <c r="C243" s="87">
        <f>SUIVI!H233</f>
        <v>0</v>
      </c>
      <c r="D243" s="88"/>
      <c r="E243" s="89" t="str">
        <f>SUIVI!F233</f>
        <v xml:space="preserve"> </v>
      </c>
      <c r="F243" s="90" t="str">
        <f>IF(E243="S",SOURCE!$O$7,IF(E243="M",SOURCE!$P$7,IF(E243="C",SOURCE!$Q$7,"En attente")))</f>
        <v>En attente</v>
      </c>
      <c r="G243" s="91" t="str">
        <f>IF(E243="S",SOURCE!$O$2,IF(E243="M",SOURCE!$P$2,IF(E243="C",SOURCE!$Q$2,"En attente")))</f>
        <v>En attente</v>
      </c>
      <c r="H243" s="77"/>
      <c r="I243" s="81"/>
      <c r="J243" s="81"/>
      <c r="K243" s="92"/>
      <c r="L243" s="81"/>
      <c r="M243" s="93"/>
      <c r="N243" s="84" t="str">
        <f>IF(E243="S",SOURCE!$O$3,IF(E243="M",SOURCE!$P$3,IF(E243="C",SOURCE!$Q$3,"En attente")))</f>
        <v>En attente</v>
      </c>
      <c r="O243" s="81"/>
      <c r="P243" s="81"/>
      <c r="Q243" s="81"/>
      <c r="R243" s="92"/>
      <c r="S243" s="81"/>
      <c r="T243" s="93"/>
      <c r="U243" s="84" t="str">
        <f>IF(E243="S",SOURCE!$O$4,IF(E243="M",SOURCE!$P$4,IF(E243="C",SOURCE!$Q$4,"En attente")))</f>
        <v>En attente</v>
      </c>
      <c r="V243" s="81"/>
      <c r="W243" s="81"/>
      <c r="X243" s="81"/>
      <c r="Y243" s="92"/>
      <c r="Z243" s="81"/>
      <c r="AA243" s="93"/>
      <c r="AB243" s="84" t="str">
        <f>IF(E243="S",SOURCE!$O$5,IF(E243="M",SOURCE!$P$5,IF(E243="C",SOURCE!$Q$5,"En attente")))</f>
        <v>En attente</v>
      </c>
      <c r="AC243" s="81"/>
      <c r="AD243" s="94"/>
      <c r="AE243" s="77"/>
      <c r="AF243" s="92"/>
      <c r="AG243" s="92"/>
      <c r="AH243" s="95"/>
    </row>
    <row r="244" spans="1:34" x14ac:dyDescent="0.35">
      <c r="A244" s="74">
        <f>SUIVI!A243</f>
        <v>0</v>
      </c>
      <c r="B244" s="75">
        <f>SUIVI!G234</f>
        <v>0</v>
      </c>
      <c r="C244" s="87">
        <f>SUIVI!H234</f>
        <v>0</v>
      </c>
      <c r="D244" s="88"/>
      <c r="E244" s="89" t="str">
        <f>SUIVI!F234</f>
        <v xml:space="preserve"> </v>
      </c>
      <c r="F244" s="90" t="str">
        <f>IF(E244="S",SOURCE!$O$7,IF(E244="M",SOURCE!$P$7,IF(E244="C",SOURCE!$Q$7,"En attente")))</f>
        <v>En attente</v>
      </c>
      <c r="G244" s="91" t="str">
        <f>IF(E244="S",SOURCE!$O$2,IF(E244="M",SOURCE!$P$2,IF(E244="C",SOURCE!$Q$2,"En attente")))</f>
        <v>En attente</v>
      </c>
      <c r="H244" s="77"/>
      <c r="I244" s="81"/>
      <c r="J244" s="81"/>
      <c r="K244" s="92"/>
      <c r="L244" s="81"/>
      <c r="M244" s="93"/>
      <c r="N244" s="84" t="str">
        <f>IF(E244="S",SOURCE!$O$3,IF(E244="M",SOURCE!$P$3,IF(E244="C",SOURCE!$Q$3,"En attente")))</f>
        <v>En attente</v>
      </c>
      <c r="O244" s="81"/>
      <c r="P244" s="81"/>
      <c r="Q244" s="81"/>
      <c r="R244" s="92"/>
      <c r="S244" s="81"/>
      <c r="T244" s="93"/>
      <c r="U244" s="84" t="str">
        <f>IF(E244="S",SOURCE!$O$4,IF(E244="M",SOURCE!$P$4,IF(E244="C",SOURCE!$Q$4,"En attente")))</f>
        <v>En attente</v>
      </c>
      <c r="V244" s="81"/>
      <c r="W244" s="81"/>
      <c r="X244" s="81"/>
      <c r="Y244" s="92"/>
      <c r="Z244" s="81"/>
      <c r="AA244" s="93"/>
      <c r="AB244" s="84" t="str">
        <f>IF(E244="S",SOURCE!$O$5,IF(E244="M",SOURCE!$P$5,IF(E244="C",SOURCE!$Q$5,"En attente")))</f>
        <v>En attente</v>
      </c>
      <c r="AC244" s="81"/>
      <c r="AD244" s="94"/>
      <c r="AE244" s="77"/>
      <c r="AF244" s="92"/>
      <c r="AG244" s="92"/>
      <c r="AH244" s="95"/>
    </row>
    <row r="245" spans="1:34" x14ac:dyDescent="0.35">
      <c r="A245" s="74">
        <f>SUIVI!A244</f>
        <v>0</v>
      </c>
      <c r="B245" s="75">
        <f>SUIVI!G235</f>
        <v>0</v>
      </c>
      <c r="C245" s="87">
        <f>SUIVI!H235</f>
        <v>0</v>
      </c>
      <c r="D245" s="88"/>
      <c r="E245" s="89" t="str">
        <f>SUIVI!F235</f>
        <v xml:space="preserve"> </v>
      </c>
      <c r="F245" s="90" t="str">
        <f>IF(E245="S",SOURCE!$O$7,IF(E245="M",SOURCE!$P$7,IF(E245="C",SOURCE!$Q$7,"En attente")))</f>
        <v>En attente</v>
      </c>
      <c r="G245" s="91" t="str">
        <f>IF(E245="S",SOURCE!$O$2,IF(E245="M",SOURCE!$P$2,IF(E245="C",SOURCE!$Q$2,"En attente")))</f>
        <v>En attente</v>
      </c>
      <c r="H245" s="77"/>
      <c r="I245" s="81"/>
      <c r="J245" s="81"/>
      <c r="K245" s="92"/>
      <c r="L245" s="81"/>
      <c r="M245" s="93"/>
      <c r="N245" s="84" t="str">
        <f>IF(E245="S",SOURCE!$O$3,IF(E245="M",SOURCE!$P$3,IF(E245="C",SOURCE!$Q$3,"En attente")))</f>
        <v>En attente</v>
      </c>
      <c r="O245" s="81"/>
      <c r="P245" s="81"/>
      <c r="Q245" s="81"/>
      <c r="R245" s="92"/>
      <c r="S245" s="81"/>
      <c r="T245" s="93"/>
      <c r="U245" s="84" t="str">
        <f>IF(E245="S",SOURCE!$O$4,IF(E245="M",SOURCE!$P$4,IF(E245="C",SOURCE!$Q$4,"En attente")))</f>
        <v>En attente</v>
      </c>
      <c r="V245" s="81"/>
      <c r="W245" s="81"/>
      <c r="X245" s="81"/>
      <c r="Y245" s="92"/>
      <c r="Z245" s="81"/>
      <c r="AA245" s="93"/>
      <c r="AB245" s="84" t="str">
        <f>IF(E245="S",SOURCE!$O$5,IF(E245="M",SOURCE!$P$5,IF(E245="C",SOURCE!$Q$5,"En attente")))</f>
        <v>En attente</v>
      </c>
      <c r="AC245" s="81"/>
      <c r="AD245" s="94"/>
      <c r="AE245" s="77"/>
      <c r="AF245" s="92"/>
      <c r="AG245" s="92"/>
      <c r="AH245" s="95"/>
    </row>
    <row r="246" spans="1:34" x14ac:dyDescent="0.35">
      <c r="A246" s="74">
        <f>SUIVI!A245</f>
        <v>0</v>
      </c>
      <c r="B246" s="75">
        <f>SUIVI!G236</f>
        <v>0</v>
      </c>
      <c r="C246" s="87">
        <f>SUIVI!H236</f>
        <v>0</v>
      </c>
      <c r="D246" s="88"/>
      <c r="E246" s="89" t="str">
        <f>SUIVI!F236</f>
        <v xml:space="preserve"> </v>
      </c>
      <c r="F246" s="90" t="str">
        <f>IF(E246="S",SOURCE!$O$7,IF(E246="M",SOURCE!$P$7,IF(E246="C",SOURCE!$Q$7,"En attente")))</f>
        <v>En attente</v>
      </c>
      <c r="G246" s="91" t="str">
        <f>IF(E246="S",SOURCE!$O$2,IF(E246="M",SOURCE!$P$2,IF(E246="C",SOURCE!$Q$2,"En attente")))</f>
        <v>En attente</v>
      </c>
      <c r="H246" s="77"/>
      <c r="I246" s="81"/>
      <c r="J246" s="81"/>
      <c r="K246" s="92"/>
      <c r="L246" s="81"/>
      <c r="M246" s="93"/>
      <c r="N246" s="84" t="str">
        <f>IF(E246="S",SOURCE!$O$3,IF(E246="M",SOURCE!$P$3,IF(E246="C",SOURCE!$Q$3,"En attente")))</f>
        <v>En attente</v>
      </c>
      <c r="O246" s="81"/>
      <c r="P246" s="81"/>
      <c r="Q246" s="81"/>
      <c r="R246" s="92"/>
      <c r="S246" s="81"/>
      <c r="T246" s="93"/>
      <c r="U246" s="84" t="str">
        <f>IF(E246="S",SOURCE!$O$4,IF(E246="M",SOURCE!$P$4,IF(E246="C",SOURCE!$Q$4,"En attente")))</f>
        <v>En attente</v>
      </c>
      <c r="V246" s="81"/>
      <c r="W246" s="81"/>
      <c r="X246" s="81"/>
      <c r="Y246" s="92"/>
      <c r="Z246" s="81"/>
      <c r="AA246" s="93"/>
      <c r="AB246" s="84" t="str">
        <f>IF(E246="S",SOURCE!$O$5,IF(E246="M",SOURCE!$P$5,IF(E246="C",SOURCE!$Q$5,"En attente")))</f>
        <v>En attente</v>
      </c>
      <c r="AC246" s="81"/>
      <c r="AD246" s="94"/>
      <c r="AE246" s="77"/>
      <c r="AF246" s="92"/>
      <c r="AG246" s="92"/>
      <c r="AH246" s="95"/>
    </row>
    <row r="247" spans="1:34" x14ac:dyDescent="0.35">
      <c r="A247" s="74">
        <f>SUIVI!A246</f>
        <v>0</v>
      </c>
      <c r="B247" s="75">
        <f>SUIVI!G237</f>
        <v>0</v>
      </c>
      <c r="C247" s="87">
        <f>SUIVI!H237</f>
        <v>0</v>
      </c>
      <c r="D247" s="88"/>
      <c r="E247" s="89" t="str">
        <f>SUIVI!F237</f>
        <v xml:space="preserve"> </v>
      </c>
      <c r="F247" s="90" t="str">
        <f>IF(E247="S",SOURCE!$O$7,IF(E247="M",SOURCE!$P$7,IF(E247="C",SOURCE!$Q$7,"En attente")))</f>
        <v>En attente</v>
      </c>
      <c r="G247" s="91" t="str">
        <f>IF(E247="S",SOURCE!$O$2,IF(E247="M",SOURCE!$P$2,IF(E247="C",SOURCE!$Q$2,"En attente")))</f>
        <v>En attente</v>
      </c>
      <c r="H247" s="77"/>
      <c r="I247" s="81"/>
      <c r="J247" s="81"/>
      <c r="K247" s="92"/>
      <c r="L247" s="81"/>
      <c r="M247" s="93"/>
      <c r="N247" s="84" t="str">
        <f>IF(E247="S",SOURCE!$O$3,IF(E247="M",SOURCE!$P$3,IF(E247="C",SOURCE!$Q$3,"En attente")))</f>
        <v>En attente</v>
      </c>
      <c r="O247" s="81"/>
      <c r="P247" s="81"/>
      <c r="Q247" s="81"/>
      <c r="R247" s="92"/>
      <c r="S247" s="81"/>
      <c r="T247" s="93"/>
      <c r="U247" s="84" t="str">
        <f>IF(E247="S",SOURCE!$O$4,IF(E247="M",SOURCE!$P$4,IF(E247="C",SOURCE!$Q$4,"En attente")))</f>
        <v>En attente</v>
      </c>
      <c r="V247" s="81"/>
      <c r="W247" s="81"/>
      <c r="X247" s="81"/>
      <c r="Y247" s="92"/>
      <c r="Z247" s="81"/>
      <c r="AA247" s="93"/>
      <c r="AB247" s="84" t="str">
        <f>IF(E247="S",SOURCE!$O$5,IF(E247="M",SOURCE!$P$5,IF(E247="C",SOURCE!$Q$5,"En attente")))</f>
        <v>En attente</v>
      </c>
      <c r="AC247" s="81"/>
      <c r="AD247" s="94"/>
      <c r="AE247" s="77"/>
      <c r="AF247" s="92"/>
      <c r="AG247" s="92"/>
      <c r="AH247" s="95"/>
    </row>
    <row r="248" spans="1:34" x14ac:dyDescent="0.35">
      <c r="A248" s="74">
        <f>SUIVI!A247</f>
        <v>0</v>
      </c>
      <c r="B248" s="75">
        <f>SUIVI!G238</f>
        <v>0</v>
      </c>
      <c r="C248" s="87">
        <f>SUIVI!H238</f>
        <v>0</v>
      </c>
      <c r="D248" s="88"/>
      <c r="E248" s="89" t="str">
        <f>SUIVI!F238</f>
        <v xml:space="preserve"> </v>
      </c>
      <c r="F248" s="90" t="str">
        <f>IF(E248="S",SOURCE!$O$7,IF(E248="M",SOURCE!$P$7,IF(E248="C",SOURCE!$Q$7,"En attente")))</f>
        <v>En attente</v>
      </c>
      <c r="G248" s="91" t="str">
        <f>IF(E248="S",SOURCE!$O$2,IF(E248="M",SOURCE!$P$2,IF(E248="C",SOURCE!$Q$2,"En attente")))</f>
        <v>En attente</v>
      </c>
      <c r="H248" s="77"/>
      <c r="I248" s="81"/>
      <c r="J248" s="81"/>
      <c r="K248" s="92"/>
      <c r="L248" s="81"/>
      <c r="M248" s="93"/>
      <c r="N248" s="84" t="str">
        <f>IF(E248="S",SOURCE!$O$3,IF(E248="M",SOURCE!$P$3,IF(E248="C",SOURCE!$Q$3,"En attente")))</f>
        <v>En attente</v>
      </c>
      <c r="O248" s="81"/>
      <c r="P248" s="81"/>
      <c r="Q248" s="81"/>
      <c r="R248" s="92"/>
      <c r="S248" s="81"/>
      <c r="T248" s="93"/>
      <c r="U248" s="84" t="str">
        <f>IF(E248="S",SOURCE!$O$4,IF(E248="M",SOURCE!$P$4,IF(E248="C",SOURCE!$Q$4,"En attente")))</f>
        <v>En attente</v>
      </c>
      <c r="V248" s="81"/>
      <c r="W248" s="81"/>
      <c r="X248" s="81"/>
      <c r="Y248" s="92"/>
      <c r="Z248" s="81"/>
      <c r="AA248" s="93"/>
      <c r="AB248" s="84" t="str">
        <f>IF(E248="S",SOURCE!$O$5,IF(E248="M",SOURCE!$P$5,IF(E248="C",SOURCE!$Q$5,"En attente")))</f>
        <v>En attente</v>
      </c>
      <c r="AC248" s="81"/>
      <c r="AD248" s="94"/>
      <c r="AE248" s="77"/>
      <c r="AF248" s="92"/>
      <c r="AG248" s="92"/>
      <c r="AH248" s="95"/>
    </row>
    <row r="249" spans="1:34" x14ac:dyDescent="0.35">
      <c r="A249" s="74">
        <f>SUIVI!A248</f>
        <v>0</v>
      </c>
      <c r="B249" s="75">
        <f>SUIVI!G239</f>
        <v>0</v>
      </c>
      <c r="C249" s="87">
        <f>SUIVI!H239</f>
        <v>0</v>
      </c>
      <c r="D249" s="88"/>
      <c r="E249" s="89" t="str">
        <f>SUIVI!F239</f>
        <v xml:space="preserve"> </v>
      </c>
      <c r="F249" s="90" t="str">
        <f>IF(E249="S",SOURCE!$O$7,IF(E249="M",SOURCE!$P$7,IF(E249="C",SOURCE!$Q$7,"En attente")))</f>
        <v>En attente</v>
      </c>
      <c r="G249" s="91" t="str">
        <f>IF(E249="S",SOURCE!$O$2,IF(E249="M",SOURCE!$P$2,IF(E249="C",SOURCE!$Q$2,"En attente")))</f>
        <v>En attente</v>
      </c>
      <c r="H249" s="77"/>
      <c r="I249" s="81"/>
      <c r="J249" s="81"/>
      <c r="K249" s="92"/>
      <c r="L249" s="81"/>
      <c r="M249" s="93"/>
      <c r="N249" s="84" t="str">
        <f>IF(E249="S",SOURCE!$O$3,IF(E249="M",SOURCE!$P$3,IF(E249="C",SOURCE!$Q$3,"En attente")))</f>
        <v>En attente</v>
      </c>
      <c r="O249" s="81"/>
      <c r="P249" s="81"/>
      <c r="Q249" s="81"/>
      <c r="R249" s="92"/>
      <c r="S249" s="81"/>
      <c r="T249" s="93"/>
      <c r="U249" s="84" t="str">
        <f>IF(E249="S",SOURCE!$O$4,IF(E249="M",SOURCE!$P$4,IF(E249="C",SOURCE!$Q$4,"En attente")))</f>
        <v>En attente</v>
      </c>
      <c r="V249" s="81"/>
      <c r="W249" s="81"/>
      <c r="X249" s="81"/>
      <c r="Y249" s="92"/>
      <c r="Z249" s="81"/>
      <c r="AA249" s="93"/>
      <c r="AB249" s="84" t="str">
        <f>IF(E249="S",SOURCE!$O$5,IF(E249="M",SOURCE!$P$5,IF(E249="C",SOURCE!$Q$5,"En attente")))</f>
        <v>En attente</v>
      </c>
      <c r="AC249" s="81"/>
      <c r="AD249" s="94"/>
      <c r="AE249" s="77"/>
      <c r="AF249" s="92"/>
      <c r="AG249" s="92"/>
      <c r="AH249" s="95"/>
    </row>
    <row r="250" spans="1:34" x14ac:dyDescent="0.35">
      <c r="A250" s="74">
        <f>SUIVI!A249</f>
        <v>0</v>
      </c>
      <c r="B250" s="75">
        <f>SUIVI!G240</f>
        <v>0</v>
      </c>
      <c r="C250" s="87">
        <f>SUIVI!H240</f>
        <v>0</v>
      </c>
      <c r="D250" s="88"/>
      <c r="E250" s="89" t="str">
        <f>SUIVI!F240</f>
        <v xml:space="preserve"> </v>
      </c>
      <c r="F250" s="90" t="str">
        <f>IF(E250="S",SOURCE!$O$7,IF(E250="M",SOURCE!$P$7,IF(E250="C",SOURCE!$Q$7,"En attente")))</f>
        <v>En attente</v>
      </c>
      <c r="G250" s="91" t="str">
        <f>IF(E250="S",SOURCE!$O$2,IF(E250="M",SOURCE!$P$2,IF(E250="C",SOURCE!$Q$2,"En attente")))</f>
        <v>En attente</v>
      </c>
      <c r="H250" s="77"/>
      <c r="I250" s="81"/>
      <c r="J250" s="81"/>
      <c r="K250" s="92"/>
      <c r="L250" s="81"/>
      <c r="M250" s="93"/>
      <c r="N250" s="84" t="str">
        <f>IF(E250="S",SOURCE!$O$3,IF(E250="M",SOURCE!$P$3,IF(E250="C",SOURCE!$Q$3,"En attente")))</f>
        <v>En attente</v>
      </c>
      <c r="O250" s="81"/>
      <c r="P250" s="81"/>
      <c r="Q250" s="81"/>
      <c r="R250" s="92"/>
      <c r="S250" s="81"/>
      <c r="T250" s="93"/>
      <c r="U250" s="84" t="str">
        <f>IF(E250="S",SOURCE!$O$4,IF(E250="M",SOURCE!$P$4,IF(E250="C",SOURCE!$Q$4,"En attente")))</f>
        <v>En attente</v>
      </c>
      <c r="V250" s="81"/>
      <c r="W250" s="81"/>
      <c r="X250" s="81"/>
      <c r="Y250" s="92"/>
      <c r="Z250" s="81"/>
      <c r="AA250" s="93"/>
      <c r="AB250" s="84" t="str">
        <f>IF(E250="S",SOURCE!$O$5,IF(E250="M",SOURCE!$P$5,IF(E250="C",SOURCE!$Q$5,"En attente")))</f>
        <v>En attente</v>
      </c>
      <c r="AC250" s="81"/>
      <c r="AD250" s="94"/>
      <c r="AE250" s="77"/>
      <c r="AF250" s="92"/>
      <c r="AG250" s="92"/>
      <c r="AH250" s="95"/>
    </row>
    <row r="251" spans="1:34" x14ac:dyDescent="0.35">
      <c r="A251" s="74">
        <f>SUIVI!A250</f>
        <v>0</v>
      </c>
      <c r="B251" s="75">
        <f>SUIVI!G241</f>
        <v>0</v>
      </c>
      <c r="C251" s="87">
        <f>SUIVI!H241</f>
        <v>0</v>
      </c>
      <c r="D251" s="88"/>
      <c r="E251" s="89" t="str">
        <f>SUIVI!F241</f>
        <v xml:space="preserve"> </v>
      </c>
      <c r="F251" s="90" t="str">
        <f>IF(E251="S",SOURCE!$O$7,IF(E251="M",SOURCE!$P$7,IF(E251="C",SOURCE!$Q$7,"En attente")))</f>
        <v>En attente</v>
      </c>
      <c r="G251" s="91" t="str">
        <f>IF(E251="S",SOURCE!$O$2,IF(E251="M",SOURCE!$P$2,IF(E251="C",SOURCE!$Q$2,"En attente")))</f>
        <v>En attente</v>
      </c>
      <c r="H251" s="77"/>
      <c r="I251" s="81"/>
      <c r="J251" s="81"/>
      <c r="K251" s="92"/>
      <c r="L251" s="81"/>
      <c r="M251" s="93"/>
      <c r="N251" s="84" t="str">
        <f>IF(E251="S",SOURCE!$O$3,IF(E251="M",SOURCE!$P$3,IF(E251="C",SOURCE!$Q$3,"En attente")))</f>
        <v>En attente</v>
      </c>
      <c r="O251" s="81"/>
      <c r="P251" s="81"/>
      <c r="Q251" s="81"/>
      <c r="R251" s="92"/>
      <c r="S251" s="81"/>
      <c r="T251" s="93"/>
      <c r="U251" s="84" t="str">
        <f>IF(E251="S",SOURCE!$O$4,IF(E251="M",SOURCE!$P$4,IF(E251="C",SOURCE!$Q$4,"En attente")))</f>
        <v>En attente</v>
      </c>
      <c r="V251" s="81"/>
      <c r="W251" s="81"/>
      <c r="X251" s="81"/>
      <c r="Y251" s="92"/>
      <c r="Z251" s="81"/>
      <c r="AA251" s="93"/>
      <c r="AB251" s="84" t="str">
        <f>IF(E251="S",SOURCE!$O$5,IF(E251="M",SOURCE!$P$5,IF(E251="C",SOURCE!$Q$5,"En attente")))</f>
        <v>En attente</v>
      </c>
      <c r="AC251" s="81"/>
      <c r="AD251" s="94"/>
      <c r="AE251" s="77"/>
      <c r="AF251" s="92"/>
      <c r="AG251" s="92"/>
      <c r="AH251" s="95"/>
    </row>
    <row r="252" spans="1:34" x14ac:dyDescent="0.35">
      <c r="A252" s="74">
        <f>SUIVI!A251</f>
        <v>0</v>
      </c>
      <c r="B252" s="75">
        <f>SUIVI!G242</f>
        <v>0</v>
      </c>
      <c r="C252" s="87">
        <f>SUIVI!H242</f>
        <v>0</v>
      </c>
      <c r="D252" s="88"/>
      <c r="E252" s="89" t="str">
        <f>SUIVI!F242</f>
        <v xml:space="preserve"> </v>
      </c>
      <c r="F252" s="90" t="str">
        <f>IF(E252="S",SOURCE!$O$7,IF(E252="M",SOURCE!$P$7,IF(E252="C",SOURCE!$Q$7,"En attente")))</f>
        <v>En attente</v>
      </c>
      <c r="G252" s="91" t="str">
        <f>IF(E252="S",SOURCE!$O$2,IF(E252="M",SOURCE!$P$2,IF(E252="C",SOURCE!$Q$2,"En attente")))</f>
        <v>En attente</v>
      </c>
      <c r="H252" s="77"/>
      <c r="I252" s="81"/>
      <c r="J252" s="81"/>
      <c r="K252" s="92"/>
      <c r="L252" s="81"/>
      <c r="M252" s="93"/>
      <c r="N252" s="84" t="str">
        <f>IF(E252="S",SOURCE!$O$3,IF(E252="M",SOURCE!$P$3,IF(E252="C",SOURCE!$Q$3,"En attente")))</f>
        <v>En attente</v>
      </c>
      <c r="O252" s="81"/>
      <c r="P252" s="81"/>
      <c r="Q252" s="81"/>
      <c r="R252" s="92"/>
      <c r="S252" s="81"/>
      <c r="T252" s="93"/>
      <c r="U252" s="84" t="str">
        <f>IF(E252="S",SOURCE!$O$4,IF(E252="M",SOURCE!$P$4,IF(E252="C",SOURCE!$Q$4,"En attente")))</f>
        <v>En attente</v>
      </c>
      <c r="V252" s="81"/>
      <c r="W252" s="81"/>
      <c r="X252" s="81"/>
      <c r="Y252" s="92"/>
      <c r="Z252" s="81"/>
      <c r="AA252" s="93"/>
      <c r="AB252" s="84" t="str">
        <f>IF(E252="S",SOURCE!$O$5,IF(E252="M",SOURCE!$P$5,IF(E252="C",SOURCE!$Q$5,"En attente")))</f>
        <v>En attente</v>
      </c>
      <c r="AC252" s="81"/>
      <c r="AD252" s="94"/>
      <c r="AE252" s="77"/>
      <c r="AF252" s="92"/>
      <c r="AG252" s="92"/>
      <c r="AH252" s="95"/>
    </row>
    <row r="253" spans="1:34" x14ac:dyDescent="0.35">
      <c r="A253" s="74">
        <f>SUIVI!A252</f>
        <v>0</v>
      </c>
      <c r="B253" s="75">
        <f>SUIVI!G243</f>
        <v>0</v>
      </c>
      <c r="C253" s="87">
        <f>SUIVI!H243</f>
        <v>0</v>
      </c>
      <c r="D253" s="88"/>
      <c r="E253" s="89" t="str">
        <f>SUIVI!F243</f>
        <v xml:space="preserve"> </v>
      </c>
      <c r="F253" s="90" t="str">
        <f>IF(E253="S",SOURCE!$O$7,IF(E253="M",SOURCE!$P$7,IF(E253="C",SOURCE!$Q$7,"En attente")))</f>
        <v>En attente</v>
      </c>
      <c r="G253" s="91" t="str">
        <f>IF(E253="S",SOURCE!$O$2,IF(E253="M",SOURCE!$P$2,IF(E253="C",SOURCE!$Q$2,"En attente")))</f>
        <v>En attente</v>
      </c>
      <c r="H253" s="77"/>
      <c r="I253" s="81"/>
      <c r="J253" s="81"/>
      <c r="K253" s="92"/>
      <c r="L253" s="81"/>
      <c r="M253" s="93"/>
      <c r="N253" s="84" t="str">
        <f>IF(E253="S",SOURCE!$O$3,IF(E253="M",SOURCE!$P$3,IF(E253="C",SOURCE!$Q$3,"En attente")))</f>
        <v>En attente</v>
      </c>
      <c r="O253" s="81"/>
      <c r="P253" s="81"/>
      <c r="Q253" s="81"/>
      <c r="R253" s="92"/>
      <c r="S253" s="81"/>
      <c r="T253" s="93"/>
      <c r="U253" s="84" t="str">
        <f>IF(E253="S",SOURCE!$O$4,IF(E253="M",SOURCE!$P$4,IF(E253="C",SOURCE!$Q$4,"En attente")))</f>
        <v>En attente</v>
      </c>
      <c r="V253" s="81"/>
      <c r="W253" s="81"/>
      <c r="X253" s="81"/>
      <c r="Y253" s="92"/>
      <c r="Z253" s="81"/>
      <c r="AA253" s="93"/>
      <c r="AB253" s="84" t="str">
        <f>IF(E253="S",SOURCE!$O$5,IF(E253="M",SOURCE!$P$5,IF(E253="C",SOURCE!$Q$5,"En attente")))</f>
        <v>En attente</v>
      </c>
      <c r="AC253" s="81"/>
      <c r="AD253" s="94"/>
      <c r="AE253" s="77"/>
      <c r="AF253" s="92"/>
      <c r="AG253" s="92"/>
      <c r="AH253" s="95"/>
    </row>
    <row r="254" spans="1:34" x14ac:dyDescent="0.35">
      <c r="A254" s="74">
        <f>SUIVI!A253</f>
        <v>0</v>
      </c>
      <c r="B254" s="75">
        <f>SUIVI!G244</f>
        <v>0</v>
      </c>
      <c r="C254" s="87">
        <f>SUIVI!H244</f>
        <v>0</v>
      </c>
      <c r="D254" s="88"/>
      <c r="E254" s="89" t="str">
        <f>SUIVI!F244</f>
        <v xml:space="preserve"> </v>
      </c>
      <c r="F254" s="90" t="str">
        <f>IF(E254="S",SOURCE!$O$7,IF(E254="M",SOURCE!$P$7,IF(E254="C",SOURCE!$Q$7,"En attente")))</f>
        <v>En attente</v>
      </c>
      <c r="G254" s="91" t="str">
        <f>IF(E254="S",SOURCE!$O$2,IF(E254="M",SOURCE!$P$2,IF(E254="C",SOURCE!$Q$2,"En attente")))</f>
        <v>En attente</v>
      </c>
      <c r="H254" s="77"/>
      <c r="I254" s="81"/>
      <c r="J254" s="81"/>
      <c r="K254" s="92"/>
      <c r="L254" s="81"/>
      <c r="M254" s="93"/>
      <c r="N254" s="84" t="str">
        <f>IF(E254="S",SOURCE!$O$3,IF(E254="M",SOURCE!$P$3,IF(E254="C",SOURCE!$Q$3,"En attente")))</f>
        <v>En attente</v>
      </c>
      <c r="O254" s="81"/>
      <c r="P254" s="81"/>
      <c r="Q254" s="81"/>
      <c r="R254" s="92"/>
      <c r="S254" s="81"/>
      <c r="T254" s="93"/>
      <c r="U254" s="84" t="str">
        <f>IF(E254="S",SOURCE!$O$4,IF(E254="M",SOURCE!$P$4,IF(E254="C",SOURCE!$Q$4,"En attente")))</f>
        <v>En attente</v>
      </c>
      <c r="V254" s="81"/>
      <c r="W254" s="81"/>
      <c r="X254" s="81"/>
      <c r="Y254" s="92"/>
      <c r="Z254" s="81"/>
      <c r="AA254" s="93"/>
      <c r="AB254" s="84" t="str">
        <f>IF(E254="S",SOURCE!$O$5,IF(E254="M",SOURCE!$P$5,IF(E254="C",SOURCE!$Q$5,"En attente")))</f>
        <v>En attente</v>
      </c>
      <c r="AC254" s="81"/>
      <c r="AD254" s="94"/>
      <c r="AE254" s="77"/>
      <c r="AF254" s="92"/>
      <c r="AG254" s="92"/>
      <c r="AH254" s="95"/>
    </row>
    <row r="255" spans="1:34" x14ac:dyDescent="0.35">
      <c r="A255" s="74">
        <f>SUIVI!A254</f>
        <v>0</v>
      </c>
      <c r="B255" s="75">
        <f>SUIVI!G245</f>
        <v>0</v>
      </c>
      <c r="C255" s="87">
        <f>SUIVI!H245</f>
        <v>0</v>
      </c>
      <c r="D255" s="88"/>
      <c r="E255" s="89" t="str">
        <f>SUIVI!F245</f>
        <v xml:space="preserve"> </v>
      </c>
      <c r="F255" s="90" t="str">
        <f>IF(E255="S",SOURCE!$O$7,IF(E255="M",SOURCE!$P$7,IF(E255="C",SOURCE!$Q$7,"En attente")))</f>
        <v>En attente</v>
      </c>
      <c r="G255" s="91" t="str">
        <f>IF(E255="S",SOURCE!$O$2,IF(E255="M",SOURCE!$P$2,IF(E255="C",SOURCE!$Q$2,"En attente")))</f>
        <v>En attente</v>
      </c>
      <c r="H255" s="77"/>
      <c r="I255" s="81"/>
      <c r="J255" s="81"/>
      <c r="K255" s="92"/>
      <c r="L255" s="81"/>
      <c r="M255" s="93"/>
      <c r="N255" s="84" t="str">
        <f>IF(E255="S",SOURCE!$O$3,IF(E255="M",SOURCE!$P$3,IF(E255="C",SOURCE!$Q$3,"En attente")))</f>
        <v>En attente</v>
      </c>
      <c r="O255" s="81"/>
      <c r="P255" s="81"/>
      <c r="Q255" s="81"/>
      <c r="R255" s="92"/>
      <c r="S255" s="81"/>
      <c r="T255" s="93"/>
      <c r="U255" s="84" t="str">
        <f>IF(E255="S",SOURCE!$O$4,IF(E255="M",SOURCE!$P$4,IF(E255="C",SOURCE!$Q$4,"En attente")))</f>
        <v>En attente</v>
      </c>
      <c r="V255" s="81"/>
      <c r="W255" s="81"/>
      <c r="X255" s="81"/>
      <c r="Y255" s="92"/>
      <c r="Z255" s="81"/>
      <c r="AA255" s="93"/>
      <c r="AB255" s="84" t="str">
        <f>IF(E255="S",SOURCE!$O$5,IF(E255="M",SOURCE!$P$5,IF(E255="C",SOURCE!$Q$5,"En attente")))</f>
        <v>En attente</v>
      </c>
      <c r="AC255" s="81"/>
      <c r="AD255" s="94"/>
      <c r="AE255" s="77"/>
      <c r="AF255" s="92"/>
      <c r="AG255" s="92"/>
      <c r="AH255" s="95"/>
    </row>
    <row r="256" spans="1:34" x14ac:dyDescent="0.35">
      <c r="A256" s="74">
        <f>SUIVI!A255</f>
        <v>0</v>
      </c>
      <c r="B256" s="75">
        <f>SUIVI!G246</f>
        <v>0</v>
      </c>
      <c r="C256" s="87">
        <f>SUIVI!H246</f>
        <v>0</v>
      </c>
      <c r="D256" s="88"/>
      <c r="E256" s="89" t="str">
        <f>SUIVI!F246</f>
        <v xml:space="preserve"> </v>
      </c>
      <c r="F256" s="90" t="str">
        <f>IF(E256="S",SOURCE!$O$7,IF(E256="M",SOURCE!$P$7,IF(E256="C",SOURCE!$Q$7,"En attente")))</f>
        <v>En attente</v>
      </c>
      <c r="G256" s="91" t="str">
        <f>IF(E256="S",SOURCE!$O$2,IF(E256="M",SOURCE!$P$2,IF(E256="C",SOURCE!$Q$2,"En attente")))</f>
        <v>En attente</v>
      </c>
      <c r="H256" s="77"/>
      <c r="I256" s="81"/>
      <c r="J256" s="81"/>
      <c r="K256" s="92"/>
      <c r="L256" s="81"/>
      <c r="M256" s="93"/>
      <c r="N256" s="84" t="str">
        <f>IF(E256="S",SOURCE!$O$3,IF(E256="M",SOURCE!$P$3,IF(E256="C",SOURCE!$Q$3,"En attente")))</f>
        <v>En attente</v>
      </c>
      <c r="O256" s="81"/>
      <c r="P256" s="81"/>
      <c r="Q256" s="81"/>
      <c r="R256" s="92"/>
      <c r="S256" s="81"/>
      <c r="T256" s="93"/>
      <c r="U256" s="84" t="str">
        <f>IF(E256="S",SOURCE!$O$4,IF(E256="M",SOURCE!$P$4,IF(E256="C",SOURCE!$Q$4,"En attente")))</f>
        <v>En attente</v>
      </c>
      <c r="V256" s="81"/>
      <c r="W256" s="81"/>
      <c r="X256" s="81"/>
      <c r="Y256" s="92"/>
      <c r="Z256" s="81"/>
      <c r="AA256" s="93"/>
      <c r="AB256" s="84" t="str">
        <f>IF(E256="S",SOURCE!$O$5,IF(E256="M",SOURCE!$P$5,IF(E256="C",SOURCE!$Q$5,"En attente")))</f>
        <v>En attente</v>
      </c>
      <c r="AC256" s="81"/>
      <c r="AD256" s="94"/>
      <c r="AE256" s="77"/>
      <c r="AF256" s="92"/>
      <c r="AG256" s="92"/>
      <c r="AH256" s="95"/>
    </row>
    <row r="257" spans="1:34" x14ac:dyDescent="0.35">
      <c r="A257" s="74">
        <f>SUIVI!A256</f>
        <v>0</v>
      </c>
      <c r="B257" s="75">
        <f>SUIVI!G247</f>
        <v>0</v>
      </c>
      <c r="C257" s="87">
        <f>SUIVI!H247</f>
        <v>0</v>
      </c>
      <c r="D257" s="88"/>
      <c r="E257" s="89" t="str">
        <f>SUIVI!F247</f>
        <v xml:space="preserve"> </v>
      </c>
      <c r="F257" s="90" t="str">
        <f>IF(E257="S",SOURCE!$O$7,IF(E257="M",SOURCE!$P$7,IF(E257="C",SOURCE!$Q$7,"En attente")))</f>
        <v>En attente</v>
      </c>
      <c r="G257" s="91" t="str">
        <f>IF(E257="S",SOURCE!$O$2,IF(E257="M",SOURCE!$P$2,IF(E257="C",SOURCE!$Q$2,"En attente")))</f>
        <v>En attente</v>
      </c>
      <c r="H257" s="77"/>
      <c r="I257" s="81"/>
      <c r="J257" s="81"/>
      <c r="K257" s="92"/>
      <c r="L257" s="81"/>
      <c r="M257" s="93"/>
      <c r="N257" s="84" t="str">
        <f>IF(E257="S",SOURCE!$O$3,IF(E257="M",SOURCE!$P$3,IF(E257="C",SOURCE!$Q$3,"En attente")))</f>
        <v>En attente</v>
      </c>
      <c r="O257" s="81"/>
      <c r="P257" s="81"/>
      <c r="Q257" s="81"/>
      <c r="R257" s="92"/>
      <c r="S257" s="81"/>
      <c r="T257" s="93"/>
      <c r="U257" s="84" t="str">
        <f>IF(E257="S",SOURCE!$O$4,IF(E257="M",SOURCE!$P$4,IF(E257="C",SOURCE!$Q$4,"En attente")))</f>
        <v>En attente</v>
      </c>
      <c r="V257" s="81"/>
      <c r="W257" s="81"/>
      <c r="X257" s="81"/>
      <c r="Y257" s="92"/>
      <c r="Z257" s="81"/>
      <c r="AA257" s="93"/>
      <c r="AB257" s="84" t="str">
        <f>IF(E257="S",SOURCE!$O$5,IF(E257="M",SOURCE!$P$5,IF(E257="C",SOURCE!$Q$5,"En attente")))</f>
        <v>En attente</v>
      </c>
      <c r="AC257" s="81"/>
      <c r="AD257" s="94"/>
      <c r="AE257" s="77"/>
      <c r="AF257" s="92"/>
      <c r="AG257" s="92"/>
      <c r="AH257" s="95"/>
    </row>
    <row r="258" spans="1:34" x14ac:dyDescent="0.35">
      <c r="A258" s="74">
        <f>SUIVI!A257</f>
        <v>0</v>
      </c>
      <c r="B258" s="75">
        <f>SUIVI!G248</f>
        <v>0</v>
      </c>
      <c r="C258" s="87">
        <f>SUIVI!H248</f>
        <v>0</v>
      </c>
      <c r="D258" s="88"/>
      <c r="E258" s="89" t="str">
        <f>SUIVI!F248</f>
        <v xml:space="preserve"> </v>
      </c>
      <c r="F258" s="90" t="str">
        <f>IF(E258="S",SOURCE!$O$7,IF(E258="M",SOURCE!$P$7,IF(E258="C",SOURCE!$Q$7,"En attente")))</f>
        <v>En attente</v>
      </c>
      <c r="G258" s="91" t="str">
        <f>IF(E258="S",SOURCE!$O$2,IF(E258="M",SOURCE!$P$2,IF(E258="C",SOURCE!$Q$2,"En attente")))</f>
        <v>En attente</v>
      </c>
      <c r="H258" s="77"/>
      <c r="I258" s="81"/>
      <c r="J258" s="81"/>
      <c r="K258" s="92"/>
      <c r="L258" s="81"/>
      <c r="M258" s="93"/>
      <c r="N258" s="84" t="str">
        <f>IF(E258="S",SOURCE!$O$3,IF(E258="M",SOURCE!$P$3,IF(E258="C",SOURCE!$Q$3,"En attente")))</f>
        <v>En attente</v>
      </c>
      <c r="O258" s="81"/>
      <c r="P258" s="81"/>
      <c r="Q258" s="81"/>
      <c r="R258" s="92"/>
      <c r="S258" s="81"/>
      <c r="T258" s="93"/>
      <c r="U258" s="84" t="str">
        <f>IF(E258="S",SOURCE!$O$4,IF(E258="M",SOURCE!$P$4,IF(E258="C",SOURCE!$Q$4,"En attente")))</f>
        <v>En attente</v>
      </c>
      <c r="V258" s="81"/>
      <c r="W258" s="81"/>
      <c r="X258" s="81"/>
      <c r="Y258" s="92"/>
      <c r="Z258" s="81"/>
      <c r="AA258" s="93"/>
      <c r="AB258" s="84" t="str">
        <f>IF(E258="S",SOURCE!$O$5,IF(E258="M",SOURCE!$P$5,IF(E258="C",SOURCE!$Q$5,"En attente")))</f>
        <v>En attente</v>
      </c>
      <c r="AC258" s="81"/>
      <c r="AD258" s="94"/>
      <c r="AE258" s="77"/>
      <c r="AF258" s="92"/>
      <c r="AG258" s="92"/>
      <c r="AH258" s="95"/>
    </row>
    <row r="259" spans="1:34" x14ac:dyDescent="0.35">
      <c r="A259" s="74">
        <f>SUIVI!A258</f>
        <v>0</v>
      </c>
      <c r="B259" s="75">
        <f>SUIVI!G249</f>
        <v>0</v>
      </c>
      <c r="C259" s="87">
        <f>SUIVI!H249</f>
        <v>0</v>
      </c>
      <c r="D259" s="88"/>
      <c r="E259" s="89" t="str">
        <f>SUIVI!F249</f>
        <v xml:space="preserve"> </v>
      </c>
      <c r="F259" s="90" t="str">
        <f>IF(E259="S",SOURCE!$O$7,IF(E259="M",SOURCE!$P$7,IF(E259="C",SOURCE!$Q$7,"En attente")))</f>
        <v>En attente</v>
      </c>
      <c r="G259" s="91" t="str">
        <f>IF(E259="S",SOURCE!$O$2,IF(E259="M",SOURCE!$P$2,IF(E259="C",SOURCE!$Q$2,"En attente")))</f>
        <v>En attente</v>
      </c>
      <c r="H259" s="77"/>
      <c r="I259" s="81"/>
      <c r="J259" s="81"/>
      <c r="K259" s="92"/>
      <c r="L259" s="81"/>
      <c r="M259" s="93"/>
      <c r="N259" s="84" t="str">
        <f>IF(E259="S",SOURCE!$O$3,IF(E259="M",SOURCE!$P$3,IF(E259="C",SOURCE!$Q$3,"En attente")))</f>
        <v>En attente</v>
      </c>
      <c r="O259" s="81"/>
      <c r="P259" s="81"/>
      <c r="Q259" s="81"/>
      <c r="R259" s="92"/>
      <c r="S259" s="81"/>
      <c r="T259" s="93"/>
      <c r="U259" s="84" t="str">
        <f>IF(E259="S",SOURCE!$O$4,IF(E259="M",SOURCE!$P$4,IF(E259="C",SOURCE!$Q$4,"En attente")))</f>
        <v>En attente</v>
      </c>
      <c r="V259" s="81"/>
      <c r="W259" s="81"/>
      <c r="X259" s="81"/>
      <c r="Y259" s="92"/>
      <c r="Z259" s="81"/>
      <c r="AA259" s="93"/>
      <c r="AB259" s="84" t="str">
        <f>IF(E259="S",SOURCE!$O$5,IF(E259="M",SOURCE!$P$5,IF(E259="C",SOURCE!$Q$5,"En attente")))</f>
        <v>En attente</v>
      </c>
      <c r="AC259" s="81"/>
      <c r="AD259" s="94"/>
      <c r="AE259" s="77"/>
      <c r="AF259" s="92"/>
      <c r="AG259" s="92"/>
      <c r="AH259" s="95"/>
    </row>
    <row r="260" spans="1:34" x14ac:dyDescent="0.35">
      <c r="A260" s="74">
        <f>SUIVI!A259</f>
        <v>0</v>
      </c>
      <c r="B260" s="75">
        <f>SUIVI!G250</f>
        <v>0</v>
      </c>
      <c r="C260" s="87">
        <f>SUIVI!H250</f>
        <v>0</v>
      </c>
      <c r="D260" s="88"/>
      <c r="E260" s="89" t="str">
        <f>SUIVI!F250</f>
        <v xml:space="preserve"> </v>
      </c>
      <c r="F260" s="90" t="str">
        <f>IF(E260="S",SOURCE!$O$7,IF(E260="M",SOURCE!$P$7,IF(E260="C",SOURCE!$Q$7,"En attente")))</f>
        <v>En attente</v>
      </c>
      <c r="G260" s="91" t="str">
        <f>IF(E260="S",SOURCE!$O$2,IF(E260="M",SOURCE!$P$2,IF(E260="C",SOURCE!$Q$2,"En attente")))</f>
        <v>En attente</v>
      </c>
      <c r="H260" s="77"/>
      <c r="I260" s="81"/>
      <c r="J260" s="81"/>
      <c r="K260" s="92"/>
      <c r="L260" s="81"/>
      <c r="M260" s="93"/>
      <c r="N260" s="84" t="str">
        <f>IF(E260="S",SOURCE!$O$3,IF(E260="M",SOURCE!$P$3,IF(E260="C",SOURCE!$Q$3,"En attente")))</f>
        <v>En attente</v>
      </c>
      <c r="O260" s="81"/>
      <c r="P260" s="81"/>
      <c r="Q260" s="81"/>
      <c r="R260" s="92"/>
      <c r="S260" s="81"/>
      <c r="T260" s="93"/>
      <c r="U260" s="84" t="str">
        <f>IF(E260="S",SOURCE!$O$4,IF(E260="M",SOURCE!$P$4,IF(E260="C",SOURCE!$Q$4,"En attente")))</f>
        <v>En attente</v>
      </c>
      <c r="V260" s="81"/>
      <c r="W260" s="81"/>
      <c r="X260" s="81"/>
      <c r="Y260" s="92"/>
      <c r="Z260" s="81"/>
      <c r="AA260" s="93"/>
      <c r="AB260" s="84" t="str">
        <f>IF(E260="S",SOURCE!$O$5,IF(E260="M",SOURCE!$P$5,IF(E260="C",SOURCE!$Q$5,"En attente")))</f>
        <v>En attente</v>
      </c>
      <c r="AC260" s="81"/>
      <c r="AD260" s="94"/>
      <c r="AE260" s="77"/>
      <c r="AF260" s="92"/>
      <c r="AG260" s="92"/>
      <c r="AH260" s="95"/>
    </row>
    <row r="261" spans="1:34" x14ac:dyDescent="0.35">
      <c r="A261" s="74">
        <f>SUIVI!A260</f>
        <v>0</v>
      </c>
      <c r="B261" s="75">
        <f>SUIVI!G251</f>
        <v>0</v>
      </c>
      <c r="C261" s="87">
        <f>SUIVI!H251</f>
        <v>0</v>
      </c>
      <c r="D261" s="88"/>
      <c r="E261" s="89" t="str">
        <f>SUIVI!F251</f>
        <v xml:space="preserve"> </v>
      </c>
      <c r="F261" s="90" t="str">
        <f>IF(E261="S",SOURCE!$O$7,IF(E261="M",SOURCE!$P$7,IF(E261="C",SOURCE!$Q$7,"En attente")))</f>
        <v>En attente</v>
      </c>
      <c r="G261" s="91" t="str">
        <f>IF(E261="S",SOURCE!$O$2,IF(E261="M",SOURCE!$P$2,IF(E261="C",SOURCE!$Q$2,"En attente")))</f>
        <v>En attente</v>
      </c>
      <c r="H261" s="77"/>
      <c r="I261" s="81"/>
      <c r="J261" s="81"/>
      <c r="K261" s="92"/>
      <c r="L261" s="81"/>
      <c r="M261" s="93"/>
      <c r="N261" s="84" t="str">
        <f>IF(E261="S",SOURCE!$O$3,IF(E261="M",SOURCE!$P$3,IF(E261="C",SOURCE!$Q$3,"En attente")))</f>
        <v>En attente</v>
      </c>
      <c r="O261" s="81"/>
      <c r="P261" s="81"/>
      <c r="Q261" s="81"/>
      <c r="R261" s="92"/>
      <c r="S261" s="81"/>
      <c r="T261" s="93"/>
      <c r="U261" s="84" t="str">
        <f>IF(E261="S",SOURCE!$O$4,IF(E261="M",SOURCE!$P$4,IF(E261="C",SOURCE!$Q$4,"En attente")))</f>
        <v>En attente</v>
      </c>
      <c r="V261" s="81"/>
      <c r="W261" s="81"/>
      <c r="X261" s="81"/>
      <c r="Y261" s="92"/>
      <c r="Z261" s="81"/>
      <c r="AA261" s="93"/>
      <c r="AB261" s="84" t="str">
        <f>IF(E261="S",SOURCE!$O$5,IF(E261="M",SOURCE!$P$5,IF(E261="C",SOURCE!$Q$5,"En attente")))</f>
        <v>En attente</v>
      </c>
      <c r="AC261" s="81"/>
      <c r="AD261" s="94"/>
      <c r="AE261" s="77"/>
      <c r="AF261" s="92"/>
      <c r="AG261" s="92"/>
      <c r="AH261" s="95"/>
    </row>
    <row r="262" spans="1:34" x14ac:dyDescent="0.35">
      <c r="A262" s="74">
        <f>SUIVI!A261</f>
        <v>0</v>
      </c>
      <c r="B262" s="75">
        <f>SUIVI!G252</f>
        <v>0</v>
      </c>
      <c r="C262" s="87">
        <f>SUIVI!H252</f>
        <v>0</v>
      </c>
      <c r="D262" s="88"/>
      <c r="E262" s="89" t="str">
        <f>SUIVI!F252</f>
        <v xml:space="preserve"> </v>
      </c>
      <c r="F262" s="90" t="str">
        <f>IF(E262="S",SOURCE!$O$7,IF(E262="M",SOURCE!$P$7,IF(E262="C",SOURCE!$Q$7,"En attente")))</f>
        <v>En attente</v>
      </c>
      <c r="G262" s="91" t="str">
        <f>IF(E262="S",SOURCE!$O$2,IF(E262="M",SOURCE!$P$2,IF(E262="C",SOURCE!$Q$2,"En attente")))</f>
        <v>En attente</v>
      </c>
      <c r="H262" s="77"/>
      <c r="I262" s="81"/>
      <c r="J262" s="81"/>
      <c r="K262" s="92"/>
      <c r="L262" s="81"/>
      <c r="M262" s="93"/>
      <c r="N262" s="84" t="str">
        <f>IF(E262="S",SOURCE!$O$3,IF(E262="M",SOURCE!$P$3,IF(E262="C",SOURCE!$Q$3,"En attente")))</f>
        <v>En attente</v>
      </c>
      <c r="O262" s="81"/>
      <c r="P262" s="81"/>
      <c r="Q262" s="81"/>
      <c r="R262" s="92"/>
      <c r="S262" s="81"/>
      <c r="T262" s="93"/>
      <c r="U262" s="84" t="str">
        <f>IF(E262="S",SOURCE!$O$4,IF(E262="M",SOURCE!$P$4,IF(E262="C",SOURCE!$Q$4,"En attente")))</f>
        <v>En attente</v>
      </c>
      <c r="V262" s="81"/>
      <c r="W262" s="81"/>
      <c r="X262" s="81"/>
      <c r="Y262" s="92"/>
      <c r="Z262" s="81"/>
      <c r="AA262" s="93"/>
      <c r="AB262" s="84" t="str">
        <f>IF(E262="S",SOURCE!$O$5,IF(E262="M",SOURCE!$P$5,IF(E262="C",SOURCE!$Q$5,"En attente")))</f>
        <v>En attente</v>
      </c>
      <c r="AC262" s="81"/>
      <c r="AD262" s="94"/>
      <c r="AE262" s="77"/>
      <c r="AF262" s="92"/>
      <c r="AG262" s="92"/>
      <c r="AH262" s="95"/>
    </row>
    <row r="263" spans="1:34" x14ac:dyDescent="0.35">
      <c r="A263" s="74">
        <f>SUIVI!A262</f>
        <v>0</v>
      </c>
      <c r="B263" s="75">
        <f>SUIVI!G253</f>
        <v>0</v>
      </c>
      <c r="C263" s="87">
        <f>SUIVI!H253</f>
        <v>0</v>
      </c>
      <c r="D263" s="88"/>
      <c r="E263" s="89" t="str">
        <f>SUIVI!F253</f>
        <v xml:space="preserve"> </v>
      </c>
      <c r="F263" s="90" t="str">
        <f>IF(E263="S",SOURCE!$O$7,IF(E263="M",SOURCE!$P$7,IF(E263="C",SOURCE!$Q$7,"En attente")))</f>
        <v>En attente</v>
      </c>
      <c r="G263" s="91" t="str">
        <f>IF(E263="S",SOURCE!$O$2,IF(E263="M",SOURCE!$P$2,IF(E263="C",SOURCE!$Q$2,"En attente")))</f>
        <v>En attente</v>
      </c>
      <c r="H263" s="77"/>
      <c r="I263" s="81"/>
      <c r="J263" s="81"/>
      <c r="K263" s="92"/>
      <c r="L263" s="81"/>
      <c r="M263" s="93"/>
      <c r="N263" s="84" t="str">
        <f>IF(E263="S",SOURCE!$O$3,IF(E263="M",SOURCE!$P$3,IF(E263="C",SOURCE!$Q$3,"En attente")))</f>
        <v>En attente</v>
      </c>
      <c r="O263" s="81"/>
      <c r="P263" s="81"/>
      <c r="Q263" s="81"/>
      <c r="R263" s="92"/>
      <c r="S263" s="81"/>
      <c r="T263" s="93"/>
      <c r="U263" s="84" t="str">
        <f>IF(E263="S",SOURCE!$O$4,IF(E263="M",SOURCE!$P$4,IF(E263="C",SOURCE!$Q$4,"En attente")))</f>
        <v>En attente</v>
      </c>
      <c r="V263" s="81"/>
      <c r="W263" s="81"/>
      <c r="X263" s="81"/>
      <c r="Y263" s="92"/>
      <c r="Z263" s="81"/>
      <c r="AA263" s="93"/>
      <c r="AB263" s="84" t="str">
        <f>IF(E263="S",SOURCE!$O$5,IF(E263="M",SOURCE!$P$5,IF(E263="C",SOURCE!$Q$5,"En attente")))</f>
        <v>En attente</v>
      </c>
      <c r="AC263" s="81"/>
      <c r="AD263" s="94"/>
      <c r="AE263" s="77"/>
      <c r="AF263" s="92"/>
      <c r="AG263" s="92"/>
      <c r="AH263" s="95"/>
    </row>
    <row r="264" spans="1:34" x14ac:dyDescent="0.35">
      <c r="A264" s="74">
        <f>SUIVI!A263</f>
        <v>0</v>
      </c>
      <c r="B264" s="75">
        <f>SUIVI!G254</f>
        <v>0</v>
      </c>
      <c r="C264" s="87">
        <f>SUIVI!H254</f>
        <v>0</v>
      </c>
      <c r="D264" s="88"/>
      <c r="E264" s="89" t="str">
        <f>SUIVI!F254</f>
        <v xml:space="preserve"> </v>
      </c>
      <c r="F264" s="90" t="str">
        <f>IF(E264="S",SOURCE!$O$7,IF(E264="M",SOURCE!$P$7,IF(E264="C",SOURCE!$Q$7,"En attente")))</f>
        <v>En attente</v>
      </c>
      <c r="G264" s="91" t="str">
        <f>IF(E264="S",SOURCE!$O$2,IF(E264="M",SOURCE!$P$2,IF(E264="C",SOURCE!$Q$2,"En attente")))</f>
        <v>En attente</v>
      </c>
      <c r="H264" s="77"/>
      <c r="I264" s="81"/>
      <c r="J264" s="81"/>
      <c r="K264" s="92"/>
      <c r="L264" s="81"/>
      <c r="M264" s="93"/>
      <c r="N264" s="84" t="str">
        <f>IF(E264="S",SOURCE!$O$3,IF(E264="M",SOURCE!$P$3,IF(E264="C",SOURCE!$Q$3,"En attente")))</f>
        <v>En attente</v>
      </c>
      <c r="O264" s="81"/>
      <c r="P264" s="81"/>
      <c r="Q264" s="81"/>
      <c r="R264" s="92"/>
      <c r="S264" s="81"/>
      <c r="T264" s="93"/>
      <c r="U264" s="84" t="str">
        <f>IF(E264="S",SOURCE!$O$4,IF(E264="M",SOURCE!$P$4,IF(E264="C",SOURCE!$Q$4,"En attente")))</f>
        <v>En attente</v>
      </c>
      <c r="V264" s="81"/>
      <c r="W264" s="81"/>
      <c r="X264" s="81"/>
      <c r="Y264" s="92"/>
      <c r="Z264" s="81"/>
      <c r="AA264" s="93"/>
      <c r="AB264" s="84" t="str">
        <f>IF(E264="S",SOURCE!$O$5,IF(E264="M",SOURCE!$P$5,IF(E264="C",SOURCE!$Q$5,"En attente")))</f>
        <v>En attente</v>
      </c>
      <c r="AC264" s="81"/>
      <c r="AD264" s="94"/>
      <c r="AE264" s="77"/>
      <c r="AF264" s="92"/>
      <c r="AG264" s="92"/>
      <c r="AH264" s="95"/>
    </row>
    <row r="265" spans="1:34" x14ac:dyDescent="0.35">
      <c r="A265" s="74">
        <f>SUIVI!A264</f>
        <v>0</v>
      </c>
      <c r="B265" s="75">
        <f>SUIVI!G255</f>
        <v>0</v>
      </c>
      <c r="C265" s="87">
        <f>SUIVI!H255</f>
        <v>0</v>
      </c>
      <c r="D265" s="88"/>
      <c r="E265" s="89" t="str">
        <f>SUIVI!F255</f>
        <v xml:space="preserve"> </v>
      </c>
      <c r="F265" s="90" t="str">
        <f>IF(E265="S",SOURCE!$O$7,IF(E265="M",SOURCE!$P$7,IF(E265="C",SOURCE!$Q$7,"En attente")))</f>
        <v>En attente</v>
      </c>
      <c r="G265" s="91" t="str">
        <f>IF(E265="S",SOURCE!$O$2,IF(E265="M",SOURCE!$P$2,IF(E265="C",SOURCE!$Q$2,"En attente")))</f>
        <v>En attente</v>
      </c>
      <c r="H265" s="77"/>
      <c r="I265" s="81"/>
      <c r="J265" s="81"/>
      <c r="K265" s="92"/>
      <c r="L265" s="81"/>
      <c r="M265" s="93"/>
      <c r="N265" s="84" t="str">
        <f>IF(E265="S",SOURCE!$O$3,IF(E265="M",SOURCE!$P$3,IF(E265="C",SOURCE!$Q$3,"En attente")))</f>
        <v>En attente</v>
      </c>
      <c r="O265" s="81"/>
      <c r="P265" s="81"/>
      <c r="Q265" s="81"/>
      <c r="R265" s="92"/>
      <c r="S265" s="81"/>
      <c r="T265" s="93"/>
      <c r="U265" s="84" t="str">
        <f>IF(E265="S",SOURCE!$O$4,IF(E265="M",SOURCE!$P$4,IF(E265="C",SOURCE!$Q$4,"En attente")))</f>
        <v>En attente</v>
      </c>
      <c r="V265" s="81"/>
      <c r="W265" s="81"/>
      <c r="X265" s="81"/>
      <c r="Y265" s="92"/>
      <c r="Z265" s="81"/>
      <c r="AA265" s="93"/>
      <c r="AB265" s="84" t="str">
        <f>IF(E265="S",SOURCE!$O$5,IF(E265="M",SOURCE!$P$5,IF(E265="C",SOURCE!$Q$5,"En attente")))</f>
        <v>En attente</v>
      </c>
      <c r="AC265" s="81"/>
      <c r="AD265" s="94"/>
      <c r="AE265" s="77"/>
      <c r="AF265" s="92"/>
      <c r="AG265" s="92"/>
      <c r="AH265" s="95"/>
    </row>
    <row r="266" spans="1:34" x14ac:dyDescent="0.35">
      <c r="A266" s="74">
        <f>SUIVI!A265</f>
        <v>0</v>
      </c>
      <c r="B266" s="75">
        <f>SUIVI!G256</f>
        <v>0</v>
      </c>
      <c r="C266" s="87">
        <f>SUIVI!H256</f>
        <v>0</v>
      </c>
      <c r="D266" s="88"/>
      <c r="E266" s="89" t="str">
        <f>SUIVI!F256</f>
        <v xml:space="preserve"> </v>
      </c>
      <c r="F266" s="90" t="str">
        <f>IF(E266="S",SOURCE!$O$7,IF(E266="M",SOURCE!$P$7,IF(E266="C",SOURCE!$Q$7,"En attente")))</f>
        <v>En attente</v>
      </c>
      <c r="G266" s="91" t="str">
        <f>IF(E266="S",SOURCE!$O$2,IF(E266="M",SOURCE!$P$2,IF(E266="C",SOURCE!$Q$2,"En attente")))</f>
        <v>En attente</v>
      </c>
      <c r="H266" s="77"/>
      <c r="I266" s="81"/>
      <c r="J266" s="81"/>
      <c r="K266" s="92"/>
      <c r="L266" s="81"/>
      <c r="M266" s="93"/>
      <c r="N266" s="84" t="str">
        <f>IF(E266="S",SOURCE!$O$3,IF(E266="M",SOURCE!$P$3,IF(E266="C",SOURCE!$Q$3,"En attente")))</f>
        <v>En attente</v>
      </c>
      <c r="O266" s="81"/>
      <c r="P266" s="81"/>
      <c r="Q266" s="81"/>
      <c r="R266" s="92"/>
      <c r="S266" s="81"/>
      <c r="T266" s="93"/>
      <c r="U266" s="84" t="str">
        <f>IF(E266="S",SOURCE!$O$4,IF(E266="M",SOURCE!$P$4,IF(E266="C",SOURCE!$Q$4,"En attente")))</f>
        <v>En attente</v>
      </c>
      <c r="V266" s="81"/>
      <c r="W266" s="81"/>
      <c r="X266" s="81"/>
      <c r="Y266" s="92"/>
      <c r="Z266" s="81"/>
      <c r="AA266" s="93"/>
      <c r="AB266" s="84" t="str">
        <f>IF(E266="S",SOURCE!$O$5,IF(E266="M",SOURCE!$P$5,IF(E266="C",SOURCE!$Q$5,"En attente")))</f>
        <v>En attente</v>
      </c>
      <c r="AC266" s="81"/>
      <c r="AD266" s="94"/>
      <c r="AE266" s="77"/>
      <c r="AF266" s="92"/>
      <c r="AG266" s="92"/>
      <c r="AH266" s="95"/>
    </row>
    <row r="267" spans="1:34" x14ac:dyDescent="0.35">
      <c r="A267" s="74">
        <f>SUIVI!A266</f>
        <v>0</v>
      </c>
      <c r="B267" s="75">
        <f>SUIVI!G257</f>
        <v>0</v>
      </c>
      <c r="C267" s="87">
        <f>SUIVI!H257</f>
        <v>0</v>
      </c>
      <c r="D267" s="88"/>
      <c r="E267" s="89" t="str">
        <f>SUIVI!F257</f>
        <v xml:space="preserve"> </v>
      </c>
      <c r="F267" s="90" t="str">
        <f>IF(E267="S",SOURCE!$O$7,IF(E267="M",SOURCE!$P$7,IF(E267="C",SOURCE!$Q$7,"En attente")))</f>
        <v>En attente</v>
      </c>
      <c r="G267" s="91" t="str">
        <f>IF(E267="S",SOURCE!$O$2,IF(E267="M",SOURCE!$P$2,IF(E267="C",SOURCE!$Q$2,"En attente")))</f>
        <v>En attente</v>
      </c>
      <c r="H267" s="77"/>
      <c r="I267" s="81"/>
      <c r="J267" s="81"/>
      <c r="K267" s="92"/>
      <c r="L267" s="81"/>
      <c r="M267" s="93"/>
      <c r="N267" s="84" t="str">
        <f>IF(E267="S",SOURCE!$O$3,IF(E267="M",SOURCE!$P$3,IF(E267="C",SOURCE!$Q$3,"En attente")))</f>
        <v>En attente</v>
      </c>
      <c r="O267" s="81"/>
      <c r="P267" s="81"/>
      <c r="Q267" s="81"/>
      <c r="R267" s="92"/>
      <c r="S267" s="81"/>
      <c r="T267" s="93"/>
      <c r="U267" s="84" t="str">
        <f>IF(E267="S",SOURCE!$O$4,IF(E267="M",SOURCE!$P$4,IF(E267="C",SOURCE!$Q$4,"En attente")))</f>
        <v>En attente</v>
      </c>
      <c r="V267" s="81"/>
      <c r="W267" s="81"/>
      <c r="X267" s="81"/>
      <c r="Y267" s="92"/>
      <c r="Z267" s="81"/>
      <c r="AA267" s="93"/>
      <c r="AB267" s="84" t="str">
        <f>IF(E267="S",SOURCE!$O$5,IF(E267="M",SOURCE!$P$5,IF(E267="C",SOURCE!$Q$5,"En attente")))</f>
        <v>En attente</v>
      </c>
      <c r="AC267" s="81"/>
      <c r="AD267" s="94"/>
      <c r="AE267" s="77"/>
      <c r="AF267" s="92"/>
      <c r="AG267" s="92"/>
      <c r="AH267" s="95"/>
    </row>
    <row r="268" spans="1:34" x14ac:dyDescent="0.35">
      <c r="A268" s="74">
        <f>SUIVI!A267</f>
        <v>0</v>
      </c>
      <c r="B268" s="75">
        <f>SUIVI!G258</f>
        <v>0</v>
      </c>
      <c r="C268" s="87">
        <f>SUIVI!H258</f>
        <v>0</v>
      </c>
      <c r="D268" s="88"/>
      <c r="E268" s="89" t="str">
        <f>SUIVI!F258</f>
        <v xml:space="preserve"> </v>
      </c>
      <c r="F268" s="90" t="str">
        <f>IF(E268="S",SOURCE!$O$7,IF(E268="M",SOURCE!$P$7,IF(E268="C",SOURCE!$Q$7,"En attente")))</f>
        <v>En attente</v>
      </c>
      <c r="G268" s="91" t="str">
        <f>IF(E268="S",SOURCE!$O$2,IF(E268="M",SOURCE!$P$2,IF(E268="C",SOURCE!$Q$2,"En attente")))</f>
        <v>En attente</v>
      </c>
      <c r="H268" s="77"/>
      <c r="I268" s="81"/>
      <c r="J268" s="81"/>
      <c r="K268" s="92"/>
      <c r="L268" s="81"/>
      <c r="M268" s="93"/>
      <c r="N268" s="84" t="str">
        <f>IF(E268="S",SOURCE!$O$3,IF(E268="M",SOURCE!$P$3,IF(E268="C",SOURCE!$Q$3,"En attente")))</f>
        <v>En attente</v>
      </c>
      <c r="O268" s="81"/>
      <c r="P268" s="81"/>
      <c r="Q268" s="81"/>
      <c r="R268" s="92"/>
      <c r="S268" s="81"/>
      <c r="T268" s="93"/>
      <c r="U268" s="84" t="str">
        <f>IF(E268="S",SOURCE!$O$4,IF(E268="M",SOURCE!$P$4,IF(E268="C",SOURCE!$Q$4,"En attente")))</f>
        <v>En attente</v>
      </c>
      <c r="V268" s="81"/>
      <c r="W268" s="81"/>
      <c r="X268" s="81"/>
      <c r="Y268" s="92"/>
      <c r="Z268" s="81"/>
      <c r="AA268" s="93"/>
      <c r="AB268" s="84" t="str">
        <f>IF(E268="S",SOURCE!$O$5,IF(E268="M",SOURCE!$P$5,IF(E268="C",SOURCE!$Q$5,"En attente")))</f>
        <v>En attente</v>
      </c>
      <c r="AC268" s="81"/>
      <c r="AD268" s="94"/>
      <c r="AE268" s="77"/>
      <c r="AF268" s="92"/>
      <c r="AG268" s="92"/>
      <c r="AH268" s="95"/>
    </row>
    <row r="269" spans="1:34" x14ac:dyDescent="0.35">
      <c r="A269" s="74">
        <f>SUIVI!A268</f>
        <v>0</v>
      </c>
      <c r="B269" s="75">
        <f>SUIVI!G259</f>
        <v>0</v>
      </c>
      <c r="C269" s="87">
        <f>SUIVI!H259</f>
        <v>0</v>
      </c>
      <c r="D269" s="88"/>
      <c r="E269" s="89" t="str">
        <f>SUIVI!F259</f>
        <v xml:space="preserve"> </v>
      </c>
      <c r="F269" s="90" t="str">
        <f>IF(E269="S",SOURCE!$O$7,IF(E269="M",SOURCE!$P$7,IF(E269="C",SOURCE!$Q$7,"En attente")))</f>
        <v>En attente</v>
      </c>
      <c r="G269" s="91" t="str">
        <f>IF(E269="S",SOURCE!$O$2,IF(E269="M",SOURCE!$P$2,IF(E269="C",SOURCE!$Q$2,"En attente")))</f>
        <v>En attente</v>
      </c>
      <c r="H269" s="77"/>
      <c r="I269" s="81"/>
      <c r="J269" s="81"/>
      <c r="K269" s="92"/>
      <c r="L269" s="81"/>
      <c r="M269" s="93"/>
      <c r="N269" s="84" t="str">
        <f>IF(E269="S",SOURCE!$O$3,IF(E269="M",SOURCE!$P$3,IF(E269="C",SOURCE!$Q$3,"En attente")))</f>
        <v>En attente</v>
      </c>
      <c r="O269" s="81"/>
      <c r="P269" s="81"/>
      <c r="Q269" s="81"/>
      <c r="R269" s="92"/>
      <c r="S269" s="81"/>
      <c r="T269" s="93"/>
      <c r="U269" s="84" t="str">
        <f>IF(E269="S",SOURCE!$O$4,IF(E269="M",SOURCE!$P$4,IF(E269="C",SOURCE!$Q$4,"En attente")))</f>
        <v>En attente</v>
      </c>
      <c r="V269" s="81"/>
      <c r="W269" s="81"/>
      <c r="X269" s="81"/>
      <c r="Y269" s="92"/>
      <c r="Z269" s="81"/>
      <c r="AA269" s="93"/>
      <c r="AB269" s="84" t="str">
        <f>IF(E269="S",SOURCE!$O$5,IF(E269="M",SOURCE!$P$5,IF(E269="C",SOURCE!$Q$5,"En attente")))</f>
        <v>En attente</v>
      </c>
      <c r="AC269" s="81"/>
      <c r="AD269" s="94"/>
      <c r="AE269" s="77"/>
      <c r="AF269" s="92"/>
      <c r="AG269" s="92"/>
      <c r="AH269" s="95"/>
    </row>
    <row r="270" spans="1:34" x14ac:dyDescent="0.35">
      <c r="A270" s="74">
        <f>SUIVI!A269</f>
        <v>0</v>
      </c>
      <c r="B270" s="75">
        <f>SUIVI!G260</f>
        <v>0</v>
      </c>
      <c r="C270" s="87">
        <f>SUIVI!H260</f>
        <v>0</v>
      </c>
      <c r="D270" s="88"/>
      <c r="E270" s="89" t="str">
        <f>SUIVI!F260</f>
        <v xml:space="preserve"> </v>
      </c>
      <c r="F270" s="90" t="str">
        <f>IF(E270="S",SOURCE!$O$7,IF(E270="M",SOURCE!$P$7,IF(E270="C",SOURCE!$Q$7,"En attente")))</f>
        <v>En attente</v>
      </c>
      <c r="G270" s="91" t="str">
        <f>IF(E270="S",SOURCE!$O$2,IF(E270="M",SOURCE!$P$2,IF(E270="C",SOURCE!$Q$2,"En attente")))</f>
        <v>En attente</v>
      </c>
      <c r="H270" s="77"/>
      <c r="I270" s="81"/>
      <c r="J270" s="81"/>
      <c r="K270" s="92"/>
      <c r="L270" s="81"/>
      <c r="M270" s="93"/>
      <c r="N270" s="84" t="str">
        <f>IF(E270="S",SOURCE!$O$3,IF(E270="M",SOURCE!$P$3,IF(E270="C",SOURCE!$Q$3,"En attente")))</f>
        <v>En attente</v>
      </c>
      <c r="O270" s="81"/>
      <c r="P270" s="81"/>
      <c r="Q270" s="81"/>
      <c r="R270" s="92"/>
      <c r="S270" s="81"/>
      <c r="T270" s="93"/>
      <c r="U270" s="84" t="str">
        <f>IF(E270="S",SOURCE!$O$4,IF(E270="M",SOURCE!$P$4,IF(E270="C",SOURCE!$Q$4,"En attente")))</f>
        <v>En attente</v>
      </c>
      <c r="V270" s="81"/>
      <c r="W270" s="81"/>
      <c r="X270" s="81"/>
      <c r="Y270" s="92"/>
      <c r="Z270" s="81"/>
      <c r="AA270" s="93"/>
      <c r="AB270" s="84" t="str">
        <f>IF(E270="S",SOURCE!$O$5,IF(E270="M",SOURCE!$P$5,IF(E270="C",SOURCE!$Q$5,"En attente")))</f>
        <v>En attente</v>
      </c>
      <c r="AC270" s="81"/>
      <c r="AD270" s="94"/>
      <c r="AE270" s="77"/>
      <c r="AF270" s="92"/>
      <c r="AG270" s="92"/>
      <c r="AH270" s="95"/>
    </row>
    <row r="271" spans="1:34" x14ac:dyDescent="0.35">
      <c r="A271" s="74">
        <f>SUIVI!A270</f>
        <v>0</v>
      </c>
      <c r="B271" s="75">
        <f>SUIVI!G261</f>
        <v>0</v>
      </c>
      <c r="C271" s="87">
        <f>SUIVI!H261</f>
        <v>0</v>
      </c>
      <c r="D271" s="88"/>
      <c r="E271" s="89" t="str">
        <f>SUIVI!F261</f>
        <v xml:space="preserve"> </v>
      </c>
      <c r="F271" s="90" t="str">
        <f>IF(E271="S",SOURCE!$O$7,IF(E271="M",SOURCE!$P$7,IF(E271="C",SOURCE!$Q$7,"En attente")))</f>
        <v>En attente</v>
      </c>
      <c r="G271" s="91" t="str">
        <f>IF(E271="S",SOURCE!$O$2,IF(E271="M",SOURCE!$P$2,IF(E271="C",SOURCE!$Q$2,"En attente")))</f>
        <v>En attente</v>
      </c>
      <c r="H271" s="77"/>
      <c r="I271" s="81"/>
      <c r="J271" s="81"/>
      <c r="K271" s="92"/>
      <c r="L271" s="81"/>
      <c r="M271" s="93"/>
      <c r="N271" s="84" t="str">
        <f>IF(E271="S",SOURCE!$O$3,IF(E271="M",SOURCE!$P$3,IF(E271="C",SOURCE!$Q$3,"En attente")))</f>
        <v>En attente</v>
      </c>
      <c r="O271" s="81"/>
      <c r="P271" s="81"/>
      <c r="Q271" s="81"/>
      <c r="R271" s="92"/>
      <c r="S271" s="81"/>
      <c r="T271" s="93"/>
      <c r="U271" s="84" t="str">
        <f>IF(E271="S",SOURCE!$O$4,IF(E271="M",SOURCE!$P$4,IF(E271="C",SOURCE!$Q$4,"En attente")))</f>
        <v>En attente</v>
      </c>
      <c r="V271" s="81"/>
      <c r="W271" s="81"/>
      <c r="X271" s="81"/>
      <c r="Y271" s="92"/>
      <c r="Z271" s="81"/>
      <c r="AA271" s="93"/>
      <c r="AB271" s="84" t="str">
        <f>IF(E271="S",SOURCE!$O$5,IF(E271="M",SOURCE!$P$5,IF(E271="C",SOURCE!$Q$5,"En attente")))</f>
        <v>En attente</v>
      </c>
      <c r="AC271" s="81"/>
      <c r="AD271" s="94"/>
      <c r="AE271" s="77"/>
      <c r="AF271" s="92"/>
      <c r="AG271" s="92"/>
      <c r="AH271" s="95"/>
    </row>
    <row r="272" spans="1:34" x14ac:dyDescent="0.35">
      <c r="A272" s="74">
        <f>SUIVI!A271</f>
        <v>0</v>
      </c>
      <c r="B272" s="75">
        <f>SUIVI!G262</f>
        <v>0</v>
      </c>
      <c r="C272" s="87">
        <f>SUIVI!H262</f>
        <v>0</v>
      </c>
      <c r="D272" s="88"/>
      <c r="E272" s="89" t="str">
        <f>SUIVI!F262</f>
        <v xml:space="preserve"> </v>
      </c>
      <c r="F272" s="90" t="str">
        <f>IF(E272="S",SOURCE!$O$7,IF(E272="M",SOURCE!$P$7,IF(E272="C",SOURCE!$Q$7,"En attente")))</f>
        <v>En attente</v>
      </c>
      <c r="G272" s="91" t="str">
        <f>IF(E272="S",SOURCE!$O$2,IF(E272="M",SOURCE!$P$2,IF(E272="C",SOURCE!$Q$2,"En attente")))</f>
        <v>En attente</v>
      </c>
      <c r="H272" s="77"/>
      <c r="I272" s="81"/>
      <c r="J272" s="81"/>
      <c r="K272" s="92"/>
      <c r="L272" s="81"/>
      <c r="M272" s="93"/>
      <c r="N272" s="84" t="str">
        <f>IF(E272="S",SOURCE!$O$3,IF(E272="M",SOURCE!$P$3,IF(E272="C",SOURCE!$Q$3,"En attente")))</f>
        <v>En attente</v>
      </c>
      <c r="O272" s="81"/>
      <c r="P272" s="81"/>
      <c r="Q272" s="81"/>
      <c r="R272" s="92"/>
      <c r="S272" s="81"/>
      <c r="T272" s="93"/>
      <c r="U272" s="84" t="str">
        <f>IF(E272="S",SOURCE!$O$4,IF(E272="M",SOURCE!$P$4,IF(E272="C",SOURCE!$Q$4,"En attente")))</f>
        <v>En attente</v>
      </c>
      <c r="V272" s="81"/>
      <c r="W272" s="81"/>
      <c r="X272" s="81"/>
      <c r="Y272" s="92"/>
      <c r="Z272" s="81"/>
      <c r="AA272" s="93"/>
      <c r="AB272" s="84" t="str">
        <f>IF(E272="S",SOURCE!$O$5,IF(E272="M",SOURCE!$P$5,IF(E272="C",SOURCE!$Q$5,"En attente")))</f>
        <v>En attente</v>
      </c>
      <c r="AC272" s="81"/>
      <c r="AD272" s="94"/>
      <c r="AE272" s="77"/>
      <c r="AF272" s="92"/>
      <c r="AG272" s="92"/>
      <c r="AH272" s="95"/>
    </row>
    <row r="273" spans="1:34" x14ac:dyDescent="0.35">
      <c r="A273" s="74">
        <f>SUIVI!A272</f>
        <v>0</v>
      </c>
      <c r="B273" s="75">
        <f>SUIVI!G263</f>
        <v>0</v>
      </c>
      <c r="C273" s="87">
        <f>SUIVI!H263</f>
        <v>0</v>
      </c>
      <c r="D273" s="88"/>
      <c r="E273" s="89" t="str">
        <f>SUIVI!F263</f>
        <v xml:space="preserve"> </v>
      </c>
      <c r="F273" s="90" t="str">
        <f>IF(E273="S",SOURCE!$O$7,IF(E273="M",SOURCE!$P$7,IF(E273="C",SOURCE!$Q$7,"En attente")))</f>
        <v>En attente</v>
      </c>
      <c r="G273" s="91" t="str">
        <f>IF(E273="S",SOURCE!$O$2,IF(E273="M",SOURCE!$P$2,IF(E273="C",SOURCE!$Q$2,"En attente")))</f>
        <v>En attente</v>
      </c>
      <c r="H273" s="77"/>
      <c r="I273" s="81"/>
      <c r="J273" s="81"/>
      <c r="K273" s="92"/>
      <c r="L273" s="81"/>
      <c r="M273" s="93"/>
      <c r="N273" s="84" t="str">
        <f>IF(E273="S",SOURCE!$O$3,IF(E273="M",SOURCE!$P$3,IF(E273="C",SOURCE!$Q$3,"En attente")))</f>
        <v>En attente</v>
      </c>
      <c r="O273" s="81"/>
      <c r="P273" s="81"/>
      <c r="Q273" s="81"/>
      <c r="R273" s="92"/>
      <c r="S273" s="81"/>
      <c r="T273" s="93"/>
      <c r="U273" s="84" t="str">
        <f>IF(E273="S",SOURCE!$O$4,IF(E273="M",SOURCE!$P$4,IF(E273="C",SOURCE!$Q$4,"En attente")))</f>
        <v>En attente</v>
      </c>
      <c r="V273" s="81"/>
      <c r="W273" s="81"/>
      <c r="X273" s="81"/>
      <c r="Y273" s="92"/>
      <c r="Z273" s="81"/>
      <c r="AA273" s="93"/>
      <c r="AB273" s="84" t="str">
        <f>IF(E273="S",SOURCE!$O$5,IF(E273="M",SOURCE!$P$5,IF(E273="C",SOURCE!$Q$5,"En attente")))</f>
        <v>En attente</v>
      </c>
      <c r="AC273" s="81"/>
      <c r="AD273" s="94"/>
      <c r="AE273" s="77"/>
      <c r="AF273" s="92"/>
      <c r="AG273" s="92"/>
      <c r="AH273" s="95"/>
    </row>
    <row r="274" spans="1:34" x14ac:dyDescent="0.35">
      <c r="A274" s="74">
        <f>SUIVI!A273</f>
        <v>0</v>
      </c>
      <c r="B274" s="75">
        <f>SUIVI!G264</f>
        <v>0</v>
      </c>
      <c r="C274" s="87">
        <f>SUIVI!H264</f>
        <v>0</v>
      </c>
      <c r="D274" s="88"/>
      <c r="E274" s="89" t="str">
        <f>SUIVI!F264</f>
        <v xml:space="preserve"> </v>
      </c>
      <c r="F274" s="90" t="str">
        <f>IF(E274="S",SOURCE!$O$7,IF(E274="M",SOURCE!$P$7,IF(E274="C",SOURCE!$Q$7,"En attente")))</f>
        <v>En attente</v>
      </c>
      <c r="G274" s="91" t="str">
        <f>IF(E274="S",SOURCE!$O$2,IF(E274="M",SOURCE!$P$2,IF(E274="C",SOURCE!$Q$2,"En attente")))</f>
        <v>En attente</v>
      </c>
      <c r="H274" s="77"/>
      <c r="I274" s="81"/>
      <c r="J274" s="81"/>
      <c r="K274" s="92"/>
      <c r="L274" s="81"/>
      <c r="M274" s="93"/>
      <c r="N274" s="84" t="str">
        <f>IF(E274="S",SOURCE!$O$3,IF(E274="M",SOURCE!$P$3,IF(E274="C",SOURCE!$Q$3,"En attente")))</f>
        <v>En attente</v>
      </c>
      <c r="O274" s="81"/>
      <c r="P274" s="81"/>
      <c r="Q274" s="81"/>
      <c r="R274" s="92"/>
      <c r="S274" s="81"/>
      <c r="T274" s="93"/>
      <c r="U274" s="84" t="str">
        <f>IF(E274="S",SOURCE!$O$4,IF(E274="M",SOURCE!$P$4,IF(E274="C",SOURCE!$Q$4,"En attente")))</f>
        <v>En attente</v>
      </c>
      <c r="V274" s="81"/>
      <c r="W274" s="81"/>
      <c r="X274" s="81"/>
      <c r="Y274" s="92"/>
      <c r="Z274" s="81"/>
      <c r="AA274" s="93"/>
      <c r="AB274" s="84" t="str">
        <f>IF(E274="S",SOURCE!$O$5,IF(E274="M",SOURCE!$P$5,IF(E274="C",SOURCE!$Q$5,"En attente")))</f>
        <v>En attente</v>
      </c>
      <c r="AC274" s="81"/>
      <c r="AD274" s="94"/>
      <c r="AE274" s="77"/>
      <c r="AF274" s="92"/>
      <c r="AG274" s="92"/>
      <c r="AH274" s="95"/>
    </row>
    <row r="275" spans="1:34" x14ac:dyDescent="0.35">
      <c r="A275" s="74">
        <f>SUIVI!A274</f>
        <v>0</v>
      </c>
      <c r="B275" s="75">
        <f>SUIVI!G265</f>
        <v>0</v>
      </c>
      <c r="C275" s="87">
        <f>SUIVI!H265</f>
        <v>0</v>
      </c>
      <c r="D275" s="88"/>
      <c r="E275" s="89" t="str">
        <f>SUIVI!F265</f>
        <v xml:space="preserve"> </v>
      </c>
      <c r="F275" s="90" t="str">
        <f>IF(E275="S",SOURCE!$O$7,IF(E275="M",SOURCE!$P$7,IF(E275="C",SOURCE!$Q$7,"En attente")))</f>
        <v>En attente</v>
      </c>
      <c r="G275" s="91" t="str">
        <f>IF(E275="S",SOURCE!$O$2,IF(E275="M",SOURCE!$P$2,IF(E275="C",SOURCE!$Q$2,"En attente")))</f>
        <v>En attente</v>
      </c>
      <c r="H275" s="77"/>
      <c r="I275" s="81"/>
      <c r="J275" s="81"/>
      <c r="K275" s="92"/>
      <c r="L275" s="81"/>
      <c r="M275" s="93"/>
      <c r="N275" s="84" t="str">
        <f>IF(E275="S",SOURCE!$O$3,IF(E275="M",SOURCE!$P$3,IF(E275="C",SOURCE!$Q$3,"En attente")))</f>
        <v>En attente</v>
      </c>
      <c r="O275" s="81"/>
      <c r="P275" s="81"/>
      <c r="Q275" s="81"/>
      <c r="R275" s="92"/>
      <c r="S275" s="81"/>
      <c r="T275" s="93"/>
      <c r="U275" s="84" t="str">
        <f>IF(E275="S",SOURCE!$O$4,IF(E275="M",SOURCE!$P$4,IF(E275="C",SOURCE!$Q$4,"En attente")))</f>
        <v>En attente</v>
      </c>
      <c r="V275" s="81"/>
      <c r="W275" s="81"/>
      <c r="X275" s="81"/>
      <c r="Y275" s="92"/>
      <c r="Z275" s="81"/>
      <c r="AA275" s="93"/>
      <c r="AB275" s="84" t="str">
        <f>IF(E275="S",SOURCE!$O$5,IF(E275="M",SOURCE!$P$5,IF(E275="C",SOURCE!$Q$5,"En attente")))</f>
        <v>En attente</v>
      </c>
      <c r="AC275" s="81"/>
      <c r="AD275" s="94"/>
      <c r="AE275" s="77"/>
      <c r="AF275" s="92"/>
      <c r="AG275" s="92"/>
      <c r="AH275" s="95"/>
    </row>
    <row r="276" spans="1:34" x14ac:dyDescent="0.35">
      <c r="A276" s="74">
        <f>SUIVI!A275</f>
        <v>0</v>
      </c>
      <c r="B276" s="75">
        <f>SUIVI!G266</f>
        <v>0</v>
      </c>
      <c r="C276" s="87">
        <f>SUIVI!H266</f>
        <v>0</v>
      </c>
      <c r="D276" s="88"/>
      <c r="E276" s="89" t="str">
        <f>SUIVI!F266</f>
        <v xml:space="preserve"> </v>
      </c>
      <c r="F276" s="90" t="str">
        <f>IF(E276="S",SOURCE!$O$7,IF(E276="M",SOURCE!$P$7,IF(E276="C",SOURCE!$Q$7,"En attente")))</f>
        <v>En attente</v>
      </c>
      <c r="G276" s="91" t="str">
        <f>IF(E276="S",SOURCE!$O$2,IF(E276="M",SOURCE!$P$2,IF(E276="C",SOURCE!$Q$2,"En attente")))</f>
        <v>En attente</v>
      </c>
      <c r="H276" s="77"/>
      <c r="I276" s="81"/>
      <c r="J276" s="81"/>
      <c r="K276" s="92"/>
      <c r="L276" s="81"/>
      <c r="M276" s="93"/>
      <c r="N276" s="84" t="str">
        <f>IF(E276="S",SOURCE!$O$3,IF(E276="M",SOURCE!$P$3,IF(E276="C",SOURCE!$Q$3,"En attente")))</f>
        <v>En attente</v>
      </c>
      <c r="O276" s="81"/>
      <c r="P276" s="81"/>
      <c r="Q276" s="81"/>
      <c r="R276" s="92"/>
      <c r="S276" s="81"/>
      <c r="T276" s="93"/>
      <c r="U276" s="84" t="str">
        <f>IF(E276="S",SOURCE!$O$4,IF(E276="M",SOURCE!$P$4,IF(E276="C",SOURCE!$Q$4,"En attente")))</f>
        <v>En attente</v>
      </c>
      <c r="V276" s="81"/>
      <c r="W276" s="81"/>
      <c r="X276" s="81"/>
      <c r="Y276" s="92"/>
      <c r="Z276" s="81"/>
      <c r="AA276" s="93"/>
      <c r="AB276" s="84" t="str">
        <f>IF(E276="S",SOURCE!$O$5,IF(E276="M",SOURCE!$P$5,IF(E276="C",SOURCE!$Q$5,"En attente")))</f>
        <v>En attente</v>
      </c>
      <c r="AC276" s="81"/>
      <c r="AD276" s="94"/>
      <c r="AE276" s="77"/>
      <c r="AF276" s="92"/>
      <c r="AG276" s="92"/>
      <c r="AH276" s="95"/>
    </row>
    <row r="277" spans="1:34" x14ac:dyDescent="0.35">
      <c r="A277" s="74">
        <f>SUIVI!A276</f>
        <v>0</v>
      </c>
      <c r="B277" s="75">
        <f>SUIVI!G267</f>
        <v>0</v>
      </c>
      <c r="C277" s="87">
        <f>SUIVI!H267</f>
        <v>0</v>
      </c>
      <c r="D277" s="88"/>
      <c r="E277" s="89" t="str">
        <f>SUIVI!F267</f>
        <v xml:space="preserve"> </v>
      </c>
      <c r="F277" s="90" t="str">
        <f>IF(E277="S",SOURCE!$O$7,IF(E277="M",SOURCE!$P$7,IF(E277="C",SOURCE!$Q$7,"En attente")))</f>
        <v>En attente</v>
      </c>
      <c r="G277" s="91" t="str">
        <f>IF(E277="S",SOURCE!$O$2,IF(E277="M",SOURCE!$P$2,IF(E277="C",SOURCE!$Q$2,"En attente")))</f>
        <v>En attente</v>
      </c>
      <c r="H277" s="77"/>
      <c r="I277" s="81"/>
      <c r="J277" s="81"/>
      <c r="K277" s="92"/>
      <c r="L277" s="81"/>
      <c r="M277" s="93"/>
      <c r="N277" s="84" t="str">
        <f>IF(E277="S",SOURCE!$O$3,IF(E277="M",SOURCE!$P$3,IF(E277="C",SOURCE!$Q$3,"En attente")))</f>
        <v>En attente</v>
      </c>
      <c r="O277" s="81"/>
      <c r="P277" s="81"/>
      <c r="Q277" s="81"/>
      <c r="R277" s="92"/>
      <c r="S277" s="81"/>
      <c r="T277" s="93"/>
      <c r="U277" s="84" t="str">
        <f>IF(E277="S",SOURCE!$O$4,IF(E277="M",SOURCE!$P$4,IF(E277="C",SOURCE!$Q$4,"En attente")))</f>
        <v>En attente</v>
      </c>
      <c r="V277" s="81"/>
      <c r="W277" s="81"/>
      <c r="X277" s="81"/>
      <c r="Y277" s="92"/>
      <c r="Z277" s="81"/>
      <c r="AA277" s="93"/>
      <c r="AB277" s="84" t="str">
        <f>IF(E277="S",SOURCE!$O$5,IF(E277="M",SOURCE!$P$5,IF(E277="C",SOURCE!$Q$5,"En attente")))</f>
        <v>En attente</v>
      </c>
      <c r="AC277" s="81"/>
      <c r="AD277" s="94"/>
      <c r="AE277" s="77"/>
      <c r="AF277" s="92"/>
      <c r="AG277" s="92"/>
      <c r="AH277" s="95"/>
    </row>
    <row r="278" spans="1:34" x14ac:dyDescent="0.35">
      <c r="A278" s="74">
        <f>SUIVI!A277</f>
        <v>0</v>
      </c>
      <c r="B278" s="75">
        <f>SUIVI!G268</f>
        <v>0</v>
      </c>
      <c r="C278" s="87">
        <f>SUIVI!H268</f>
        <v>0</v>
      </c>
      <c r="D278" s="88"/>
      <c r="E278" s="89" t="str">
        <f>SUIVI!F268</f>
        <v xml:space="preserve"> </v>
      </c>
      <c r="F278" s="90" t="str">
        <f>IF(E278="S",SOURCE!$O$7,IF(E278="M",SOURCE!$P$7,IF(E278="C",SOURCE!$Q$7,"En attente")))</f>
        <v>En attente</v>
      </c>
      <c r="G278" s="91" t="str">
        <f>IF(E278="S",SOURCE!$O$2,IF(E278="M",SOURCE!$P$2,IF(E278="C",SOURCE!$Q$2,"En attente")))</f>
        <v>En attente</v>
      </c>
      <c r="H278" s="77"/>
      <c r="I278" s="81"/>
      <c r="J278" s="81"/>
      <c r="K278" s="92"/>
      <c r="L278" s="81"/>
      <c r="M278" s="93"/>
      <c r="N278" s="84" t="str">
        <f>IF(E278="S",SOURCE!$O$3,IF(E278="M",SOURCE!$P$3,IF(E278="C",SOURCE!$Q$3,"En attente")))</f>
        <v>En attente</v>
      </c>
      <c r="O278" s="81"/>
      <c r="P278" s="81"/>
      <c r="Q278" s="81"/>
      <c r="R278" s="92"/>
      <c r="S278" s="81"/>
      <c r="T278" s="93"/>
      <c r="U278" s="84" t="str">
        <f>IF(E278="S",SOURCE!$O$4,IF(E278="M",SOURCE!$P$4,IF(E278="C",SOURCE!$Q$4,"En attente")))</f>
        <v>En attente</v>
      </c>
      <c r="V278" s="81"/>
      <c r="W278" s="81"/>
      <c r="X278" s="81"/>
      <c r="Y278" s="92"/>
      <c r="Z278" s="81"/>
      <c r="AA278" s="93"/>
      <c r="AB278" s="84" t="str">
        <f>IF(E278="S",SOURCE!$O$5,IF(E278="M",SOURCE!$P$5,IF(E278="C",SOURCE!$Q$5,"En attente")))</f>
        <v>En attente</v>
      </c>
      <c r="AC278" s="81"/>
      <c r="AD278" s="94"/>
      <c r="AE278" s="77"/>
      <c r="AF278" s="92"/>
      <c r="AG278" s="92"/>
      <c r="AH278" s="95"/>
    </row>
    <row r="279" spans="1:34" x14ac:dyDescent="0.35">
      <c r="A279" s="74">
        <f>SUIVI!A278</f>
        <v>0</v>
      </c>
      <c r="B279" s="75">
        <f>SUIVI!G269</f>
        <v>0</v>
      </c>
      <c r="C279" s="87">
        <f>SUIVI!H269</f>
        <v>0</v>
      </c>
      <c r="D279" s="88"/>
      <c r="E279" s="89" t="str">
        <f>SUIVI!F269</f>
        <v xml:space="preserve"> </v>
      </c>
      <c r="F279" s="90" t="str">
        <f>IF(E279="S",SOURCE!$O$7,IF(E279="M",SOURCE!$P$7,IF(E279="C",SOURCE!$Q$7,"En attente")))</f>
        <v>En attente</v>
      </c>
      <c r="G279" s="91" t="str">
        <f>IF(E279="S",SOURCE!$O$2,IF(E279="M",SOURCE!$P$2,IF(E279="C",SOURCE!$Q$2,"En attente")))</f>
        <v>En attente</v>
      </c>
      <c r="H279" s="77"/>
      <c r="I279" s="81"/>
      <c r="J279" s="81"/>
      <c r="K279" s="92"/>
      <c r="L279" s="81"/>
      <c r="M279" s="93"/>
      <c r="N279" s="84" t="str">
        <f>IF(E279="S",SOURCE!$O$3,IF(E279="M",SOURCE!$P$3,IF(E279="C",SOURCE!$Q$3,"En attente")))</f>
        <v>En attente</v>
      </c>
      <c r="O279" s="81"/>
      <c r="P279" s="81"/>
      <c r="Q279" s="81"/>
      <c r="R279" s="92"/>
      <c r="S279" s="81"/>
      <c r="T279" s="93"/>
      <c r="U279" s="84" t="str">
        <f>IF(E279="S",SOURCE!$O$4,IF(E279="M",SOURCE!$P$4,IF(E279="C",SOURCE!$Q$4,"En attente")))</f>
        <v>En attente</v>
      </c>
      <c r="V279" s="81"/>
      <c r="W279" s="81"/>
      <c r="X279" s="81"/>
      <c r="Y279" s="92"/>
      <c r="Z279" s="81"/>
      <c r="AA279" s="93"/>
      <c r="AB279" s="84" t="str">
        <f>IF(E279="S",SOURCE!$O$5,IF(E279="M",SOURCE!$P$5,IF(E279="C",SOURCE!$Q$5,"En attente")))</f>
        <v>En attente</v>
      </c>
      <c r="AC279" s="81"/>
      <c r="AD279" s="94"/>
      <c r="AE279" s="77"/>
      <c r="AF279" s="92"/>
      <c r="AG279" s="92"/>
      <c r="AH279" s="95"/>
    </row>
    <row r="280" spans="1:34" x14ac:dyDescent="0.35">
      <c r="A280" s="74">
        <f>SUIVI!A279</f>
        <v>0</v>
      </c>
      <c r="B280" s="75">
        <f>SUIVI!G270</f>
        <v>0</v>
      </c>
      <c r="C280" s="87">
        <f>SUIVI!H270</f>
        <v>0</v>
      </c>
      <c r="D280" s="88"/>
      <c r="E280" s="89" t="str">
        <f>SUIVI!F270</f>
        <v xml:space="preserve"> </v>
      </c>
      <c r="F280" s="90" t="str">
        <f>IF(E280="S",SOURCE!$O$7,IF(E280="M",SOURCE!$P$7,IF(E280="C",SOURCE!$Q$7,"En attente")))</f>
        <v>En attente</v>
      </c>
      <c r="G280" s="91" t="str">
        <f>IF(E280="S",SOURCE!$O$2,IF(E280="M",SOURCE!$P$2,IF(E280="C",SOURCE!$Q$2,"En attente")))</f>
        <v>En attente</v>
      </c>
      <c r="H280" s="77"/>
      <c r="I280" s="81"/>
      <c r="J280" s="81"/>
      <c r="K280" s="92"/>
      <c r="L280" s="81"/>
      <c r="M280" s="93"/>
      <c r="N280" s="84" t="str">
        <f>IF(E280="S",SOURCE!$O$3,IF(E280="M",SOURCE!$P$3,IF(E280="C",SOURCE!$Q$3,"En attente")))</f>
        <v>En attente</v>
      </c>
      <c r="O280" s="81"/>
      <c r="P280" s="81"/>
      <c r="Q280" s="81"/>
      <c r="R280" s="92"/>
      <c r="S280" s="81"/>
      <c r="T280" s="93"/>
      <c r="U280" s="84" t="str">
        <f>IF(E280="S",SOURCE!$O$4,IF(E280="M",SOURCE!$P$4,IF(E280="C",SOURCE!$Q$4,"En attente")))</f>
        <v>En attente</v>
      </c>
      <c r="V280" s="81"/>
      <c r="W280" s="81"/>
      <c r="X280" s="81"/>
      <c r="Y280" s="92"/>
      <c r="Z280" s="81"/>
      <c r="AA280" s="93"/>
      <c r="AB280" s="84" t="str">
        <f>IF(E280="S",SOURCE!$O$5,IF(E280="M",SOURCE!$P$5,IF(E280="C",SOURCE!$Q$5,"En attente")))</f>
        <v>En attente</v>
      </c>
      <c r="AC280" s="81"/>
      <c r="AD280" s="94"/>
      <c r="AE280" s="77"/>
      <c r="AF280" s="92"/>
      <c r="AG280" s="92"/>
      <c r="AH280" s="95"/>
    </row>
    <row r="281" spans="1:34" x14ac:dyDescent="0.35">
      <c r="A281" s="74">
        <f>SUIVI!A280</f>
        <v>0</v>
      </c>
      <c r="B281" s="75">
        <f>SUIVI!G271</f>
        <v>0</v>
      </c>
      <c r="C281" s="87">
        <f>SUIVI!H271</f>
        <v>0</v>
      </c>
      <c r="D281" s="88"/>
      <c r="E281" s="89" t="str">
        <f>SUIVI!F271</f>
        <v xml:space="preserve"> </v>
      </c>
      <c r="F281" s="90" t="str">
        <f>IF(E281="S",SOURCE!$O$7,IF(E281="M",SOURCE!$P$7,IF(E281="C",SOURCE!$Q$7,"En attente")))</f>
        <v>En attente</v>
      </c>
      <c r="G281" s="91" t="str">
        <f>IF(E281="S",SOURCE!$O$2,IF(E281="M",SOURCE!$P$2,IF(E281="C",SOURCE!$Q$2,"En attente")))</f>
        <v>En attente</v>
      </c>
      <c r="H281" s="77"/>
      <c r="I281" s="81"/>
      <c r="J281" s="81"/>
      <c r="K281" s="92"/>
      <c r="L281" s="81"/>
      <c r="M281" s="93"/>
      <c r="N281" s="84" t="str">
        <f>IF(E281="S",SOURCE!$O$3,IF(E281="M",SOURCE!$P$3,IF(E281="C",SOURCE!$Q$3,"En attente")))</f>
        <v>En attente</v>
      </c>
      <c r="O281" s="81"/>
      <c r="P281" s="81"/>
      <c r="Q281" s="81"/>
      <c r="R281" s="92"/>
      <c r="S281" s="81"/>
      <c r="T281" s="93"/>
      <c r="U281" s="84" t="str">
        <f>IF(E281="S",SOURCE!$O$4,IF(E281="M",SOURCE!$P$4,IF(E281="C",SOURCE!$Q$4,"En attente")))</f>
        <v>En attente</v>
      </c>
      <c r="V281" s="81"/>
      <c r="W281" s="81"/>
      <c r="X281" s="81"/>
      <c r="Y281" s="92"/>
      <c r="Z281" s="81"/>
      <c r="AA281" s="93"/>
      <c r="AB281" s="84" t="str">
        <f>IF(E281="S",SOURCE!$O$5,IF(E281="M",SOURCE!$P$5,IF(E281="C",SOURCE!$Q$5,"En attente")))</f>
        <v>En attente</v>
      </c>
      <c r="AC281" s="81"/>
      <c r="AD281" s="94"/>
      <c r="AE281" s="77"/>
      <c r="AF281" s="92"/>
      <c r="AG281" s="92"/>
      <c r="AH281" s="95"/>
    </row>
    <row r="282" spans="1:34" x14ac:dyDescent="0.35">
      <c r="A282" s="74">
        <f>SUIVI!A281</f>
        <v>0</v>
      </c>
      <c r="B282" s="75">
        <f>SUIVI!G272</f>
        <v>0</v>
      </c>
      <c r="C282" s="87">
        <f>SUIVI!H272</f>
        <v>0</v>
      </c>
      <c r="D282" s="88"/>
      <c r="E282" s="89" t="str">
        <f>SUIVI!F272</f>
        <v xml:space="preserve"> </v>
      </c>
      <c r="F282" s="90" t="str">
        <f>IF(E282="S",SOURCE!$O$7,IF(E282="M",SOURCE!$P$7,IF(E282="C",SOURCE!$Q$7,"En attente")))</f>
        <v>En attente</v>
      </c>
      <c r="G282" s="91" t="str">
        <f>IF(E282="S",SOURCE!$O$2,IF(E282="M",SOURCE!$P$2,IF(E282="C",SOURCE!$Q$2,"En attente")))</f>
        <v>En attente</v>
      </c>
      <c r="H282" s="77"/>
      <c r="I282" s="81"/>
      <c r="J282" s="81"/>
      <c r="K282" s="92"/>
      <c r="L282" s="81"/>
      <c r="M282" s="93"/>
      <c r="N282" s="84" t="str">
        <f>IF(E282="S",SOURCE!$O$3,IF(E282="M",SOURCE!$P$3,IF(E282="C",SOURCE!$Q$3,"En attente")))</f>
        <v>En attente</v>
      </c>
      <c r="O282" s="81"/>
      <c r="P282" s="81"/>
      <c r="Q282" s="81"/>
      <c r="R282" s="92"/>
      <c r="S282" s="81"/>
      <c r="T282" s="93"/>
      <c r="U282" s="84" t="str">
        <f>IF(E282="S",SOURCE!$O$4,IF(E282="M",SOURCE!$P$4,IF(E282="C",SOURCE!$Q$4,"En attente")))</f>
        <v>En attente</v>
      </c>
      <c r="V282" s="81"/>
      <c r="W282" s="81"/>
      <c r="X282" s="81"/>
      <c r="Y282" s="92"/>
      <c r="Z282" s="81"/>
      <c r="AA282" s="93"/>
      <c r="AB282" s="84" t="str">
        <f>IF(E282="S",SOURCE!$O$5,IF(E282="M",SOURCE!$P$5,IF(E282="C",SOURCE!$Q$5,"En attente")))</f>
        <v>En attente</v>
      </c>
      <c r="AC282" s="81"/>
      <c r="AD282" s="94"/>
      <c r="AE282" s="77"/>
      <c r="AF282" s="92"/>
      <c r="AG282" s="92"/>
      <c r="AH282" s="95"/>
    </row>
    <row r="283" spans="1:34" x14ac:dyDescent="0.35">
      <c r="A283" s="74">
        <f>SUIVI!A282</f>
        <v>0</v>
      </c>
      <c r="B283" s="75">
        <f>SUIVI!G273</f>
        <v>0</v>
      </c>
      <c r="C283" s="87">
        <f>SUIVI!H273</f>
        <v>0</v>
      </c>
      <c r="D283" s="88"/>
      <c r="E283" s="89" t="str">
        <f>SUIVI!F273</f>
        <v xml:space="preserve"> </v>
      </c>
      <c r="F283" s="90" t="str">
        <f>IF(E283="S",SOURCE!$O$7,IF(E283="M",SOURCE!$P$7,IF(E283="C",SOURCE!$Q$7,"En attente")))</f>
        <v>En attente</v>
      </c>
      <c r="G283" s="91" t="str">
        <f>IF(E283="S",SOURCE!$O$2,IF(E283="M",SOURCE!$P$2,IF(E283="C",SOURCE!$Q$2,"En attente")))</f>
        <v>En attente</v>
      </c>
      <c r="H283" s="77"/>
      <c r="I283" s="81"/>
      <c r="J283" s="81"/>
      <c r="K283" s="92"/>
      <c r="L283" s="81"/>
      <c r="M283" s="93"/>
      <c r="N283" s="84" t="str">
        <f>IF(E283="S",SOURCE!$O$3,IF(E283="M",SOURCE!$P$3,IF(E283="C",SOURCE!$Q$3,"En attente")))</f>
        <v>En attente</v>
      </c>
      <c r="O283" s="81"/>
      <c r="P283" s="81"/>
      <c r="Q283" s="81"/>
      <c r="R283" s="92"/>
      <c r="S283" s="81"/>
      <c r="T283" s="93"/>
      <c r="U283" s="84" t="str">
        <f>IF(E283="S",SOURCE!$O$4,IF(E283="M",SOURCE!$P$4,IF(E283="C",SOURCE!$Q$4,"En attente")))</f>
        <v>En attente</v>
      </c>
      <c r="V283" s="81"/>
      <c r="W283" s="81"/>
      <c r="X283" s="81"/>
      <c r="Y283" s="92"/>
      <c r="Z283" s="81"/>
      <c r="AA283" s="93"/>
      <c r="AB283" s="84" t="str">
        <f>IF(E283="S",SOURCE!$O$5,IF(E283="M",SOURCE!$P$5,IF(E283="C",SOURCE!$Q$5,"En attente")))</f>
        <v>En attente</v>
      </c>
      <c r="AC283" s="81"/>
      <c r="AD283" s="94"/>
      <c r="AE283" s="77"/>
      <c r="AF283" s="92"/>
      <c r="AG283" s="92"/>
      <c r="AH283" s="95"/>
    </row>
    <row r="284" spans="1:34" x14ac:dyDescent="0.35">
      <c r="A284" s="74">
        <f>SUIVI!A283</f>
        <v>0</v>
      </c>
      <c r="B284" s="75">
        <f>SUIVI!G274</f>
        <v>0</v>
      </c>
      <c r="C284" s="87">
        <f>SUIVI!H274</f>
        <v>0</v>
      </c>
      <c r="D284" s="88"/>
      <c r="E284" s="89" t="str">
        <f>SUIVI!F274</f>
        <v xml:space="preserve"> </v>
      </c>
      <c r="F284" s="90" t="str">
        <f>IF(E284="S",SOURCE!$O$7,IF(E284="M",SOURCE!$P$7,IF(E284="C",SOURCE!$Q$7,"En attente")))</f>
        <v>En attente</v>
      </c>
      <c r="G284" s="91" t="str">
        <f>IF(E284="S",SOURCE!$O$2,IF(E284="M",SOURCE!$P$2,IF(E284="C",SOURCE!$Q$2,"En attente")))</f>
        <v>En attente</v>
      </c>
      <c r="H284" s="77"/>
      <c r="I284" s="81"/>
      <c r="J284" s="81"/>
      <c r="K284" s="92"/>
      <c r="L284" s="81"/>
      <c r="M284" s="93"/>
      <c r="N284" s="84" t="str">
        <f>IF(E284="S",SOURCE!$O$3,IF(E284="M",SOURCE!$P$3,IF(E284="C",SOURCE!$Q$3,"En attente")))</f>
        <v>En attente</v>
      </c>
      <c r="O284" s="81"/>
      <c r="P284" s="81"/>
      <c r="Q284" s="81"/>
      <c r="R284" s="92"/>
      <c r="S284" s="81"/>
      <c r="T284" s="93"/>
      <c r="U284" s="84" t="str">
        <f>IF(E284="S",SOURCE!$O$4,IF(E284="M",SOURCE!$P$4,IF(E284="C",SOURCE!$Q$4,"En attente")))</f>
        <v>En attente</v>
      </c>
      <c r="V284" s="81"/>
      <c r="W284" s="81"/>
      <c r="X284" s="81"/>
      <c r="Y284" s="92"/>
      <c r="Z284" s="81"/>
      <c r="AA284" s="93"/>
      <c r="AB284" s="84" t="str">
        <f>IF(E284="S",SOURCE!$O$5,IF(E284="M",SOURCE!$P$5,IF(E284="C",SOURCE!$Q$5,"En attente")))</f>
        <v>En attente</v>
      </c>
      <c r="AC284" s="81"/>
      <c r="AD284" s="94"/>
      <c r="AE284" s="77"/>
      <c r="AF284" s="92"/>
      <c r="AG284" s="92"/>
      <c r="AH284" s="95"/>
    </row>
    <row r="285" spans="1:34" x14ac:dyDescent="0.35">
      <c r="A285" s="74">
        <f>SUIVI!A284</f>
        <v>0</v>
      </c>
      <c r="B285" s="75">
        <f>SUIVI!G275</f>
        <v>0</v>
      </c>
      <c r="C285" s="87">
        <f>SUIVI!H275</f>
        <v>0</v>
      </c>
      <c r="D285" s="88"/>
      <c r="E285" s="89" t="str">
        <f>SUIVI!F275</f>
        <v xml:space="preserve"> </v>
      </c>
      <c r="F285" s="90" t="str">
        <f>IF(E285="S",SOURCE!$O$7,IF(E285="M",SOURCE!$P$7,IF(E285="C",SOURCE!$Q$7,"En attente")))</f>
        <v>En attente</v>
      </c>
      <c r="G285" s="91" t="str">
        <f>IF(E285="S",SOURCE!$O$2,IF(E285="M",SOURCE!$P$2,IF(E285="C",SOURCE!$Q$2,"En attente")))</f>
        <v>En attente</v>
      </c>
      <c r="H285" s="77"/>
      <c r="I285" s="81"/>
      <c r="J285" s="81"/>
      <c r="K285" s="92"/>
      <c r="L285" s="81"/>
      <c r="M285" s="93"/>
      <c r="N285" s="84" t="str">
        <f>IF(E285="S",SOURCE!$O$3,IF(E285="M",SOURCE!$P$3,IF(E285="C",SOURCE!$Q$3,"En attente")))</f>
        <v>En attente</v>
      </c>
      <c r="O285" s="81"/>
      <c r="P285" s="81"/>
      <c r="Q285" s="81"/>
      <c r="R285" s="92"/>
      <c r="S285" s="81"/>
      <c r="T285" s="93"/>
      <c r="U285" s="84" t="str">
        <f>IF(E285="S",SOURCE!$O$4,IF(E285="M",SOURCE!$P$4,IF(E285="C",SOURCE!$Q$4,"En attente")))</f>
        <v>En attente</v>
      </c>
      <c r="V285" s="81"/>
      <c r="W285" s="81"/>
      <c r="X285" s="81"/>
      <c r="Y285" s="92"/>
      <c r="Z285" s="81"/>
      <c r="AA285" s="93"/>
      <c r="AB285" s="84" t="str">
        <f>IF(E285="S",SOURCE!$O$5,IF(E285="M",SOURCE!$P$5,IF(E285="C",SOURCE!$Q$5,"En attente")))</f>
        <v>En attente</v>
      </c>
      <c r="AC285" s="81"/>
      <c r="AD285" s="94"/>
      <c r="AE285" s="77"/>
      <c r="AF285" s="92"/>
      <c r="AG285" s="92"/>
      <c r="AH285" s="95"/>
    </row>
    <row r="286" spans="1:34" x14ac:dyDescent="0.35">
      <c r="A286" s="74">
        <f>SUIVI!A285</f>
        <v>0</v>
      </c>
      <c r="B286" s="75">
        <f>SUIVI!G276</f>
        <v>0</v>
      </c>
      <c r="C286" s="87">
        <f>SUIVI!H276</f>
        <v>0</v>
      </c>
      <c r="D286" s="88"/>
      <c r="E286" s="89" t="str">
        <f>SUIVI!F276</f>
        <v xml:space="preserve"> </v>
      </c>
      <c r="F286" s="90" t="str">
        <f>IF(E286="S",SOURCE!$O$7,IF(E286="M",SOURCE!$P$7,IF(E286="C",SOURCE!$Q$7,"En attente")))</f>
        <v>En attente</v>
      </c>
      <c r="G286" s="91" t="str">
        <f>IF(E286="S",SOURCE!$O$2,IF(E286="M",SOURCE!$P$2,IF(E286="C",SOURCE!$Q$2,"En attente")))</f>
        <v>En attente</v>
      </c>
      <c r="H286" s="77"/>
      <c r="I286" s="81"/>
      <c r="J286" s="81"/>
      <c r="K286" s="92"/>
      <c r="L286" s="81"/>
      <c r="M286" s="93"/>
      <c r="N286" s="84" t="str">
        <f>IF(E286="S",SOURCE!$O$3,IF(E286="M",SOURCE!$P$3,IF(E286="C",SOURCE!$Q$3,"En attente")))</f>
        <v>En attente</v>
      </c>
      <c r="O286" s="81"/>
      <c r="P286" s="81"/>
      <c r="Q286" s="81"/>
      <c r="R286" s="92"/>
      <c r="S286" s="81"/>
      <c r="T286" s="93"/>
      <c r="U286" s="84" t="str">
        <f>IF(E286="S",SOURCE!$O$4,IF(E286="M",SOURCE!$P$4,IF(E286="C",SOURCE!$Q$4,"En attente")))</f>
        <v>En attente</v>
      </c>
      <c r="V286" s="81"/>
      <c r="W286" s="81"/>
      <c r="X286" s="81"/>
      <c r="Y286" s="92"/>
      <c r="Z286" s="81"/>
      <c r="AA286" s="93"/>
      <c r="AB286" s="84" t="str">
        <f>IF(E286="S",SOURCE!$O$5,IF(E286="M",SOURCE!$P$5,IF(E286="C",SOURCE!$Q$5,"En attente")))</f>
        <v>En attente</v>
      </c>
      <c r="AC286" s="81"/>
      <c r="AD286" s="94"/>
      <c r="AE286" s="77"/>
      <c r="AF286" s="92"/>
      <c r="AG286" s="92"/>
      <c r="AH286" s="95"/>
    </row>
    <row r="287" spans="1:34" x14ac:dyDescent="0.35">
      <c r="A287" s="74">
        <f>SUIVI!A286</f>
        <v>0</v>
      </c>
      <c r="B287" s="75">
        <f>SUIVI!G277</f>
        <v>0</v>
      </c>
      <c r="C287" s="87">
        <f>SUIVI!H277</f>
        <v>0</v>
      </c>
      <c r="D287" s="88"/>
      <c r="E287" s="89" t="str">
        <f>SUIVI!F277</f>
        <v xml:space="preserve"> </v>
      </c>
      <c r="F287" s="90" t="str">
        <f>IF(E287="S",SOURCE!$O$7,IF(E287="M",SOURCE!$P$7,IF(E287="C",SOURCE!$Q$7,"En attente")))</f>
        <v>En attente</v>
      </c>
      <c r="G287" s="91" t="str">
        <f>IF(E287="S",SOURCE!$O$2,IF(E287="M",SOURCE!$P$2,IF(E287="C",SOURCE!$Q$2,"En attente")))</f>
        <v>En attente</v>
      </c>
      <c r="H287" s="77"/>
      <c r="I287" s="81"/>
      <c r="J287" s="81"/>
      <c r="K287" s="92"/>
      <c r="L287" s="81"/>
      <c r="M287" s="93"/>
      <c r="N287" s="84" t="str">
        <f>IF(E287="S",SOURCE!$O$3,IF(E287="M",SOURCE!$P$3,IF(E287="C",SOURCE!$Q$3,"En attente")))</f>
        <v>En attente</v>
      </c>
      <c r="O287" s="81"/>
      <c r="P287" s="81"/>
      <c r="Q287" s="81"/>
      <c r="R287" s="92"/>
      <c r="S287" s="81"/>
      <c r="T287" s="93"/>
      <c r="U287" s="84" t="str">
        <f>IF(E287="S",SOURCE!$O$4,IF(E287="M",SOURCE!$P$4,IF(E287="C",SOURCE!$Q$4,"En attente")))</f>
        <v>En attente</v>
      </c>
      <c r="V287" s="81"/>
      <c r="W287" s="81"/>
      <c r="X287" s="81"/>
      <c r="Y287" s="92"/>
      <c r="Z287" s="81"/>
      <c r="AA287" s="93"/>
      <c r="AB287" s="84" t="str">
        <f>IF(E287="S",SOURCE!$O$5,IF(E287="M",SOURCE!$P$5,IF(E287="C",SOURCE!$Q$5,"En attente")))</f>
        <v>En attente</v>
      </c>
      <c r="AC287" s="81"/>
      <c r="AD287" s="94"/>
      <c r="AE287" s="77"/>
      <c r="AF287" s="92"/>
      <c r="AG287" s="92"/>
      <c r="AH287" s="95"/>
    </row>
    <row r="288" spans="1:34" x14ac:dyDescent="0.35">
      <c r="A288" s="74">
        <f>SUIVI!A287</f>
        <v>0</v>
      </c>
      <c r="B288" s="75">
        <f>SUIVI!G278</f>
        <v>0</v>
      </c>
      <c r="C288" s="87">
        <f>SUIVI!H278</f>
        <v>0</v>
      </c>
      <c r="D288" s="88"/>
      <c r="E288" s="89" t="str">
        <f>SUIVI!F278</f>
        <v xml:space="preserve"> </v>
      </c>
      <c r="F288" s="90" t="str">
        <f>IF(E288="S",SOURCE!$O$7,IF(E288="M",SOURCE!$P$7,IF(E288="C",SOURCE!$Q$7,"En attente")))</f>
        <v>En attente</v>
      </c>
      <c r="G288" s="91" t="str">
        <f>IF(E288="S",SOURCE!$O$2,IF(E288="M",SOURCE!$P$2,IF(E288="C",SOURCE!$Q$2,"En attente")))</f>
        <v>En attente</v>
      </c>
      <c r="H288" s="77"/>
      <c r="I288" s="81"/>
      <c r="J288" s="81"/>
      <c r="K288" s="92"/>
      <c r="L288" s="81"/>
      <c r="M288" s="93"/>
      <c r="N288" s="84" t="str">
        <f>IF(E288="S",SOURCE!$O$3,IF(E288="M",SOURCE!$P$3,IF(E288="C",SOURCE!$Q$3,"En attente")))</f>
        <v>En attente</v>
      </c>
      <c r="O288" s="81"/>
      <c r="P288" s="81"/>
      <c r="Q288" s="81"/>
      <c r="R288" s="92"/>
      <c r="S288" s="81"/>
      <c r="T288" s="93"/>
      <c r="U288" s="84" t="str">
        <f>IF(E288="S",SOURCE!$O$4,IF(E288="M",SOURCE!$P$4,IF(E288="C",SOURCE!$Q$4,"En attente")))</f>
        <v>En attente</v>
      </c>
      <c r="V288" s="81"/>
      <c r="W288" s="81"/>
      <c r="X288" s="81"/>
      <c r="Y288" s="92"/>
      <c r="Z288" s="81"/>
      <c r="AA288" s="93"/>
      <c r="AB288" s="84" t="str">
        <f>IF(E288="S",SOURCE!$O$5,IF(E288="M",SOURCE!$P$5,IF(E288="C",SOURCE!$Q$5,"En attente")))</f>
        <v>En attente</v>
      </c>
      <c r="AC288" s="81"/>
      <c r="AD288" s="94"/>
      <c r="AE288" s="77"/>
      <c r="AF288" s="92"/>
      <c r="AG288" s="92"/>
      <c r="AH288" s="95"/>
    </row>
    <row r="289" spans="1:34" x14ac:dyDescent="0.35">
      <c r="A289" s="74">
        <f>SUIVI!A288</f>
        <v>0</v>
      </c>
      <c r="B289" s="75">
        <f>SUIVI!G279</f>
        <v>0</v>
      </c>
      <c r="C289" s="87">
        <f>SUIVI!H279</f>
        <v>0</v>
      </c>
      <c r="D289" s="88"/>
      <c r="E289" s="89" t="str">
        <f>SUIVI!F279</f>
        <v xml:space="preserve"> </v>
      </c>
      <c r="F289" s="90" t="str">
        <f>IF(E289="S",SOURCE!$O$7,IF(E289="M",SOURCE!$P$7,IF(E289="C",SOURCE!$Q$7,"En attente")))</f>
        <v>En attente</v>
      </c>
      <c r="G289" s="91" t="str">
        <f>IF(E289="S",SOURCE!$O$2,IF(E289="M",SOURCE!$P$2,IF(E289="C",SOURCE!$Q$2,"En attente")))</f>
        <v>En attente</v>
      </c>
      <c r="H289" s="77"/>
      <c r="I289" s="81"/>
      <c r="J289" s="81"/>
      <c r="K289" s="92"/>
      <c r="L289" s="81"/>
      <c r="M289" s="93"/>
      <c r="N289" s="84" t="str">
        <f>IF(E289="S",SOURCE!$O$3,IF(E289="M",SOURCE!$P$3,IF(E289="C",SOURCE!$Q$3,"En attente")))</f>
        <v>En attente</v>
      </c>
      <c r="O289" s="81"/>
      <c r="P289" s="81"/>
      <c r="Q289" s="81"/>
      <c r="R289" s="92"/>
      <c r="S289" s="81"/>
      <c r="T289" s="93"/>
      <c r="U289" s="84" t="str">
        <f>IF(E289="S",SOURCE!$O$4,IF(E289="M",SOURCE!$P$4,IF(E289="C",SOURCE!$Q$4,"En attente")))</f>
        <v>En attente</v>
      </c>
      <c r="V289" s="81"/>
      <c r="W289" s="81"/>
      <c r="X289" s="81"/>
      <c r="Y289" s="92"/>
      <c r="Z289" s="81"/>
      <c r="AA289" s="93"/>
      <c r="AB289" s="84" t="str">
        <f>IF(E289="S",SOURCE!$O$5,IF(E289="M",SOURCE!$P$5,IF(E289="C",SOURCE!$Q$5,"En attente")))</f>
        <v>En attente</v>
      </c>
      <c r="AC289" s="81"/>
      <c r="AD289" s="94"/>
      <c r="AE289" s="77"/>
      <c r="AF289" s="92"/>
      <c r="AG289" s="92"/>
      <c r="AH289" s="95"/>
    </row>
    <row r="290" spans="1:34" x14ac:dyDescent="0.35">
      <c r="A290" s="74">
        <f>SUIVI!A289</f>
        <v>0</v>
      </c>
      <c r="B290" s="75">
        <f>SUIVI!G280</f>
        <v>0</v>
      </c>
      <c r="C290" s="87">
        <f>SUIVI!H280</f>
        <v>0</v>
      </c>
      <c r="D290" s="88"/>
      <c r="E290" s="89" t="str">
        <f>SUIVI!F280</f>
        <v xml:space="preserve"> </v>
      </c>
      <c r="F290" s="90" t="str">
        <f>IF(E290="S",SOURCE!$O$7,IF(E290="M",SOURCE!$P$7,IF(E290="C",SOURCE!$Q$7,"En attente")))</f>
        <v>En attente</v>
      </c>
      <c r="G290" s="91" t="str">
        <f>IF(E290="S",SOURCE!$O$2,IF(E290="M",SOURCE!$P$2,IF(E290="C",SOURCE!$Q$2,"En attente")))</f>
        <v>En attente</v>
      </c>
      <c r="H290" s="77"/>
      <c r="I290" s="81"/>
      <c r="J290" s="81"/>
      <c r="K290" s="92"/>
      <c r="L290" s="81"/>
      <c r="M290" s="93"/>
      <c r="N290" s="84" t="str">
        <f>IF(E290="S",SOURCE!$O$3,IF(E290="M",SOURCE!$P$3,IF(E290="C",SOURCE!$Q$3,"En attente")))</f>
        <v>En attente</v>
      </c>
      <c r="O290" s="81"/>
      <c r="P290" s="81"/>
      <c r="Q290" s="81"/>
      <c r="R290" s="92"/>
      <c r="S290" s="81"/>
      <c r="T290" s="93"/>
      <c r="U290" s="84" t="str">
        <f>IF(E290="S",SOURCE!$O$4,IF(E290="M",SOURCE!$P$4,IF(E290="C",SOURCE!$Q$4,"En attente")))</f>
        <v>En attente</v>
      </c>
      <c r="V290" s="81"/>
      <c r="W290" s="81"/>
      <c r="X290" s="81"/>
      <c r="Y290" s="92"/>
      <c r="Z290" s="81"/>
      <c r="AA290" s="93"/>
      <c r="AB290" s="84" t="str">
        <f>IF(E290="S",SOURCE!$O$5,IF(E290="M",SOURCE!$P$5,IF(E290="C",SOURCE!$Q$5,"En attente")))</f>
        <v>En attente</v>
      </c>
      <c r="AC290" s="81"/>
      <c r="AD290" s="94"/>
      <c r="AE290" s="77"/>
      <c r="AF290" s="92"/>
      <c r="AG290" s="92"/>
      <c r="AH290" s="95"/>
    </row>
    <row r="291" spans="1:34" x14ac:dyDescent="0.35">
      <c r="A291" s="74">
        <f>SUIVI!A290</f>
        <v>0</v>
      </c>
      <c r="B291" s="75">
        <f>SUIVI!G281</f>
        <v>0</v>
      </c>
      <c r="C291" s="87">
        <f>SUIVI!H281</f>
        <v>0</v>
      </c>
      <c r="D291" s="88"/>
      <c r="E291" s="89" t="str">
        <f>SUIVI!F281</f>
        <v xml:space="preserve"> </v>
      </c>
      <c r="F291" s="90" t="str">
        <f>IF(E291="S",SOURCE!$O$7,IF(E291="M",SOURCE!$P$7,IF(E291="C",SOURCE!$Q$7,"En attente")))</f>
        <v>En attente</v>
      </c>
      <c r="G291" s="91" t="str">
        <f>IF(E291="S",SOURCE!$O$2,IF(E291="M",SOURCE!$P$2,IF(E291="C",SOURCE!$Q$2,"En attente")))</f>
        <v>En attente</v>
      </c>
      <c r="H291" s="77"/>
      <c r="I291" s="81"/>
      <c r="J291" s="81"/>
      <c r="K291" s="92"/>
      <c r="L291" s="81"/>
      <c r="M291" s="93"/>
      <c r="N291" s="84" t="str">
        <f>IF(E291="S",SOURCE!$O$3,IF(E291="M",SOURCE!$P$3,IF(E291="C",SOURCE!$Q$3,"En attente")))</f>
        <v>En attente</v>
      </c>
      <c r="O291" s="81"/>
      <c r="P291" s="81"/>
      <c r="Q291" s="81"/>
      <c r="R291" s="92"/>
      <c r="S291" s="81"/>
      <c r="T291" s="93"/>
      <c r="U291" s="84" t="str">
        <f>IF(E291="S",SOURCE!$O$4,IF(E291="M",SOURCE!$P$4,IF(E291="C",SOURCE!$Q$4,"En attente")))</f>
        <v>En attente</v>
      </c>
      <c r="V291" s="81"/>
      <c r="W291" s="81"/>
      <c r="X291" s="81"/>
      <c r="Y291" s="92"/>
      <c r="Z291" s="81"/>
      <c r="AA291" s="93"/>
      <c r="AB291" s="84" t="str">
        <f>IF(E291="S",SOURCE!$O$5,IF(E291="M",SOURCE!$P$5,IF(E291="C",SOURCE!$Q$5,"En attente")))</f>
        <v>En attente</v>
      </c>
      <c r="AC291" s="81"/>
      <c r="AD291" s="94"/>
      <c r="AE291" s="77"/>
      <c r="AF291" s="92"/>
      <c r="AG291" s="92"/>
      <c r="AH291" s="95"/>
    </row>
    <row r="292" spans="1:34" x14ac:dyDescent="0.35">
      <c r="A292" s="74">
        <f>SUIVI!A291</f>
        <v>0</v>
      </c>
      <c r="B292" s="75">
        <f>SUIVI!G282</f>
        <v>0</v>
      </c>
      <c r="C292" s="87">
        <f>SUIVI!H282</f>
        <v>0</v>
      </c>
      <c r="D292" s="88"/>
      <c r="E292" s="89" t="str">
        <f>SUIVI!F282</f>
        <v xml:space="preserve"> </v>
      </c>
      <c r="F292" s="90" t="str">
        <f>IF(E292="S",SOURCE!$O$7,IF(E292="M",SOURCE!$P$7,IF(E292="C",SOURCE!$Q$7,"En attente")))</f>
        <v>En attente</v>
      </c>
      <c r="G292" s="91" t="str">
        <f>IF(E292="S",SOURCE!$O$2,IF(E292="M",SOURCE!$P$2,IF(E292="C",SOURCE!$Q$2,"En attente")))</f>
        <v>En attente</v>
      </c>
      <c r="H292" s="77"/>
      <c r="I292" s="81"/>
      <c r="J292" s="81"/>
      <c r="K292" s="92"/>
      <c r="L292" s="81"/>
      <c r="M292" s="93"/>
      <c r="N292" s="84" t="str">
        <f>IF(E292="S",SOURCE!$O$3,IF(E292="M",SOURCE!$P$3,IF(E292="C",SOURCE!$Q$3,"En attente")))</f>
        <v>En attente</v>
      </c>
      <c r="O292" s="81"/>
      <c r="P292" s="81"/>
      <c r="Q292" s="81"/>
      <c r="R292" s="92"/>
      <c r="S292" s="81"/>
      <c r="T292" s="93"/>
      <c r="U292" s="84" t="str">
        <f>IF(E292="S",SOURCE!$O$4,IF(E292="M",SOURCE!$P$4,IF(E292="C",SOURCE!$Q$4,"En attente")))</f>
        <v>En attente</v>
      </c>
      <c r="V292" s="81"/>
      <c r="W292" s="81"/>
      <c r="X292" s="81"/>
      <c r="Y292" s="92"/>
      <c r="Z292" s="81"/>
      <c r="AA292" s="93"/>
      <c r="AB292" s="84" t="str">
        <f>IF(E292="S",SOURCE!$O$5,IF(E292="M",SOURCE!$P$5,IF(E292="C",SOURCE!$Q$5,"En attente")))</f>
        <v>En attente</v>
      </c>
      <c r="AC292" s="81"/>
      <c r="AD292" s="94"/>
      <c r="AE292" s="77"/>
      <c r="AF292" s="92"/>
      <c r="AG292" s="92"/>
      <c r="AH292" s="95"/>
    </row>
    <row r="293" spans="1:34" x14ac:dyDescent="0.35">
      <c r="A293" s="74">
        <f>SUIVI!A292</f>
        <v>0</v>
      </c>
      <c r="B293" s="75">
        <f>SUIVI!G283</f>
        <v>0</v>
      </c>
      <c r="C293" s="87">
        <f>SUIVI!H283</f>
        <v>0</v>
      </c>
      <c r="D293" s="88"/>
      <c r="E293" s="89" t="str">
        <f>SUIVI!F283</f>
        <v xml:space="preserve"> </v>
      </c>
      <c r="F293" s="90" t="str">
        <f>IF(E293="S",SOURCE!$O$7,IF(E293="M",SOURCE!$P$7,IF(E293="C",SOURCE!$Q$7,"En attente")))</f>
        <v>En attente</v>
      </c>
      <c r="G293" s="91" t="str">
        <f>IF(E293="S",SOURCE!$O$2,IF(E293="M",SOURCE!$P$2,IF(E293="C",SOURCE!$Q$2,"En attente")))</f>
        <v>En attente</v>
      </c>
      <c r="H293" s="77"/>
      <c r="I293" s="81"/>
      <c r="J293" s="81"/>
      <c r="K293" s="92"/>
      <c r="L293" s="81"/>
      <c r="M293" s="93"/>
      <c r="N293" s="84" t="str">
        <f>IF(E293="S",SOURCE!$O$3,IF(E293="M",SOURCE!$P$3,IF(E293="C",SOURCE!$Q$3,"En attente")))</f>
        <v>En attente</v>
      </c>
      <c r="O293" s="81"/>
      <c r="P293" s="81"/>
      <c r="Q293" s="81"/>
      <c r="R293" s="92"/>
      <c r="S293" s="81"/>
      <c r="T293" s="93"/>
      <c r="U293" s="84" t="str">
        <f>IF(E293="S",SOURCE!$O$4,IF(E293="M",SOURCE!$P$4,IF(E293="C",SOURCE!$Q$4,"En attente")))</f>
        <v>En attente</v>
      </c>
      <c r="V293" s="81"/>
      <c r="W293" s="81"/>
      <c r="X293" s="81"/>
      <c r="Y293" s="92"/>
      <c r="Z293" s="81"/>
      <c r="AA293" s="93"/>
      <c r="AB293" s="84" t="str">
        <f>IF(E293="S",SOURCE!$O$5,IF(E293="M",SOURCE!$P$5,IF(E293="C",SOURCE!$Q$5,"En attente")))</f>
        <v>En attente</v>
      </c>
      <c r="AC293" s="81"/>
      <c r="AD293" s="94"/>
      <c r="AE293" s="77"/>
      <c r="AF293" s="92"/>
      <c r="AG293" s="92"/>
      <c r="AH293" s="95"/>
    </row>
    <row r="294" spans="1:34" x14ac:dyDescent="0.35">
      <c r="A294" s="74">
        <f>SUIVI!A293</f>
        <v>0</v>
      </c>
      <c r="B294" s="75">
        <f>SUIVI!G284</f>
        <v>0</v>
      </c>
      <c r="C294" s="87">
        <f>SUIVI!H284</f>
        <v>0</v>
      </c>
      <c r="D294" s="88"/>
      <c r="E294" s="89" t="str">
        <f>SUIVI!F284</f>
        <v xml:space="preserve"> </v>
      </c>
      <c r="F294" s="90" t="str">
        <f>IF(E294="S",SOURCE!$O$7,IF(E294="M",SOURCE!$P$7,IF(E294="C",SOURCE!$Q$7,"En attente")))</f>
        <v>En attente</v>
      </c>
      <c r="G294" s="91" t="str">
        <f>IF(E294="S",SOURCE!$O$2,IF(E294="M",SOURCE!$P$2,IF(E294="C",SOURCE!$Q$2,"En attente")))</f>
        <v>En attente</v>
      </c>
      <c r="H294" s="77"/>
      <c r="I294" s="81"/>
      <c r="J294" s="81"/>
      <c r="K294" s="92"/>
      <c r="L294" s="81"/>
      <c r="M294" s="93"/>
      <c r="N294" s="84" t="str">
        <f>IF(E294="S",SOURCE!$O$3,IF(E294="M",SOURCE!$P$3,IF(E294="C",SOURCE!$Q$3,"En attente")))</f>
        <v>En attente</v>
      </c>
      <c r="O294" s="81"/>
      <c r="P294" s="81"/>
      <c r="Q294" s="81"/>
      <c r="R294" s="92"/>
      <c r="S294" s="81"/>
      <c r="T294" s="93"/>
      <c r="U294" s="84" t="str">
        <f>IF(E294="S",SOURCE!$O$4,IF(E294="M",SOURCE!$P$4,IF(E294="C",SOURCE!$Q$4,"En attente")))</f>
        <v>En attente</v>
      </c>
      <c r="V294" s="81"/>
      <c r="W294" s="81"/>
      <c r="X294" s="81"/>
      <c r="Y294" s="92"/>
      <c r="Z294" s="81"/>
      <c r="AA294" s="93"/>
      <c r="AB294" s="84" t="str">
        <f>IF(E294="S",SOURCE!$O$5,IF(E294="M",SOURCE!$P$5,IF(E294="C",SOURCE!$Q$5,"En attente")))</f>
        <v>En attente</v>
      </c>
      <c r="AC294" s="81"/>
      <c r="AD294" s="94"/>
      <c r="AE294" s="77"/>
      <c r="AF294" s="92"/>
      <c r="AG294" s="92"/>
      <c r="AH294" s="95"/>
    </row>
    <row r="295" spans="1:34" x14ac:dyDescent="0.35">
      <c r="A295" s="74">
        <f>SUIVI!A294</f>
        <v>0</v>
      </c>
      <c r="B295" s="75">
        <f>SUIVI!G285</f>
        <v>0</v>
      </c>
      <c r="C295" s="87">
        <f>SUIVI!H285</f>
        <v>0</v>
      </c>
      <c r="D295" s="88"/>
      <c r="E295" s="89" t="str">
        <f>SUIVI!F285</f>
        <v xml:space="preserve"> </v>
      </c>
      <c r="F295" s="90" t="str">
        <f>IF(E295="S",SOURCE!$O$7,IF(E295="M",SOURCE!$P$7,IF(E295="C",SOURCE!$Q$7,"En attente")))</f>
        <v>En attente</v>
      </c>
      <c r="G295" s="91" t="str">
        <f>IF(E295="S",SOURCE!$O$2,IF(E295="M",SOURCE!$P$2,IF(E295="C",SOURCE!$Q$2,"En attente")))</f>
        <v>En attente</v>
      </c>
      <c r="H295" s="77"/>
      <c r="I295" s="81"/>
      <c r="J295" s="81"/>
      <c r="K295" s="92"/>
      <c r="L295" s="81"/>
      <c r="M295" s="93"/>
      <c r="N295" s="84" t="str">
        <f>IF(E295="S",SOURCE!$O$3,IF(E295="M",SOURCE!$P$3,IF(E295="C",SOURCE!$Q$3,"En attente")))</f>
        <v>En attente</v>
      </c>
      <c r="O295" s="81"/>
      <c r="P295" s="81"/>
      <c r="Q295" s="81"/>
      <c r="R295" s="92"/>
      <c r="S295" s="81"/>
      <c r="T295" s="93"/>
      <c r="U295" s="84" t="str">
        <f>IF(E295="S",SOURCE!$O$4,IF(E295="M",SOURCE!$P$4,IF(E295="C",SOURCE!$Q$4,"En attente")))</f>
        <v>En attente</v>
      </c>
      <c r="V295" s="81"/>
      <c r="W295" s="81"/>
      <c r="X295" s="81"/>
      <c r="Y295" s="92"/>
      <c r="Z295" s="81"/>
      <c r="AA295" s="93"/>
      <c r="AB295" s="84" t="str">
        <f>IF(E295="S",SOURCE!$O$5,IF(E295="M",SOURCE!$P$5,IF(E295="C",SOURCE!$Q$5,"En attente")))</f>
        <v>En attente</v>
      </c>
      <c r="AC295" s="81"/>
      <c r="AD295" s="94"/>
      <c r="AE295" s="77"/>
      <c r="AF295" s="92"/>
      <c r="AG295" s="92"/>
      <c r="AH295" s="95"/>
    </row>
    <row r="296" spans="1:34" x14ac:dyDescent="0.35">
      <c r="A296" s="74">
        <f>SUIVI!A295</f>
        <v>0</v>
      </c>
      <c r="B296" s="75">
        <f>SUIVI!G286</f>
        <v>0</v>
      </c>
      <c r="C296" s="87">
        <f>SUIVI!H286</f>
        <v>0</v>
      </c>
      <c r="D296" s="88"/>
      <c r="E296" s="89" t="str">
        <f>SUIVI!F286</f>
        <v xml:space="preserve"> </v>
      </c>
      <c r="F296" s="90" t="str">
        <f>IF(E296="S",SOURCE!$O$7,IF(E296="M",SOURCE!$P$7,IF(E296="C",SOURCE!$Q$7,"En attente")))</f>
        <v>En attente</v>
      </c>
      <c r="G296" s="91" t="str">
        <f>IF(E296="S",SOURCE!$O$2,IF(E296="M",SOURCE!$P$2,IF(E296="C",SOURCE!$Q$2,"En attente")))</f>
        <v>En attente</v>
      </c>
      <c r="H296" s="77"/>
      <c r="I296" s="81"/>
      <c r="J296" s="81"/>
      <c r="K296" s="92"/>
      <c r="L296" s="81"/>
      <c r="M296" s="93"/>
      <c r="N296" s="84" t="str">
        <f>IF(E296="S",SOURCE!$O$3,IF(E296="M",SOURCE!$P$3,IF(E296="C",SOURCE!$Q$3,"En attente")))</f>
        <v>En attente</v>
      </c>
      <c r="O296" s="81"/>
      <c r="P296" s="81"/>
      <c r="Q296" s="81"/>
      <c r="R296" s="92"/>
      <c r="S296" s="81"/>
      <c r="T296" s="93"/>
      <c r="U296" s="84" t="str">
        <f>IF(E296="S",SOURCE!$O$4,IF(E296="M",SOURCE!$P$4,IF(E296="C",SOURCE!$Q$4,"En attente")))</f>
        <v>En attente</v>
      </c>
      <c r="V296" s="81"/>
      <c r="W296" s="81"/>
      <c r="X296" s="81"/>
      <c r="Y296" s="92"/>
      <c r="Z296" s="81"/>
      <c r="AA296" s="93"/>
      <c r="AB296" s="84" t="str">
        <f>IF(E296="S",SOURCE!$O$5,IF(E296="M",SOURCE!$P$5,IF(E296="C",SOURCE!$Q$5,"En attente")))</f>
        <v>En attente</v>
      </c>
      <c r="AC296" s="81"/>
      <c r="AD296" s="94"/>
      <c r="AE296" s="77"/>
      <c r="AF296" s="92"/>
      <c r="AG296" s="92"/>
      <c r="AH296" s="95"/>
    </row>
    <row r="297" spans="1:34" x14ac:dyDescent="0.35">
      <c r="A297" s="74">
        <f>SUIVI!A296</f>
        <v>0</v>
      </c>
      <c r="B297" s="75">
        <f>SUIVI!G287</f>
        <v>0</v>
      </c>
      <c r="C297" s="87">
        <f>SUIVI!H287</f>
        <v>0</v>
      </c>
      <c r="D297" s="88"/>
      <c r="E297" s="89" t="str">
        <f>SUIVI!F287</f>
        <v xml:space="preserve"> </v>
      </c>
      <c r="F297" s="90" t="str">
        <f>IF(E297="S",SOURCE!$O$7,IF(E297="M",SOURCE!$P$7,IF(E297="C",SOURCE!$Q$7,"En attente")))</f>
        <v>En attente</v>
      </c>
      <c r="G297" s="91" t="str">
        <f>IF(E297="S",SOURCE!$O$2,IF(E297="M",SOURCE!$P$2,IF(E297="C",SOURCE!$Q$2,"En attente")))</f>
        <v>En attente</v>
      </c>
      <c r="H297" s="77"/>
      <c r="I297" s="81"/>
      <c r="J297" s="81"/>
      <c r="K297" s="92"/>
      <c r="L297" s="81"/>
      <c r="M297" s="93"/>
      <c r="N297" s="84" t="str">
        <f>IF(E297="S",SOURCE!$O$3,IF(E297="M",SOURCE!$P$3,IF(E297="C",SOURCE!$Q$3,"En attente")))</f>
        <v>En attente</v>
      </c>
      <c r="O297" s="81"/>
      <c r="P297" s="81"/>
      <c r="Q297" s="81"/>
      <c r="R297" s="92"/>
      <c r="S297" s="81"/>
      <c r="T297" s="93"/>
      <c r="U297" s="84" t="str">
        <f>IF(E297="S",SOURCE!$O$4,IF(E297="M",SOURCE!$P$4,IF(E297="C",SOURCE!$Q$4,"En attente")))</f>
        <v>En attente</v>
      </c>
      <c r="V297" s="81"/>
      <c r="W297" s="81"/>
      <c r="X297" s="81"/>
      <c r="Y297" s="92"/>
      <c r="Z297" s="81"/>
      <c r="AA297" s="93"/>
      <c r="AB297" s="84" t="str">
        <f>IF(E297="S",SOURCE!$O$5,IF(E297="M",SOURCE!$P$5,IF(E297="C",SOURCE!$Q$5,"En attente")))</f>
        <v>En attente</v>
      </c>
      <c r="AC297" s="81"/>
      <c r="AD297" s="94"/>
      <c r="AE297" s="77"/>
      <c r="AF297" s="92"/>
      <c r="AG297" s="92"/>
      <c r="AH297" s="95"/>
    </row>
    <row r="298" spans="1:34" x14ac:dyDescent="0.35">
      <c r="A298" s="74">
        <f>SUIVI!A297</f>
        <v>0</v>
      </c>
      <c r="B298" s="75">
        <f>SUIVI!G288</f>
        <v>0</v>
      </c>
      <c r="C298" s="87">
        <f>SUIVI!H288</f>
        <v>0</v>
      </c>
      <c r="D298" s="88"/>
      <c r="E298" s="89" t="str">
        <f>SUIVI!F288</f>
        <v xml:space="preserve"> </v>
      </c>
      <c r="F298" s="90" t="str">
        <f>IF(E298="S",SOURCE!$O$7,IF(E298="M",SOURCE!$P$7,IF(E298="C",SOURCE!$Q$7,"En attente")))</f>
        <v>En attente</v>
      </c>
      <c r="G298" s="91" t="str">
        <f>IF(E298="S",SOURCE!$O$2,IF(E298="M",SOURCE!$P$2,IF(E298="C",SOURCE!$Q$2,"En attente")))</f>
        <v>En attente</v>
      </c>
      <c r="H298" s="77"/>
      <c r="I298" s="81"/>
      <c r="J298" s="81"/>
      <c r="K298" s="92"/>
      <c r="L298" s="81"/>
      <c r="M298" s="93"/>
      <c r="N298" s="84" t="str">
        <f>IF(E298="S",SOURCE!$O$3,IF(E298="M",SOURCE!$P$3,IF(E298="C",SOURCE!$Q$3,"En attente")))</f>
        <v>En attente</v>
      </c>
      <c r="O298" s="81"/>
      <c r="P298" s="81"/>
      <c r="Q298" s="81"/>
      <c r="R298" s="92"/>
      <c r="S298" s="81"/>
      <c r="T298" s="93"/>
      <c r="U298" s="84" t="str">
        <f>IF(E298="S",SOURCE!$O$4,IF(E298="M",SOURCE!$P$4,IF(E298="C",SOURCE!$Q$4,"En attente")))</f>
        <v>En attente</v>
      </c>
      <c r="V298" s="81"/>
      <c r="W298" s="81"/>
      <c r="X298" s="81"/>
      <c r="Y298" s="92"/>
      <c r="Z298" s="81"/>
      <c r="AA298" s="93"/>
      <c r="AB298" s="84" t="str">
        <f>IF(E298="S",SOURCE!$O$5,IF(E298="M",SOURCE!$P$5,IF(E298="C",SOURCE!$Q$5,"En attente")))</f>
        <v>En attente</v>
      </c>
      <c r="AC298" s="81"/>
      <c r="AD298" s="94"/>
      <c r="AE298" s="77"/>
      <c r="AF298" s="92"/>
      <c r="AG298" s="92"/>
      <c r="AH298" s="95"/>
    </row>
    <row r="299" spans="1:34" x14ac:dyDescent="0.35">
      <c r="A299" s="74">
        <f>SUIVI!A298</f>
        <v>0</v>
      </c>
      <c r="B299" s="75">
        <f>SUIVI!G289</f>
        <v>0</v>
      </c>
      <c r="C299" s="87">
        <f>SUIVI!H289</f>
        <v>0</v>
      </c>
      <c r="D299" s="88"/>
      <c r="E299" s="89" t="str">
        <f>SUIVI!F289</f>
        <v xml:space="preserve"> </v>
      </c>
      <c r="F299" s="90" t="str">
        <f>IF(E299="S",SOURCE!$O$7,IF(E299="M",SOURCE!$P$7,IF(E299="C",SOURCE!$Q$7,"En attente")))</f>
        <v>En attente</v>
      </c>
      <c r="G299" s="91" t="str">
        <f>IF(E299="S",SOURCE!$O$2,IF(E299="M",SOURCE!$P$2,IF(E299="C",SOURCE!$Q$2,"En attente")))</f>
        <v>En attente</v>
      </c>
      <c r="H299" s="77"/>
      <c r="I299" s="81"/>
      <c r="J299" s="81"/>
      <c r="K299" s="92"/>
      <c r="L299" s="81"/>
      <c r="M299" s="93"/>
      <c r="N299" s="84" t="str">
        <f>IF(E299="S",SOURCE!$O$3,IF(E299="M",SOURCE!$P$3,IF(E299="C",SOURCE!$Q$3,"En attente")))</f>
        <v>En attente</v>
      </c>
      <c r="O299" s="81"/>
      <c r="P299" s="81"/>
      <c r="Q299" s="81"/>
      <c r="R299" s="92"/>
      <c r="S299" s="81"/>
      <c r="T299" s="93"/>
      <c r="U299" s="84" t="str">
        <f>IF(E299="S",SOURCE!$O$4,IF(E299="M",SOURCE!$P$4,IF(E299="C",SOURCE!$Q$4,"En attente")))</f>
        <v>En attente</v>
      </c>
      <c r="V299" s="81"/>
      <c r="W299" s="81"/>
      <c r="X299" s="81"/>
      <c r="Y299" s="92"/>
      <c r="Z299" s="81"/>
      <c r="AA299" s="93"/>
      <c r="AB299" s="84" t="str">
        <f>IF(E299="S",SOURCE!$O$5,IF(E299="M",SOURCE!$P$5,IF(E299="C",SOURCE!$Q$5,"En attente")))</f>
        <v>En attente</v>
      </c>
      <c r="AC299" s="81"/>
      <c r="AD299" s="94"/>
      <c r="AE299" s="77"/>
      <c r="AF299" s="92"/>
      <c r="AG299" s="92"/>
      <c r="AH299" s="95"/>
    </row>
    <row r="300" spans="1:34" x14ac:dyDescent="0.35">
      <c r="A300" s="74">
        <f>SUIVI!A299</f>
        <v>0</v>
      </c>
      <c r="B300" s="75">
        <f>SUIVI!G290</f>
        <v>0</v>
      </c>
      <c r="C300" s="87">
        <f>SUIVI!H290</f>
        <v>0</v>
      </c>
      <c r="D300" s="88"/>
      <c r="E300" s="89" t="str">
        <f>SUIVI!F290</f>
        <v xml:space="preserve"> </v>
      </c>
      <c r="F300" s="90" t="str">
        <f>IF(E300="S",SOURCE!$O$7,IF(E300="M",SOURCE!$P$7,IF(E300="C",SOURCE!$Q$7,"En attente")))</f>
        <v>En attente</v>
      </c>
      <c r="G300" s="91" t="str">
        <f>IF(E300="S",SOURCE!$O$2,IF(E300="M",SOURCE!$P$2,IF(E300="C",SOURCE!$Q$2,"En attente")))</f>
        <v>En attente</v>
      </c>
      <c r="H300" s="77"/>
      <c r="I300" s="81"/>
      <c r="J300" s="81"/>
      <c r="K300" s="92"/>
      <c r="L300" s="81"/>
      <c r="M300" s="93"/>
      <c r="N300" s="84" t="str">
        <f>IF(E300="S",SOURCE!$O$3,IF(E300="M",SOURCE!$P$3,IF(E300="C",SOURCE!$Q$3,"En attente")))</f>
        <v>En attente</v>
      </c>
      <c r="O300" s="81"/>
      <c r="P300" s="81"/>
      <c r="Q300" s="81"/>
      <c r="R300" s="92"/>
      <c r="S300" s="81"/>
      <c r="T300" s="93"/>
      <c r="U300" s="84" t="str">
        <f>IF(E300="S",SOURCE!$O$4,IF(E300="M",SOURCE!$P$4,IF(E300="C",SOURCE!$Q$4,"En attente")))</f>
        <v>En attente</v>
      </c>
      <c r="V300" s="81"/>
      <c r="W300" s="81"/>
      <c r="X300" s="81"/>
      <c r="Y300" s="92"/>
      <c r="Z300" s="81"/>
      <c r="AA300" s="93"/>
      <c r="AB300" s="84" t="str">
        <f>IF(E300="S",SOURCE!$O$5,IF(E300="M",SOURCE!$P$5,IF(E300="C",SOURCE!$Q$5,"En attente")))</f>
        <v>En attente</v>
      </c>
      <c r="AC300" s="81"/>
      <c r="AD300" s="94"/>
      <c r="AE300" s="77"/>
      <c r="AF300" s="92"/>
      <c r="AG300" s="92"/>
      <c r="AH300" s="95"/>
    </row>
  </sheetData>
  <sheetProtection algorithmName="SHA-512" hashValue="0dxuJJHdYXbecrM8rkHlY5quUxHEXTwRiy0XpX7UbA7QimI0gYO/DSGEAg5GHJfSKyeMNKkAbBcZPnID0ilskg==" saltValue="QxiQpz+iomhX9uf3/DoAcg==" spinCount="100000" sheet="1" objects="1" scenarios="1"/>
  <autoFilter ref="A3:AH3" xr:uid="{4005D2A6-966E-4857-A672-62ACD0A0A828}"/>
  <mergeCells count="8">
    <mergeCell ref="U2:AA2"/>
    <mergeCell ref="AB2:AH2"/>
    <mergeCell ref="A2:A3"/>
    <mergeCell ref="B2:B3"/>
    <mergeCell ref="C2:C3"/>
    <mergeCell ref="E2:F2"/>
    <mergeCell ref="G2:M2"/>
    <mergeCell ref="N2:T2"/>
  </mergeCells>
  <dataValidations count="2">
    <dataValidation type="list" allowBlank="1" showInputMessage="1" showErrorMessage="1" sqref="H4:H300 O4:O300 V4:V300 AC4:AC300 Y4:Y300 R4:R300 K4:K300 AF4:AF300" xr:uid="{4CBE181E-C766-4383-847E-2D01CF48E72F}">
      <formula1>MOIS</formula1>
    </dataValidation>
    <dataValidation type="list" allowBlank="1" showInputMessage="1" showErrorMessage="1" sqref="W4:X300 I4:J300 P4:Q300 AD4:AE300" xr:uid="{0DDBBA95-B4EF-44C9-85E5-FA5FF054FF90}">
      <formula1>OUI_NON</formula1>
    </dataValidation>
  </dataValidations>
  <hyperlinks>
    <hyperlink ref="A1" location="SUIVI!A1" display="SUIVI" xr:uid="{0A76213B-8AF1-438A-A1A2-6B2F6391B305}"/>
    <hyperlink ref="D4" r:id="rId1" display="https://e-travaux.enedis.fr/etravaux-web/commande/consultationCommande?estimID=5534428604" xr:uid="{91F86FE0-FE4F-4750-B66A-D6BA7D4E504C}"/>
    <hyperlink ref="D5" r:id="rId2" display="https://e-travaux.enedis.fr/etravaux-web/commande/consultationCommande?estimID=5534445878" xr:uid="{4193928A-2CDE-4254-8CF2-6AEF86CD9286}"/>
    <hyperlink ref="D6" r:id="rId3" display="https://e-travaux.enedis.fr/etravaux-web/commande/consultationCommande?estimID=5534445904" xr:uid="{0536D046-18C8-44E3-8F07-3A5BC76BFCCD}"/>
    <hyperlink ref="D7" r:id="rId4" display="https://e-travaux.enedis.fr/etravaux-web/commande/consultationCommande?estimID=5534445912" xr:uid="{19F929A5-C72E-451F-A75C-3F3C32AC6AA3}"/>
    <hyperlink ref="D8" r:id="rId5" display="https://e-travaux.enedis.fr/etravaux-web/commande/consultationCommande?estimID=5534397971" xr:uid="{B1D240EF-C1D7-4A25-AE3E-4117B7BF15E0}"/>
    <hyperlink ref="D9" r:id="rId6" display="https://e-travaux.enedis.fr/etravaux-web/commande/consultationCommande?estimID=5534388272" xr:uid="{D2442A02-DF5B-489A-8855-A445B06097F6}"/>
    <hyperlink ref="D10" r:id="rId7" display="https://e-travaux.enedis.fr/etravaux-web/commande/consultationCommande?estimID=5534388159" xr:uid="{60CA3033-97F5-4136-9A03-86A146E1BBE7}"/>
    <hyperlink ref="D11" r:id="rId8" display="https://e-travaux.enedis.fr/etravaux-web/commande/consultationCommande?estimID=5534387697" xr:uid="{C65B294B-C615-4AA1-94D3-25389A02EA01}"/>
    <hyperlink ref="D12" r:id="rId9" display="https://e-travaux.enedis.fr/etravaux-web/commande/consultationCommande?estimID=5534388195" xr:uid="{7BAD3CC8-6D14-46BF-94CC-1D7E076268B2}"/>
    <hyperlink ref="D13" r:id="rId10" display="https://e-travaux.enedis.fr/etravaux-web/commande/consultationCommande?estimID=5534388126" xr:uid="{E35C15B8-FF80-4BC3-9754-EEE832CB4DEE}"/>
    <hyperlink ref="D14" r:id="rId11" display="https://e-travaux.enedis.fr/etravaux-web/commande/consultationCommande?estimID=5533618399" xr:uid="{6B481099-7A16-4C06-933F-0904D89A7384}"/>
    <hyperlink ref="D15" r:id="rId12" display="https://e-travaux.enedis.fr/etravaux-web/commande/consultationCommande?estimID=5534120697" xr:uid="{7CD6CCC2-A477-4D02-B0F9-78F33D5CBCE3}"/>
    <hyperlink ref="D17" r:id="rId13" display="https://e-travaux.enedis.fr/etravaux-web/commande/consultationCommande?estimID=5534322199" xr:uid="{D046139D-9ED3-49B3-ADD0-5AF16C211B05}"/>
    <hyperlink ref="D18" r:id="rId14" display="https://e-travaux.enedis.fr/etravaux-web/commande/consultationCommande?estimID=5534387014" xr:uid="{638272D0-78C2-4893-B0CD-9756AEF7C59F}"/>
    <hyperlink ref="D19" r:id="rId15" display="https://e-travaux.enedis.fr/etravaux-web/commande/consultationCommande?estimID=5534388167" xr:uid="{1F6DB3EF-66C9-4F97-8512-57FEAB19E6F8}"/>
    <hyperlink ref="D20" r:id="rId16" display="https://e-travaux.enedis.fr/etravaux-web/commande/consultationCommande?estimID=5534030509" xr:uid="{2B02CC8E-5D70-41C9-8C09-59E11F36E1B9}"/>
    <hyperlink ref="D21" r:id="rId17" display="https://e-travaux.enedis.fr/etravaux-web/commande/consultationCommande?estimID=5534278861" xr:uid="{FCBDC7A8-D801-4B6B-9F21-397220A249BB}"/>
    <hyperlink ref="D22" r:id="rId18" display="https://e-travaux.enedis.fr/etravaux-web/commande/consultationCommande?estimID=5534312168" xr:uid="{B220B1AC-41FE-4C78-BAF0-AE8192A9AFAD}"/>
    <hyperlink ref="D23" r:id="rId19" display="https://e-travaux.enedis.fr/etravaux-web/commande/consultationCommande?estimID=5534388249" xr:uid="{EF881137-97B6-4334-830F-D7AF6DD9509E}"/>
    <hyperlink ref="D24" r:id="rId20" display="https://e-travaux.enedis.fr/etravaux-web/commande/consultationCommande?estimID=5534415066" xr:uid="{FAD3A7EF-C771-46FA-A6A9-91042A2FAA67}"/>
    <hyperlink ref="D25" r:id="rId21" display="https://e-travaux.enedis.fr/etravaux-web/commande/consultationCommande?estimID=5534445922" xr:uid="{A3448ACB-4223-4D5F-90D2-C44B25677CF0}"/>
    <hyperlink ref="D26" r:id="rId22" display="https://e-travaux.enedis.fr/etravaux-web/commande/consultationCommande?estimID=5534471259" xr:uid="{3451AB92-0EC0-4E38-8B40-6EE8F923B599}"/>
    <hyperlink ref="D27" r:id="rId23" display="https://e-travaux.enedis.fr/etravaux-web/commande/consultationCommande?estimID=5534284389" xr:uid="{3B0B2E82-7355-4AF1-B832-E0FA3394DF97}"/>
    <hyperlink ref="D28" r:id="rId24" display="https://e-travaux.enedis.fr/etravaux-web/commande/consultationCommande?estimID=5534481755" xr:uid="{EC916F5F-8178-4C06-BE88-A4BFC0393938}"/>
    <hyperlink ref="D29" r:id="rId25" display="https://e-travaux.enedis.fr/etravaux-web/commande/consultationCommande?estimID=5534501132" xr:uid="{495F94FB-7B43-44F4-8598-589AA673BC99}"/>
    <hyperlink ref="D30" r:id="rId26" display="https://e-travaux.enedis.fr/etravaux-web/commande/consultationCommande?estimID=5534492798" xr:uid="{88CDAEF1-DBD4-433A-8D3B-5ECB674EE6E1}"/>
    <hyperlink ref="D31" r:id="rId27" display="https://e-travaux.enedis.fr/etravaux-web/commande/consultationCommande?estimID=5534492920" xr:uid="{991FC34E-7894-49AB-AFB5-6D558AD3B7CF}"/>
    <hyperlink ref="D32" r:id="rId28" display="https://e-travaux.enedis.fr/etravaux-web/commande/consultationCommande?estimID=5534487451" xr:uid="{2ECC0B5F-F2B8-4820-8111-775BB8F3FCBF}"/>
    <hyperlink ref="D33" r:id="rId29" display="https://e-travaux.enedis.fr/etravaux-web/commande/consultationCommande?estimID=5534508345" xr:uid="{8A037C46-E2FE-452A-B593-8C5D2A405158}"/>
    <hyperlink ref="D34" r:id="rId30" display="https://e-travaux.enedis.fr/etravaux-web/commande/consultationCommande?estimID=5534509299" xr:uid="{B7747461-5992-44A1-B91D-5A5FCDEC5059}"/>
    <hyperlink ref="D35" r:id="rId31" display="https://e-travaux.enedis.fr/etravaux-web/commande/consultationCommande?estimID=5534509787" xr:uid="{508EE416-8A68-4A8A-B5FD-9A11C4066FD5}"/>
    <hyperlink ref="D37" r:id="rId32" display="https://e-travaux.enedis.fr/etravaux-web/commande/consultationCommande?estimID=5534004901&amp;affaireID=3001181534&amp;selectOnglet=1" xr:uid="{AC3A5DE6-C17C-475C-BFCB-8505CAEE66CC}"/>
    <hyperlink ref="D39" r:id="rId33" display="https://e-travaux.enedis.fr/etravaux-web/affaire/consulterAffaire?affaireID=3001322488&amp;selectOnglet=1" xr:uid="{2DA69E55-9C64-4028-9434-712FC53F2F8A}"/>
    <hyperlink ref="D40" r:id="rId34" display="https://e-travaux.enedis.fr/etravaux-web/estimation/consultationEstimation?estimID=6630553579&amp;affaireID=3001322998&amp;selectOnglet=0" xr:uid="{C98EE739-2D89-42F4-820E-812060E5AD3C}"/>
    <hyperlink ref="D41" r:id="rId35" display="https://e-travaux.enedis.fr/etravaux-web/commande/consultationCommande?estimID=5534559148&amp;affaireID=3001327604&amp;selectOnglet=1" xr:uid="{C9F71043-2558-4489-A3B6-41DC49BB3629}"/>
    <hyperlink ref="D43" r:id="rId36" display="https://e-travaux.enedis.fr/etravaux-web/commande/consultationCommande?estimID=5533213587&amp;affaireID=3001028221&amp;selectOnglet=1" xr:uid="{9E07B10A-AAE1-482F-8D60-0C551C2C625F}"/>
    <hyperlink ref="D42" r:id="rId37" display="https://e-travaux.enedis.fr/etravaux-web/commande/consultationCommande?estimID=5534123615&amp;affaireID=3001196355&amp;selectOnglet=1" xr:uid="{93C1DDC0-32A9-422E-862C-25611EAE2AB9}"/>
    <hyperlink ref="D44" r:id="rId38" display="https://e-travaux.enedis.fr/etravaux-web/commande/consultationCommande?estimID=5534577538&amp;affaireID=3001332700&amp;selectOnglet=1" xr:uid="{D9FCAAC0-6DE4-4E9F-847C-CD7FFFD376B8}"/>
    <hyperlink ref="D45" r:id="rId39" display="https://e-travaux.enedis.fr/etravaux-web/commande/consultationCommande?estimID=5534581914&amp;affaireID=3001334085&amp;selectOnglet=1" xr:uid="{42757249-5C48-4754-8BCD-D39306D36701}"/>
    <hyperlink ref="D46" r:id="rId40" display="https://e-travaux.enedis.fr/etravaux-web/commande/consultationCommande?estimID=5534581938&amp;affaireID=3001334097&amp;selectOnglet=1" xr:uid="{892896E0-E1F7-449C-87AB-AEAFC4D7C04B}"/>
    <hyperlink ref="D47" r:id="rId41" display="https://e-travaux.enedis.fr/etravaux-web/commande/consultationCommande?estimID=5534308462&amp;affaireID=3001254717&amp;selectOnglet=1" xr:uid="{329E0BD0-7142-4E80-863B-8F7534A97711}"/>
    <hyperlink ref="D51" r:id="rId42" display="https://e-travaux.enedis.fr/etravaux-web/commande/consultationCommande?estimID=5534316306&amp;affaireID=3001256698&amp;selectOnglet=1" xr:uid="{E0D6CA34-2514-4A71-AEEC-E50F9EDC8F06}"/>
    <hyperlink ref="D36" r:id="rId43" display="https://e-travaux.enedis.fr/etravaux-web/commande/consultationCommande?estimID=5534577844&amp;affaireID=3001332819&amp;selectOnglet=1" xr:uid="{39AF68A7-0C41-4C8E-B088-92D62191098F}"/>
    <hyperlink ref="D50" r:id="rId44" display="https://e-travaux.enedis.fr/etravaux-web/commande/consultationCommande?estimID=5534591342&amp;affaireID=3001335800&amp;selectOnglet=1" xr:uid="{EB3F75D6-9A02-44AD-A446-5A408C81E8B3}"/>
    <hyperlink ref="M4" r:id="rId45" display="https://e-travaux.enedis.fr/etravaux-web/posteCommande/consulterReception?numFssId=1033311196&amp;selectOnglet=1" xr:uid="{0839B11F-5561-48A3-A8DB-B4EED0DCDFC2}"/>
    <hyperlink ref="T4" r:id="rId46" display="https://e-travaux.enedis.fr/etravaux-web/posteCommande/consulterReception?numFssId=1033416094&amp;selectOnglet=1" xr:uid="{8E92AB92-5B2A-4209-90C2-3172830BC90B}"/>
    <hyperlink ref="M5" r:id="rId47" display="https://e-travaux.enedis.fr/etravaux-web/posteCommande/consultationPosteReceptionOnglet?numFssId=1033416725" xr:uid="{9D6B36AD-5386-42C4-A0F9-2589142E2121}"/>
    <hyperlink ref="T5" r:id="rId48" display="https://e-travaux.enedis.fr/etravaux-web/posteCommande/consulterReception?numFssId=1033416739&amp;selectOnglet=1" xr:uid="{0B30189F-1FFD-4BD0-9C3C-BE311AB1B66C}"/>
    <hyperlink ref="M6" r:id="rId49" display="https://e-travaux.enedis.fr/etravaux-web/posteCommande/consultationPosteReceptionOnglet?numFssId=1033416800" xr:uid="{1B40833F-EF2B-4037-9C70-939E9965F077}"/>
    <hyperlink ref="T6" r:id="rId50" display="https://e-travaux.enedis.fr/etravaux-web/posteCommande/consultationPosteReceptionOnglet?numFssId=1033416810" xr:uid="{BC283A3A-D224-4D7B-9409-2578C9F5232A}"/>
    <hyperlink ref="M7" r:id="rId51" display="https://e-travaux.enedis.fr/etravaux-web/posteCommande/consultationPosteReceptionOnglet?numFssId=1033417096" xr:uid="{FB0665DF-202F-4F9D-9012-07A713E8050C}"/>
    <hyperlink ref="T7" r:id="rId52" display="https://e-travaux.enedis.fr/etravaux-web/posteCommande/consulterReception?numFssId=1034052085&amp;selectOnglet=1" xr:uid="{A7520BB9-3ABA-4D92-9F60-F97C403CD4F2}"/>
  </hyperlinks>
  <pageMargins left="0.7" right="0.7" top="0.75" bottom="0.75" header="0.3" footer="0.3"/>
  <legacyDrawing r:id="rId5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2789ECC-C878-40F5-B1F9-C6B5CED0E834}">
          <x14:formula1>
            <xm:f>#REF!</xm:f>
          </x14:formula1>
          <xm:sqref>L4:L300 S4:S300 Z4:Z300 AG4:AG300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5E370F-4BB4-415E-9BD0-C6FA4974ADA3}">
  <sheetPr codeName="Feuil4"/>
  <dimension ref="A1:V301"/>
  <sheetViews>
    <sheetView zoomScaleNormal="100" workbookViewId="0">
      <pane xSplit="4" ySplit="3" topLeftCell="E4" activePane="bottomRight" state="frozen"/>
      <selection activeCell="K19" sqref="K19"/>
      <selection pane="topRight" activeCell="K19" sqref="K19"/>
      <selection pane="bottomLeft" activeCell="K19" sqref="K19"/>
      <selection pane="bottomRight" activeCell="H17" sqref="H17"/>
    </sheetView>
  </sheetViews>
  <sheetFormatPr baseColWidth="10" defaultRowHeight="14.5" x14ac:dyDescent="0.35"/>
  <cols>
    <col min="2" max="2" width="15.08984375" bestFit="1" customWidth="1"/>
    <col min="3" max="3" width="10.08984375" bestFit="1" customWidth="1"/>
    <col min="4" max="4" width="14.453125" bestFit="1" customWidth="1"/>
    <col min="5" max="5" width="14.1796875" customWidth="1"/>
    <col min="6" max="7" width="8.6328125" customWidth="1"/>
    <col min="8" max="8" width="9.54296875" customWidth="1"/>
    <col min="9" max="9" width="4.36328125" customWidth="1"/>
    <col min="10" max="10" width="19.36328125" bestFit="1" customWidth="1"/>
    <col min="11" max="11" width="14.1796875" customWidth="1"/>
    <col min="12" max="13" width="8.6328125" customWidth="1"/>
    <col min="14" max="14" width="9.54296875" customWidth="1"/>
    <col min="15" max="15" width="4.36328125" customWidth="1"/>
    <col min="16" max="16" width="14.08984375" customWidth="1"/>
    <col min="17" max="17" width="14.1796875" customWidth="1"/>
    <col min="20" max="20" width="9.54296875" customWidth="1"/>
    <col min="21" max="21" width="4.36328125" customWidth="1"/>
    <col min="22" max="22" width="14.08984375" customWidth="1"/>
  </cols>
  <sheetData>
    <row r="1" spans="1:22" x14ac:dyDescent="0.35">
      <c r="A1" s="54" t="s">
        <v>237</v>
      </c>
    </row>
    <row r="2" spans="1:22" x14ac:dyDescent="0.35">
      <c r="A2" s="180" t="s">
        <v>69</v>
      </c>
      <c r="B2" s="180" t="s">
        <v>177</v>
      </c>
      <c r="C2" s="182" t="s">
        <v>178</v>
      </c>
      <c r="D2" s="182" t="s">
        <v>61</v>
      </c>
      <c r="E2" s="183" t="s">
        <v>240</v>
      </c>
      <c r="F2" s="184"/>
      <c r="G2" s="184"/>
      <c r="H2" s="184"/>
      <c r="I2" s="184"/>
      <c r="J2" s="185"/>
      <c r="K2" s="186" t="s">
        <v>248</v>
      </c>
      <c r="L2" s="187"/>
      <c r="M2" s="187"/>
      <c r="N2" s="187"/>
      <c r="O2" s="187"/>
      <c r="P2" s="188"/>
      <c r="Q2" s="177" t="s">
        <v>249</v>
      </c>
      <c r="R2" s="178"/>
      <c r="S2" s="178"/>
      <c r="T2" s="178"/>
      <c r="U2" s="178"/>
      <c r="V2" s="179"/>
    </row>
    <row r="3" spans="1:22" ht="15" thickBot="1" x14ac:dyDescent="0.4">
      <c r="A3" s="181"/>
      <c r="B3" s="181"/>
      <c r="C3" s="182"/>
      <c r="D3" s="182"/>
      <c r="E3" s="59" t="s">
        <v>238</v>
      </c>
      <c r="F3" s="96" t="s">
        <v>245</v>
      </c>
      <c r="G3" s="60" t="s">
        <v>250</v>
      </c>
      <c r="H3" s="61" t="s">
        <v>251</v>
      </c>
      <c r="I3" s="61" t="s">
        <v>252</v>
      </c>
      <c r="J3" s="62" t="s">
        <v>247</v>
      </c>
      <c r="K3" s="63" t="s">
        <v>238</v>
      </c>
      <c r="L3" s="97" t="s">
        <v>245</v>
      </c>
      <c r="M3" s="64" t="s">
        <v>250</v>
      </c>
      <c r="N3" s="65" t="s">
        <v>251</v>
      </c>
      <c r="O3" s="65" t="s">
        <v>252</v>
      </c>
      <c r="P3" s="66" t="s">
        <v>247</v>
      </c>
      <c r="Q3" s="67" t="s">
        <v>238</v>
      </c>
      <c r="R3" s="98" t="s">
        <v>245</v>
      </c>
      <c r="S3" s="68" t="s">
        <v>250</v>
      </c>
      <c r="T3" s="99" t="s">
        <v>251</v>
      </c>
      <c r="U3" s="99" t="s">
        <v>252</v>
      </c>
      <c r="V3" s="100" t="s">
        <v>247</v>
      </c>
    </row>
    <row r="4" spans="1:22" x14ac:dyDescent="0.35">
      <c r="A4" s="4" t="str">
        <f>SUIVI!A3</f>
        <v>Yasin</v>
      </c>
      <c r="B4" s="4" t="str">
        <f>SUIVI!G3</f>
        <v>RAC-24-28L4323LZM</v>
      </c>
      <c r="C4" s="4" t="str">
        <f>SUIVI!H3</f>
        <v>DB22/094667</v>
      </c>
      <c r="D4" s="4" t="str">
        <f>SUIVI!K3</f>
        <v>Spie</v>
      </c>
      <c r="E4" s="101">
        <v>5534428549</v>
      </c>
      <c r="F4" s="102">
        <v>1226.1099999999999</v>
      </c>
      <c r="G4" s="108">
        <v>1390.8</v>
      </c>
      <c r="H4" s="81" t="s">
        <v>87</v>
      </c>
      <c r="I4" s="81" t="s">
        <v>78</v>
      </c>
      <c r="J4" s="116" t="s">
        <v>438</v>
      </c>
      <c r="K4" s="101"/>
      <c r="L4" s="103"/>
      <c r="M4" s="108"/>
      <c r="N4" s="81"/>
      <c r="O4" s="81"/>
      <c r="P4" s="83"/>
      <c r="Q4" s="101"/>
      <c r="R4" s="103"/>
      <c r="S4" s="108"/>
      <c r="T4" s="81"/>
      <c r="U4" s="81"/>
      <c r="V4" s="83"/>
    </row>
    <row r="5" spans="1:22" x14ac:dyDescent="0.35">
      <c r="A5" s="4" t="str">
        <f>SUIVI!A4</f>
        <v>Yasin</v>
      </c>
      <c r="B5" s="4" t="str">
        <f>SUIVI!G4</f>
        <v>RAC-24-2DU0PPPP02</v>
      </c>
      <c r="C5" s="4" t="str">
        <f>SUIVI!H4</f>
        <v>DB22/094669</v>
      </c>
      <c r="D5" s="4" t="str">
        <f>SUIVI!K4</f>
        <v>Brunet</v>
      </c>
      <c r="E5" s="101"/>
      <c r="F5" s="102"/>
      <c r="G5" s="108"/>
      <c r="H5" s="81"/>
      <c r="I5" s="81"/>
      <c r="J5" s="83"/>
      <c r="K5" s="101"/>
      <c r="L5" s="103"/>
      <c r="M5" s="108"/>
      <c r="N5" s="81"/>
      <c r="O5" s="81"/>
      <c r="P5" s="83"/>
      <c r="Q5" s="101"/>
      <c r="R5" s="103"/>
      <c r="S5" s="108"/>
      <c r="T5" s="81"/>
      <c r="U5" s="81"/>
      <c r="V5" s="83"/>
    </row>
    <row r="6" spans="1:22" x14ac:dyDescent="0.35">
      <c r="A6" s="4" t="str">
        <f>SUIVI!A5</f>
        <v>Yasin</v>
      </c>
      <c r="B6" s="4" t="str">
        <f>SUIVI!G5</f>
        <v>RAC-25-2FDO7YLJR7</v>
      </c>
      <c r="C6" s="4" t="str">
        <f>SUIVI!H5</f>
        <v>DB22/094668</v>
      </c>
      <c r="D6" s="4" t="str">
        <f>SUIVI!K5</f>
        <v>TeamReseaux</v>
      </c>
      <c r="E6" s="101"/>
      <c r="F6" s="102"/>
      <c r="G6" s="108"/>
      <c r="H6" s="81"/>
      <c r="I6" s="81"/>
      <c r="J6" s="83"/>
      <c r="K6" s="101"/>
      <c r="L6" s="103"/>
      <c r="M6" s="108"/>
      <c r="N6" s="81"/>
      <c r="O6" s="81"/>
      <c r="P6" s="83"/>
      <c r="Q6" s="101"/>
      <c r="R6" s="103"/>
      <c r="S6" s="108"/>
      <c r="T6" s="81"/>
      <c r="U6" s="81"/>
      <c r="V6" s="83"/>
    </row>
    <row r="7" spans="1:22" x14ac:dyDescent="0.35">
      <c r="A7" s="4" t="str">
        <f>SUIVI!A6</f>
        <v>Yasin</v>
      </c>
      <c r="B7" s="4" t="str">
        <f>SUIVI!G6</f>
        <v>RAC-25-2G63D6XZSJ</v>
      </c>
      <c r="C7" s="4" t="str">
        <f>SUIVI!H6</f>
        <v xml:space="preserve">DB22/094889 </v>
      </c>
      <c r="D7" s="4" t="str">
        <f>SUIVI!K6</f>
        <v>Brunet/ACM TP</v>
      </c>
      <c r="E7" s="101"/>
      <c r="F7" s="102"/>
      <c r="G7" s="108"/>
      <c r="H7" s="81"/>
      <c r="I7" s="81"/>
      <c r="J7" s="83"/>
      <c r="K7" s="101"/>
      <c r="L7" s="103"/>
      <c r="M7" s="108"/>
      <c r="N7" s="81"/>
      <c r="O7" s="81"/>
      <c r="P7" s="83"/>
      <c r="Q7" s="101"/>
      <c r="R7" s="103"/>
      <c r="S7" s="108"/>
      <c r="T7" s="81"/>
      <c r="U7" s="81"/>
      <c r="V7" s="83"/>
    </row>
    <row r="8" spans="1:22" x14ac:dyDescent="0.35">
      <c r="A8" s="4" t="str">
        <f>SUIVI!A7</f>
        <v>Yasin</v>
      </c>
      <c r="B8" s="4" t="str">
        <f>SUIVI!G7</f>
        <v>RAC-24-2AB85ROXO6</v>
      </c>
      <c r="C8" s="4" t="str">
        <f>SUIVI!H7</f>
        <v>DB22/092999</v>
      </c>
      <c r="D8" s="4" t="str">
        <f>SUIVI!K7</f>
        <v>Duval</v>
      </c>
      <c r="E8" s="101"/>
      <c r="F8" s="102"/>
      <c r="G8" s="108"/>
      <c r="H8" s="81"/>
      <c r="I8" s="81"/>
      <c r="J8" s="83"/>
      <c r="K8" s="101"/>
      <c r="L8" s="103"/>
      <c r="M8" s="108"/>
      <c r="N8" s="81"/>
      <c r="O8" s="81"/>
      <c r="P8" s="83"/>
      <c r="Q8" s="101"/>
      <c r="R8" s="103"/>
      <c r="S8" s="108"/>
      <c r="T8" s="81"/>
      <c r="U8" s="81"/>
      <c r="V8" s="83"/>
    </row>
    <row r="9" spans="1:22" x14ac:dyDescent="0.35">
      <c r="A9" s="4" t="str">
        <f>SUIVI!A8</f>
        <v>Yasin</v>
      </c>
      <c r="B9" s="4" t="str">
        <f>SUIVI!G8</f>
        <v>RAC-24-2AVYMO3LVK</v>
      </c>
      <c r="C9" s="4" t="str">
        <f>SUIVI!H8</f>
        <v>DB22/093778</v>
      </c>
      <c r="D9" s="4" t="str">
        <f>SUIVI!K8</f>
        <v>Spie</v>
      </c>
      <c r="E9" s="101"/>
      <c r="F9" s="102"/>
      <c r="G9" s="108"/>
      <c r="H9" s="81"/>
      <c r="I9" s="81"/>
      <c r="J9" s="83"/>
      <c r="K9" s="101"/>
      <c r="L9" s="103"/>
      <c r="M9" s="108"/>
      <c r="N9" s="81"/>
      <c r="O9" s="81"/>
      <c r="P9" s="83"/>
      <c r="Q9" s="101"/>
      <c r="R9" s="103"/>
      <c r="S9" s="108"/>
      <c r="T9" s="81"/>
      <c r="U9" s="81"/>
      <c r="V9" s="83"/>
    </row>
    <row r="10" spans="1:22" x14ac:dyDescent="0.35">
      <c r="A10" s="4" t="str">
        <f>SUIVI!A9</f>
        <v>Yasin</v>
      </c>
      <c r="B10" s="4" t="str">
        <f>SUIVI!G9</f>
        <v>RAC-24-27IVK2EWZD</v>
      </c>
      <c r="C10" s="4" t="str">
        <f>SUIVI!H9</f>
        <v>DB22/094077</v>
      </c>
      <c r="D10" s="4" t="str">
        <f>SUIVI!K9</f>
        <v>Spie</v>
      </c>
      <c r="E10" s="101"/>
      <c r="F10" s="102"/>
      <c r="G10" s="108"/>
      <c r="H10" s="81"/>
      <c r="I10" s="81"/>
      <c r="J10" s="83"/>
      <c r="K10" s="101"/>
      <c r="L10" s="103"/>
      <c r="M10" s="108"/>
      <c r="N10" s="81"/>
      <c r="O10" s="81"/>
      <c r="P10" s="83"/>
      <c r="Q10" s="101"/>
      <c r="R10" s="103"/>
      <c r="S10" s="108"/>
      <c r="T10" s="81"/>
      <c r="U10" s="81"/>
      <c r="V10" s="83"/>
    </row>
    <row r="11" spans="1:22" x14ac:dyDescent="0.35">
      <c r="A11" s="4" t="str">
        <f>SUIVI!A10</f>
        <v>Yasin</v>
      </c>
      <c r="B11" s="4" t="str">
        <f>SUIVI!G10</f>
        <v>RAC-24-2D2JVX8V0G</v>
      </c>
      <c r="C11" s="4" t="str">
        <f>SUIVI!H10</f>
        <v>DB22/094260</v>
      </c>
      <c r="D11" s="4" t="str">
        <f>SUIVI!K10</f>
        <v>Spie</v>
      </c>
      <c r="E11" s="101"/>
      <c r="F11" s="102"/>
      <c r="G11" s="108"/>
      <c r="H11" s="81"/>
      <c r="I11" s="81"/>
      <c r="J11" s="83"/>
      <c r="K11" s="101"/>
      <c r="L11" s="103"/>
      <c r="M11" s="108"/>
      <c r="N11" s="81"/>
      <c r="O11" s="81"/>
      <c r="P11" s="83"/>
      <c r="Q11" s="101"/>
      <c r="R11" s="103"/>
      <c r="S11" s="108"/>
      <c r="T11" s="81"/>
      <c r="U11" s="81"/>
      <c r="V11" s="83"/>
    </row>
    <row r="12" spans="1:22" x14ac:dyDescent="0.35">
      <c r="A12" s="4" t="str">
        <f>SUIVI!A11</f>
        <v>Yasin</v>
      </c>
      <c r="B12" s="4" t="str">
        <f>SUIVI!G11</f>
        <v>RAC-24-2D2OCQ880G</v>
      </c>
      <c r="C12" s="4" t="str">
        <f>SUIVI!H11</f>
        <v>DB22/094265</v>
      </c>
      <c r="D12" s="4" t="str">
        <f>SUIVI!K11</f>
        <v>Spie</v>
      </c>
      <c r="E12" s="101"/>
      <c r="F12" s="102"/>
      <c r="G12" s="108"/>
      <c r="H12" s="81"/>
      <c r="I12" s="81"/>
      <c r="J12" s="83"/>
      <c r="K12" s="101"/>
      <c r="L12" s="103"/>
      <c r="M12" s="108"/>
      <c r="N12" s="81"/>
      <c r="O12" s="81"/>
      <c r="P12" s="83"/>
      <c r="Q12" s="101"/>
      <c r="R12" s="103"/>
      <c r="S12" s="108"/>
      <c r="T12" s="81"/>
      <c r="U12" s="81"/>
      <c r="V12" s="83"/>
    </row>
    <row r="13" spans="1:22" x14ac:dyDescent="0.35">
      <c r="A13" s="4" t="str">
        <f>SUIVI!A12</f>
        <v>Yasin</v>
      </c>
      <c r="B13" s="4" t="str">
        <f>SUIVI!G12</f>
        <v>RAC-24-2AM0QEPYVK</v>
      </c>
      <c r="C13" s="4" t="str">
        <f>SUIVI!H12</f>
        <v>DB22/094271</v>
      </c>
      <c r="D13" s="4" t="str">
        <f>SUIVI!K12</f>
        <v>Spie</v>
      </c>
      <c r="E13" s="101"/>
      <c r="F13" s="102"/>
      <c r="G13" s="108"/>
      <c r="H13" s="81"/>
      <c r="I13" s="81"/>
      <c r="J13" s="83"/>
      <c r="K13" s="101"/>
      <c r="L13" s="103"/>
      <c r="M13" s="108"/>
      <c r="N13" s="81"/>
      <c r="O13" s="81"/>
      <c r="P13" s="83"/>
      <c r="Q13" s="101"/>
      <c r="R13" s="103"/>
      <c r="S13" s="108"/>
      <c r="T13" s="81"/>
      <c r="U13" s="81"/>
      <c r="V13" s="83"/>
    </row>
    <row r="14" spans="1:22" x14ac:dyDescent="0.35">
      <c r="A14" s="4" t="str">
        <f>SUIVI!A13</f>
        <v>Yasin</v>
      </c>
      <c r="B14" s="4" t="str">
        <f>SUIVI!G13</f>
        <v>DB22/080473</v>
      </c>
      <c r="C14" s="4" t="str">
        <f>SUIVI!H13</f>
        <v>DB22/080473</v>
      </c>
      <c r="D14" s="4" t="str">
        <f>SUIVI!K13</f>
        <v>Brunet/teamreseaux</v>
      </c>
      <c r="E14" s="101"/>
      <c r="F14" s="102"/>
      <c r="G14" s="108"/>
      <c r="H14" s="81"/>
      <c r="I14" s="81"/>
      <c r="J14" s="83"/>
      <c r="K14" s="101"/>
      <c r="L14" s="103"/>
      <c r="M14" s="108"/>
      <c r="N14" s="81"/>
      <c r="O14" s="81"/>
      <c r="P14" s="83"/>
      <c r="Q14" s="101"/>
      <c r="R14" s="103"/>
      <c r="S14" s="108"/>
      <c r="T14" s="81"/>
      <c r="U14" s="81"/>
      <c r="V14" s="83"/>
    </row>
    <row r="15" spans="1:22" x14ac:dyDescent="0.35">
      <c r="A15" s="4" t="str">
        <f>SUIVI!A14</f>
        <v>Yasin</v>
      </c>
      <c r="B15" s="4" t="str">
        <f>SUIVI!G14</f>
        <v>DB22/080551</v>
      </c>
      <c r="C15" s="4" t="str">
        <f>SUIVI!H14</f>
        <v>DB22/080551</v>
      </c>
      <c r="D15" s="4" t="str">
        <f>SUIVI!K14</f>
        <v>Brunet</v>
      </c>
      <c r="E15" s="101"/>
      <c r="F15" s="102"/>
      <c r="G15" s="108"/>
      <c r="H15" s="81"/>
      <c r="I15" s="81"/>
      <c r="J15" s="83"/>
      <c r="K15" s="101"/>
      <c r="L15" s="103"/>
      <c r="M15" s="108"/>
      <c r="N15" s="81"/>
      <c r="O15" s="81"/>
      <c r="P15" s="83"/>
      <c r="Q15" s="101"/>
      <c r="R15" s="103"/>
      <c r="S15" s="108"/>
      <c r="T15" s="81"/>
      <c r="U15" s="81"/>
      <c r="V15" s="83"/>
    </row>
    <row r="16" spans="1:22" x14ac:dyDescent="0.35">
      <c r="A16" s="4" t="str">
        <f>SUIVI!A15</f>
        <v>Yasin</v>
      </c>
      <c r="B16" s="4" t="str">
        <f>SUIVI!G15</f>
        <v>RAC-24-27IWM0KS04</v>
      </c>
      <c r="C16" s="4" t="str">
        <f>SUIVI!H15</f>
        <v>DB22/091752</v>
      </c>
      <c r="D16" s="4" t="str">
        <f>SUIVI!K15</f>
        <v>Brunet</v>
      </c>
      <c r="E16" s="101"/>
      <c r="F16" s="102"/>
      <c r="G16" s="108"/>
      <c r="H16" s="81"/>
      <c r="I16" s="81"/>
      <c r="J16" s="83"/>
      <c r="K16" s="101"/>
      <c r="L16" s="103"/>
      <c r="M16" s="108"/>
      <c r="N16" s="81"/>
      <c r="O16" s="81"/>
      <c r="P16" s="83"/>
      <c r="Q16" s="101"/>
      <c r="R16" s="103"/>
      <c r="S16" s="108"/>
      <c r="T16" s="81"/>
      <c r="U16" s="81"/>
      <c r="V16" s="83"/>
    </row>
    <row r="17" spans="1:22" x14ac:dyDescent="0.35">
      <c r="A17" s="4" t="str">
        <f>SUIVI!A16</f>
        <v>Yasin</v>
      </c>
      <c r="B17" s="4" t="str">
        <f>SUIVI!G16</f>
        <v>RAC-24-2B1X39AS1S</v>
      </c>
      <c r="C17" s="4" t="str">
        <f>SUIVI!H16</f>
        <v>DB22/093028</v>
      </c>
      <c r="D17" s="4" t="str">
        <f>SUIVI!K16</f>
        <v>Brunet</v>
      </c>
      <c r="E17" s="101"/>
      <c r="F17" s="102"/>
      <c r="G17" s="108"/>
      <c r="H17" s="81"/>
      <c r="I17" s="81"/>
      <c r="J17" s="83"/>
      <c r="K17" s="101"/>
      <c r="L17" s="103"/>
      <c r="M17" s="108"/>
      <c r="N17" s="81"/>
      <c r="O17" s="81"/>
      <c r="P17" s="83"/>
      <c r="Q17" s="101"/>
      <c r="R17" s="103"/>
      <c r="S17" s="108"/>
      <c r="T17" s="81"/>
      <c r="U17" s="81"/>
      <c r="V17" s="83"/>
    </row>
    <row r="18" spans="1:22" x14ac:dyDescent="0.35">
      <c r="A18" s="4" t="str">
        <f>SUIVI!A17</f>
        <v>Yasin</v>
      </c>
      <c r="B18" s="4" t="str">
        <f>SUIVI!G17</f>
        <v>RAC-24-2BYYCG8XI0</v>
      </c>
      <c r="C18" s="4" t="str">
        <f>SUIVI!H17</f>
        <v xml:space="preserve">DB22/094258 </v>
      </c>
      <c r="D18" s="4" t="str">
        <f>SUIVI!K17</f>
        <v>Brunet</v>
      </c>
      <c r="E18" s="101"/>
      <c r="F18" s="102"/>
      <c r="G18" s="108"/>
      <c r="H18" s="81"/>
      <c r="I18" s="81"/>
      <c r="J18" s="83"/>
      <c r="K18" s="101"/>
      <c r="L18" s="103"/>
      <c r="M18" s="108"/>
      <c r="N18" s="81"/>
      <c r="O18" s="81"/>
      <c r="P18" s="83"/>
      <c r="Q18" s="101"/>
      <c r="R18" s="103"/>
      <c r="S18" s="108"/>
      <c r="T18" s="81"/>
      <c r="U18" s="81"/>
      <c r="V18" s="83"/>
    </row>
    <row r="19" spans="1:22" x14ac:dyDescent="0.35">
      <c r="A19" s="4" t="str">
        <f>SUIVI!A18</f>
        <v>Yasin</v>
      </c>
      <c r="B19" s="4" t="str">
        <f>SUIVI!G18</f>
        <v>RAC-24-299GS2EIZR</v>
      </c>
      <c r="C19" s="4" t="str">
        <f>SUIVI!H18</f>
        <v>DB22/094083</v>
      </c>
      <c r="D19" s="4" t="str">
        <f>SUIVI!K18</f>
        <v>Brunet/Spie</v>
      </c>
      <c r="E19" s="101"/>
      <c r="F19" s="102"/>
      <c r="G19" s="108"/>
      <c r="H19" s="81"/>
      <c r="I19" s="81"/>
      <c r="J19" s="83"/>
      <c r="K19" s="101"/>
      <c r="L19" s="103"/>
      <c r="M19" s="108"/>
      <c r="N19" s="81"/>
      <c r="O19" s="81"/>
      <c r="P19" s="83"/>
      <c r="Q19" s="101"/>
      <c r="R19" s="103"/>
      <c r="S19" s="108"/>
      <c r="T19" s="81"/>
      <c r="U19" s="81"/>
      <c r="V19" s="83"/>
    </row>
    <row r="20" spans="1:22" x14ac:dyDescent="0.35">
      <c r="A20" s="4" t="str">
        <f>SUIVI!A19</f>
        <v>Yasin</v>
      </c>
      <c r="B20" s="4" t="str">
        <f>SUIVI!G19</f>
        <v>DB22/087491</v>
      </c>
      <c r="C20" s="4" t="str">
        <f>SUIVI!H19</f>
        <v>DB22/087491</v>
      </c>
      <c r="D20" s="4" t="str">
        <f>SUIVI!K19</f>
        <v>Enertech</v>
      </c>
      <c r="E20" s="101"/>
      <c r="F20" s="102"/>
      <c r="G20" s="108"/>
      <c r="H20" s="81"/>
      <c r="I20" s="81"/>
      <c r="J20" s="83"/>
      <c r="K20" s="101"/>
      <c r="L20" s="103"/>
      <c r="M20" s="108"/>
      <c r="N20" s="81"/>
      <c r="O20" s="81"/>
      <c r="P20" s="83"/>
      <c r="Q20" s="101"/>
      <c r="R20" s="103"/>
      <c r="S20" s="108"/>
      <c r="T20" s="81"/>
      <c r="U20" s="81"/>
      <c r="V20" s="83"/>
    </row>
    <row r="21" spans="1:22" x14ac:dyDescent="0.35">
      <c r="A21" s="4" t="str">
        <f>SUIVI!A20</f>
        <v>Yasin</v>
      </c>
      <c r="B21" s="4" t="str">
        <f>SUIVI!G20</f>
        <v>RAC-24-276JRALD04</v>
      </c>
      <c r="C21" s="4" t="str">
        <f>SUIVI!H20</f>
        <v>DB22/092665</v>
      </c>
      <c r="D21" s="4" t="str">
        <f>SUIVI!K20</f>
        <v>Enertech</v>
      </c>
      <c r="E21" s="101"/>
      <c r="F21" s="102"/>
      <c r="G21" s="108"/>
      <c r="H21" s="81"/>
      <c r="I21" s="81"/>
      <c r="J21" s="83"/>
      <c r="K21" s="101"/>
      <c r="L21" s="103"/>
      <c r="M21" s="108"/>
      <c r="N21" s="81"/>
      <c r="O21" s="81"/>
      <c r="P21" s="83"/>
      <c r="Q21" s="101"/>
      <c r="R21" s="103"/>
      <c r="S21" s="108"/>
      <c r="T21" s="81"/>
      <c r="U21" s="81"/>
      <c r="V21" s="83"/>
    </row>
    <row r="22" spans="1:22" x14ac:dyDescent="0.35">
      <c r="A22" s="4" t="str">
        <f>SUIVI!A21</f>
        <v>Yasin</v>
      </c>
      <c r="B22" s="4" t="str">
        <f>SUIVI!G21</f>
        <v>RAC-24-2ATK33USRO</v>
      </c>
      <c r="C22" s="4" t="str">
        <f>SUIVI!H21</f>
        <v>DB22/092974</v>
      </c>
      <c r="D22" s="4" t="str">
        <f>SUIVI!K21</f>
        <v>Duval</v>
      </c>
      <c r="E22" s="101"/>
      <c r="F22" s="102"/>
      <c r="G22" s="108"/>
      <c r="H22" s="81"/>
      <c r="I22" s="81"/>
      <c r="J22" s="83"/>
      <c r="K22" s="101"/>
      <c r="L22" s="103"/>
      <c r="M22" s="108"/>
      <c r="N22" s="81"/>
      <c r="O22" s="81"/>
      <c r="P22" s="83"/>
      <c r="Q22" s="101"/>
      <c r="R22" s="103"/>
      <c r="S22" s="108"/>
      <c r="T22" s="81"/>
      <c r="U22" s="81"/>
      <c r="V22" s="83"/>
    </row>
    <row r="23" spans="1:22" x14ac:dyDescent="0.35">
      <c r="A23" s="4" t="str">
        <f>SUIVI!A22</f>
        <v>Yasin</v>
      </c>
      <c r="B23" s="4" t="str">
        <f>SUIVI!G22</f>
        <v>RAC-23-1Y3WI7U2ZR</v>
      </c>
      <c r="C23" s="4" t="str">
        <f>SUIVI!H22</f>
        <v>DB22/094076</v>
      </c>
      <c r="D23" s="4" t="str">
        <f>SUIVI!K22</f>
        <v>Duval</v>
      </c>
      <c r="E23" s="101"/>
      <c r="F23" s="102"/>
      <c r="G23" s="108"/>
      <c r="H23" s="81"/>
      <c r="I23" s="81"/>
      <c r="J23" s="83"/>
      <c r="K23" s="101"/>
      <c r="L23" s="103"/>
      <c r="M23" s="108"/>
      <c r="N23" s="81"/>
      <c r="O23" s="81"/>
      <c r="P23" s="83"/>
      <c r="Q23" s="101"/>
      <c r="R23" s="103"/>
      <c r="S23" s="108"/>
      <c r="T23" s="81"/>
      <c r="U23" s="81"/>
      <c r="V23" s="83"/>
    </row>
    <row r="24" spans="1:22" x14ac:dyDescent="0.35">
      <c r="A24" s="4" t="str">
        <f>SUIVI!A23</f>
        <v>Yasin</v>
      </c>
      <c r="B24" s="4" t="str">
        <f>SUIVI!G23</f>
        <v>RAC-24-2EF8FEKYLI</v>
      </c>
      <c r="C24" s="4" t="str">
        <f>SUIVI!H23</f>
        <v>DB22/094111</v>
      </c>
      <c r="D24" s="4" t="str">
        <f>SUIVI!K23</f>
        <v>Duval</v>
      </c>
      <c r="E24" s="101"/>
      <c r="F24" s="102"/>
      <c r="G24" s="108"/>
      <c r="H24" s="81"/>
      <c r="I24" s="81"/>
      <c r="J24" s="83"/>
      <c r="K24" s="101"/>
      <c r="L24" s="103"/>
      <c r="M24" s="108"/>
      <c r="N24" s="81"/>
      <c r="O24" s="81"/>
      <c r="P24" s="83"/>
      <c r="Q24" s="101"/>
      <c r="R24" s="103"/>
      <c r="S24" s="108"/>
      <c r="T24" s="81"/>
      <c r="U24" s="81"/>
      <c r="V24" s="83"/>
    </row>
    <row r="25" spans="1:22" x14ac:dyDescent="0.35">
      <c r="A25" s="4" t="str">
        <f>SUIVI!A24</f>
        <v>Yasin</v>
      </c>
      <c r="B25" s="4" t="str">
        <f>SUIVI!G24</f>
        <v>RAC-24-2C1O7IQ51I</v>
      </c>
      <c r="C25" s="4" t="str">
        <f>SUIVI!H24</f>
        <v>DB22/094953</v>
      </c>
      <c r="D25" s="4" t="str">
        <f>SUIVI!K24</f>
        <v>Enertech</v>
      </c>
      <c r="E25" s="101"/>
      <c r="F25" s="102"/>
      <c r="G25" s="108"/>
      <c r="H25" s="81"/>
      <c r="I25" s="81"/>
      <c r="J25" s="83"/>
      <c r="K25" s="101"/>
      <c r="L25" s="103"/>
      <c r="M25" s="108"/>
      <c r="N25" s="81"/>
      <c r="O25" s="81"/>
      <c r="P25" s="83"/>
      <c r="Q25" s="101"/>
      <c r="R25" s="103"/>
      <c r="S25" s="108"/>
      <c r="T25" s="81"/>
      <c r="U25" s="81"/>
      <c r="V25" s="83"/>
    </row>
    <row r="26" spans="1:22" x14ac:dyDescent="0.35">
      <c r="A26" s="4" t="str">
        <f>SUIVI!A25</f>
        <v>Yasin</v>
      </c>
      <c r="B26" s="4" t="str">
        <f>SUIVI!G25</f>
        <v>RAC-24-2CSW3N1B2B</v>
      </c>
      <c r="C26" s="4" t="str">
        <f>SUIVI!H25</f>
        <v>DB22/094688</v>
      </c>
      <c r="D26" s="4" t="str">
        <f>SUIVI!K25</f>
        <v>Enertech</v>
      </c>
      <c r="E26" s="101"/>
      <c r="F26" s="102"/>
      <c r="G26" s="108"/>
      <c r="H26" s="81"/>
      <c r="I26" s="81"/>
      <c r="J26" s="83"/>
      <c r="K26" s="101"/>
      <c r="L26" s="103"/>
      <c r="M26" s="108"/>
      <c r="N26" s="81"/>
      <c r="O26" s="81"/>
      <c r="P26" s="83"/>
      <c r="Q26" s="101"/>
      <c r="R26" s="103"/>
      <c r="S26" s="108"/>
      <c r="T26" s="81"/>
      <c r="U26" s="81"/>
      <c r="V26" s="83"/>
    </row>
    <row r="27" spans="1:22" x14ac:dyDescent="0.35">
      <c r="A27" s="4" t="str">
        <f>SUIVI!A26</f>
        <v>Yasin</v>
      </c>
      <c r="B27" s="4" t="str">
        <f>SUIVI!G26</f>
        <v>DB22/089373</v>
      </c>
      <c r="C27" s="4" t="str">
        <f>SUIVI!H26</f>
        <v>DB22/089373</v>
      </c>
      <c r="D27" s="4" t="str">
        <f>SUIVI!K26</f>
        <v>Duval</v>
      </c>
      <c r="E27" s="101"/>
      <c r="F27" s="102"/>
      <c r="G27" s="108"/>
      <c r="H27" s="81"/>
      <c r="I27" s="81"/>
      <c r="J27" s="83"/>
      <c r="K27" s="101"/>
      <c r="L27" s="103"/>
      <c r="M27" s="108"/>
      <c r="N27" s="81"/>
      <c r="O27" s="81"/>
      <c r="P27" s="83"/>
      <c r="Q27" s="101"/>
      <c r="R27" s="103"/>
      <c r="S27" s="108"/>
      <c r="T27" s="81"/>
      <c r="U27" s="81"/>
      <c r="V27" s="83"/>
    </row>
    <row r="28" spans="1:22" x14ac:dyDescent="0.35">
      <c r="A28" s="4" t="str">
        <f>SUIVI!A27</f>
        <v>Yasin</v>
      </c>
      <c r="B28" s="4" t="str">
        <f>SUIVI!G27</f>
        <v>RAC-24-24S9NT3MI8</v>
      </c>
      <c r="C28" s="4" t="str">
        <f>SUIVI!H27</f>
        <v xml:space="preserve">DB22/095454 </v>
      </c>
      <c r="D28" s="4" t="str">
        <f>SUIVI!K27</f>
        <v>Spie</v>
      </c>
      <c r="E28" s="101"/>
      <c r="F28" s="102"/>
      <c r="G28" s="108"/>
      <c r="H28" s="81"/>
      <c r="I28" s="81"/>
      <c r="J28" s="83"/>
      <c r="K28" s="101"/>
      <c r="L28" s="103"/>
      <c r="M28" s="108"/>
      <c r="N28" s="81"/>
      <c r="O28" s="81"/>
      <c r="P28" s="83"/>
      <c r="Q28" s="101"/>
      <c r="R28" s="103"/>
      <c r="S28" s="108"/>
      <c r="T28" s="81"/>
      <c r="U28" s="81"/>
      <c r="V28" s="83"/>
    </row>
    <row r="29" spans="1:22" x14ac:dyDescent="0.35">
      <c r="A29" s="4" t="str">
        <f>SUIVI!A28</f>
        <v>Yasin</v>
      </c>
      <c r="B29" s="4" t="str">
        <f>SUIVI!G28</f>
        <v>RAC-25-2G7N3Z5MRP</v>
      </c>
      <c r="C29" s="4" t="str">
        <f>SUIVI!H28</f>
        <v>DB22/095634</v>
      </c>
      <c r="D29" s="4" t="str">
        <f>SUIVI!K28</f>
        <v>Duval</v>
      </c>
      <c r="E29" s="101"/>
      <c r="F29" s="102"/>
      <c r="G29" s="108"/>
      <c r="H29" s="81"/>
      <c r="I29" s="81"/>
      <c r="J29" s="83"/>
      <c r="K29" s="101"/>
      <c r="L29" s="103"/>
      <c r="M29" s="108"/>
      <c r="N29" s="81"/>
      <c r="O29" s="81"/>
      <c r="P29" s="83"/>
      <c r="Q29" s="101"/>
      <c r="R29" s="103"/>
      <c r="S29" s="108"/>
      <c r="T29" s="81"/>
      <c r="U29" s="81"/>
      <c r="V29" s="83"/>
    </row>
    <row r="30" spans="1:22" x14ac:dyDescent="0.35">
      <c r="A30" s="4" t="str">
        <f>SUIVI!A29</f>
        <v>Yasin</v>
      </c>
      <c r="B30" s="4" t="str">
        <f>SUIVI!G29</f>
        <v>RAC-25-2GXDQSVX8K</v>
      </c>
      <c r="C30" s="4" t="str">
        <f>SUIVI!H29</f>
        <v>DB22/095413</v>
      </c>
      <c r="D30" s="4" t="str">
        <f>SUIVI!K29</f>
        <v>Brunet</v>
      </c>
      <c r="E30" s="101"/>
      <c r="F30" s="102"/>
      <c r="G30" s="108"/>
      <c r="H30" s="81"/>
      <c r="I30" s="81"/>
      <c r="J30" s="83"/>
      <c r="K30" s="101"/>
      <c r="L30" s="103"/>
      <c r="M30" s="108"/>
      <c r="N30" s="81"/>
      <c r="O30" s="81"/>
      <c r="P30" s="83"/>
      <c r="Q30" s="101"/>
      <c r="R30" s="103"/>
      <c r="S30" s="108"/>
      <c r="T30" s="81"/>
      <c r="U30" s="81"/>
      <c r="V30" s="83"/>
    </row>
    <row r="31" spans="1:22" x14ac:dyDescent="0.35">
      <c r="A31" s="4" t="str">
        <f>SUIVI!A30</f>
        <v>Yasin</v>
      </c>
      <c r="B31" s="4" t="str">
        <f>SUIVI!G30</f>
        <v>RAC-25-2FRRYSVMTZ</v>
      </c>
      <c r="C31" s="4" t="str">
        <f>SUIVI!H30</f>
        <v xml:space="preserve">DB22/095415 </v>
      </c>
      <c r="D31" s="4" t="str">
        <f>SUIVI!K30</f>
        <v>Brunet</v>
      </c>
      <c r="E31" s="101"/>
      <c r="F31" s="102"/>
      <c r="G31" s="108"/>
      <c r="H31" s="81"/>
      <c r="I31" s="81"/>
      <c r="J31" s="83"/>
      <c r="K31" s="101"/>
      <c r="L31" s="103"/>
      <c r="M31" s="108"/>
      <c r="N31" s="81"/>
      <c r="O31" s="81"/>
      <c r="P31" s="83"/>
      <c r="Q31" s="101"/>
      <c r="R31" s="103"/>
      <c r="S31" s="108"/>
      <c r="T31" s="81"/>
      <c r="U31" s="81"/>
      <c r="V31" s="83"/>
    </row>
    <row r="32" spans="1:22" x14ac:dyDescent="0.35">
      <c r="A32" s="4" t="str">
        <f>SUIVI!A31</f>
        <v>Yasin</v>
      </c>
      <c r="B32" s="4" t="str">
        <f>SUIVI!G31</f>
        <v>RAC-NOR-25-000319</v>
      </c>
      <c r="C32" s="4" t="str">
        <f>SUIVI!H31</f>
        <v>DB22/095416</v>
      </c>
      <c r="D32" s="4" t="str">
        <f>SUIVI!K31</f>
        <v>Duval</v>
      </c>
      <c r="E32" s="101"/>
      <c r="F32" s="102"/>
      <c r="G32" s="108"/>
      <c r="H32" s="81"/>
      <c r="I32" s="81"/>
      <c r="J32" s="83"/>
      <c r="K32" s="101"/>
      <c r="L32" s="103"/>
      <c r="M32" s="108"/>
      <c r="N32" s="81"/>
      <c r="O32" s="81"/>
      <c r="P32" s="83"/>
      <c r="Q32" s="101"/>
      <c r="R32" s="103"/>
      <c r="S32" s="108"/>
      <c r="T32" s="81"/>
      <c r="U32" s="81"/>
      <c r="V32" s="83"/>
    </row>
    <row r="33" spans="1:22" x14ac:dyDescent="0.35">
      <c r="A33" s="4" t="str">
        <f>SUIVI!A32</f>
        <v>Yasin</v>
      </c>
      <c r="B33" s="4" t="str">
        <f>SUIVI!G32</f>
        <v>RAC-25-2FT91W1YTZ</v>
      </c>
      <c r="C33" s="4" t="str">
        <f>SUIVI!H32</f>
        <v>DB22/095927</v>
      </c>
      <c r="D33" s="4" t="str">
        <f>SUIVI!K32</f>
        <v>DR</v>
      </c>
      <c r="E33" s="101"/>
      <c r="F33" s="102"/>
      <c r="G33" s="108"/>
      <c r="H33" s="81"/>
      <c r="I33" s="81"/>
      <c r="J33" s="83"/>
      <c r="K33" s="101"/>
      <c r="L33" s="103"/>
      <c r="M33" s="108"/>
      <c r="N33" s="81"/>
      <c r="O33" s="81"/>
      <c r="P33" s="83"/>
      <c r="Q33" s="101"/>
      <c r="R33" s="103"/>
      <c r="S33" s="108"/>
      <c r="T33" s="81"/>
      <c r="U33" s="81"/>
      <c r="V33" s="83"/>
    </row>
    <row r="34" spans="1:22" x14ac:dyDescent="0.35">
      <c r="A34" s="4" t="str">
        <f>SUIVI!A33</f>
        <v>Yasin</v>
      </c>
      <c r="B34" s="4" t="str">
        <f>SUIVI!G33</f>
        <v>RAC-24-2EGYK86GLI</v>
      </c>
      <c r="C34" s="4" t="str">
        <f>SUIVI!H33</f>
        <v>DB22/095938</v>
      </c>
      <c r="D34" s="4" t="str">
        <f>SUIVI!K33</f>
        <v>Spie</v>
      </c>
      <c r="E34" s="101"/>
      <c r="F34" s="102"/>
      <c r="G34" s="108"/>
      <c r="H34" s="81"/>
      <c r="I34" s="81"/>
      <c r="J34" s="83"/>
      <c r="K34" s="101"/>
      <c r="L34" s="103"/>
      <c r="M34" s="108"/>
      <c r="N34" s="81"/>
      <c r="O34" s="81"/>
      <c r="P34" s="83"/>
      <c r="Q34" s="101"/>
      <c r="R34" s="103"/>
      <c r="S34" s="108"/>
      <c r="T34" s="81"/>
      <c r="U34" s="81"/>
      <c r="V34" s="83"/>
    </row>
    <row r="35" spans="1:22" x14ac:dyDescent="0.35">
      <c r="A35" s="4" t="str">
        <f>SUIVI!A34</f>
        <v>Yasin</v>
      </c>
      <c r="B35" s="4" t="str">
        <f>SUIVI!G34</f>
        <v>RAC-NOR-25-000529</v>
      </c>
      <c r="C35" s="4" t="str">
        <f>SUIVI!H34</f>
        <v>DB22/095941</v>
      </c>
      <c r="D35" s="4" t="str">
        <f>SUIVI!K34</f>
        <v>TeamReseaux</v>
      </c>
      <c r="E35" s="101"/>
      <c r="F35" s="102"/>
      <c r="G35" s="108"/>
      <c r="H35" s="81"/>
      <c r="I35" s="81"/>
      <c r="J35" s="83"/>
      <c r="K35" s="101"/>
      <c r="L35" s="103"/>
      <c r="M35" s="108"/>
      <c r="N35" s="81"/>
      <c r="O35" s="81"/>
      <c r="P35" s="83"/>
      <c r="Q35" s="101"/>
      <c r="R35" s="103"/>
      <c r="S35" s="108"/>
      <c r="T35" s="81"/>
      <c r="U35" s="81"/>
      <c r="V35" s="83"/>
    </row>
    <row r="36" spans="1:22" x14ac:dyDescent="0.35">
      <c r="A36" s="4" t="str">
        <f>SUIVI!A35</f>
        <v>Yasin</v>
      </c>
      <c r="B36" s="4" t="str">
        <f>SUIVI!G35</f>
        <v>RAC-24-2EJKYCH7VN  </v>
      </c>
      <c r="C36" s="4" t="str">
        <f>SUIVI!H35</f>
        <v>DB22/096643</v>
      </c>
      <c r="D36" s="4" t="str">
        <f>SUIVI!K35</f>
        <v>TeamReseaux</v>
      </c>
      <c r="E36" s="101"/>
      <c r="F36" s="102"/>
      <c r="G36" s="108"/>
      <c r="H36" s="81"/>
      <c r="I36" s="81"/>
      <c r="J36" s="83"/>
      <c r="K36" s="101"/>
      <c r="L36" s="103"/>
      <c r="M36" s="108"/>
      <c r="N36" s="81"/>
      <c r="O36" s="81"/>
      <c r="P36" s="83"/>
      <c r="Q36" s="101"/>
      <c r="R36" s="103"/>
      <c r="S36" s="108"/>
      <c r="T36" s="81"/>
      <c r="U36" s="81"/>
      <c r="V36" s="83"/>
    </row>
    <row r="37" spans="1:22" x14ac:dyDescent="0.35">
      <c r="A37" s="4" t="str">
        <f>SUIVI!A36</f>
        <v>Yasin</v>
      </c>
      <c r="B37" s="4" t="str">
        <f>SUIVI!G36</f>
        <v xml:space="preserve">RAC-23-2098SLZX6Q </v>
      </c>
      <c r="C37" s="4" t="str">
        <f>SUIVI!H36</f>
        <v>DB22/089465</v>
      </c>
      <c r="D37" s="4" t="str">
        <f>SUIVI!K36</f>
        <v>TeamReseaux</v>
      </c>
      <c r="E37" s="101"/>
      <c r="F37" s="102"/>
      <c r="G37" s="108"/>
      <c r="H37" s="81"/>
      <c r="I37" s="81"/>
      <c r="J37" s="83"/>
      <c r="K37" s="101"/>
      <c r="L37" s="103"/>
      <c r="M37" s="108"/>
      <c r="N37" s="81"/>
      <c r="O37" s="81"/>
      <c r="P37" s="83"/>
      <c r="Q37" s="101"/>
      <c r="R37" s="103"/>
      <c r="S37" s="108"/>
      <c r="T37" s="81"/>
      <c r="U37" s="81"/>
      <c r="V37" s="83"/>
    </row>
    <row r="38" spans="1:22" x14ac:dyDescent="0.35">
      <c r="A38" s="4" t="str">
        <f>SUIVI!A37</f>
        <v>Yasin</v>
      </c>
      <c r="B38" s="4" t="str">
        <f>SUIVI!G37</f>
        <v xml:space="preserve">DB22/091624 </v>
      </c>
      <c r="C38" s="4" t="str">
        <f>SUIVI!H37</f>
        <v xml:space="preserve">DB22/091624 </v>
      </c>
      <c r="D38" s="4">
        <f>SUIVI!K37</f>
        <v>0</v>
      </c>
      <c r="E38" s="101"/>
      <c r="F38" s="102"/>
      <c r="G38" s="108"/>
      <c r="H38" s="81"/>
      <c r="I38" s="81"/>
      <c r="J38" s="83"/>
      <c r="K38" s="101"/>
      <c r="L38" s="103"/>
      <c r="M38" s="108"/>
      <c r="N38" s="81"/>
      <c r="O38" s="81"/>
      <c r="P38" s="83"/>
      <c r="Q38" s="101"/>
      <c r="R38" s="103"/>
      <c r="S38" s="108"/>
      <c r="T38" s="81"/>
      <c r="U38" s="81"/>
      <c r="V38" s="83"/>
    </row>
    <row r="39" spans="1:22" x14ac:dyDescent="0.35">
      <c r="A39" s="4" t="str">
        <f>SUIVI!A38</f>
        <v>Yasin</v>
      </c>
      <c r="B39" s="4" t="str">
        <f>SUIVI!G38</f>
        <v>RAC-24-2EP8PMH7VK</v>
      </c>
      <c r="C39" s="4" t="str">
        <f>SUIVI!H38</f>
        <v>DB22/096324</v>
      </c>
      <c r="D39" s="4" t="str">
        <f>SUIVI!K38</f>
        <v>TeamReseaux</v>
      </c>
      <c r="E39" s="101"/>
      <c r="F39" s="102"/>
      <c r="G39" s="108"/>
      <c r="H39" s="81"/>
      <c r="I39" s="81"/>
      <c r="J39" s="83"/>
      <c r="K39" s="101"/>
      <c r="L39" s="103"/>
      <c r="M39" s="108"/>
      <c r="N39" s="81"/>
      <c r="O39" s="81"/>
      <c r="P39" s="83"/>
      <c r="Q39" s="101"/>
      <c r="R39" s="103"/>
      <c r="S39" s="108"/>
      <c r="T39" s="81"/>
      <c r="U39" s="81"/>
      <c r="V39" s="83"/>
    </row>
    <row r="40" spans="1:22" x14ac:dyDescent="0.35">
      <c r="A40" s="4" t="str">
        <f>SUIVI!A39</f>
        <v>Yasin</v>
      </c>
      <c r="B40" s="4" t="str">
        <f>SUIVI!G39</f>
        <v xml:space="preserve">RAC-24-2EI4VI78VN </v>
      </c>
      <c r="C40" s="4" t="str">
        <f>SUIVI!H39</f>
        <v xml:space="preserve">DB22/096322 </v>
      </c>
      <c r="D40" s="4" t="str">
        <f>SUIVI!K39</f>
        <v>Spie</v>
      </c>
      <c r="E40" s="101"/>
      <c r="F40" s="102"/>
      <c r="G40" s="108"/>
      <c r="H40" s="81"/>
      <c r="I40" s="81"/>
      <c r="J40" s="83"/>
      <c r="K40" s="101"/>
      <c r="L40" s="103"/>
      <c r="M40" s="108"/>
      <c r="N40" s="81"/>
      <c r="O40" s="81"/>
      <c r="P40" s="83"/>
      <c r="Q40" s="101"/>
      <c r="R40" s="103"/>
      <c r="S40" s="108"/>
      <c r="T40" s="81"/>
      <c r="U40" s="81"/>
      <c r="V40" s="83"/>
    </row>
    <row r="41" spans="1:22" x14ac:dyDescent="0.35">
      <c r="A41" s="4" t="str">
        <f>SUIVI!A40</f>
        <v>Yasin</v>
      </c>
      <c r="B41" s="4" t="str">
        <f>SUIVI!G40</f>
        <v>RAC-NOR-25-003725</v>
      </c>
      <c r="C41" s="4" t="str">
        <f>SUIVI!H40</f>
        <v>DB22/096556</v>
      </c>
      <c r="D41" s="4" t="str">
        <f>SUIVI!K40</f>
        <v>TeamReseaux</v>
      </c>
      <c r="E41" s="101"/>
      <c r="F41" s="102"/>
      <c r="G41" s="108"/>
      <c r="H41" s="81"/>
      <c r="I41" s="81"/>
      <c r="J41" s="83"/>
      <c r="K41" s="101"/>
      <c r="L41" s="103"/>
      <c r="M41" s="108"/>
      <c r="N41" s="81"/>
      <c r="O41" s="81"/>
      <c r="P41" s="83"/>
      <c r="Q41" s="101"/>
      <c r="R41" s="103"/>
      <c r="S41" s="108"/>
      <c r="T41" s="81"/>
      <c r="U41" s="81"/>
      <c r="V41" s="83"/>
    </row>
    <row r="42" spans="1:22" x14ac:dyDescent="0.35">
      <c r="A42" s="4" t="str">
        <f>SUIVI!A41</f>
        <v>Yasin</v>
      </c>
      <c r="B42" s="4" t="str">
        <f>SUIVI!G41</f>
        <v>DB22/084999</v>
      </c>
      <c r="C42" s="4" t="str">
        <f>SUIVI!H41</f>
        <v>DB22/084999</v>
      </c>
      <c r="D42" s="4" t="str">
        <f>SUIVI!K41</f>
        <v>Duval</v>
      </c>
      <c r="E42" s="101"/>
      <c r="F42" s="102"/>
      <c r="G42" s="108"/>
      <c r="H42" s="81"/>
      <c r="I42" s="81"/>
      <c r="J42" s="83"/>
      <c r="K42" s="101"/>
      <c r="L42" s="103"/>
      <c r="M42" s="108"/>
      <c r="N42" s="81"/>
      <c r="O42" s="81"/>
      <c r="P42" s="83"/>
      <c r="Q42" s="101"/>
      <c r="R42" s="103"/>
      <c r="S42" s="108"/>
      <c r="T42" s="81"/>
      <c r="U42" s="81"/>
      <c r="V42" s="83"/>
    </row>
    <row r="43" spans="1:22" x14ac:dyDescent="0.35">
      <c r="A43" s="4" t="str">
        <f>SUIVI!A42</f>
        <v>Yasin</v>
      </c>
      <c r="B43" s="4" t="str">
        <f>SUIVI!G42</f>
        <v>DB22/073241</v>
      </c>
      <c r="C43" s="4" t="str">
        <f>SUIVI!H42</f>
        <v>DB22/073241</v>
      </c>
      <c r="D43" s="4" t="str">
        <f>SUIVI!K42</f>
        <v>TeamReseaux</v>
      </c>
      <c r="E43" s="101"/>
      <c r="F43" s="102"/>
      <c r="G43" s="108"/>
      <c r="H43" s="81"/>
      <c r="I43" s="81"/>
      <c r="J43" s="83"/>
      <c r="K43" s="101"/>
      <c r="L43" s="103"/>
      <c r="M43" s="108"/>
      <c r="N43" s="81"/>
      <c r="O43" s="81"/>
      <c r="P43" s="83"/>
      <c r="Q43" s="101"/>
      <c r="R43" s="103"/>
      <c r="S43" s="108"/>
      <c r="T43" s="81"/>
      <c r="U43" s="81"/>
      <c r="V43" s="83"/>
    </row>
    <row r="44" spans="1:22" x14ac:dyDescent="0.35">
      <c r="A44" s="4" t="str">
        <f>SUIVI!A43</f>
        <v>Yasin</v>
      </c>
      <c r="B44" s="4" t="str">
        <f>SUIVI!G43</f>
        <v>RAC-NOR-25-002073</v>
      </c>
      <c r="C44" s="4" t="str">
        <f>SUIVI!H43</f>
        <v xml:space="preserve">DB22/096907 </v>
      </c>
      <c r="D44" s="4" t="str">
        <f>SUIVI!K43</f>
        <v>Spie</v>
      </c>
      <c r="E44" s="101"/>
      <c r="F44" s="102"/>
      <c r="G44" s="108"/>
      <c r="H44" s="81"/>
      <c r="I44" s="81"/>
      <c r="J44" s="83"/>
      <c r="K44" s="101"/>
      <c r="L44" s="103"/>
      <c r="M44" s="108"/>
      <c r="N44" s="81"/>
      <c r="O44" s="81"/>
      <c r="P44" s="83"/>
      <c r="Q44" s="101"/>
      <c r="R44" s="103"/>
      <c r="S44" s="108"/>
      <c r="T44" s="81"/>
      <c r="U44" s="81"/>
      <c r="V44" s="83"/>
    </row>
    <row r="45" spans="1:22" x14ac:dyDescent="0.35">
      <c r="A45" s="4" t="str">
        <f>SUIVI!A44</f>
        <v>Yasin</v>
      </c>
      <c r="B45" s="4" t="str">
        <f>SUIVI!G44</f>
        <v>RAC-24-2E6ONFQ9LI</v>
      </c>
      <c r="C45" s="4" t="str">
        <f>SUIVI!H44</f>
        <v xml:space="preserve">DB22/096908 </v>
      </c>
      <c r="D45" s="4" t="str">
        <f>SUIVI!K44</f>
        <v>TeamReseaux</v>
      </c>
      <c r="E45" s="101"/>
      <c r="F45" s="102"/>
      <c r="G45" s="108"/>
      <c r="H45" s="81"/>
      <c r="I45" s="81"/>
      <c r="J45" s="83"/>
      <c r="K45" s="101"/>
      <c r="L45" s="103"/>
      <c r="M45" s="108"/>
      <c r="N45" s="81"/>
      <c r="O45" s="81"/>
      <c r="P45" s="83"/>
      <c r="Q45" s="101"/>
      <c r="R45" s="103"/>
      <c r="S45" s="108"/>
      <c r="T45" s="81"/>
      <c r="U45" s="81"/>
      <c r="V45" s="83"/>
    </row>
    <row r="46" spans="1:22" x14ac:dyDescent="0.35">
      <c r="A46" s="4" t="str">
        <f>SUIVI!A45</f>
        <v>Yasin</v>
      </c>
      <c r="B46" s="4" t="str">
        <f>SUIVI!G45</f>
        <v>RAC-NOR-25-001175</v>
      </c>
      <c r="C46" s="4" t="str">
        <f>SUIVI!H45</f>
        <v>DB22/096909</v>
      </c>
      <c r="D46" s="4" t="str">
        <f>SUIVI!K45</f>
        <v>Serpolet</v>
      </c>
      <c r="E46" s="101"/>
      <c r="F46" s="102"/>
      <c r="G46" s="108"/>
      <c r="H46" s="81"/>
      <c r="I46" s="81"/>
      <c r="J46" s="83"/>
      <c r="K46" s="101"/>
      <c r="L46" s="103"/>
      <c r="M46" s="108"/>
      <c r="N46" s="81"/>
      <c r="O46" s="81"/>
      <c r="P46" s="83"/>
      <c r="Q46" s="101"/>
      <c r="R46" s="103"/>
      <c r="S46" s="108"/>
      <c r="T46" s="81"/>
      <c r="U46" s="81"/>
      <c r="V46" s="83"/>
    </row>
    <row r="47" spans="1:22" x14ac:dyDescent="0.35">
      <c r="A47" s="4" t="str">
        <f>SUIVI!A46</f>
        <v>Yasin</v>
      </c>
      <c r="B47" s="4" t="str">
        <f>SUIVI!G46</f>
        <v>DB22/090742</v>
      </c>
      <c r="C47" s="4" t="str">
        <f>SUIVI!H46</f>
        <v>DB22/090742</v>
      </c>
      <c r="D47" s="4" t="str">
        <f>SUIVI!K46</f>
        <v>TeamReseaux</v>
      </c>
      <c r="E47" s="101"/>
      <c r="F47" s="102"/>
      <c r="G47" s="108"/>
      <c r="H47" s="81"/>
      <c r="I47" s="81"/>
      <c r="J47" s="83"/>
      <c r="K47" s="101"/>
      <c r="L47" s="103"/>
      <c r="M47" s="108"/>
      <c r="N47" s="81"/>
      <c r="O47" s="81"/>
      <c r="P47" s="83"/>
      <c r="Q47" s="101"/>
      <c r="R47" s="103"/>
      <c r="S47" s="108"/>
      <c r="T47" s="81"/>
      <c r="U47" s="81"/>
      <c r="V47" s="83"/>
    </row>
    <row r="48" spans="1:22" x14ac:dyDescent="0.35">
      <c r="A48" s="4" t="str">
        <f>SUIVI!A47</f>
        <v>Yasin</v>
      </c>
      <c r="B48" s="4" t="str">
        <f>SUIVI!G47</f>
        <v xml:space="preserve">DB22/078463 </v>
      </c>
      <c r="C48" s="4" t="str">
        <f>SUIVI!H47</f>
        <v xml:space="preserve">DB22/078463 </v>
      </c>
      <c r="D48" s="4">
        <f>SUIVI!K47</f>
        <v>0</v>
      </c>
      <c r="E48" s="101"/>
      <c r="F48" s="102"/>
      <c r="G48" s="108"/>
      <c r="H48" s="81"/>
      <c r="I48" s="81"/>
      <c r="J48" s="83"/>
      <c r="K48" s="101"/>
      <c r="L48" s="103"/>
      <c r="M48" s="108"/>
      <c r="N48" s="81"/>
      <c r="O48" s="81"/>
      <c r="P48" s="83"/>
      <c r="Q48" s="101"/>
      <c r="R48" s="103"/>
      <c r="S48" s="108"/>
      <c r="T48" s="81"/>
      <c r="U48" s="81"/>
      <c r="V48" s="83"/>
    </row>
    <row r="49" spans="1:22" x14ac:dyDescent="0.35">
      <c r="A49" s="4" t="str">
        <f>SUIVI!A48</f>
        <v>Yasin</v>
      </c>
      <c r="B49" s="4" t="str">
        <f>SUIVI!G48</f>
        <v>DB22/085151</v>
      </c>
      <c r="C49" s="4" t="str">
        <f>SUIVI!H48</f>
        <v>DB22/085151</v>
      </c>
      <c r="D49" s="4">
        <f>SUIVI!K48</f>
        <v>0</v>
      </c>
      <c r="E49" s="101"/>
      <c r="F49" s="102"/>
      <c r="G49" s="108"/>
      <c r="H49" s="81"/>
      <c r="I49" s="81"/>
      <c r="J49" s="83"/>
      <c r="K49" s="101"/>
      <c r="L49" s="103"/>
      <c r="M49" s="108"/>
      <c r="N49" s="81"/>
      <c r="O49" s="81"/>
      <c r="P49" s="83"/>
      <c r="Q49" s="101"/>
      <c r="R49" s="103"/>
      <c r="S49" s="108"/>
      <c r="T49" s="81"/>
      <c r="U49" s="81"/>
      <c r="V49" s="83"/>
    </row>
    <row r="50" spans="1:22" x14ac:dyDescent="0.35">
      <c r="A50" s="4" t="str">
        <f>SUIVI!A49</f>
        <v>Yasin</v>
      </c>
      <c r="B50" s="4" t="str">
        <f>SUIVI!G49</f>
        <v>RAC-25-2HLSRCT83P</v>
      </c>
      <c r="C50" s="4" t="str">
        <f>SUIVI!H49</f>
        <v>DB22/097041</v>
      </c>
      <c r="D50" s="4" t="str">
        <f>SUIVI!K49</f>
        <v>Serpolet</v>
      </c>
      <c r="E50" s="101"/>
      <c r="F50" s="102"/>
      <c r="G50" s="108"/>
      <c r="H50" s="81"/>
      <c r="I50" s="81"/>
      <c r="J50" s="83"/>
      <c r="K50" s="101"/>
      <c r="L50" s="103"/>
      <c r="M50" s="108"/>
      <c r="N50" s="81"/>
      <c r="O50" s="81"/>
      <c r="P50" s="83"/>
      <c r="Q50" s="101"/>
      <c r="R50" s="103"/>
      <c r="S50" s="108"/>
      <c r="T50" s="81"/>
      <c r="U50" s="81"/>
      <c r="V50" s="83"/>
    </row>
    <row r="51" spans="1:22" x14ac:dyDescent="0.35">
      <c r="A51" s="4" t="str">
        <f>SUIVI!A50</f>
        <v>Yasin</v>
      </c>
      <c r="B51" s="4" t="str">
        <f>SUIVI!G50</f>
        <v>DB22/092017</v>
      </c>
      <c r="C51" s="4" t="str">
        <f>SUIVI!H50</f>
        <v>DB22/092017</v>
      </c>
      <c r="D51" s="4" t="str">
        <f>SUIVI!K50</f>
        <v>Spie</v>
      </c>
      <c r="E51" s="101"/>
      <c r="F51" s="102"/>
      <c r="G51" s="108"/>
      <c r="H51" s="81"/>
      <c r="I51" s="81"/>
      <c r="J51" s="83"/>
      <c r="K51" s="101"/>
      <c r="L51" s="103"/>
      <c r="M51" s="108"/>
      <c r="N51" s="81"/>
      <c r="O51" s="81"/>
      <c r="P51" s="83"/>
      <c r="Q51" s="101"/>
      <c r="R51" s="103"/>
      <c r="S51" s="108"/>
      <c r="T51" s="81"/>
      <c r="U51" s="81"/>
      <c r="V51" s="83"/>
    </row>
    <row r="52" spans="1:22" x14ac:dyDescent="0.35">
      <c r="A52" s="4" t="str">
        <f>SUIVI!A51</f>
        <v>Yasin</v>
      </c>
      <c r="B52" s="4" t="str">
        <f>SUIVI!G51</f>
        <v>RAC-NOR-25-002232</v>
      </c>
      <c r="C52" s="4" t="str">
        <f>SUIVI!H51</f>
        <v>DB22/097067</v>
      </c>
      <c r="D52" s="4" t="str">
        <f>SUIVI!K51</f>
        <v>Brunet</v>
      </c>
      <c r="E52" s="101"/>
      <c r="F52" s="102"/>
      <c r="G52" s="108"/>
      <c r="H52" s="81"/>
      <c r="I52" s="81"/>
      <c r="J52" s="83"/>
      <c r="K52" s="101"/>
      <c r="L52" s="103"/>
      <c r="M52" s="108"/>
      <c r="N52" s="81"/>
      <c r="O52" s="81"/>
      <c r="P52" s="83"/>
      <c r="Q52" s="101"/>
      <c r="R52" s="103"/>
      <c r="S52" s="108"/>
      <c r="T52" s="81"/>
      <c r="U52" s="81"/>
      <c r="V52" s="83"/>
    </row>
    <row r="53" spans="1:22" x14ac:dyDescent="0.35">
      <c r="A53" s="4">
        <f>SUIVI!A52</f>
        <v>0</v>
      </c>
      <c r="B53" s="4">
        <f>SUIVI!G52</f>
        <v>0</v>
      </c>
      <c r="C53" s="4">
        <f>SUIVI!H52</f>
        <v>0</v>
      </c>
      <c r="D53" s="4">
        <f>SUIVI!K52</f>
        <v>0</v>
      </c>
      <c r="E53" s="101"/>
      <c r="F53" s="102"/>
      <c r="G53" s="108"/>
      <c r="H53" s="81"/>
      <c r="I53" s="81"/>
      <c r="J53" s="83"/>
      <c r="K53" s="101"/>
      <c r="L53" s="103"/>
      <c r="M53" s="108"/>
      <c r="N53" s="81"/>
      <c r="O53" s="81"/>
      <c r="P53" s="83"/>
      <c r="Q53" s="101"/>
      <c r="R53" s="103"/>
      <c r="S53" s="108"/>
      <c r="T53" s="81"/>
      <c r="U53" s="81"/>
      <c r="V53" s="83"/>
    </row>
    <row r="54" spans="1:22" x14ac:dyDescent="0.35">
      <c r="A54" s="4">
        <f>SUIVI!A53</f>
        <v>0</v>
      </c>
      <c r="B54" s="4">
        <f>SUIVI!G53</f>
        <v>0</v>
      </c>
      <c r="C54" s="4">
        <f>SUIVI!H53</f>
        <v>0</v>
      </c>
      <c r="D54" s="4">
        <f>SUIVI!K53</f>
        <v>0</v>
      </c>
      <c r="E54" s="101"/>
      <c r="F54" s="102"/>
      <c r="G54" s="108"/>
      <c r="H54" s="81"/>
      <c r="I54" s="81"/>
      <c r="J54" s="83"/>
      <c r="K54" s="101"/>
      <c r="L54" s="103"/>
      <c r="M54" s="108"/>
      <c r="N54" s="81"/>
      <c r="O54" s="81"/>
      <c r="P54" s="83"/>
      <c r="Q54" s="101"/>
      <c r="R54" s="103"/>
      <c r="S54" s="108"/>
      <c r="T54" s="81"/>
      <c r="U54" s="81"/>
      <c r="V54" s="83"/>
    </row>
    <row r="55" spans="1:22" x14ac:dyDescent="0.35">
      <c r="A55" s="4">
        <f>SUIVI!A54</f>
        <v>0</v>
      </c>
      <c r="B55" s="4">
        <f>SUIVI!G54</f>
        <v>0</v>
      </c>
      <c r="C55" s="4">
        <f>SUIVI!H54</f>
        <v>0</v>
      </c>
      <c r="D55" s="4">
        <f>SUIVI!K54</f>
        <v>0</v>
      </c>
      <c r="E55" s="101"/>
      <c r="F55" s="102"/>
      <c r="G55" s="108"/>
      <c r="H55" s="81"/>
      <c r="I55" s="81"/>
      <c r="J55" s="83"/>
      <c r="K55" s="101"/>
      <c r="L55" s="103"/>
      <c r="M55" s="108"/>
      <c r="N55" s="81"/>
      <c r="O55" s="81"/>
      <c r="P55" s="83"/>
      <c r="Q55" s="101"/>
      <c r="R55" s="103"/>
      <c r="S55" s="108"/>
      <c r="T55" s="81"/>
      <c r="U55" s="81"/>
      <c r="V55" s="83"/>
    </row>
    <row r="56" spans="1:22" x14ac:dyDescent="0.35">
      <c r="A56" s="4">
        <f>SUIVI!A55</f>
        <v>0</v>
      </c>
      <c r="B56" s="4">
        <f>SUIVI!G55</f>
        <v>0</v>
      </c>
      <c r="C56" s="4">
        <f>SUIVI!H55</f>
        <v>0</v>
      </c>
      <c r="D56" s="4">
        <f>SUIVI!K55</f>
        <v>0</v>
      </c>
      <c r="E56" s="101"/>
      <c r="F56" s="102"/>
      <c r="G56" s="108"/>
      <c r="H56" s="81"/>
      <c r="I56" s="81"/>
      <c r="J56" s="83"/>
      <c r="K56" s="101"/>
      <c r="L56" s="103"/>
      <c r="M56" s="108"/>
      <c r="N56" s="81"/>
      <c r="O56" s="81"/>
      <c r="P56" s="83"/>
      <c r="Q56" s="101"/>
      <c r="R56" s="103"/>
      <c r="S56" s="108"/>
      <c r="T56" s="81"/>
      <c r="U56" s="81"/>
      <c r="V56" s="83"/>
    </row>
    <row r="57" spans="1:22" x14ac:dyDescent="0.35">
      <c r="A57" s="4">
        <f>SUIVI!A56</f>
        <v>0</v>
      </c>
      <c r="B57" s="4">
        <f>SUIVI!G56</f>
        <v>0</v>
      </c>
      <c r="C57" s="4">
        <f>SUIVI!H56</f>
        <v>0</v>
      </c>
      <c r="D57" s="4">
        <f>SUIVI!K56</f>
        <v>0</v>
      </c>
      <c r="E57" s="101"/>
      <c r="F57" s="102"/>
      <c r="G57" s="108"/>
      <c r="H57" s="81"/>
      <c r="I57" s="81"/>
      <c r="J57" s="83"/>
      <c r="K57" s="101"/>
      <c r="L57" s="103"/>
      <c r="M57" s="108"/>
      <c r="N57" s="81"/>
      <c r="O57" s="81"/>
      <c r="P57" s="83"/>
      <c r="Q57" s="101"/>
      <c r="R57" s="103"/>
      <c r="S57" s="108"/>
      <c r="T57" s="81"/>
      <c r="U57" s="81"/>
      <c r="V57" s="83"/>
    </row>
    <row r="58" spans="1:22" x14ac:dyDescent="0.35">
      <c r="A58" s="4">
        <f>SUIVI!A57</f>
        <v>0</v>
      </c>
      <c r="B58" s="4">
        <f>SUIVI!G57</f>
        <v>0</v>
      </c>
      <c r="C58" s="4">
        <f>SUIVI!H57</f>
        <v>0</v>
      </c>
      <c r="D58" s="4">
        <f>SUIVI!K57</f>
        <v>0</v>
      </c>
      <c r="E58" s="101"/>
      <c r="F58" s="102"/>
      <c r="G58" s="108"/>
      <c r="H58" s="81"/>
      <c r="I58" s="81"/>
      <c r="J58" s="83"/>
      <c r="K58" s="101"/>
      <c r="L58" s="103"/>
      <c r="M58" s="108"/>
      <c r="N58" s="81"/>
      <c r="O58" s="81"/>
      <c r="P58" s="83"/>
      <c r="Q58" s="101"/>
      <c r="R58" s="103"/>
      <c r="S58" s="108"/>
      <c r="T58" s="81"/>
      <c r="U58" s="81"/>
      <c r="V58" s="83"/>
    </row>
    <row r="59" spans="1:22" x14ac:dyDescent="0.35">
      <c r="A59" s="4">
        <f>SUIVI!A58</f>
        <v>0</v>
      </c>
      <c r="B59" s="4">
        <f>SUIVI!G58</f>
        <v>0</v>
      </c>
      <c r="C59" s="4">
        <f>SUIVI!H58</f>
        <v>0</v>
      </c>
      <c r="D59" s="4">
        <f>SUIVI!K58</f>
        <v>0</v>
      </c>
      <c r="E59" s="101"/>
      <c r="F59" s="102"/>
      <c r="G59" s="108"/>
      <c r="H59" s="81"/>
      <c r="I59" s="81"/>
      <c r="J59" s="83"/>
      <c r="K59" s="101"/>
      <c r="L59" s="103"/>
      <c r="M59" s="108"/>
      <c r="N59" s="81"/>
      <c r="O59" s="81"/>
      <c r="P59" s="83"/>
      <c r="Q59" s="101"/>
      <c r="R59" s="103"/>
      <c r="S59" s="108"/>
      <c r="T59" s="81"/>
      <c r="U59" s="81"/>
      <c r="V59" s="83"/>
    </row>
    <row r="60" spans="1:22" x14ac:dyDescent="0.35">
      <c r="A60" s="4">
        <f>SUIVI!A59</f>
        <v>0</v>
      </c>
      <c r="B60" s="4">
        <f>SUIVI!G59</f>
        <v>0</v>
      </c>
      <c r="C60" s="4">
        <f>SUIVI!H59</f>
        <v>0</v>
      </c>
      <c r="D60" s="4">
        <f>SUIVI!K59</f>
        <v>0</v>
      </c>
      <c r="E60" s="101"/>
      <c r="F60" s="102"/>
      <c r="G60" s="108"/>
      <c r="H60" s="81"/>
      <c r="I60" s="81"/>
      <c r="J60" s="83"/>
      <c r="K60" s="101"/>
      <c r="L60" s="103"/>
      <c r="M60" s="108"/>
      <c r="N60" s="81"/>
      <c r="O60" s="81"/>
      <c r="P60" s="83"/>
      <c r="Q60" s="101"/>
      <c r="R60" s="103"/>
      <c r="S60" s="108"/>
      <c r="T60" s="81"/>
      <c r="U60" s="81"/>
      <c r="V60" s="83"/>
    </row>
    <row r="61" spans="1:22" x14ac:dyDescent="0.35">
      <c r="A61" s="4">
        <f>SUIVI!A60</f>
        <v>0</v>
      </c>
      <c r="B61" s="4">
        <f>SUIVI!G60</f>
        <v>0</v>
      </c>
      <c r="C61" s="4">
        <f>SUIVI!H60</f>
        <v>0</v>
      </c>
      <c r="D61" s="4">
        <f>SUIVI!K60</f>
        <v>0</v>
      </c>
      <c r="E61" s="101"/>
      <c r="F61" s="102"/>
      <c r="G61" s="108"/>
      <c r="H61" s="81"/>
      <c r="I61" s="81"/>
      <c r="J61" s="83"/>
      <c r="K61" s="101"/>
      <c r="L61" s="103"/>
      <c r="M61" s="108"/>
      <c r="N61" s="81"/>
      <c r="O61" s="81"/>
      <c r="P61" s="83"/>
      <c r="Q61" s="101"/>
      <c r="R61" s="103"/>
      <c r="S61" s="108"/>
      <c r="T61" s="81"/>
      <c r="U61" s="81"/>
      <c r="V61" s="83"/>
    </row>
    <row r="62" spans="1:22" x14ac:dyDescent="0.35">
      <c r="A62" s="4">
        <f>SUIVI!A61</f>
        <v>0</v>
      </c>
      <c r="B62" s="4">
        <f>SUIVI!G61</f>
        <v>0</v>
      </c>
      <c r="C62" s="4">
        <f>SUIVI!H61</f>
        <v>0</v>
      </c>
      <c r="D62" s="4">
        <f>SUIVI!K61</f>
        <v>0</v>
      </c>
      <c r="E62" s="101"/>
      <c r="F62" s="102"/>
      <c r="G62" s="108"/>
      <c r="H62" s="81"/>
      <c r="I62" s="81"/>
      <c r="J62" s="83"/>
      <c r="K62" s="101"/>
      <c r="L62" s="103"/>
      <c r="M62" s="108"/>
      <c r="N62" s="81"/>
      <c r="O62" s="81"/>
      <c r="P62" s="83"/>
      <c r="Q62" s="101"/>
      <c r="R62" s="103"/>
      <c r="S62" s="108"/>
      <c r="T62" s="81"/>
      <c r="U62" s="81"/>
      <c r="V62" s="83"/>
    </row>
    <row r="63" spans="1:22" x14ac:dyDescent="0.35">
      <c r="A63" s="4">
        <f>SUIVI!A62</f>
        <v>0</v>
      </c>
      <c r="B63" s="4">
        <f>SUIVI!G62</f>
        <v>0</v>
      </c>
      <c r="C63" s="4">
        <f>SUIVI!H62</f>
        <v>0</v>
      </c>
      <c r="D63" s="4">
        <f>SUIVI!K62</f>
        <v>0</v>
      </c>
      <c r="E63" s="101"/>
      <c r="F63" s="102"/>
      <c r="G63" s="108"/>
      <c r="H63" s="81"/>
      <c r="I63" s="81"/>
      <c r="J63" s="83"/>
      <c r="K63" s="101"/>
      <c r="L63" s="103"/>
      <c r="M63" s="108"/>
      <c r="N63" s="81"/>
      <c r="O63" s="81"/>
      <c r="P63" s="83"/>
      <c r="Q63" s="101"/>
      <c r="R63" s="103"/>
      <c r="S63" s="108"/>
      <c r="T63" s="81"/>
      <c r="U63" s="81"/>
      <c r="V63" s="83"/>
    </row>
    <row r="64" spans="1:22" x14ac:dyDescent="0.35">
      <c r="A64" s="4">
        <f>SUIVI!A63</f>
        <v>0</v>
      </c>
      <c r="B64" s="4">
        <f>SUIVI!G63</f>
        <v>0</v>
      </c>
      <c r="C64" s="4">
        <f>SUIVI!H63</f>
        <v>0</v>
      </c>
      <c r="D64" s="4">
        <f>SUIVI!K63</f>
        <v>0</v>
      </c>
      <c r="E64" s="101"/>
      <c r="F64" s="102"/>
      <c r="G64" s="108"/>
      <c r="H64" s="81"/>
      <c r="I64" s="81"/>
      <c r="J64" s="83"/>
      <c r="K64" s="101"/>
      <c r="L64" s="103"/>
      <c r="M64" s="108"/>
      <c r="N64" s="81"/>
      <c r="O64" s="81"/>
      <c r="P64" s="83"/>
      <c r="Q64" s="101"/>
      <c r="R64" s="103"/>
      <c r="S64" s="108"/>
      <c r="T64" s="81"/>
      <c r="U64" s="81"/>
      <c r="V64" s="83"/>
    </row>
    <row r="65" spans="1:22" x14ac:dyDescent="0.35">
      <c r="A65" s="4">
        <f>SUIVI!A64</f>
        <v>0</v>
      </c>
      <c r="B65" s="4">
        <f>SUIVI!G64</f>
        <v>0</v>
      </c>
      <c r="C65" s="4">
        <f>SUIVI!H64</f>
        <v>0</v>
      </c>
      <c r="D65" s="4">
        <f>SUIVI!K64</f>
        <v>0</v>
      </c>
      <c r="E65" s="101"/>
      <c r="F65" s="102"/>
      <c r="G65" s="108"/>
      <c r="H65" s="81"/>
      <c r="I65" s="81"/>
      <c r="J65" s="83"/>
      <c r="K65" s="101"/>
      <c r="L65" s="103"/>
      <c r="M65" s="108"/>
      <c r="N65" s="81"/>
      <c r="O65" s="81"/>
      <c r="P65" s="83"/>
      <c r="Q65" s="101"/>
      <c r="R65" s="103"/>
      <c r="S65" s="108"/>
      <c r="T65" s="81"/>
      <c r="U65" s="81"/>
      <c r="V65" s="83"/>
    </row>
    <row r="66" spans="1:22" x14ac:dyDescent="0.35">
      <c r="A66" s="4">
        <f>SUIVI!A65</f>
        <v>0</v>
      </c>
      <c r="B66" s="4">
        <f>SUIVI!G65</f>
        <v>0</v>
      </c>
      <c r="C66" s="4">
        <f>SUIVI!H65</f>
        <v>0</v>
      </c>
      <c r="D66" s="4">
        <f>SUIVI!K65</f>
        <v>0</v>
      </c>
      <c r="E66" s="101"/>
      <c r="F66" s="102"/>
      <c r="G66" s="108"/>
      <c r="H66" s="81"/>
      <c r="I66" s="81"/>
      <c r="J66" s="83"/>
      <c r="K66" s="101"/>
      <c r="L66" s="103"/>
      <c r="M66" s="108"/>
      <c r="N66" s="81"/>
      <c r="O66" s="81"/>
      <c r="P66" s="83"/>
      <c r="Q66" s="101"/>
      <c r="R66" s="103"/>
      <c r="S66" s="108"/>
      <c r="T66" s="81"/>
      <c r="U66" s="81"/>
      <c r="V66" s="83"/>
    </row>
    <row r="67" spans="1:22" x14ac:dyDescent="0.35">
      <c r="A67" s="4">
        <f>SUIVI!A66</f>
        <v>0</v>
      </c>
      <c r="B67" s="4">
        <f>SUIVI!G66</f>
        <v>0</v>
      </c>
      <c r="C67" s="4">
        <f>SUIVI!H66</f>
        <v>0</v>
      </c>
      <c r="D67" s="4">
        <f>SUIVI!K66</f>
        <v>0</v>
      </c>
      <c r="E67" s="101"/>
      <c r="F67" s="102"/>
      <c r="G67" s="108"/>
      <c r="H67" s="81"/>
      <c r="I67" s="81"/>
      <c r="J67" s="83"/>
      <c r="K67" s="101"/>
      <c r="L67" s="103"/>
      <c r="M67" s="108"/>
      <c r="N67" s="81"/>
      <c r="O67" s="81"/>
      <c r="P67" s="83"/>
      <c r="Q67" s="101"/>
      <c r="R67" s="103"/>
      <c r="S67" s="108"/>
      <c r="T67" s="81"/>
      <c r="U67" s="81"/>
      <c r="V67" s="83"/>
    </row>
    <row r="68" spans="1:22" x14ac:dyDescent="0.35">
      <c r="A68" s="4">
        <f>SUIVI!A67</f>
        <v>0</v>
      </c>
      <c r="B68" s="4">
        <f>SUIVI!G67</f>
        <v>0</v>
      </c>
      <c r="C68" s="4">
        <f>SUIVI!H67</f>
        <v>0</v>
      </c>
      <c r="D68" s="4">
        <f>SUIVI!K67</f>
        <v>0</v>
      </c>
      <c r="E68" s="101"/>
      <c r="F68" s="102"/>
      <c r="G68" s="108"/>
      <c r="H68" s="81"/>
      <c r="I68" s="81"/>
      <c r="J68" s="83"/>
      <c r="K68" s="101"/>
      <c r="L68" s="103"/>
      <c r="M68" s="108"/>
      <c r="N68" s="81"/>
      <c r="O68" s="81"/>
      <c r="P68" s="83"/>
      <c r="Q68" s="101"/>
      <c r="R68" s="103"/>
      <c r="S68" s="108"/>
      <c r="T68" s="81"/>
      <c r="U68" s="81"/>
      <c r="V68" s="83"/>
    </row>
    <row r="69" spans="1:22" x14ac:dyDescent="0.35">
      <c r="A69" s="4">
        <f>SUIVI!A68</f>
        <v>0</v>
      </c>
      <c r="B69" s="4">
        <f>SUIVI!G68</f>
        <v>0</v>
      </c>
      <c r="C69" s="4">
        <f>SUIVI!H68</f>
        <v>0</v>
      </c>
      <c r="D69" s="4">
        <f>SUIVI!K68</f>
        <v>0</v>
      </c>
      <c r="E69" s="101"/>
      <c r="F69" s="102"/>
      <c r="G69" s="108"/>
      <c r="H69" s="81"/>
      <c r="I69" s="81"/>
      <c r="J69" s="83"/>
      <c r="K69" s="101"/>
      <c r="L69" s="103"/>
      <c r="M69" s="108"/>
      <c r="N69" s="81"/>
      <c r="O69" s="81"/>
      <c r="P69" s="83"/>
      <c r="Q69" s="101"/>
      <c r="R69" s="103"/>
      <c r="S69" s="108"/>
      <c r="T69" s="81"/>
      <c r="U69" s="81"/>
      <c r="V69" s="83"/>
    </row>
    <row r="70" spans="1:22" x14ac:dyDescent="0.35">
      <c r="A70" s="4">
        <f>SUIVI!A69</f>
        <v>0</v>
      </c>
      <c r="B70" s="4">
        <f>SUIVI!G69</f>
        <v>0</v>
      </c>
      <c r="C70" s="4">
        <f>SUIVI!H69</f>
        <v>0</v>
      </c>
      <c r="D70" s="4">
        <f>SUIVI!K69</f>
        <v>0</v>
      </c>
      <c r="E70" s="101"/>
      <c r="F70" s="102"/>
      <c r="G70" s="108"/>
      <c r="H70" s="81"/>
      <c r="I70" s="81"/>
      <c r="J70" s="83"/>
      <c r="K70" s="101"/>
      <c r="L70" s="103"/>
      <c r="M70" s="108"/>
      <c r="N70" s="81"/>
      <c r="O70" s="81"/>
      <c r="P70" s="83"/>
      <c r="Q70" s="101"/>
      <c r="R70" s="103"/>
      <c r="S70" s="108"/>
      <c r="T70" s="81"/>
      <c r="U70" s="81"/>
      <c r="V70" s="83"/>
    </row>
    <row r="71" spans="1:22" x14ac:dyDescent="0.35">
      <c r="A71" s="4">
        <f>SUIVI!A70</f>
        <v>0</v>
      </c>
      <c r="B71" s="4">
        <f>SUIVI!G70</f>
        <v>0</v>
      </c>
      <c r="C71" s="4">
        <f>SUIVI!H70</f>
        <v>0</v>
      </c>
      <c r="D71" s="4">
        <f>SUIVI!K70</f>
        <v>0</v>
      </c>
      <c r="E71" s="101"/>
      <c r="F71" s="102"/>
      <c r="G71" s="108"/>
      <c r="H71" s="81"/>
      <c r="I71" s="81"/>
      <c r="J71" s="83"/>
      <c r="K71" s="101"/>
      <c r="L71" s="103"/>
      <c r="M71" s="108"/>
      <c r="N71" s="81"/>
      <c r="O71" s="81"/>
      <c r="P71" s="83"/>
      <c r="Q71" s="101"/>
      <c r="R71" s="103"/>
      <c r="S71" s="108"/>
      <c r="T71" s="81"/>
      <c r="U71" s="81"/>
      <c r="V71" s="83"/>
    </row>
    <row r="72" spans="1:22" x14ac:dyDescent="0.35">
      <c r="A72" s="4">
        <f>SUIVI!A71</f>
        <v>0</v>
      </c>
      <c r="B72" s="4">
        <f>SUIVI!G71</f>
        <v>0</v>
      </c>
      <c r="C72" s="4">
        <f>SUIVI!H71</f>
        <v>0</v>
      </c>
      <c r="D72" s="4">
        <f>SUIVI!K71</f>
        <v>0</v>
      </c>
      <c r="E72" s="101"/>
      <c r="F72" s="102"/>
      <c r="G72" s="108"/>
      <c r="H72" s="81"/>
      <c r="I72" s="81"/>
      <c r="J72" s="83"/>
      <c r="K72" s="101"/>
      <c r="L72" s="103"/>
      <c r="M72" s="108"/>
      <c r="N72" s="81"/>
      <c r="O72" s="81"/>
      <c r="P72" s="83"/>
      <c r="Q72" s="101"/>
      <c r="R72" s="103"/>
      <c r="S72" s="108"/>
      <c r="T72" s="81"/>
      <c r="U72" s="81"/>
      <c r="V72" s="83"/>
    </row>
    <row r="73" spans="1:22" x14ac:dyDescent="0.35">
      <c r="A73" s="4">
        <f>SUIVI!A72</f>
        <v>0</v>
      </c>
      <c r="B73" s="4">
        <f>SUIVI!G72</f>
        <v>0</v>
      </c>
      <c r="C73" s="4">
        <f>SUIVI!H72</f>
        <v>0</v>
      </c>
      <c r="D73" s="4">
        <f>SUIVI!K72</f>
        <v>0</v>
      </c>
      <c r="E73" s="101"/>
      <c r="F73" s="102"/>
      <c r="G73" s="108"/>
      <c r="H73" s="81"/>
      <c r="I73" s="81"/>
      <c r="J73" s="83"/>
      <c r="K73" s="101"/>
      <c r="L73" s="103"/>
      <c r="M73" s="108"/>
      <c r="N73" s="81"/>
      <c r="O73" s="81"/>
      <c r="P73" s="83"/>
      <c r="Q73" s="101"/>
      <c r="R73" s="103"/>
      <c r="S73" s="108"/>
      <c r="T73" s="81"/>
      <c r="U73" s="81"/>
      <c r="V73" s="83"/>
    </row>
    <row r="74" spans="1:22" x14ac:dyDescent="0.35">
      <c r="A74" s="4">
        <f>SUIVI!A73</f>
        <v>0</v>
      </c>
      <c r="B74" s="4">
        <f>SUIVI!G73</f>
        <v>0</v>
      </c>
      <c r="C74" s="4">
        <f>SUIVI!H73</f>
        <v>0</v>
      </c>
      <c r="D74" s="4">
        <f>SUIVI!K73</f>
        <v>0</v>
      </c>
      <c r="E74" s="101"/>
      <c r="F74" s="102"/>
      <c r="G74" s="108"/>
      <c r="H74" s="81"/>
      <c r="I74" s="81"/>
      <c r="J74" s="83"/>
      <c r="K74" s="101"/>
      <c r="L74" s="103"/>
      <c r="M74" s="108"/>
      <c r="N74" s="81"/>
      <c r="O74" s="81"/>
      <c r="P74" s="83"/>
      <c r="Q74" s="101"/>
      <c r="R74" s="103"/>
      <c r="S74" s="108"/>
      <c r="T74" s="81"/>
      <c r="U74" s="81"/>
      <c r="V74" s="83"/>
    </row>
    <row r="75" spans="1:22" x14ac:dyDescent="0.35">
      <c r="A75" s="4">
        <f>SUIVI!A74</f>
        <v>0</v>
      </c>
      <c r="B75" s="4">
        <f>SUIVI!G74</f>
        <v>0</v>
      </c>
      <c r="C75" s="4">
        <f>SUIVI!H74</f>
        <v>0</v>
      </c>
      <c r="D75" s="4">
        <f>SUIVI!K74</f>
        <v>0</v>
      </c>
      <c r="E75" s="101"/>
      <c r="F75" s="102"/>
      <c r="G75" s="108"/>
      <c r="H75" s="81"/>
      <c r="I75" s="81"/>
      <c r="J75" s="83"/>
      <c r="K75" s="101"/>
      <c r="L75" s="103"/>
      <c r="M75" s="108"/>
      <c r="N75" s="81"/>
      <c r="O75" s="81"/>
      <c r="P75" s="83"/>
      <c r="Q75" s="101"/>
      <c r="R75" s="103"/>
      <c r="S75" s="108"/>
      <c r="T75" s="81"/>
      <c r="U75" s="81"/>
      <c r="V75" s="83"/>
    </row>
    <row r="76" spans="1:22" x14ac:dyDescent="0.35">
      <c r="A76" s="4">
        <f>SUIVI!A75</f>
        <v>0</v>
      </c>
      <c r="B76" s="4">
        <f>SUIVI!G75</f>
        <v>0</v>
      </c>
      <c r="C76" s="4">
        <f>SUIVI!H75</f>
        <v>0</v>
      </c>
      <c r="D76" s="4">
        <f>SUIVI!K75</f>
        <v>0</v>
      </c>
      <c r="E76" s="101"/>
      <c r="F76" s="102"/>
      <c r="G76" s="108"/>
      <c r="H76" s="81"/>
      <c r="I76" s="81"/>
      <c r="J76" s="83"/>
      <c r="K76" s="101"/>
      <c r="L76" s="103"/>
      <c r="M76" s="108"/>
      <c r="N76" s="81"/>
      <c r="O76" s="81"/>
      <c r="P76" s="83"/>
      <c r="Q76" s="101"/>
      <c r="R76" s="103"/>
      <c r="S76" s="108"/>
      <c r="T76" s="81"/>
      <c r="U76" s="81"/>
      <c r="V76" s="83"/>
    </row>
    <row r="77" spans="1:22" x14ac:dyDescent="0.35">
      <c r="A77" s="4">
        <f>SUIVI!A76</f>
        <v>0</v>
      </c>
      <c r="B77" s="4">
        <f>SUIVI!G76</f>
        <v>0</v>
      </c>
      <c r="C77" s="4">
        <f>SUIVI!H76</f>
        <v>0</v>
      </c>
      <c r="D77" s="4">
        <f>SUIVI!K76</f>
        <v>0</v>
      </c>
      <c r="E77" s="101"/>
      <c r="F77" s="102"/>
      <c r="G77" s="108"/>
      <c r="H77" s="81"/>
      <c r="I77" s="81"/>
      <c r="J77" s="83"/>
      <c r="K77" s="101"/>
      <c r="L77" s="103"/>
      <c r="M77" s="108"/>
      <c r="N77" s="81"/>
      <c r="O77" s="81"/>
      <c r="P77" s="83"/>
      <c r="Q77" s="101"/>
      <c r="R77" s="103"/>
      <c r="S77" s="108"/>
      <c r="T77" s="81"/>
      <c r="U77" s="81"/>
      <c r="V77" s="83"/>
    </row>
    <row r="78" spans="1:22" x14ac:dyDescent="0.35">
      <c r="A78" s="4">
        <f>SUIVI!A77</f>
        <v>0</v>
      </c>
      <c r="B78" s="4">
        <f>SUIVI!G77</f>
        <v>0</v>
      </c>
      <c r="C78" s="4">
        <f>SUIVI!H77</f>
        <v>0</v>
      </c>
      <c r="D78" s="4">
        <f>SUIVI!K77</f>
        <v>0</v>
      </c>
      <c r="E78" s="101"/>
      <c r="F78" s="102"/>
      <c r="G78" s="108"/>
      <c r="H78" s="81"/>
      <c r="I78" s="81"/>
      <c r="J78" s="83"/>
      <c r="K78" s="101"/>
      <c r="L78" s="103"/>
      <c r="M78" s="108"/>
      <c r="N78" s="81"/>
      <c r="O78" s="81"/>
      <c r="P78" s="83"/>
      <c r="Q78" s="101"/>
      <c r="R78" s="103"/>
      <c r="S78" s="108"/>
      <c r="T78" s="81"/>
      <c r="U78" s="81"/>
      <c r="V78" s="83"/>
    </row>
    <row r="79" spans="1:22" x14ac:dyDescent="0.35">
      <c r="A79" s="4">
        <f>SUIVI!A78</f>
        <v>0</v>
      </c>
      <c r="B79" s="4">
        <f>SUIVI!G78</f>
        <v>0</v>
      </c>
      <c r="C79" s="4">
        <f>SUIVI!H78</f>
        <v>0</v>
      </c>
      <c r="D79" s="4">
        <f>SUIVI!K78</f>
        <v>0</v>
      </c>
      <c r="E79" s="101"/>
      <c r="F79" s="102"/>
      <c r="G79" s="108"/>
      <c r="H79" s="81"/>
      <c r="I79" s="81"/>
      <c r="J79" s="83"/>
      <c r="K79" s="101"/>
      <c r="L79" s="103"/>
      <c r="M79" s="108"/>
      <c r="N79" s="81"/>
      <c r="O79" s="81"/>
      <c r="P79" s="83"/>
      <c r="Q79" s="101"/>
      <c r="R79" s="103"/>
      <c r="S79" s="108"/>
      <c r="T79" s="81"/>
      <c r="U79" s="81"/>
      <c r="V79" s="83"/>
    </row>
    <row r="80" spans="1:22" x14ac:dyDescent="0.35">
      <c r="A80" s="4">
        <f>SUIVI!A79</f>
        <v>0</v>
      </c>
      <c r="B80" s="4">
        <f>SUIVI!G79</f>
        <v>0</v>
      </c>
      <c r="C80" s="4">
        <f>SUIVI!H79</f>
        <v>0</v>
      </c>
      <c r="D80" s="4">
        <f>SUIVI!K79</f>
        <v>0</v>
      </c>
      <c r="E80" s="101"/>
      <c r="F80" s="102"/>
      <c r="G80" s="108"/>
      <c r="H80" s="81"/>
      <c r="I80" s="81"/>
      <c r="J80" s="83"/>
      <c r="K80" s="101"/>
      <c r="L80" s="103"/>
      <c r="M80" s="108"/>
      <c r="N80" s="81"/>
      <c r="O80" s="81"/>
      <c r="P80" s="83"/>
      <c r="Q80" s="101"/>
      <c r="R80" s="103"/>
      <c r="S80" s="108"/>
      <c r="T80" s="81"/>
      <c r="U80" s="81"/>
      <c r="V80" s="83"/>
    </row>
    <row r="81" spans="1:22" x14ac:dyDescent="0.35">
      <c r="A81" s="4">
        <f>SUIVI!A80</f>
        <v>0</v>
      </c>
      <c r="B81" s="4">
        <f>SUIVI!G80</f>
        <v>0</v>
      </c>
      <c r="C81" s="4">
        <f>SUIVI!H80</f>
        <v>0</v>
      </c>
      <c r="D81" s="4">
        <f>SUIVI!K80</f>
        <v>0</v>
      </c>
      <c r="E81" s="101"/>
      <c r="F81" s="102"/>
      <c r="G81" s="108"/>
      <c r="H81" s="81"/>
      <c r="I81" s="81"/>
      <c r="J81" s="83"/>
      <c r="K81" s="101"/>
      <c r="L81" s="103"/>
      <c r="M81" s="108"/>
      <c r="N81" s="81"/>
      <c r="O81" s="81"/>
      <c r="P81" s="83"/>
      <c r="Q81" s="101"/>
      <c r="R81" s="103"/>
      <c r="S81" s="108"/>
      <c r="T81" s="81"/>
      <c r="U81" s="81"/>
      <c r="V81" s="83"/>
    </row>
    <row r="82" spans="1:22" x14ac:dyDescent="0.35">
      <c r="A82" s="4">
        <f>SUIVI!A81</f>
        <v>0</v>
      </c>
      <c r="B82" s="4">
        <f>SUIVI!G81</f>
        <v>0</v>
      </c>
      <c r="C82" s="4">
        <f>SUIVI!H81</f>
        <v>0</v>
      </c>
      <c r="D82" s="4">
        <f>SUIVI!K81</f>
        <v>0</v>
      </c>
      <c r="E82" s="101"/>
      <c r="F82" s="102"/>
      <c r="G82" s="108"/>
      <c r="H82" s="81"/>
      <c r="I82" s="81"/>
      <c r="J82" s="83"/>
      <c r="K82" s="101"/>
      <c r="L82" s="103"/>
      <c r="M82" s="108"/>
      <c r="N82" s="81"/>
      <c r="O82" s="81"/>
      <c r="P82" s="83"/>
      <c r="Q82" s="101"/>
      <c r="R82" s="103"/>
      <c r="S82" s="108"/>
      <c r="T82" s="81"/>
      <c r="U82" s="81"/>
      <c r="V82" s="83"/>
    </row>
    <row r="83" spans="1:22" x14ac:dyDescent="0.35">
      <c r="A83" s="4">
        <f>SUIVI!A82</f>
        <v>0</v>
      </c>
      <c r="B83" s="4">
        <f>SUIVI!G82</f>
        <v>0</v>
      </c>
      <c r="C83" s="4">
        <f>SUIVI!H82</f>
        <v>0</v>
      </c>
      <c r="D83" s="4">
        <f>SUIVI!K82</f>
        <v>0</v>
      </c>
      <c r="E83" s="101"/>
      <c r="F83" s="102"/>
      <c r="G83" s="108"/>
      <c r="H83" s="81"/>
      <c r="I83" s="81"/>
      <c r="J83" s="83"/>
      <c r="K83" s="101"/>
      <c r="L83" s="103"/>
      <c r="M83" s="108"/>
      <c r="N83" s="81"/>
      <c r="O83" s="81"/>
      <c r="P83" s="83"/>
      <c r="Q83" s="101"/>
      <c r="R83" s="103"/>
      <c r="S83" s="108"/>
      <c r="T83" s="81"/>
      <c r="U83" s="81"/>
      <c r="V83" s="83"/>
    </row>
    <row r="84" spans="1:22" x14ac:dyDescent="0.35">
      <c r="A84" s="4">
        <f>SUIVI!A83</f>
        <v>0</v>
      </c>
      <c r="B84" s="4">
        <f>SUIVI!G83</f>
        <v>0</v>
      </c>
      <c r="C84" s="4">
        <f>SUIVI!H83</f>
        <v>0</v>
      </c>
      <c r="D84" s="4">
        <f>SUIVI!K83</f>
        <v>0</v>
      </c>
      <c r="E84" s="101"/>
      <c r="F84" s="102"/>
      <c r="G84" s="108"/>
      <c r="H84" s="81"/>
      <c r="I84" s="81"/>
      <c r="J84" s="83"/>
      <c r="K84" s="101"/>
      <c r="L84" s="103"/>
      <c r="M84" s="108"/>
      <c r="N84" s="81"/>
      <c r="O84" s="81"/>
      <c r="P84" s="83"/>
      <c r="Q84" s="101"/>
      <c r="R84" s="103"/>
      <c r="S84" s="108"/>
      <c r="T84" s="81"/>
      <c r="U84" s="81"/>
      <c r="V84" s="83"/>
    </row>
    <row r="85" spans="1:22" x14ac:dyDescent="0.35">
      <c r="A85" s="4">
        <f>SUIVI!A84</f>
        <v>0</v>
      </c>
      <c r="B85" s="4">
        <f>SUIVI!G84</f>
        <v>0</v>
      </c>
      <c r="C85" s="4">
        <f>SUIVI!H84</f>
        <v>0</v>
      </c>
      <c r="D85" s="4">
        <f>SUIVI!K84</f>
        <v>0</v>
      </c>
      <c r="E85" s="101"/>
      <c r="F85" s="102"/>
      <c r="G85" s="108"/>
      <c r="H85" s="81"/>
      <c r="I85" s="81"/>
      <c r="J85" s="83"/>
      <c r="K85" s="101"/>
      <c r="L85" s="103"/>
      <c r="M85" s="108"/>
      <c r="N85" s="81"/>
      <c r="O85" s="81"/>
      <c r="P85" s="83"/>
      <c r="Q85" s="101"/>
      <c r="R85" s="103"/>
      <c r="S85" s="108"/>
      <c r="T85" s="81"/>
      <c r="U85" s="81"/>
      <c r="V85" s="83"/>
    </row>
    <row r="86" spans="1:22" x14ac:dyDescent="0.35">
      <c r="A86" s="4">
        <f>SUIVI!A85</f>
        <v>0</v>
      </c>
      <c r="B86" s="4">
        <f>SUIVI!G85</f>
        <v>0</v>
      </c>
      <c r="C86" s="4">
        <f>SUIVI!H85</f>
        <v>0</v>
      </c>
      <c r="D86" s="4">
        <f>SUIVI!K85</f>
        <v>0</v>
      </c>
      <c r="E86" s="101"/>
      <c r="F86" s="102"/>
      <c r="G86" s="108"/>
      <c r="H86" s="81"/>
      <c r="I86" s="81"/>
      <c r="J86" s="83"/>
      <c r="K86" s="101"/>
      <c r="L86" s="103"/>
      <c r="M86" s="108"/>
      <c r="N86" s="81"/>
      <c r="O86" s="81"/>
      <c r="P86" s="83"/>
      <c r="Q86" s="101"/>
      <c r="R86" s="103"/>
      <c r="S86" s="108"/>
      <c r="T86" s="81"/>
      <c r="U86" s="81"/>
      <c r="V86" s="83"/>
    </row>
    <row r="87" spans="1:22" x14ac:dyDescent="0.35">
      <c r="A87" s="4">
        <f>SUIVI!A86</f>
        <v>0</v>
      </c>
      <c r="B87" s="4">
        <f>SUIVI!G86</f>
        <v>0</v>
      </c>
      <c r="C87" s="4">
        <f>SUIVI!H86</f>
        <v>0</v>
      </c>
      <c r="D87" s="4">
        <f>SUIVI!K86</f>
        <v>0</v>
      </c>
      <c r="E87" s="101"/>
      <c r="F87" s="102"/>
      <c r="G87" s="108"/>
      <c r="H87" s="81"/>
      <c r="I87" s="81"/>
      <c r="J87" s="83"/>
      <c r="K87" s="101"/>
      <c r="L87" s="103"/>
      <c r="M87" s="108"/>
      <c r="N87" s="81"/>
      <c r="O87" s="81"/>
      <c r="P87" s="83"/>
      <c r="Q87" s="101"/>
      <c r="R87" s="103"/>
      <c r="S87" s="108"/>
      <c r="T87" s="81"/>
      <c r="U87" s="81"/>
      <c r="V87" s="83"/>
    </row>
    <row r="88" spans="1:22" x14ac:dyDescent="0.35">
      <c r="A88" s="4">
        <f>SUIVI!A87</f>
        <v>0</v>
      </c>
      <c r="B88" s="4">
        <f>SUIVI!G87</f>
        <v>0</v>
      </c>
      <c r="C88" s="4">
        <f>SUIVI!H87</f>
        <v>0</v>
      </c>
      <c r="D88" s="4">
        <f>SUIVI!K87</f>
        <v>0</v>
      </c>
      <c r="E88" s="101"/>
      <c r="F88" s="102"/>
      <c r="G88" s="108"/>
      <c r="H88" s="81"/>
      <c r="I88" s="81"/>
      <c r="J88" s="83"/>
      <c r="K88" s="101"/>
      <c r="L88" s="103"/>
      <c r="M88" s="108"/>
      <c r="N88" s="81"/>
      <c r="O88" s="81"/>
      <c r="P88" s="83"/>
      <c r="Q88" s="101"/>
      <c r="R88" s="103"/>
      <c r="S88" s="108"/>
      <c r="T88" s="81"/>
      <c r="U88" s="81"/>
      <c r="V88" s="83"/>
    </row>
    <row r="89" spans="1:22" x14ac:dyDescent="0.35">
      <c r="A89" s="4">
        <f>SUIVI!A88</f>
        <v>0</v>
      </c>
      <c r="B89" s="4">
        <f>SUIVI!G88</f>
        <v>0</v>
      </c>
      <c r="C89" s="4">
        <f>SUIVI!H88</f>
        <v>0</v>
      </c>
      <c r="D89" s="4">
        <f>SUIVI!K88</f>
        <v>0</v>
      </c>
      <c r="E89" s="101"/>
      <c r="F89" s="102"/>
      <c r="G89" s="108"/>
      <c r="H89" s="81"/>
      <c r="I89" s="81"/>
      <c r="J89" s="83"/>
      <c r="K89" s="101"/>
      <c r="L89" s="103"/>
      <c r="M89" s="108"/>
      <c r="N89" s="81"/>
      <c r="O89" s="81"/>
      <c r="P89" s="83"/>
      <c r="Q89" s="101"/>
      <c r="R89" s="103"/>
      <c r="S89" s="108"/>
      <c r="T89" s="81"/>
      <c r="U89" s="81"/>
      <c r="V89" s="83"/>
    </row>
    <row r="90" spans="1:22" x14ac:dyDescent="0.35">
      <c r="A90" s="4">
        <f>SUIVI!A89</f>
        <v>0</v>
      </c>
      <c r="B90" s="4">
        <f>SUIVI!G89</f>
        <v>0</v>
      </c>
      <c r="C90" s="4">
        <f>SUIVI!H89</f>
        <v>0</v>
      </c>
      <c r="D90" s="4">
        <f>SUIVI!K89</f>
        <v>0</v>
      </c>
      <c r="E90" s="101"/>
      <c r="F90" s="102"/>
      <c r="G90" s="108"/>
      <c r="H90" s="81"/>
      <c r="I90" s="81"/>
      <c r="J90" s="83"/>
      <c r="K90" s="101"/>
      <c r="L90" s="103"/>
      <c r="M90" s="108"/>
      <c r="N90" s="81"/>
      <c r="O90" s="81"/>
      <c r="P90" s="83"/>
      <c r="Q90" s="101"/>
      <c r="R90" s="103"/>
      <c r="S90" s="108"/>
      <c r="T90" s="81"/>
      <c r="U90" s="81"/>
      <c r="V90" s="83"/>
    </row>
    <row r="91" spans="1:22" x14ac:dyDescent="0.35">
      <c r="A91" s="4">
        <f>SUIVI!A90</f>
        <v>0</v>
      </c>
      <c r="B91" s="4">
        <f>SUIVI!G90</f>
        <v>0</v>
      </c>
      <c r="C91" s="4">
        <f>SUIVI!H90</f>
        <v>0</v>
      </c>
      <c r="D91" s="4">
        <f>SUIVI!K90</f>
        <v>0</v>
      </c>
      <c r="E91" s="101"/>
      <c r="F91" s="102"/>
      <c r="G91" s="108"/>
      <c r="H91" s="81"/>
      <c r="I91" s="81"/>
      <c r="J91" s="83"/>
      <c r="K91" s="101"/>
      <c r="L91" s="103"/>
      <c r="M91" s="108"/>
      <c r="N91" s="81"/>
      <c r="O91" s="81"/>
      <c r="P91" s="83"/>
      <c r="Q91" s="101"/>
      <c r="R91" s="103"/>
      <c r="S91" s="108"/>
      <c r="T91" s="81"/>
      <c r="U91" s="81"/>
      <c r="V91" s="83"/>
    </row>
    <row r="92" spans="1:22" x14ac:dyDescent="0.35">
      <c r="A92" s="4">
        <f>SUIVI!A91</f>
        <v>0</v>
      </c>
      <c r="B92" s="4">
        <f>SUIVI!G91</f>
        <v>0</v>
      </c>
      <c r="C92" s="4">
        <f>SUIVI!H91</f>
        <v>0</v>
      </c>
      <c r="D92" s="4">
        <f>SUIVI!K91</f>
        <v>0</v>
      </c>
      <c r="E92" s="101"/>
      <c r="F92" s="102"/>
      <c r="G92" s="108"/>
      <c r="H92" s="81"/>
      <c r="I92" s="81"/>
      <c r="J92" s="83"/>
      <c r="K92" s="101"/>
      <c r="L92" s="103"/>
      <c r="M92" s="108"/>
      <c r="N92" s="81"/>
      <c r="O92" s="81"/>
      <c r="P92" s="83"/>
      <c r="Q92" s="101"/>
      <c r="R92" s="103"/>
      <c r="S92" s="108"/>
      <c r="T92" s="81"/>
      <c r="U92" s="81"/>
      <c r="V92" s="83"/>
    </row>
    <row r="93" spans="1:22" x14ac:dyDescent="0.35">
      <c r="A93" s="4">
        <f>SUIVI!A92</f>
        <v>0</v>
      </c>
      <c r="B93" s="4">
        <f>SUIVI!G92</f>
        <v>0</v>
      </c>
      <c r="C93" s="4">
        <f>SUIVI!H92</f>
        <v>0</v>
      </c>
      <c r="D93" s="4">
        <f>SUIVI!K92</f>
        <v>0</v>
      </c>
      <c r="E93" s="101"/>
      <c r="F93" s="102"/>
      <c r="G93" s="108"/>
      <c r="H93" s="81"/>
      <c r="I93" s="81"/>
      <c r="J93" s="83"/>
      <c r="K93" s="101"/>
      <c r="L93" s="103"/>
      <c r="M93" s="108"/>
      <c r="N93" s="81"/>
      <c r="O93" s="81"/>
      <c r="P93" s="83"/>
      <c r="Q93" s="101"/>
      <c r="R93" s="103"/>
      <c r="S93" s="108"/>
      <c r="T93" s="81"/>
      <c r="U93" s="81"/>
      <c r="V93" s="83"/>
    </row>
    <row r="94" spans="1:22" x14ac:dyDescent="0.35">
      <c r="A94" s="4">
        <f>SUIVI!A93</f>
        <v>0</v>
      </c>
      <c r="B94" s="4">
        <f>SUIVI!G93</f>
        <v>0</v>
      </c>
      <c r="C94" s="4">
        <f>SUIVI!H93</f>
        <v>0</v>
      </c>
      <c r="D94" s="4">
        <f>SUIVI!K93</f>
        <v>0</v>
      </c>
      <c r="E94" s="101"/>
      <c r="F94" s="102"/>
      <c r="G94" s="108"/>
      <c r="H94" s="81"/>
      <c r="I94" s="81"/>
      <c r="J94" s="83"/>
      <c r="K94" s="101"/>
      <c r="L94" s="103"/>
      <c r="M94" s="108"/>
      <c r="N94" s="81"/>
      <c r="O94" s="81"/>
      <c r="P94" s="83"/>
      <c r="Q94" s="101"/>
      <c r="R94" s="103"/>
      <c r="S94" s="108"/>
      <c r="T94" s="81"/>
      <c r="U94" s="81"/>
      <c r="V94" s="83"/>
    </row>
    <row r="95" spans="1:22" x14ac:dyDescent="0.35">
      <c r="A95" s="4">
        <f>SUIVI!A94</f>
        <v>0</v>
      </c>
      <c r="B95" s="4">
        <f>SUIVI!G94</f>
        <v>0</v>
      </c>
      <c r="C95" s="4">
        <f>SUIVI!H94</f>
        <v>0</v>
      </c>
      <c r="D95" s="4">
        <f>SUIVI!K94</f>
        <v>0</v>
      </c>
      <c r="E95" s="101"/>
      <c r="F95" s="102"/>
      <c r="G95" s="108"/>
      <c r="H95" s="81"/>
      <c r="I95" s="81"/>
      <c r="J95" s="83"/>
      <c r="K95" s="101"/>
      <c r="L95" s="103"/>
      <c r="M95" s="108"/>
      <c r="N95" s="81"/>
      <c r="O95" s="81"/>
      <c r="P95" s="83"/>
      <c r="Q95" s="101"/>
      <c r="R95" s="103"/>
      <c r="S95" s="108"/>
      <c r="T95" s="81"/>
      <c r="U95" s="81"/>
      <c r="V95" s="83"/>
    </row>
    <row r="96" spans="1:22" x14ac:dyDescent="0.35">
      <c r="A96" s="4">
        <f>SUIVI!A95</f>
        <v>0</v>
      </c>
      <c r="B96" s="4">
        <f>SUIVI!G95</f>
        <v>0</v>
      </c>
      <c r="C96" s="4">
        <f>SUIVI!H95</f>
        <v>0</v>
      </c>
      <c r="D96" s="4">
        <f>SUIVI!K95</f>
        <v>0</v>
      </c>
      <c r="E96" s="101"/>
      <c r="F96" s="102"/>
      <c r="G96" s="108"/>
      <c r="H96" s="81"/>
      <c r="I96" s="81"/>
      <c r="J96" s="83"/>
      <c r="K96" s="101"/>
      <c r="L96" s="103"/>
      <c r="M96" s="108"/>
      <c r="N96" s="81"/>
      <c r="O96" s="81"/>
      <c r="P96" s="83"/>
      <c r="Q96" s="101"/>
      <c r="R96" s="103"/>
      <c r="S96" s="108"/>
      <c r="T96" s="81"/>
      <c r="U96" s="81"/>
      <c r="V96" s="83"/>
    </row>
    <row r="97" spans="1:22" x14ac:dyDescent="0.35">
      <c r="A97" s="4">
        <f>SUIVI!A96</f>
        <v>0</v>
      </c>
      <c r="B97" s="4">
        <f>SUIVI!G96</f>
        <v>0</v>
      </c>
      <c r="C97" s="4">
        <f>SUIVI!H96</f>
        <v>0</v>
      </c>
      <c r="D97" s="4">
        <f>SUIVI!K96</f>
        <v>0</v>
      </c>
      <c r="E97" s="101"/>
      <c r="F97" s="102"/>
      <c r="G97" s="108"/>
      <c r="H97" s="81"/>
      <c r="I97" s="81"/>
      <c r="J97" s="83"/>
      <c r="K97" s="101"/>
      <c r="L97" s="103"/>
      <c r="M97" s="108"/>
      <c r="N97" s="81"/>
      <c r="O97" s="81"/>
      <c r="P97" s="83"/>
      <c r="Q97" s="101"/>
      <c r="R97" s="103"/>
      <c r="S97" s="108"/>
      <c r="T97" s="81"/>
      <c r="U97" s="81"/>
      <c r="V97" s="83"/>
    </row>
    <row r="98" spans="1:22" x14ac:dyDescent="0.35">
      <c r="A98" s="4">
        <f>SUIVI!A97</f>
        <v>0</v>
      </c>
      <c r="B98" s="4">
        <f>SUIVI!G97</f>
        <v>0</v>
      </c>
      <c r="C98" s="4">
        <f>SUIVI!H97</f>
        <v>0</v>
      </c>
      <c r="D98" s="4">
        <f>SUIVI!K97</f>
        <v>0</v>
      </c>
      <c r="E98" s="101"/>
      <c r="F98" s="102"/>
      <c r="G98" s="108"/>
      <c r="H98" s="81"/>
      <c r="I98" s="81"/>
      <c r="J98" s="83"/>
      <c r="K98" s="101"/>
      <c r="L98" s="103"/>
      <c r="M98" s="108"/>
      <c r="N98" s="81"/>
      <c r="O98" s="81"/>
      <c r="P98" s="83"/>
      <c r="Q98" s="101"/>
      <c r="R98" s="103"/>
      <c r="S98" s="108"/>
      <c r="T98" s="81"/>
      <c r="U98" s="81"/>
      <c r="V98" s="83"/>
    </row>
    <row r="99" spans="1:22" x14ac:dyDescent="0.35">
      <c r="A99" s="4">
        <f>SUIVI!A98</f>
        <v>0</v>
      </c>
      <c r="B99" s="4">
        <f>SUIVI!G98</f>
        <v>0</v>
      </c>
      <c r="C99" s="4">
        <f>SUIVI!H98</f>
        <v>0</v>
      </c>
      <c r="D99" s="4">
        <f>SUIVI!K98</f>
        <v>0</v>
      </c>
      <c r="E99" s="101"/>
      <c r="F99" s="102"/>
      <c r="G99" s="108"/>
      <c r="H99" s="81"/>
      <c r="I99" s="81"/>
      <c r="J99" s="83"/>
      <c r="K99" s="101"/>
      <c r="L99" s="103"/>
      <c r="M99" s="108"/>
      <c r="N99" s="81"/>
      <c r="O99" s="81"/>
      <c r="P99" s="83"/>
      <c r="Q99" s="101"/>
      <c r="R99" s="103"/>
      <c r="S99" s="108"/>
      <c r="T99" s="81"/>
      <c r="U99" s="81"/>
      <c r="V99" s="83"/>
    </row>
    <row r="100" spans="1:22" x14ac:dyDescent="0.35">
      <c r="A100" s="4">
        <f>SUIVI!A99</f>
        <v>0</v>
      </c>
      <c r="B100" s="4">
        <f>SUIVI!G99</f>
        <v>0</v>
      </c>
      <c r="C100" s="4">
        <f>SUIVI!H99</f>
        <v>0</v>
      </c>
      <c r="D100" s="4">
        <f>SUIVI!K99</f>
        <v>0</v>
      </c>
      <c r="E100" s="101"/>
      <c r="F100" s="102"/>
      <c r="G100" s="108"/>
      <c r="H100" s="81"/>
      <c r="I100" s="81"/>
      <c r="J100" s="83"/>
      <c r="K100" s="101"/>
      <c r="L100" s="103"/>
      <c r="M100" s="108"/>
      <c r="N100" s="81"/>
      <c r="O100" s="81"/>
      <c r="P100" s="83"/>
      <c r="Q100" s="101"/>
      <c r="R100" s="103"/>
      <c r="S100" s="108"/>
      <c r="T100" s="81"/>
      <c r="U100" s="81"/>
      <c r="V100" s="83"/>
    </row>
    <row r="101" spans="1:22" x14ac:dyDescent="0.35">
      <c r="A101" s="4">
        <f>SUIVI!A100</f>
        <v>0</v>
      </c>
      <c r="B101" s="4">
        <f>SUIVI!G100</f>
        <v>0</v>
      </c>
      <c r="C101" s="4">
        <f>SUIVI!H100</f>
        <v>0</v>
      </c>
      <c r="D101" s="4">
        <f>SUIVI!K100</f>
        <v>0</v>
      </c>
      <c r="E101" s="101"/>
      <c r="F101" s="102"/>
      <c r="G101" s="108"/>
      <c r="H101" s="81"/>
      <c r="I101" s="81"/>
      <c r="J101" s="83"/>
      <c r="K101" s="101"/>
      <c r="L101" s="103"/>
      <c r="M101" s="108"/>
      <c r="N101" s="81"/>
      <c r="O101" s="81"/>
      <c r="P101" s="83"/>
      <c r="Q101" s="101"/>
      <c r="R101" s="103"/>
      <c r="S101" s="108"/>
      <c r="T101" s="81"/>
      <c r="U101" s="81"/>
      <c r="V101" s="83"/>
    </row>
    <row r="102" spans="1:22" x14ac:dyDescent="0.35">
      <c r="A102" s="4">
        <f>SUIVI!A101</f>
        <v>0</v>
      </c>
      <c r="B102" s="4">
        <f>SUIVI!G101</f>
        <v>0</v>
      </c>
      <c r="C102" s="4">
        <f>SUIVI!H101</f>
        <v>0</v>
      </c>
      <c r="D102" s="4">
        <f>SUIVI!K101</f>
        <v>0</v>
      </c>
      <c r="E102" s="101"/>
      <c r="F102" s="102"/>
      <c r="G102" s="108"/>
      <c r="H102" s="81"/>
      <c r="I102" s="81"/>
      <c r="J102" s="83"/>
      <c r="K102" s="101"/>
      <c r="L102" s="103"/>
      <c r="M102" s="108"/>
      <c r="N102" s="81"/>
      <c r="O102" s="81"/>
      <c r="P102" s="83"/>
      <c r="Q102" s="101"/>
      <c r="R102" s="103"/>
      <c r="S102" s="108"/>
      <c r="T102" s="81"/>
      <c r="U102" s="81"/>
      <c r="V102" s="83"/>
    </row>
    <row r="103" spans="1:22" x14ac:dyDescent="0.35">
      <c r="A103" s="4">
        <f>SUIVI!A102</f>
        <v>0</v>
      </c>
      <c r="B103" s="4">
        <f>SUIVI!G102</f>
        <v>0</v>
      </c>
      <c r="C103" s="4">
        <f>SUIVI!H102</f>
        <v>0</v>
      </c>
      <c r="D103" s="4">
        <f>SUIVI!K102</f>
        <v>0</v>
      </c>
      <c r="E103" s="101"/>
      <c r="F103" s="102"/>
      <c r="G103" s="108"/>
      <c r="H103" s="81"/>
      <c r="I103" s="81"/>
      <c r="J103" s="83"/>
      <c r="K103" s="101"/>
      <c r="L103" s="103"/>
      <c r="M103" s="108"/>
      <c r="N103" s="81"/>
      <c r="O103" s="81"/>
      <c r="P103" s="83"/>
      <c r="Q103" s="101"/>
      <c r="R103" s="103"/>
      <c r="S103" s="108"/>
      <c r="T103" s="81"/>
      <c r="U103" s="81"/>
      <c r="V103" s="83"/>
    </row>
    <row r="104" spans="1:22" x14ac:dyDescent="0.35">
      <c r="A104" s="4">
        <f>SUIVI!A103</f>
        <v>0</v>
      </c>
      <c r="B104" s="4">
        <f>SUIVI!G103</f>
        <v>0</v>
      </c>
      <c r="C104" s="4">
        <f>SUIVI!H103</f>
        <v>0</v>
      </c>
      <c r="D104" s="4">
        <f>SUIVI!K103</f>
        <v>0</v>
      </c>
      <c r="E104" s="101"/>
      <c r="F104" s="102"/>
      <c r="G104" s="108"/>
      <c r="H104" s="81"/>
      <c r="I104" s="81"/>
      <c r="J104" s="83"/>
      <c r="K104" s="101"/>
      <c r="L104" s="103"/>
      <c r="M104" s="108"/>
      <c r="N104" s="81"/>
      <c r="O104" s="81"/>
      <c r="P104" s="83"/>
      <c r="Q104" s="101"/>
      <c r="R104" s="103"/>
      <c r="S104" s="108"/>
      <c r="T104" s="81"/>
      <c r="U104" s="81"/>
      <c r="V104" s="83"/>
    </row>
    <row r="105" spans="1:22" x14ac:dyDescent="0.35">
      <c r="A105" s="4">
        <f>SUIVI!A104</f>
        <v>0</v>
      </c>
      <c r="B105" s="4">
        <f>SUIVI!G104</f>
        <v>0</v>
      </c>
      <c r="C105" s="4">
        <f>SUIVI!H104</f>
        <v>0</v>
      </c>
      <c r="D105" s="4">
        <f>SUIVI!K104</f>
        <v>0</v>
      </c>
      <c r="E105" s="101"/>
      <c r="F105" s="102"/>
      <c r="G105" s="108"/>
      <c r="H105" s="81"/>
      <c r="I105" s="81"/>
      <c r="J105" s="83"/>
      <c r="K105" s="101"/>
      <c r="L105" s="103"/>
      <c r="M105" s="108"/>
      <c r="N105" s="81"/>
      <c r="O105" s="81"/>
      <c r="P105" s="83"/>
      <c r="Q105" s="101"/>
      <c r="R105" s="103"/>
      <c r="S105" s="108"/>
      <c r="T105" s="81"/>
      <c r="U105" s="81"/>
      <c r="V105" s="83"/>
    </row>
    <row r="106" spans="1:22" x14ac:dyDescent="0.35">
      <c r="A106" s="4">
        <f>SUIVI!A105</f>
        <v>0</v>
      </c>
      <c r="B106" s="4">
        <f>SUIVI!G105</f>
        <v>0</v>
      </c>
      <c r="C106" s="4">
        <f>SUIVI!H105</f>
        <v>0</v>
      </c>
      <c r="D106" s="4">
        <f>SUIVI!K105</f>
        <v>0</v>
      </c>
      <c r="E106" s="101"/>
      <c r="F106" s="102"/>
      <c r="G106" s="108"/>
      <c r="H106" s="81"/>
      <c r="I106" s="81"/>
      <c r="J106" s="83"/>
      <c r="K106" s="101"/>
      <c r="L106" s="103"/>
      <c r="M106" s="108"/>
      <c r="N106" s="81"/>
      <c r="O106" s="81"/>
      <c r="P106" s="83"/>
      <c r="Q106" s="101"/>
      <c r="R106" s="103"/>
      <c r="S106" s="108"/>
      <c r="T106" s="81"/>
      <c r="U106" s="81"/>
      <c r="V106" s="83"/>
    </row>
    <row r="107" spans="1:22" x14ac:dyDescent="0.35">
      <c r="A107" s="4">
        <f>SUIVI!A106</f>
        <v>0</v>
      </c>
      <c r="B107" s="4">
        <f>SUIVI!G106</f>
        <v>0</v>
      </c>
      <c r="C107" s="4">
        <f>SUIVI!H106</f>
        <v>0</v>
      </c>
      <c r="D107" s="4">
        <f>SUIVI!K106</f>
        <v>0</v>
      </c>
      <c r="E107" s="101"/>
      <c r="F107" s="102"/>
      <c r="G107" s="108"/>
      <c r="H107" s="81"/>
      <c r="I107" s="81"/>
      <c r="J107" s="83"/>
      <c r="K107" s="101"/>
      <c r="L107" s="103"/>
      <c r="M107" s="108"/>
      <c r="N107" s="81"/>
      <c r="O107" s="81"/>
      <c r="P107" s="83"/>
      <c r="Q107" s="101"/>
      <c r="R107" s="103"/>
      <c r="S107" s="108"/>
      <c r="T107" s="81"/>
      <c r="U107" s="81"/>
      <c r="V107" s="83"/>
    </row>
    <row r="108" spans="1:22" x14ac:dyDescent="0.35">
      <c r="A108" s="4">
        <f>SUIVI!A107</f>
        <v>0</v>
      </c>
      <c r="B108" s="4">
        <f>SUIVI!G107</f>
        <v>0</v>
      </c>
      <c r="C108" s="4">
        <f>SUIVI!H107</f>
        <v>0</v>
      </c>
      <c r="D108" s="4">
        <f>SUIVI!K107</f>
        <v>0</v>
      </c>
      <c r="E108" s="101"/>
      <c r="F108" s="102"/>
      <c r="G108" s="108"/>
      <c r="H108" s="81"/>
      <c r="I108" s="81"/>
      <c r="J108" s="83"/>
      <c r="K108" s="101"/>
      <c r="L108" s="103"/>
      <c r="M108" s="108"/>
      <c r="N108" s="81"/>
      <c r="O108" s="81"/>
      <c r="P108" s="83"/>
      <c r="Q108" s="101"/>
      <c r="R108" s="103"/>
      <c r="S108" s="108"/>
      <c r="T108" s="81"/>
      <c r="U108" s="81"/>
      <c r="V108" s="83"/>
    </row>
    <row r="109" spans="1:22" x14ac:dyDescent="0.35">
      <c r="A109" s="4">
        <f>SUIVI!A108</f>
        <v>0</v>
      </c>
      <c r="B109" s="4">
        <f>SUIVI!G108</f>
        <v>0</v>
      </c>
      <c r="C109" s="4">
        <f>SUIVI!H108</f>
        <v>0</v>
      </c>
      <c r="D109" s="4">
        <f>SUIVI!K108</f>
        <v>0</v>
      </c>
      <c r="E109" s="101"/>
      <c r="F109" s="102"/>
      <c r="G109" s="108"/>
      <c r="H109" s="81"/>
      <c r="I109" s="81"/>
      <c r="J109" s="83"/>
      <c r="K109" s="101"/>
      <c r="L109" s="103"/>
      <c r="M109" s="108"/>
      <c r="N109" s="81"/>
      <c r="O109" s="81"/>
      <c r="P109" s="83"/>
      <c r="Q109" s="101"/>
      <c r="R109" s="103"/>
      <c r="S109" s="108"/>
      <c r="T109" s="81"/>
      <c r="U109" s="81"/>
      <c r="V109" s="83"/>
    </row>
    <row r="110" spans="1:22" x14ac:dyDescent="0.35">
      <c r="A110" s="4">
        <f>SUIVI!A109</f>
        <v>0</v>
      </c>
      <c r="B110" s="4">
        <f>SUIVI!G109</f>
        <v>0</v>
      </c>
      <c r="C110" s="4">
        <f>SUIVI!H109</f>
        <v>0</v>
      </c>
      <c r="D110" s="4">
        <f>SUIVI!K109</f>
        <v>0</v>
      </c>
      <c r="E110" s="101"/>
      <c r="F110" s="102"/>
      <c r="G110" s="108"/>
      <c r="H110" s="81"/>
      <c r="I110" s="81"/>
      <c r="J110" s="83"/>
      <c r="K110" s="101"/>
      <c r="L110" s="103"/>
      <c r="M110" s="108"/>
      <c r="N110" s="81"/>
      <c r="O110" s="81"/>
      <c r="P110" s="83"/>
      <c r="Q110" s="101"/>
      <c r="R110" s="103"/>
      <c r="S110" s="108"/>
      <c r="T110" s="81"/>
      <c r="U110" s="81"/>
      <c r="V110" s="83"/>
    </row>
    <row r="111" spans="1:22" x14ac:dyDescent="0.35">
      <c r="A111" s="4">
        <f>SUIVI!A110</f>
        <v>0</v>
      </c>
      <c r="B111" s="4">
        <f>SUIVI!G110</f>
        <v>0</v>
      </c>
      <c r="C111" s="4">
        <f>SUIVI!H110</f>
        <v>0</v>
      </c>
      <c r="D111" s="4">
        <f>SUIVI!K110</f>
        <v>0</v>
      </c>
      <c r="E111" s="101"/>
      <c r="F111" s="102"/>
      <c r="G111" s="108"/>
      <c r="H111" s="81"/>
      <c r="I111" s="81"/>
      <c r="J111" s="83"/>
      <c r="K111" s="101"/>
      <c r="L111" s="103"/>
      <c r="M111" s="108"/>
      <c r="N111" s="81"/>
      <c r="O111" s="81"/>
      <c r="P111" s="83"/>
      <c r="Q111" s="101"/>
      <c r="R111" s="103"/>
      <c r="S111" s="108"/>
      <c r="T111" s="81"/>
      <c r="U111" s="81"/>
      <c r="V111" s="83"/>
    </row>
    <row r="112" spans="1:22" x14ac:dyDescent="0.35">
      <c r="A112" s="4">
        <f>SUIVI!A111</f>
        <v>0</v>
      </c>
      <c r="B112" s="4">
        <f>SUIVI!G111</f>
        <v>0</v>
      </c>
      <c r="C112" s="4">
        <f>SUIVI!H111</f>
        <v>0</v>
      </c>
      <c r="D112" s="4">
        <f>SUIVI!K111</f>
        <v>0</v>
      </c>
      <c r="E112" s="101"/>
      <c r="F112" s="102"/>
      <c r="G112" s="108"/>
      <c r="H112" s="81"/>
      <c r="I112" s="81"/>
      <c r="J112" s="83"/>
      <c r="K112" s="101"/>
      <c r="L112" s="103"/>
      <c r="M112" s="108"/>
      <c r="N112" s="81"/>
      <c r="O112" s="81"/>
      <c r="P112" s="83"/>
      <c r="Q112" s="101"/>
      <c r="R112" s="103"/>
      <c r="S112" s="108"/>
      <c r="T112" s="81"/>
      <c r="U112" s="81"/>
      <c r="V112" s="83"/>
    </row>
    <row r="113" spans="1:22" x14ac:dyDescent="0.35">
      <c r="A113" s="4">
        <f>SUIVI!A112</f>
        <v>0</v>
      </c>
      <c r="B113" s="4">
        <f>SUIVI!G112</f>
        <v>0</v>
      </c>
      <c r="C113" s="4">
        <f>SUIVI!H112</f>
        <v>0</v>
      </c>
      <c r="D113" s="4">
        <f>SUIVI!K112</f>
        <v>0</v>
      </c>
      <c r="E113" s="101"/>
      <c r="F113" s="102"/>
      <c r="G113" s="108"/>
      <c r="H113" s="81"/>
      <c r="I113" s="81"/>
      <c r="J113" s="83"/>
      <c r="K113" s="101"/>
      <c r="L113" s="103"/>
      <c r="M113" s="108"/>
      <c r="N113" s="81"/>
      <c r="O113" s="81"/>
      <c r="P113" s="83"/>
      <c r="Q113" s="101"/>
      <c r="R113" s="103"/>
      <c r="S113" s="108"/>
      <c r="T113" s="81"/>
      <c r="U113" s="81"/>
      <c r="V113" s="83"/>
    </row>
    <row r="114" spans="1:22" x14ac:dyDescent="0.35">
      <c r="A114" s="4">
        <f>SUIVI!A113</f>
        <v>0</v>
      </c>
      <c r="B114" s="4">
        <f>SUIVI!G113</f>
        <v>0</v>
      </c>
      <c r="C114" s="4">
        <f>SUIVI!H113</f>
        <v>0</v>
      </c>
      <c r="D114" s="4">
        <f>SUIVI!K113</f>
        <v>0</v>
      </c>
      <c r="E114" s="101"/>
      <c r="F114" s="102"/>
      <c r="G114" s="108"/>
      <c r="H114" s="81"/>
      <c r="I114" s="81"/>
      <c r="J114" s="83"/>
      <c r="K114" s="101"/>
      <c r="L114" s="103"/>
      <c r="M114" s="108"/>
      <c r="N114" s="81"/>
      <c r="O114" s="81"/>
      <c r="P114" s="83"/>
      <c r="Q114" s="101"/>
      <c r="R114" s="103"/>
      <c r="S114" s="108"/>
      <c r="T114" s="81"/>
      <c r="U114" s="81"/>
      <c r="V114" s="83"/>
    </row>
    <row r="115" spans="1:22" x14ac:dyDescent="0.35">
      <c r="A115" s="4">
        <f>SUIVI!A114</f>
        <v>0</v>
      </c>
      <c r="B115" s="4">
        <f>SUIVI!G114</f>
        <v>0</v>
      </c>
      <c r="C115" s="4">
        <f>SUIVI!H114</f>
        <v>0</v>
      </c>
      <c r="D115" s="4">
        <f>SUIVI!K114</f>
        <v>0</v>
      </c>
      <c r="E115" s="101"/>
      <c r="F115" s="102"/>
      <c r="G115" s="108"/>
      <c r="H115" s="81"/>
      <c r="I115" s="81"/>
      <c r="J115" s="83"/>
      <c r="K115" s="101"/>
      <c r="L115" s="103"/>
      <c r="M115" s="108"/>
      <c r="N115" s="81"/>
      <c r="O115" s="81"/>
      <c r="P115" s="83"/>
      <c r="Q115" s="101"/>
      <c r="R115" s="103"/>
      <c r="S115" s="108"/>
      <c r="T115" s="81"/>
      <c r="U115" s="81"/>
      <c r="V115" s="83"/>
    </row>
    <row r="116" spans="1:22" x14ac:dyDescent="0.35">
      <c r="A116" s="4">
        <f>SUIVI!A115</f>
        <v>0</v>
      </c>
      <c r="B116" s="4">
        <f>SUIVI!G115</f>
        <v>0</v>
      </c>
      <c r="C116" s="4">
        <f>SUIVI!H115</f>
        <v>0</v>
      </c>
      <c r="D116" s="4">
        <f>SUIVI!K115</f>
        <v>0</v>
      </c>
      <c r="E116" s="101"/>
      <c r="F116" s="102"/>
      <c r="G116" s="108"/>
      <c r="H116" s="81"/>
      <c r="I116" s="81"/>
      <c r="J116" s="83"/>
      <c r="K116" s="101"/>
      <c r="L116" s="103"/>
      <c r="M116" s="108"/>
      <c r="N116" s="81"/>
      <c r="O116" s="81"/>
      <c r="P116" s="83"/>
      <c r="Q116" s="101"/>
      <c r="R116" s="103"/>
      <c r="S116" s="108"/>
      <c r="T116" s="81"/>
      <c r="U116" s="81"/>
      <c r="V116" s="83"/>
    </row>
    <row r="117" spans="1:22" x14ac:dyDescent="0.35">
      <c r="A117" s="4">
        <f>SUIVI!A116</f>
        <v>0</v>
      </c>
      <c r="B117" s="4">
        <f>SUIVI!G116</f>
        <v>0</v>
      </c>
      <c r="C117" s="4">
        <f>SUIVI!H116</f>
        <v>0</v>
      </c>
      <c r="D117" s="4">
        <f>SUIVI!K116</f>
        <v>0</v>
      </c>
      <c r="E117" s="101"/>
      <c r="F117" s="102"/>
      <c r="G117" s="108"/>
      <c r="H117" s="81"/>
      <c r="I117" s="81"/>
      <c r="J117" s="83"/>
      <c r="K117" s="101"/>
      <c r="L117" s="103"/>
      <c r="M117" s="108"/>
      <c r="N117" s="81"/>
      <c r="O117" s="81"/>
      <c r="P117" s="83"/>
      <c r="Q117" s="101"/>
      <c r="R117" s="103"/>
      <c r="S117" s="108"/>
      <c r="T117" s="81"/>
      <c r="U117" s="81"/>
      <c r="V117" s="83"/>
    </row>
    <row r="118" spans="1:22" x14ac:dyDescent="0.35">
      <c r="A118" s="4">
        <f>SUIVI!A117</f>
        <v>0</v>
      </c>
      <c r="B118" s="4">
        <f>SUIVI!G117</f>
        <v>0</v>
      </c>
      <c r="C118" s="4">
        <f>SUIVI!H117</f>
        <v>0</v>
      </c>
      <c r="D118" s="4">
        <f>SUIVI!K117</f>
        <v>0</v>
      </c>
      <c r="E118" s="101"/>
      <c r="F118" s="102"/>
      <c r="G118" s="108"/>
      <c r="H118" s="81"/>
      <c r="I118" s="81"/>
      <c r="J118" s="83"/>
      <c r="K118" s="101"/>
      <c r="L118" s="103"/>
      <c r="M118" s="108"/>
      <c r="N118" s="81"/>
      <c r="O118" s="81"/>
      <c r="P118" s="83"/>
      <c r="Q118" s="101"/>
      <c r="R118" s="103"/>
      <c r="S118" s="108"/>
      <c r="T118" s="81"/>
      <c r="U118" s="81"/>
      <c r="V118" s="83"/>
    </row>
    <row r="119" spans="1:22" x14ac:dyDescent="0.35">
      <c r="A119" s="4">
        <f>SUIVI!A118</f>
        <v>0</v>
      </c>
      <c r="B119" s="4">
        <f>SUIVI!G118</f>
        <v>0</v>
      </c>
      <c r="C119" s="4">
        <f>SUIVI!H118</f>
        <v>0</v>
      </c>
      <c r="D119" s="4">
        <f>SUIVI!K118</f>
        <v>0</v>
      </c>
      <c r="E119" s="101"/>
      <c r="F119" s="102"/>
      <c r="G119" s="108"/>
      <c r="H119" s="81"/>
      <c r="I119" s="81"/>
      <c r="J119" s="83"/>
      <c r="K119" s="101"/>
      <c r="L119" s="103"/>
      <c r="M119" s="108"/>
      <c r="N119" s="81"/>
      <c r="O119" s="81"/>
      <c r="P119" s="83"/>
      <c r="Q119" s="101"/>
      <c r="R119" s="103"/>
      <c r="S119" s="108"/>
      <c r="T119" s="81"/>
      <c r="U119" s="81"/>
      <c r="V119" s="83"/>
    </row>
    <row r="120" spans="1:22" x14ac:dyDescent="0.35">
      <c r="A120" s="4">
        <f>SUIVI!A119</f>
        <v>0</v>
      </c>
      <c r="B120" s="4">
        <f>SUIVI!G119</f>
        <v>0</v>
      </c>
      <c r="C120" s="4">
        <f>SUIVI!H119</f>
        <v>0</v>
      </c>
      <c r="D120" s="4">
        <f>SUIVI!K119</f>
        <v>0</v>
      </c>
      <c r="E120" s="101"/>
      <c r="F120" s="102"/>
      <c r="G120" s="108"/>
      <c r="H120" s="81"/>
      <c r="I120" s="81"/>
      <c r="J120" s="83"/>
      <c r="K120" s="101"/>
      <c r="L120" s="103"/>
      <c r="M120" s="108"/>
      <c r="N120" s="81"/>
      <c r="O120" s="81"/>
      <c r="P120" s="83"/>
      <c r="Q120" s="101"/>
      <c r="R120" s="103"/>
      <c r="S120" s="108"/>
      <c r="T120" s="81"/>
      <c r="U120" s="81"/>
      <c r="V120" s="83"/>
    </row>
    <row r="121" spans="1:22" x14ac:dyDescent="0.35">
      <c r="A121" s="4">
        <f>SUIVI!A120</f>
        <v>0</v>
      </c>
      <c r="B121" s="4">
        <f>SUIVI!G120</f>
        <v>0</v>
      </c>
      <c r="C121" s="4">
        <f>SUIVI!H120</f>
        <v>0</v>
      </c>
      <c r="D121" s="4">
        <f>SUIVI!K120</f>
        <v>0</v>
      </c>
      <c r="E121" s="101"/>
      <c r="F121" s="102"/>
      <c r="G121" s="108"/>
      <c r="H121" s="81"/>
      <c r="I121" s="81"/>
      <c r="J121" s="83"/>
      <c r="K121" s="101"/>
      <c r="L121" s="103"/>
      <c r="M121" s="108"/>
      <c r="N121" s="81"/>
      <c r="O121" s="81"/>
      <c r="P121" s="83"/>
      <c r="Q121" s="101"/>
      <c r="R121" s="103"/>
      <c r="S121" s="108"/>
      <c r="T121" s="81"/>
      <c r="U121" s="81"/>
      <c r="V121" s="83"/>
    </row>
    <row r="122" spans="1:22" x14ac:dyDescent="0.35">
      <c r="A122" s="4">
        <f>SUIVI!A121</f>
        <v>0</v>
      </c>
      <c r="B122" s="4">
        <f>SUIVI!G121</f>
        <v>0</v>
      </c>
      <c r="C122" s="4">
        <f>SUIVI!H121</f>
        <v>0</v>
      </c>
      <c r="D122" s="4">
        <f>SUIVI!K121</f>
        <v>0</v>
      </c>
      <c r="E122" s="101"/>
      <c r="F122" s="102"/>
      <c r="G122" s="108"/>
      <c r="H122" s="81"/>
      <c r="I122" s="81"/>
      <c r="J122" s="83"/>
      <c r="K122" s="101"/>
      <c r="L122" s="103"/>
      <c r="M122" s="108"/>
      <c r="N122" s="81"/>
      <c r="O122" s="81"/>
      <c r="P122" s="83"/>
      <c r="Q122" s="101"/>
      <c r="R122" s="103"/>
      <c r="S122" s="108"/>
      <c r="T122" s="81"/>
      <c r="U122" s="81"/>
      <c r="V122" s="83"/>
    </row>
    <row r="123" spans="1:22" x14ac:dyDescent="0.35">
      <c r="A123" s="4">
        <f>SUIVI!A122</f>
        <v>0</v>
      </c>
      <c r="B123" s="4">
        <f>SUIVI!G122</f>
        <v>0</v>
      </c>
      <c r="C123" s="4">
        <f>SUIVI!H122</f>
        <v>0</v>
      </c>
      <c r="D123" s="4">
        <f>SUIVI!K122</f>
        <v>0</v>
      </c>
      <c r="E123" s="101"/>
      <c r="F123" s="102"/>
      <c r="G123" s="108"/>
      <c r="H123" s="81"/>
      <c r="I123" s="81"/>
      <c r="J123" s="83"/>
      <c r="K123" s="101"/>
      <c r="L123" s="103"/>
      <c r="M123" s="108"/>
      <c r="N123" s="81"/>
      <c r="O123" s="81"/>
      <c r="P123" s="83"/>
      <c r="Q123" s="101"/>
      <c r="R123" s="103"/>
      <c r="S123" s="108"/>
      <c r="T123" s="81"/>
      <c r="U123" s="81"/>
      <c r="V123" s="83"/>
    </row>
    <row r="124" spans="1:22" x14ac:dyDescent="0.35">
      <c r="A124" s="4">
        <f>SUIVI!A123</f>
        <v>0</v>
      </c>
      <c r="B124" s="4">
        <f>SUIVI!G123</f>
        <v>0</v>
      </c>
      <c r="C124" s="4">
        <f>SUIVI!H123</f>
        <v>0</v>
      </c>
      <c r="D124" s="4">
        <f>SUIVI!K123</f>
        <v>0</v>
      </c>
      <c r="E124" s="101"/>
      <c r="F124" s="102"/>
      <c r="G124" s="108"/>
      <c r="H124" s="81"/>
      <c r="I124" s="81"/>
      <c r="J124" s="83"/>
      <c r="K124" s="101"/>
      <c r="L124" s="103"/>
      <c r="M124" s="108"/>
      <c r="N124" s="81"/>
      <c r="O124" s="81"/>
      <c r="P124" s="83"/>
      <c r="Q124" s="101"/>
      <c r="R124" s="103"/>
      <c r="S124" s="108"/>
      <c r="T124" s="81"/>
      <c r="U124" s="81"/>
      <c r="V124" s="83"/>
    </row>
    <row r="125" spans="1:22" x14ac:dyDescent="0.35">
      <c r="A125" s="4">
        <f>SUIVI!A124</f>
        <v>0</v>
      </c>
      <c r="B125" s="4">
        <f>SUIVI!G124</f>
        <v>0</v>
      </c>
      <c r="C125" s="4">
        <f>SUIVI!H124</f>
        <v>0</v>
      </c>
      <c r="D125" s="4">
        <f>SUIVI!K124</f>
        <v>0</v>
      </c>
      <c r="E125" s="101"/>
      <c r="F125" s="102"/>
      <c r="G125" s="108"/>
      <c r="H125" s="81"/>
      <c r="I125" s="81"/>
      <c r="J125" s="83"/>
      <c r="K125" s="101"/>
      <c r="L125" s="103"/>
      <c r="M125" s="108"/>
      <c r="N125" s="81"/>
      <c r="O125" s="81"/>
      <c r="P125" s="83"/>
      <c r="Q125" s="101"/>
      <c r="R125" s="103"/>
      <c r="S125" s="108"/>
      <c r="T125" s="81"/>
      <c r="U125" s="81"/>
      <c r="V125" s="83"/>
    </row>
    <row r="126" spans="1:22" x14ac:dyDescent="0.35">
      <c r="A126" s="4">
        <f>SUIVI!A125</f>
        <v>0</v>
      </c>
      <c r="B126" s="4">
        <f>SUIVI!G125</f>
        <v>0</v>
      </c>
      <c r="C126" s="4">
        <f>SUIVI!H125</f>
        <v>0</v>
      </c>
      <c r="D126" s="4">
        <f>SUIVI!K125</f>
        <v>0</v>
      </c>
      <c r="E126" s="101"/>
      <c r="F126" s="102"/>
      <c r="G126" s="108"/>
      <c r="H126" s="81"/>
      <c r="I126" s="81"/>
      <c r="J126" s="83"/>
      <c r="K126" s="101"/>
      <c r="L126" s="103"/>
      <c r="M126" s="108"/>
      <c r="N126" s="81"/>
      <c r="O126" s="81"/>
      <c r="P126" s="83"/>
      <c r="Q126" s="101"/>
      <c r="R126" s="103"/>
      <c r="S126" s="108"/>
      <c r="T126" s="81"/>
      <c r="U126" s="81"/>
      <c r="V126" s="83"/>
    </row>
    <row r="127" spans="1:22" x14ac:dyDescent="0.35">
      <c r="A127" s="4">
        <f>SUIVI!A126</f>
        <v>0</v>
      </c>
      <c r="B127" s="4">
        <f>SUIVI!G126</f>
        <v>0</v>
      </c>
      <c r="C127" s="4">
        <f>SUIVI!H126</f>
        <v>0</v>
      </c>
      <c r="D127" s="4">
        <f>SUIVI!K126</f>
        <v>0</v>
      </c>
      <c r="E127" s="101"/>
      <c r="F127" s="102"/>
      <c r="G127" s="108"/>
      <c r="H127" s="81"/>
      <c r="I127" s="81"/>
      <c r="J127" s="83"/>
      <c r="K127" s="101"/>
      <c r="L127" s="103"/>
      <c r="M127" s="108"/>
      <c r="N127" s="81"/>
      <c r="O127" s="81"/>
      <c r="P127" s="83"/>
      <c r="Q127" s="101"/>
      <c r="R127" s="103"/>
      <c r="S127" s="108"/>
      <c r="T127" s="81"/>
      <c r="U127" s="81"/>
      <c r="V127" s="83"/>
    </row>
    <row r="128" spans="1:22" x14ac:dyDescent="0.35">
      <c r="A128" s="4">
        <f>SUIVI!A127</f>
        <v>0</v>
      </c>
      <c r="B128" s="4">
        <f>SUIVI!G127</f>
        <v>0</v>
      </c>
      <c r="C128" s="4">
        <f>SUIVI!H127</f>
        <v>0</v>
      </c>
      <c r="D128" s="4">
        <f>SUIVI!K127</f>
        <v>0</v>
      </c>
      <c r="E128" s="101"/>
      <c r="F128" s="102"/>
      <c r="G128" s="108"/>
      <c r="H128" s="81"/>
      <c r="I128" s="81"/>
      <c r="J128" s="83"/>
      <c r="K128" s="101"/>
      <c r="L128" s="103"/>
      <c r="M128" s="108"/>
      <c r="N128" s="81"/>
      <c r="O128" s="81"/>
      <c r="P128" s="83"/>
      <c r="Q128" s="101"/>
      <c r="R128" s="103"/>
      <c r="S128" s="108"/>
      <c r="T128" s="81"/>
      <c r="U128" s="81"/>
      <c r="V128" s="83"/>
    </row>
    <row r="129" spans="1:22" x14ac:dyDescent="0.35">
      <c r="A129" s="4">
        <f>SUIVI!A128</f>
        <v>0</v>
      </c>
      <c r="B129" s="4">
        <f>SUIVI!G128</f>
        <v>0</v>
      </c>
      <c r="C129" s="4">
        <f>SUIVI!H128</f>
        <v>0</v>
      </c>
      <c r="D129" s="4">
        <f>SUIVI!K128</f>
        <v>0</v>
      </c>
      <c r="E129" s="101"/>
      <c r="F129" s="102"/>
      <c r="G129" s="108"/>
      <c r="H129" s="81"/>
      <c r="I129" s="81"/>
      <c r="J129" s="83"/>
      <c r="K129" s="101"/>
      <c r="L129" s="103"/>
      <c r="M129" s="108"/>
      <c r="N129" s="81"/>
      <c r="O129" s="81"/>
      <c r="P129" s="83"/>
      <c r="Q129" s="101"/>
      <c r="R129" s="103"/>
      <c r="S129" s="108"/>
      <c r="T129" s="81"/>
      <c r="U129" s="81"/>
      <c r="V129" s="83"/>
    </row>
    <row r="130" spans="1:22" x14ac:dyDescent="0.35">
      <c r="A130" s="4">
        <f>SUIVI!A129</f>
        <v>0</v>
      </c>
      <c r="B130" s="4">
        <f>SUIVI!G129</f>
        <v>0</v>
      </c>
      <c r="C130" s="4">
        <f>SUIVI!H129</f>
        <v>0</v>
      </c>
      <c r="D130" s="4">
        <f>SUIVI!K129</f>
        <v>0</v>
      </c>
      <c r="E130" s="101"/>
      <c r="F130" s="102"/>
      <c r="G130" s="108"/>
      <c r="H130" s="81"/>
      <c r="I130" s="81"/>
      <c r="J130" s="83"/>
      <c r="K130" s="101"/>
      <c r="L130" s="103"/>
      <c r="M130" s="108"/>
      <c r="N130" s="81"/>
      <c r="O130" s="81"/>
      <c r="P130" s="83"/>
      <c r="Q130" s="101"/>
      <c r="R130" s="103"/>
      <c r="S130" s="108"/>
      <c r="T130" s="81"/>
      <c r="U130" s="81"/>
      <c r="V130" s="83"/>
    </row>
    <row r="131" spans="1:22" x14ac:dyDescent="0.35">
      <c r="A131" s="4">
        <f>SUIVI!A130</f>
        <v>0</v>
      </c>
      <c r="B131" s="4">
        <f>SUIVI!G130</f>
        <v>0</v>
      </c>
      <c r="C131" s="4">
        <f>SUIVI!H130</f>
        <v>0</v>
      </c>
      <c r="D131" s="4">
        <f>SUIVI!K130</f>
        <v>0</v>
      </c>
      <c r="E131" s="101"/>
      <c r="F131" s="102"/>
      <c r="G131" s="108"/>
      <c r="H131" s="81"/>
      <c r="I131" s="81"/>
      <c r="J131" s="83"/>
      <c r="K131" s="101"/>
      <c r="L131" s="103"/>
      <c r="M131" s="108"/>
      <c r="N131" s="81"/>
      <c r="O131" s="81"/>
      <c r="P131" s="83"/>
      <c r="Q131" s="101"/>
      <c r="R131" s="103"/>
      <c r="S131" s="108"/>
      <c r="T131" s="81"/>
      <c r="U131" s="81"/>
      <c r="V131" s="83"/>
    </row>
    <row r="132" spans="1:22" x14ac:dyDescent="0.35">
      <c r="A132" s="4">
        <f>SUIVI!A131</f>
        <v>0</v>
      </c>
      <c r="B132" s="4">
        <f>SUIVI!G131</f>
        <v>0</v>
      </c>
      <c r="C132" s="4">
        <f>SUIVI!H131</f>
        <v>0</v>
      </c>
      <c r="D132" s="4">
        <f>SUIVI!K131</f>
        <v>0</v>
      </c>
      <c r="E132" s="101"/>
      <c r="F132" s="102"/>
      <c r="G132" s="108"/>
      <c r="H132" s="81"/>
      <c r="I132" s="81"/>
      <c r="J132" s="83"/>
      <c r="K132" s="101"/>
      <c r="L132" s="103"/>
      <c r="M132" s="108"/>
      <c r="N132" s="81"/>
      <c r="O132" s="81"/>
      <c r="P132" s="83"/>
      <c r="Q132" s="101"/>
      <c r="R132" s="103"/>
      <c r="S132" s="108"/>
      <c r="T132" s="81"/>
      <c r="U132" s="81"/>
      <c r="V132" s="83"/>
    </row>
    <row r="133" spans="1:22" x14ac:dyDescent="0.35">
      <c r="A133" s="4">
        <f>SUIVI!A132</f>
        <v>0</v>
      </c>
      <c r="B133" s="4">
        <f>SUIVI!G132</f>
        <v>0</v>
      </c>
      <c r="C133" s="4">
        <f>SUIVI!H132</f>
        <v>0</v>
      </c>
      <c r="D133" s="4">
        <f>SUIVI!K132</f>
        <v>0</v>
      </c>
      <c r="E133" s="101"/>
      <c r="F133" s="102"/>
      <c r="G133" s="108"/>
      <c r="H133" s="81"/>
      <c r="I133" s="81"/>
      <c r="J133" s="83"/>
      <c r="K133" s="101"/>
      <c r="L133" s="103"/>
      <c r="M133" s="108"/>
      <c r="N133" s="81"/>
      <c r="O133" s="81"/>
      <c r="P133" s="83"/>
      <c r="Q133" s="101"/>
      <c r="R133" s="103"/>
      <c r="S133" s="108"/>
      <c r="T133" s="81"/>
      <c r="U133" s="81"/>
      <c r="V133" s="83"/>
    </row>
    <row r="134" spans="1:22" x14ac:dyDescent="0.35">
      <c r="A134" s="4">
        <f>SUIVI!A133</f>
        <v>0</v>
      </c>
      <c r="B134" s="4">
        <f>SUIVI!G133</f>
        <v>0</v>
      </c>
      <c r="C134" s="4">
        <f>SUIVI!H133</f>
        <v>0</v>
      </c>
      <c r="D134" s="4">
        <f>SUIVI!K133</f>
        <v>0</v>
      </c>
      <c r="E134" s="101"/>
      <c r="F134" s="102"/>
      <c r="G134" s="108"/>
      <c r="H134" s="81"/>
      <c r="I134" s="81"/>
      <c r="J134" s="83"/>
      <c r="K134" s="101"/>
      <c r="L134" s="103"/>
      <c r="M134" s="108"/>
      <c r="N134" s="81"/>
      <c r="O134" s="81"/>
      <c r="P134" s="83"/>
      <c r="Q134" s="101"/>
      <c r="R134" s="103"/>
      <c r="S134" s="108"/>
      <c r="T134" s="81"/>
      <c r="U134" s="81"/>
      <c r="V134" s="83"/>
    </row>
    <row r="135" spans="1:22" x14ac:dyDescent="0.35">
      <c r="A135" s="4">
        <f>SUIVI!A134</f>
        <v>0</v>
      </c>
      <c r="B135" s="4">
        <f>SUIVI!G134</f>
        <v>0</v>
      </c>
      <c r="C135" s="4">
        <f>SUIVI!H134</f>
        <v>0</v>
      </c>
      <c r="D135" s="4">
        <f>SUIVI!K134</f>
        <v>0</v>
      </c>
      <c r="E135" s="101"/>
      <c r="F135" s="102"/>
      <c r="G135" s="108"/>
      <c r="H135" s="81"/>
      <c r="I135" s="81"/>
      <c r="J135" s="83"/>
      <c r="K135" s="101"/>
      <c r="L135" s="103"/>
      <c r="M135" s="108"/>
      <c r="N135" s="81"/>
      <c r="O135" s="81"/>
      <c r="P135" s="83"/>
      <c r="Q135" s="101"/>
      <c r="R135" s="103"/>
      <c r="S135" s="108"/>
      <c r="T135" s="81"/>
      <c r="U135" s="81"/>
      <c r="V135" s="83"/>
    </row>
    <row r="136" spans="1:22" x14ac:dyDescent="0.35">
      <c r="A136" s="4">
        <f>SUIVI!A135</f>
        <v>0</v>
      </c>
      <c r="B136" s="4">
        <f>SUIVI!G135</f>
        <v>0</v>
      </c>
      <c r="C136" s="4">
        <f>SUIVI!H135</f>
        <v>0</v>
      </c>
      <c r="D136" s="4">
        <f>SUIVI!K135</f>
        <v>0</v>
      </c>
      <c r="E136" s="101"/>
      <c r="F136" s="102"/>
      <c r="G136" s="108"/>
      <c r="H136" s="81"/>
      <c r="I136" s="81"/>
      <c r="J136" s="83"/>
      <c r="K136" s="101"/>
      <c r="L136" s="103"/>
      <c r="M136" s="108"/>
      <c r="N136" s="81"/>
      <c r="O136" s="81"/>
      <c r="P136" s="83"/>
      <c r="Q136" s="101"/>
      <c r="R136" s="103"/>
      <c r="S136" s="108"/>
      <c r="T136" s="81"/>
      <c r="U136" s="81"/>
      <c r="V136" s="83"/>
    </row>
    <row r="137" spans="1:22" x14ac:dyDescent="0.35">
      <c r="A137" s="4">
        <f>SUIVI!A136</f>
        <v>0</v>
      </c>
      <c r="B137" s="4">
        <f>SUIVI!G136</f>
        <v>0</v>
      </c>
      <c r="C137" s="4">
        <f>SUIVI!H136</f>
        <v>0</v>
      </c>
      <c r="D137" s="4">
        <f>SUIVI!K136</f>
        <v>0</v>
      </c>
      <c r="E137" s="101"/>
      <c r="F137" s="102"/>
      <c r="G137" s="108"/>
      <c r="H137" s="81"/>
      <c r="I137" s="81"/>
      <c r="J137" s="83"/>
      <c r="K137" s="101"/>
      <c r="L137" s="103"/>
      <c r="M137" s="108"/>
      <c r="N137" s="81"/>
      <c r="O137" s="81"/>
      <c r="P137" s="83"/>
      <c r="Q137" s="101"/>
      <c r="R137" s="103"/>
      <c r="S137" s="108"/>
      <c r="T137" s="81"/>
      <c r="U137" s="81"/>
      <c r="V137" s="83"/>
    </row>
    <row r="138" spans="1:22" x14ac:dyDescent="0.35">
      <c r="A138" s="4">
        <f>SUIVI!A137</f>
        <v>0</v>
      </c>
      <c r="B138" s="4">
        <f>SUIVI!G137</f>
        <v>0</v>
      </c>
      <c r="C138" s="4">
        <f>SUIVI!H137</f>
        <v>0</v>
      </c>
      <c r="D138" s="4">
        <f>SUIVI!K137</f>
        <v>0</v>
      </c>
      <c r="E138" s="101"/>
      <c r="F138" s="102"/>
      <c r="G138" s="108"/>
      <c r="H138" s="81"/>
      <c r="I138" s="81"/>
      <c r="J138" s="83"/>
      <c r="K138" s="101"/>
      <c r="L138" s="103"/>
      <c r="M138" s="108"/>
      <c r="N138" s="81"/>
      <c r="O138" s="81"/>
      <c r="P138" s="83"/>
      <c r="Q138" s="101"/>
      <c r="R138" s="103"/>
      <c r="S138" s="108"/>
      <c r="T138" s="81"/>
      <c r="U138" s="81"/>
      <c r="V138" s="83"/>
    </row>
    <row r="139" spans="1:22" x14ac:dyDescent="0.35">
      <c r="A139" s="4">
        <f>SUIVI!A138</f>
        <v>0</v>
      </c>
      <c r="B139" s="4">
        <f>SUIVI!G138</f>
        <v>0</v>
      </c>
      <c r="C139" s="4">
        <f>SUIVI!H138</f>
        <v>0</v>
      </c>
      <c r="D139" s="4">
        <f>SUIVI!K138</f>
        <v>0</v>
      </c>
      <c r="E139" s="101"/>
      <c r="F139" s="102"/>
      <c r="G139" s="108"/>
      <c r="H139" s="81"/>
      <c r="I139" s="81"/>
      <c r="J139" s="83"/>
      <c r="K139" s="101"/>
      <c r="L139" s="103"/>
      <c r="M139" s="108"/>
      <c r="N139" s="81"/>
      <c r="O139" s="81"/>
      <c r="P139" s="83"/>
      <c r="Q139" s="101"/>
      <c r="R139" s="103"/>
      <c r="S139" s="108"/>
      <c r="T139" s="81"/>
      <c r="U139" s="81"/>
      <c r="V139" s="83"/>
    </row>
    <row r="140" spans="1:22" x14ac:dyDescent="0.35">
      <c r="A140" s="4">
        <f>SUIVI!A139</f>
        <v>0</v>
      </c>
      <c r="B140" s="4">
        <f>SUIVI!G139</f>
        <v>0</v>
      </c>
      <c r="C140" s="4">
        <f>SUIVI!H139</f>
        <v>0</v>
      </c>
      <c r="D140" s="4">
        <f>SUIVI!K139</f>
        <v>0</v>
      </c>
      <c r="E140" s="101"/>
      <c r="F140" s="102"/>
      <c r="G140" s="108"/>
      <c r="H140" s="81"/>
      <c r="I140" s="81"/>
      <c r="J140" s="83"/>
      <c r="K140" s="101"/>
      <c r="L140" s="103"/>
      <c r="M140" s="108"/>
      <c r="N140" s="81"/>
      <c r="O140" s="81"/>
      <c r="P140" s="83"/>
      <c r="Q140" s="101"/>
      <c r="R140" s="103"/>
      <c r="S140" s="108"/>
      <c r="T140" s="81"/>
      <c r="U140" s="81"/>
      <c r="V140" s="83"/>
    </row>
    <row r="141" spans="1:22" x14ac:dyDescent="0.35">
      <c r="A141" s="4">
        <f>SUIVI!A140</f>
        <v>0</v>
      </c>
      <c r="B141" s="4">
        <f>SUIVI!G140</f>
        <v>0</v>
      </c>
      <c r="C141" s="4">
        <f>SUIVI!H140</f>
        <v>0</v>
      </c>
      <c r="D141" s="4">
        <f>SUIVI!K140</f>
        <v>0</v>
      </c>
      <c r="E141" s="101"/>
      <c r="F141" s="102"/>
      <c r="G141" s="108"/>
      <c r="H141" s="81"/>
      <c r="I141" s="81"/>
      <c r="J141" s="83"/>
      <c r="K141" s="101"/>
      <c r="L141" s="103"/>
      <c r="M141" s="108"/>
      <c r="N141" s="81"/>
      <c r="O141" s="81"/>
      <c r="P141" s="83"/>
      <c r="Q141" s="101"/>
      <c r="R141" s="103"/>
      <c r="S141" s="108"/>
      <c r="T141" s="81"/>
      <c r="U141" s="81"/>
      <c r="V141" s="83"/>
    </row>
    <row r="142" spans="1:22" x14ac:dyDescent="0.35">
      <c r="A142" s="4">
        <f>SUIVI!A141</f>
        <v>0</v>
      </c>
      <c r="B142" s="4">
        <f>SUIVI!G141</f>
        <v>0</v>
      </c>
      <c r="C142" s="4">
        <f>SUIVI!H141</f>
        <v>0</v>
      </c>
      <c r="D142" s="4">
        <f>SUIVI!K141</f>
        <v>0</v>
      </c>
      <c r="E142" s="101"/>
      <c r="F142" s="102"/>
      <c r="G142" s="108"/>
      <c r="H142" s="81"/>
      <c r="I142" s="81"/>
      <c r="J142" s="83"/>
      <c r="K142" s="101"/>
      <c r="L142" s="103"/>
      <c r="M142" s="108"/>
      <c r="N142" s="81"/>
      <c r="O142" s="81"/>
      <c r="P142" s="83"/>
      <c r="Q142" s="101"/>
      <c r="R142" s="103"/>
      <c r="S142" s="108"/>
      <c r="T142" s="81"/>
      <c r="U142" s="81"/>
      <c r="V142" s="83"/>
    </row>
    <row r="143" spans="1:22" x14ac:dyDescent="0.35">
      <c r="A143" s="4">
        <f>SUIVI!A142</f>
        <v>0</v>
      </c>
      <c r="B143" s="4">
        <f>SUIVI!G142</f>
        <v>0</v>
      </c>
      <c r="C143" s="4">
        <f>SUIVI!H142</f>
        <v>0</v>
      </c>
      <c r="D143" s="4">
        <f>SUIVI!K142</f>
        <v>0</v>
      </c>
      <c r="E143" s="101"/>
      <c r="F143" s="102"/>
      <c r="G143" s="108"/>
      <c r="H143" s="81"/>
      <c r="I143" s="81"/>
      <c r="J143" s="83"/>
      <c r="K143" s="101"/>
      <c r="L143" s="103"/>
      <c r="M143" s="108"/>
      <c r="N143" s="81"/>
      <c r="O143" s="81"/>
      <c r="P143" s="83"/>
      <c r="Q143" s="101"/>
      <c r="R143" s="103"/>
      <c r="S143" s="108"/>
      <c r="T143" s="81"/>
      <c r="U143" s="81"/>
      <c r="V143" s="83"/>
    </row>
    <row r="144" spans="1:22" x14ac:dyDescent="0.35">
      <c r="A144" s="4">
        <f>SUIVI!A143</f>
        <v>0</v>
      </c>
      <c r="B144" s="4">
        <f>SUIVI!G143</f>
        <v>0</v>
      </c>
      <c r="C144" s="4">
        <f>SUIVI!H143</f>
        <v>0</v>
      </c>
      <c r="D144" s="4">
        <f>SUIVI!K143</f>
        <v>0</v>
      </c>
      <c r="E144" s="101"/>
      <c r="F144" s="102"/>
      <c r="G144" s="108"/>
      <c r="H144" s="81"/>
      <c r="I144" s="81"/>
      <c r="J144" s="83"/>
      <c r="K144" s="101"/>
      <c r="L144" s="103"/>
      <c r="M144" s="108"/>
      <c r="N144" s="81"/>
      <c r="O144" s="81"/>
      <c r="P144" s="83"/>
      <c r="Q144" s="101"/>
      <c r="R144" s="103"/>
      <c r="S144" s="108"/>
      <c r="T144" s="81"/>
      <c r="U144" s="81"/>
      <c r="V144" s="83"/>
    </row>
    <row r="145" spans="1:22" x14ac:dyDescent="0.35">
      <c r="A145" s="4">
        <f>SUIVI!A144</f>
        <v>0</v>
      </c>
      <c r="B145" s="4">
        <f>SUIVI!G144</f>
        <v>0</v>
      </c>
      <c r="C145" s="4">
        <f>SUIVI!H144</f>
        <v>0</v>
      </c>
      <c r="D145" s="4">
        <f>SUIVI!K144</f>
        <v>0</v>
      </c>
      <c r="E145" s="101"/>
      <c r="F145" s="102"/>
      <c r="G145" s="108"/>
      <c r="H145" s="81"/>
      <c r="I145" s="81"/>
      <c r="J145" s="83"/>
      <c r="K145" s="101"/>
      <c r="L145" s="103"/>
      <c r="M145" s="108"/>
      <c r="N145" s="81"/>
      <c r="O145" s="81"/>
      <c r="P145" s="83"/>
      <c r="Q145" s="101"/>
      <c r="R145" s="103"/>
      <c r="S145" s="108"/>
      <c r="T145" s="81"/>
      <c r="U145" s="81"/>
      <c r="V145" s="83"/>
    </row>
    <row r="146" spans="1:22" x14ac:dyDescent="0.35">
      <c r="A146" s="4">
        <f>SUIVI!A145</f>
        <v>0</v>
      </c>
      <c r="B146" s="4">
        <f>SUIVI!G145</f>
        <v>0</v>
      </c>
      <c r="C146" s="4">
        <f>SUIVI!H145</f>
        <v>0</v>
      </c>
      <c r="D146" s="4">
        <f>SUIVI!K145</f>
        <v>0</v>
      </c>
      <c r="E146" s="101"/>
      <c r="F146" s="102"/>
      <c r="G146" s="108"/>
      <c r="H146" s="81"/>
      <c r="I146" s="81"/>
      <c r="J146" s="83"/>
      <c r="K146" s="101"/>
      <c r="L146" s="103"/>
      <c r="M146" s="108"/>
      <c r="N146" s="81"/>
      <c r="O146" s="81"/>
      <c r="P146" s="83"/>
      <c r="Q146" s="101"/>
      <c r="R146" s="103"/>
      <c r="S146" s="108"/>
      <c r="T146" s="81"/>
      <c r="U146" s="81"/>
      <c r="V146" s="83"/>
    </row>
    <row r="147" spans="1:22" x14ac:dyDescent="0.35">
      <c r="A147" s="4">
        <f>SUIVI!A146</f>
        <v>0</v>
      </c>
      <c r="B147" s="4">
        <f>SUIVI!G146</f>
        <v>0</v>
      </c>
      <c r="C147" s="4">
        <f>SUIVI!H146</f>
        <v>0</v>
      </c>
      <c r="D147" s="4">
        <f>SUIVI!K146</f>
        <v>0</v>
      </c>
      <c r="E147" s="101"/>
      <c r="F147" s="102"/>
      <c r="G147" s="108"/>
      <c r="H147" s="81"/>
      <c r="I147" s="81"/>
      <c r="J147" s="83"/>
      <c r="K147" s="101"/>
      <c r="L147" s="103"/>
      <c r="M147" s="108"/>
      <c r="N147" s="81"/>
      <c r="O147" s="81"/>
      <c r="P147" s="83"/>
      <c r="Q147" s="101"/>
      <c r="R147" s="103"/>
      <c r="S147" s="108"/>
      <c r="T147" s="81"/>
      <c r="U147" s="81"/>
      <c r="V147" s="83"/>
    </row>
    <row r="148" spans="1:22" x14ac:dyDescent="0.35">
      <c r="A148" s="4">
        <f>SUIVI!A147</f>
        <v>0</v>
      </c>
      <c r="B148" s="4">
        <f>SUIVI!G147</f>
        <v>0</v>
      </c>
      <c r="C148" s="4">
        <f>SUIVI!H147</f>
        <v>0</v>
      </c>
      <c r="D148" s="4">
        <f>SUIVI!K147</f>
        <v>0</v>
      </c>
      <c r="E148" s="101"/>
      <c r="F148" s="102"/>
      <c r="G148" s="108"/>
      <c r="H148" s="81"/>
      <c r="I148" s="81"/>
      <c r="J148" s="83"/>
      <c r="K148" s="101"/>
      <c r="L148" s="103"/>
      <c r="M148" s="108"/>
      <c r="N148" s="81"/>
      <c r="O148" s="81"/>
      <c r="P148" s="83"/>
      <c r="Q148" s="101"/>
      <c r="R148" s="103"/>
      <c r="S148" s="108"/>
      <c r="T148" s="81"/>
      <c r="U148" s="81"/>
      <c r="V148" s="83"/>
    </row>
    <row r="149" spans="1:22" x14ac:dyDescent="0.35">
      <c r="A149" s="4">
        <f>SUIVI!A148</f>
        <v>0</v>
      </c>
      <c r="B149" s="4">
        <f>SUIVI!G148</f>
        <v>0</v>
      </c>
      <c r="C149" s="4">
        <f>SUIVI!H148</f>
        <v>0</v>
      </c>
      <c r="D149" s="4">
        <f>SUIVI!K148</f>
        <v>0</v>
      </c>
      <c r="E149" s="101"/>
      <c r="F149" s="102"/>
      <c r="G149" s="108"/>
      <c r="H149" s="81"/>
      <c r="I149" s="81"/>
      <c r="J149" s="83"/>
      <c r="K149" s="101"/>
      <c r="L149" s="103"/>
      <c r="M149" s="108"/>
      <c r="N149" s="81"/>
      <c r="O149" s="81"/>
      <c r="P149" s="83"/>
      <c r="Q149" s="101"/>
      <c r="R149" s="103"/>
      <c r="S149" s="108"/>
      <c r="T149" s="81"/>
      <c r="U149" s="81"/>
      <c r="V149" s="83"/>
    </row>
    <row r="150" spans="1:22" x14ac:dyDescent="0.35">
      <c r="A150" s="4">
        <f>SUIVI!A149</f>
        <v>0</v>
      </c>
      <c r="B150" s="4">
        <f>SUIVI!G149</f>
        <v>0</v>
      </c>
      <c r="C150" s="4">
        <f>SUIVI!H149</f>
        <v>0</v>
      </c>
      <c r="D150" s="4">
        <f>SUIVI!K149</f>
        <v>0</v>
      </c>
      <c r="E150" s="101"/>
      <c r="F150" s="102"/>
      <c r="G150" s="108"/>
      <c r="H150" s="81"/>
      <c r="I150" s="81"/>
      <c r="J150" s="83"/>
      <c r="K150" s="101"/>
      <c r="L150" s="103"/>
      <c r="M150" s="108"/>
      <c r="N150" s="81"/>
      <c r="O150" s="81"/>
      <c r="P150" s="83"/>
      <c r="Q150" s="101"/>
      <c r="R150" s="103"/>
      <c r="S150" s="108"/>
      <c r="T150" s="81"/>
      <c r="U150" s="81"/>
      <c r="V150" s="83"/>
    </row>
    <row r="151" spans="1:22" x14ac:dyDescent="0.35">
      <c r="A151" s="4">
        <f>SUIVI!A150</f>
        <v>0</v>
      </c>
      <c r="B151" s="4">
        <f>SUIVI!G150</f>
        <v>0</v>
      </c>
      <c r="C151" s="4">
        <f>SUIVI!H150</f>
        <v>0</v>
      </c>
      <c r="D151" s="4">
        <f>SUIVI!K150</f>
        <v>0</v>
      </c>
      <c r="E151" s="101"/>
      <c r="F151" s="102"/>
      <c r="G151" s="108"/>
      <c r="H151" s="81"/>
      <c r="I151" s="81"/>
      <c r="J151" s="83"/>
      <c r="K151" s="101"/>
      <c r="L151" s="103"/>
      <c r="M151" s="108"/>
      <c r="N151" s="81"/>
      <c r="O151" s="81"/>
      <c r="P151" s="83"/>
      <c r="Q151" s="101"/>
      <c r="R151" s="103"/>
      <c r="S151" s="108"/>
      <c r="T151" s="81"/>
      <c r="U151" s="81"/>
      <c r="V151" s="83"/>
    </row>
    <row r="152" spans="1:22" x14ac:dyDescent="0.35">
      <c r="A152" s="4">
        <f>SUIVI!A151</f>
        <v>0</v>
      </c>
      <c r="B152" s="4">
        <f>SUIVI!G151</f>
        <v>0</v>
      </c>
      <c r="C152" s="4">
        <f>SUIVI!H151</f>
        <v>0</v>
      </c>
      <c r="D152" s="4">
        <f>SUIVI!K151</f>
        <v>0</v>
      </c>
      <c r="E152" s="101"/>
      <c r="F152" s="102"/>
      <c r="G152" s="108"/>
      <c r="H152" s="81"/>
      <c r="I152" s="81"/>
      <c r="J152" s="83"/>
      <c r="K152" s="101"/>
      <c r="L152" s="103"/>
      <c r="M152" s="108"/>
      <c r="N152" s="81"/>
      <c r="O152" s="81"/>
      <c r="P152" s="83"/>
      <c r="Q152" s="101"/>
      <c r="R152" s="103"/>
      <c r="S152" s="108"/>
      <c r="T152" s="81"/>
      <c r="U152" s="81"/>
      <c r="V152" s="83"/>
    </row>
    <row r="153" spans="1:22" x14ac:dyDescent="0.35">
      <c r="A153" s="4">
        <f>SUIVI!A152</f>
        <v>0</v>
      </c>
      <c r="B153" s="4">
        <f>SUIVI!G152</f>
        <v>0</v>
      </c>
      <c r="C153" s="4">
        <f>SUIVI!H152</f>
        <v>0</v>
      </c>
      <c r="D153" s="4">
        <f>SUIVI!K152</f>
        <v>0</v>
      </c>
      <c r="E153" s="101"/>
      <c r="F153" s="102"/>
      <c r="G153" s="108"/>
      <c r="H153" s="81"/>
      <c r="I153" s="81"/>
      <c r="J153" s="83"/>
      <c r="K153" s="101"/>
      <c r="L153" s="103"/>
      <c r="M153" s="108"/>
      <c r="N153" s="81"/>
      <c r="O153" s="81"/>
      <c r="P153" s="83"/>
      <c r="Q153" s="101"/>
      <c r="R153" s="103"/>
      <c r="S153" s="108"/>
      <c r="T153" s="81"/>
      <c r="U153" s="81"/>
      <c r="V153" s="83"/>
    </row>
    <row r="154" spans="1:22" x14ac:dyDescent="0.35">
      <c r="A154" s="4">
        <f>SUIVI!A153</f>
        <v>0</v>
      </c>
      <c r="B154" s="4">
        <f>SUIVI!G153</f>
        <v>0</v>
      </c>
      <c r="C154" s="4">
        <f>SUIVI!H153</f>
        <v>0</v>
      </c>
      <c r="D154" s="4">
        <f>SUIVI!K153</f>
        <v>0</v>
      </c>
      <c r="E154" s="101"/>
      <c r="F154" s="102"/>
      <c r="G154" s="108"/>
      <c r="H154" s="81"/>
      <c r="I154" s="81"/>
      <c r="J154" s="83"/>
      <c r="K154" s="101"/>
      <c r="L154" s="103"/>
      <c r="M154" s="108"/>
      <c r="N154" s="81"/>
      <c r="O154" s="81"/>
      <c r="P154" s="83"/>
      <c r="Q154" s="101"/>
      <c r="R154" s="103"/>
      <c r="S154" s="108"/>
      <c r="T154" s="81"/>
      <c r="U154" s="81"/>
      <c r="V154" s="83"/>
    </row>
    <row r="155" spans="1:22" x14ac:dyDescent="0.35">
      <c r="A155" s="4">
        <f>SUIVI!A154</f>
        <v>0</v>
      </c>
      <c r="B155" s="4">
        <f>SUIVI!G154</f>
        <v>0</v>
      </c>
      <c r="C155" s="4">
        <f>SUIVI!H154</f>
        <v>0</v>
      </c>
      <c r="D155" s="4">
        <f>SUIVI!K154</f>
        <v>0</v>
      </c>
      <c r="E155" s="101"/>
      <c r="F155" s="102"/>
      <c r="G155" s="108"/>
      <c r="H155" s="81"/>
      <c r="I155" s="81"/>
      <c r="J155" s="83"/>
      <c r="K155" s="101"/>
      <c r="L155" s="103"/>
      <c r="M155" s="108"/>
      <c r="N155" s="81"/>
      <c r="O155" s="81"/>
      <c r="P155" s="83"/>
      <c r="Q155" s="101"/>
      <c r="R155" s="103"/>
      <c r="S155" s="108"/>
      <c r="T155" s="81"/>
      <c r="U155" s="81"/>
      <c r="V155" s="83"/>
    </row>
    <row r="156" spans="1:22" x14ac:dyDescent="0.35">
      <c r="A156" s="4">
        <f>SUIVI!A155</f>
        <v>0</v>
      </c>
      <c r="B156" s="4">
        <f>SUIVI!G155</f>
        <v>0</v>
      </c>
      <c r="C156" s="4">
        <f>SUIVI!H155</f>
        <v>0</v>
      </c>
      <c r="D156" s="4">
        <f>SUIVI!K155</f>
        <v>0</v>
      </c>
      <c r="E156" s="101"/>
      <c r="F156" s="102"/>
      <c r="G156" s="108"/>
      <c r="H156" s="81"/>
      <c r="I156" s="81"/>
      <c r="J156" s="83"/>
      <c r="K156" s="101"/>
      <c r="L156" s="103"/>
      <c r="M156" s="108"/>
      <c r="N156" s="81"/>
      <c r="O156" s="81"/>
      <c r="P156" s="83"/>
      <c r="Q156" s="101"/>
      <c r="R156" s="103"/>
      <c r="S156" s="108"/>
      <c r="T156" s="81"/>
      <c r="U156" s="81"/>
      <c r="V156" s="83"/>
    </row>
    <row r="157" spans="1:22" x14ac:dyDescent="0.35">
      <c r="A157" s="4">
        <f>SUIVI!A156</f>
        <v>0</v>
      </c>
      <c r="B157" s="4">
        <f>SUIVI!G156</f>
        <v>0</v>
      </c>
      <c r="C157" s="4">
        <f>SUIVI!H156</f>
        <v>0</v>
      </c>
      <c r="D157" s="4">
        <f>SUIVI!K156</f>
        <v>0</v>
      </c>
      <c r="E157" s="101"/>
      <c r="F157" s="102"/>
      <c r="G157" s="108"/>
      <c r="H157" s="81"/>
      <c r="I157" s="81"/>
      <c r="J157" s="83"/>
      <c r="K157" s="101"/>
      <c r="L157" s="103"/>
      <c r="M157" s="108"/>
      <c r="N157" s="81"/>
      <c r="O157" s="81"/>
      <c r="P157" s="83"/>
      <c r="Q157" s="101"/>
      <c r="R157" s="103"/>
      <c r="S157" s="108"/>
      <c r="T157" s="81"/>
      <c r="U157" s="81"/>
      <c r="V157" s="83"/>
    </row>
    <row r="158" spans="1:22" x14ac:dyDescent="0.35">
      <c r="A158" s="4">
        <f>SUIVI!A157</f>
        <v>0</v>
      </c>
      <c r="B158" s="4">
        <f>SUIVI!G157</f>
        <v>0</v>
      </c>
      <c r="C158" s="4">
        <f>SUIVI!H157</f>
        <v>0</v>
      </c>
      <c r="D158" s="4">
        <f>SUIVI!K157</f>
        <v>0</v>
      </c>
      <c r="E158" s="101"/>
      <c r="F158" s="102"/>
      <c r="G158" s="108"/>
      <c r="H158" s="81"/>
      <c r="I158" s="81"/>
      <c r="J158" s="83"/>
      <c r="K158" s="101"/>
      <c r="L158" s="103"/>
      <c r="M158" s="108"/>
      <c r="N158" s="81"/>
      <c r="O158" s="81"/>
      <c r="P158" s="83"/>
      <c r="Q158" s="101"/>
      <c r="R158" s="103"/>
      <c r="S158" s="108"/>
      <c r="T158" s="81"/>
      <c r="U158" s="81"/>
      <c r="V158" s="83"/>
    </row>
    <row r="159" spans="1:22" x14ac:dyDescent="0.35">
      <c r="A159" s="4">
        <f>SUIVI!A158</f>
        <v>0</v>
      </c>
      <c r="B159" s="4">
        <f>SUIVI!G158</f>
        <v>0</v>
      </c>
      <c r="C159" s="4">
        <f>SUIVI!H158</f>
        <v>0</v>
      </c>
      <c r="D159" s="4">
        <f>SUIVI!K158</f>
        <v>0</v>
      </c>
      <c r="E159" s="101"/>
      <c r="F159" s="102"/>
      <c r="G159" s="108"/>
      <c r="H159" s="81"/>
      <c r="I159" s="81"/>
      <c r="J159" s="83"/>
      <c r="K159" s="101"/>
      <c r="L159" s="103"/>
      <c r="M159" s="108"/>
      <c r="N159" s="81"/>
      <c r="O159" s="81"/>
      <c r="P159" s="83"/>
      <c r="Q159" s="101"/>
      <c r="R159" s="103"/>
      <c r="S159" s="108"/>
      <c r="T159" s="81"/>
      <c r="U159" s="81"/>
      <c r="V159" s="83"/>
    </row>
    <row r="160" spans="1:22" x14ac:dyDescent="0.35">
      <c r="A160" s="4">
        <f>SUIVI!A159</f>
        <v>0</v>
      </c>
      <c r="B160" s="4">
        <f>SUIVI!G159</f>
        <v>0</v>
      </c>
      <c r="C160" s="4">
        <f>SUIVI!H159</f>
        <v>0</v>
      </c>
      <c r="D160" s="4">
        <f>SUIVI!K159</f>
        <v>0</v>
      </c>
      <c r="E160" s="101"/>
      <c r="F160" s="102"/>
      <c r="G160" s="108"/>
      <c r="H160" s="81"/>
      <c r="I160" s="81"/>
      <c r="J160" s="83"/>
      <c r="K160" s="101"/>
      <c r="L160" s="103"/>
      <c r="M160" s="108"/>
      <c r="N160" s="81"/>
      <c r="O160" s="81"/>
      <c r="P160" s="83"/>
      <c r="Q160" s="101"/>
      <c r="R160" s="103"/>
      <c r="S160" s="108"/>
      <c r="T160" s="81"/>
      <c r="U160" s="81"/>
      <c r="V160" s="83"/>
    </row>
    <row r="161" spans="1:22" x14ac:dyDescent="0.35">
      <c r="A161" s="4">
        <f>SUIVI!A160</f>
        <v>0</v>
      </c>
      <c r="B161" s="4">
        <f>SUIVI!G160</f>
        <v>0</v>
      </c>
      <c r="C161" s="4">
        <f>SUIVI!H160</f>
        <v>0</v>
      </c>
      <c r="D161" s="4">
        <f>SUIVI!K160</f>
        <v>0</v>
      </c>
      <c r="E161" s="101"/>
      <c r="F161" s="102"/>
      <c r="G161" s="108"/>
      <c r="H161" s="81"/>
      <c r="I161" s="81"/>
      <c r="J161" s="83"/>
      <c r="K161" s="101"/>
      <c r="L161" s="103"/>
      <c r="M161" s="108"/>
      <c r="N161" s="81"/>
      <c r="O161" s="81"/>
      <c r="P161" s="83"/>
      <c r="Q161" s="101"/>
      <c r="R161" s="103"/>
      <c r="S161" s="108"/>
      <c r="T161" s="81"/>
      <c r="U161" s="81"/>
      <c r="V161" s="83"/>
    </row>
    <row r="162" spans="1:22" x14ac:dyDescent="0.35">
      <c r="A162" s="4">
        <f>SUIVI!A161</f>
        <v>0</v>
      </c>
      <c r="B162" s="4">
        <f>SUIVI!G161</f>
        <v>0</v>
      </c>
      <c r="C162" s="4">
        <f>SUIVI!H161</f>
        <v>0</v>
      </c>
      <c r="D162" s="4">
        <f>SUIVI!K161</f>
        <v>0</v>
      </c>
      <c r="E162" s="101"/>
      <c r="F162" s="102"/>
      <c r="G162" s="108"/>
      <c r="H162" s="81"/>
      <c r="I162" s="81"/>
      <c r="J162" s="83"/>
      <c r="K162" s="101"/>
      <c r="L162" s="103"/>
      <c r="M162" s="108"/>
      <c r="N162" s="81"/>
      <c r="O162" s="81"/>
      <c r="P162" s="83"/>
      <c r="Q162" s="101"/>
      <c r="R162" s="103"/>
      <c r="S162" s="108"/>
      <c r="T162" s="81"/>
      <c r="U162" s="81"/>
      <c r="V162" s="83"/>
    </row>
    <row r="163" spans="1:22" x14ac:dyDescent="0.35">
      <c r="A163" s="4">
        <f>SUIVI!A162</f>
        <v>0</v>
      </c>
      <c r="B163" s="4">
        <f>SUIVI!G162</f>
        <v>0</v>
      </c>
      <c r="C163" s="4">
        <f>SUIVI!H162</f>
        <v>0</v>
      </c>
      <c r="D163" s="4">
        <f>SUIVI!K162</f>
        <v>0</v>
      </c>
      <c r="E163" s="101"/>
      <c r="F163" s="102"/>
      <c r="G163" s="108"/>
      <c r="H163" s="81"/>
      <c r="I163" s="81"/>
      <c r="J163" s="83"/>
      <c r="K163" s="101"/>
      <c r="L163" s="103"/>
      <c r="M163" s="108"/>
      <c r="N163" s="81"/>
      <c r="O163" s="81"/>
      <c r="P163" s="83"/>
      <c r="Q163" s="101"/>
      <c r="R163" s="103"/>
      <c r="S163" s="108"/>
      <c r="T163" s="81"/>
      <c r="U163" s="81"/>
      <c r="V163" s="83"/>
    </row>
    <row r="164" spans="1:22" x14ac:dyDescent="0.35">
      <c r="A164" s="4">
        <f>SUIVI!A163</f>
        <v>0</v>
      </c>
      <c r="B164" s="4">
        <f>SUIVI!G163</f>
        <v>0</v>
      </c>
      <c r="C164" s="4">
        <f>SUIVI!H163</f>
        <v>0</v>
      </c>
      <c r="D164" s="4">
        <f>SUIVI!K163</f>
        <v>0</v>
      </c>
      <c r="E164" s="101"/>
      <c r="F164" s="102"/>
      <c r="G164" s="108"/>
      <c r="H164" s="81"/>
      <c r="I164" s="81"/>
      <c r="J164" s="83"/>
      <c r="K164" s="101"/>
      <c r="L164" s="103"/>
      <c r="M164" s="108"/>
      <c r="N164" s="81"/>
      <c r="O164" s="81"/>
      <c r="P164" s="83"/>
      <c r="Q164" s="101"/>
      <c r="R164" s="103"/>
      <c r="S164" s="108"/>
      <c r="T164" s="81"/>
      <c r="U164" s="81"/>
      <c r="V164" s="83"/>
    </row>
    <row r="165" spans="1:22" x14ac:dyDescent="0.35">
      <c r="A165" s="4">
        <f>SUIVI!A164</f>
        <v>0</v>
      </c>
      <c r="B165" s="4">
        <f>SUIVI!G164</f>
        <v>0</v>
      </c>
      <c r="C165" s="4">
        <f>SUIVI!H164</f>
        <v>0</v>
      </c>
      <c r="D165" s="4">
        <f>SUIVI!K164</f>
        <v>0</v>
      </c>
      <c r="E165" s="101"/>
      <c r="F165" s="102"/>
      <c r="G165" s="108"/>
      <c r="H165" s="81"/>
      <c r="I165" s="81"/>
      <c r="J165" s="83"/>
      <c r="K165" s="101"/>
      <c r="L165" s="103"/>
      <c r="M165" s="108"/>
      <c r="N165" s="81"/>
      <c r="O165" s="81"/>
      <c r="P165" s="83"/>
      <c r="Q165" s="101"/>
      <c r="R165" s="103"/>
      <c r="S165" s="108"/>
      <c r="T165" s="81"/>
      <c r="U165" s="81"/>
      <c r="V165" s="83"/>
    </row>
    <row r="166" spans="1:22" x14ac:dyDescent="0.35">
      <c r="A166" s="4">
        <f>SUIVI!A165</f>
        <v>0</v>
      </c>
      <c r="B166" s="4">
        <f>SUIVI!G165</f>
        <v>0</v>
      </c>
      <c r="C166" s="4">
        <f>SUIVI!H165</f>
        <v>0</v>
      </c>
      <c r="D166" s="4">
        <f>SUIVI!K165</f>
        <v>0</v>
      </c>
      <c r="E166" s="101"/>
      <c r="F166" s="102"/>
      <c r="G166" s="108"/>
      <c r="H166" s="81"/>
      <c r="I166" s="81"/>
      <c r="J166" s="83"/>
      <c r="K166" s="101"/>
      <c r="L166" s="103"/>
      <c r="M166" s="108"/>
      <c r="N166" s="81"/>
      <c r="O166" s="81"/>
      <c r="P166" s="83"/>
      <c r="Q166" s="101"/>
      <c r="R166" s="103"/>
      <c r="S166" s="108"/>
      <c r="T166" s="81"/>
      <c r="U166" s="81"/>
      <c r="V166" s="83"/>
    </row>
    <row r="167" spans="1:22" x14ac:dyDescent="0.35">
      <c r="A167" s="4">
        <f>SUIVI!A166</f>
        <v>0</v>
      </c>
      <c r="B167" s="4">
        <f>SUIVI!G166</f>
        <v>0</v>
      </c>
      <c r="C167" s="4">
        <f>SUIVI!H166</f>
        <v>0</v>
      </c>
      <c r="D167" s="4">
        <f>SUIVI!K166</f>
        <v>0</v>
      </c>
      <c r="E167" s="101"/>
      <c r="F167" s="102"/>
      <c r="G167" s="108"/>
      <c r="H167" s="81"/>
      <c r="I167" s="81"/>
      <c r="J167" s="83"/>
      <c r="K167" s="101"/>
      <c r="L167" s="103"/>
      <c r="M167" s="108"/>
      <c r="N167" s="81"/>
      <c r="O167" s="81"/>
      <c r="P167" s="83"/>
      <c r="Q167" s="101"/>
      <c r="R167" s="103"/>
      <c r="S167" s="108"/>
      <c r="T167" s="81"/>
      <c r="U167" s="81"/>
      <c r="V167" s="83"/>
    </row>
    <row r="168" spans="1:22" x14ac:dyDescent="0.35">
      <c r="A168" s="4">
        <f>SUIVI!A167</f>
        <v>0</v>
      </c>
      <c r="B168" s="4">
        <f>SUIVI!G167</f>
        <v>0</v>
      </c>
      <c r="C168" s="4">
        <f>SUIVI!H167</f>
        <v>0</v>
      </c>
      <c r="D168" s="4">
        <f>SUIVI!K167</f>
        <v>0</v>
      </c>
      <c r="E168" s="101"/>
      <c r="F168" s="102"/>
      <c r="G168" s="108"/>
      <c r="H168" s="81"/>
      <c r="I168" s="81"/>
      <c r="J168" s="83"/>
      <c r="K168" s="101"/>
      <c r="L168" s="103"/>
      <c r="M168" s="108"/>
      <c r="N168" s="81"/>
      <c r="O168" s="81"/>
      <c r="P168" s="83"/>
      <c r="Q168" s="101"/>
      <c r="R168" s="103"/>
      <c r="S168" s="108"/>
      <c r="T168" s="81"/>
      <c r="U168" s="81"/>
      <c r="V168" s="83"/>
    </row>
    <row r="169" spans="1:22" x14ac:dyDescent="0.35">
      <c r="A169" s="4">
        <f>SUIVI!A168</f>
        <v>0</v>
      </c>
      <c r="B169" s="4">
        <f>SUIVI!G168</f>
        <v>0</v>
      </c>
      <c r="C169" s="4">
        <f>SUIVI!H168</f>
        <v>0</v>
      </c>
      <c r="D169" s="4">
        <f>SUIVI!K168</f>
        <v>0</v>
      </c>
      <c r="E169" s="101"/>
      <c r="F169" s="102"/>
      <c r="G169" s="108"/>
      <c r="H169" s="81"/>
      <c r="I169" s="81"/>
      <c r="J169" s="83"/>
      <c r="K169" s="101"/>
      <c r="L169" s="103"/>
      <c r="M169" s="108"/>
      <c r="N169" s="81"/>
      <c r="O169" s="81"/>
      <c r="P169" s="83"/>
      <c r="Q169" s="101"/>
      <c r="R169" s="103"/>
      <c r="S169" s="108"/>
      <c r="T169" s="81"/>
      <c r="U169" s="81"/>
      <c r="V169" s="83"/>
    </row>
    <row r="170" spans="1:22" x14ac:dyDescent="0.35">
      <c r="A170" s="4">
        <f>SUIVI!A169</f>
        <v>0</v>
      </c>
      <c r="B170" s="4">
        <f>SUIVI!G169</f>
        <v>0</v>
      </c>
      <c r="C170" s="4">
        <f>SUIVI!H169</f>
        <v>0</v>
      </c>
      <c r="D170" s="4">
        <f>SUIVI!K169</f>
        <v>0</v>
      </c>
      <c r="E170" s="101"/>
      <c r="F170" s="102"/>
      <c r="G170" s="108"/>
      <c r="H170" s="81"/>
      <c r="I170" s="81"/>
      <c r="J170" s="83"/>
      <c r="K170" s="101"/>
      <c r="L170" s="103"/>
      <c r="M170" s="108"/>
      <c r="N170" s="81"/>
      <c r="O170" s="81"/>
      <c r="P170" s="83"/>
      <c r="Q170" s="101"/>
      <c r="R170" s="103"/>
      <c r="S170" s="108"/>
      <c r="T170" s="81"/>
      <c r="U170" s="81"/>
      <c r="V170" s="83"/>
    </row>
    <row r="171" spans="1:22" x14ac:dyDescent="0.35">
      <c r="A171" s="4">
        <f>SUIVI!A170</f>
        <v>0</v>
      </c>
      <c r="B171" s="4">
        <f>SUIVI!G170</f>
        <v>0</v>
      </c>
      <c r="C171" s="4">
        <f>SUIVI!H170</f>
        <v>0</v>
      </c>
      <c r="D171" s="4">
        <f>SUIVI!K170</f>
        <v>0</v>
      </c>
      <c r="E171" s="101"/>
      <c r="F171" s="102"/>
      <c r="G171" s="108"/>
      <c r="H171" s="81"/>
      <c r="I171" s="81"/>
      <c r="J171" s="83"/>
      <c r="K171" s="101"/>
      <c r="L171" s="103"/>
      <c r="M171" s="108"/>
      <c r="N171" s="81"/>
      <c r="O171" s="81"/>
      <c r="P171" s="83"/>
      <c r="Q171" s="101"/>
      <c r="R171" s="103"/>
      <c r="S171" s="108"/>
      <c r="T171" s="81"/>
      <c r="U171" s="81"/>
      <c r="V171" s="83"/>
    </row>
    <row r="172" spans="1:22" x14ac:dyDescent="0.35">
      <c r="A172" s="4">
        <f>SUIVI!A171</f>
        <v>0</v>
      </c>
      <c r="B172" s="4">
        <f>SUIVI!G171</f>
        <v>0</v>
      </c>
      <c r="C172" s="4">
        <f>SUIVI!H171</f>
        <v>0</v>
      </c>
      <c r="D172" s="4">
        <f>SUIVI!K171</f>
        <v>0</v>
      </c>
      <c r="E172" s="101"/>
      <c r="F172" s="102"/>
      <c r="G172" s="108"/>
      <c r="H172" s="81"/>
      <c r="I172" s="81"/>
      <c r="J172" s="83"/>
      <c r="K172" s="101"/>
      <c r="L172" s="103"/>
      <c r="M172" s="108"/>
      <c r="N172" s="81"/>
      <c r="O172" s="81"/>
      <c r="P172" s="83"/>
      <c r="Q172" s="101"/>
      <c r="R172" s="103"/>
      <c r="S172" s="108"/>
      <c r="T172" s="81"/>
      <c r="U172" s="81"/>
      <c r="V172" s="83"/>
    </row>
    <row r="173" spans="1:22" x14ac:dyDescent="0.35">
      <c r="A173" s="4">
        <f>SUIVI!A172</f>
        <v>0</v>
      </c>
      <c r="B173" s="4">
        <f>SUIVI!G172</f>
        <v>0</v>
      </c>
      <c r="C173" s="4">
        <f>SUIVI!H172</f>
        <v>0</v>
      </c>
      <c r="D173" s="4">
        <f>SUIVI!K172</f>
        <v>0</v>
      </c>
      <c r="E173" s="101"/>
      <c r="F173" s="102"/>
      <c r="G173" s="108"/>
      <c r="H173" s="81"/>
      <c r="I173" s="81"/>
      <c r="J173" s="83"/>
      <c r="K173" s="101"/>
      <c r="L173" s="103"/>
      <c r="M173" s="108"/>
      <c r="N173" s="81"/>
      <c r="O173" s="81"/>
      <c r="P173" s="83"/>
      <c r="Q173" s="101"/>
      <c r="R173" s="103"/>
      <c r="S173" s="108"/>
      <c r="T173" s="81"/>
      <c r="U173" s="81"/>
      <c r="V173" s="83"/>
    </row>
    <row r="174" spans="1:22" x14ac:dyDescent="0.35">
      <c r="A174" s="4">
        <f>SUIVI!A173</f>
        <v>0</v>
      </c>
      <c r="B174" s="4">
        <f>SUIVI!G173</f>
        <v>0</v>
      </c>
      <c r="C174" s="4">
        <f>SUIVI!H173</f>
        <v>0</v>
      </c>
      <c r="D174" s="4">
        <f>SUIVI!K173</f>
        <v>0</v>
      </c>
      <c r="E174" s="101"/>
      <c r="F174" s="102"/>
      <c r="G174" s="108"/>
      <c r="H174" s="81"/>
      <c r="I174" s="81"/>
      <c r="J174" s="83"/>
      <c r="K174" s="101"/>
      <c r="L174" s="103"/>
      <c r="M174" s="108"/>
      <c r="N174" s="81"/>
      <c r="O174" s="81"/>
      <c r="P174" s="83"/>
      <c r="Q174" s="101"/>
      <c r="R174" s="103"/>
      <c r="S174" s="108"/>
      <c r="T174" s="81"/>
      <c r="U174" s="81"/>
      <c r="V174" s="83"/>
    </row>
    <row r="175" spans="1:22" x14ac:dyDescent="0.35">
      <c r="A175" s="4">
        <f>SUIVI!A174</f>
        <v>0</v>
      </c>
      <c r="B175" s="4">
        <f>SUIVI!G174</f>
        <v>0</v>
      </c>
      <c r="C175" s="4">
        <f>SUIVI!H174</f>
        <v>0</v>
      </c>
      <c r="D175" s="4">
        <f>SUIVI!K174</f>
        <v>0</v>
      </c>
      <c r="E175" s="101"/>
      <c r="F175" s="102"/>
      <c r="G175" s="108"/>
      <c r="H175" s="81"/>
      <c r="I175" s="81"/>
      <c r="J175" s="83"/>
      <c r="K175" s="101"/>
      <c r="L175" s="103"/>
      <c r="M175" s="108"/>
      <c r="N175" s="81"/>
      <c r="O175" s="81"/>
      <c r="P175" s="83"/>
      <c r="Q175" s="101"/>
      <c r="R175" s="103"/>
      <c r="S175" s="108"/>
      <c r="T175" s="81"/>
      <c r="U175" s="81"/>
      <c r="V175" s="83"/>
    </row>
    <row r="176" spans="1:22" x14ac:dyDescent="0.35">
      <c r="A176" s="4">
        <f>SUIVI!A175</f>
        <v>0</v>
      </c>
      <c r="B176" s="4">
        <f>SUIVI!G175</f>
        <v>0</v>
      </c>
      <c r="C176" s="4">
        <f>SUIVI!H175</f>
        <v>0</v>
      </c>
      <c r="D176" s="4">
        <f>SUIVI!K175</f>
        <v>0</v>
      </c>
      <c r="E176" s="101"/>
      <c r="F176" s="102"/>
      <c r="G176" s="108"/>
      <c r="H176" s="81"/>
      <c r="I176" s="81"/>
      <c r="J176" s="83"/>
      <c r="K176" s="101"/>
      <c r="L176" s="103"/>
      <c r="M176" s="108"/>
      <c r="N176" s="81"/>
      <c r="O176" s="81"/>
      <c r="P176" s="83"/>
      <c r="Q176" s="101"/>
      <c r="R176" s="103"/>
      <c r="S176" s="108"/>
      <c r="T176" s="81"/>
      <c r="U176" s="81"/>
      <c r="V176" s="83"/>
    </row>
    <row r="177" spans="1:22" x14ac:dyDescent="0.35">
      <c r="A177" s="4">
        <f>SUIVI!A176</f>
        <v>0</v>
      </c>
      <c r="B177" s="4">
        <f>SUIVI!G176</f>
        <v>0</v>
      </c>
      <c r="C177" s="4">
        <f>SUIVI!H176</f>
        <v>0</v>
      </c>
      <c r="D177" s="4">
        <f>SUIVI!K176</f>
        <v>0</v>
      </c>
      <c r="E177" s="101"/>
      <c r="F177" s="102"/>
      <c r="G177" s="108"/>
      <c r="H177" s="81"/>
      <c r="I177" s="81"/>
      <c r="J177" s="83"/>
      <c r="K177" s="101"/>
      <c r="L177" s="103"/>
      <c r="M177" s="108"/>
      <c r="N177" s="81"/>
      <c r="O177" s="81"/>
      <c r="P177" s="83"/>
      <c r="Q177" s="101"/>
      <c r="R177" s="103"/>
      <c r="S177" s="108"/>
      <c r="T177" s="81"/>
      <c r="U177" s="81"/>
      <c r="V177" s="83"/>
    </row>
    <row r="178" spans="1:22" x14ac:dyDescent="0.35">
      <c r="A178" s="4">
        <f>SUIVI!A177</f>
        <v>0</v>
      </c>
      <c r="B178" s="4">
        <f>SUIVI!G177</f>
        <v>0</v>
      </c>
      <c r="C178" s="4">
        <f>SUIVI!H177</f>
        <v>0</v>
      </c>
      <c r="D178" s="4">
        <f>SUIVI!K177</f>
        <v>0</v>
      </c>
      <c r="E178" s="101"/>
      <c r="F178" s="102"/>
      <c r="G178" s="108"/>
      <c r="H178" s="81"/>
      <c r="I178" s="81"/>
      <c r="J178" s="83"/>
      <c r="K178" s="101"/>
      <c r="L178" s="103"/>
      <c r="M178" s="108"/>
      <c r="N178" s="81"/>
      <c r="O178" s="81"/>
      <c r="P178" s="83"/>
      <c r="Q178" s="101"/>
      <c r="R178" s="103"/>
      <c r="S178" s="108"/>
      <c r="T178" s="81"/>
      <c r="U178" s="81"/>
      <c r="V178" s="83"/>
    </row>
    <row r="179" spans="1:22" x14ac:dyDescent="0.35">
      <c r="A179" s="4">
        <f>SUIVI!A178</f>
        <v>0</v>
      </c>
      <c r="B179" s="4">
        <f>SUIVI!G178</f>
        <v>0</v>
      </c>
      <c r="C179" s="4">
        <f>SUIVI!H178</f>
        <v>0</v>
      </c>
      <c r="D179" s="4">
        <f>SUIVI!K178</f>
        <v>0</v>
      </c>
      <c r="E179" s="101"/>
      <c r="F179" s="102"/>
      <c r="G179" s="108"/>
      <c r="H179" s="81"/>
      <c r="I179" s="81"/>
      <c r="J179" s="83"/>
      <c r="K179" s="101"/>
      <c r="L179" s="103"/>
      <c r="M179" s="108"/>
      <c r="N179" s="81"/>
      <c r="O179" s="81"/>
      <c r="P179" s="83"/>
      <c r="Q179" s="101"/>
      <c r="R179" s="103"/>
      <c r="S179" s="108"/>
      <c r="T179" s="81"/>
      <c r="U179" s="81"/>
      <c r="V179" s="83"/>
    </row>
    <row r="180" spans="1:22" x14ac:dyDescent="0.35">
      <c r="A180" s="4">
        <f>SUIVI!A179</f>
        <v>0</v>
      </c>
      <c r="B180" s="4">
        <f>SUIVI!G179</f>
        <v>0</v>
      </c>
      <c r="C180" s="4">
        <f>SUIVI!H179</f>
        <v>0</v>
      </c>
      <c r="D180" s="4">
        <f>SUIVI!K179</f>
        <v>0</v>
      </c>
      <c r="E180" s="101"/>
      <c r="F180" s="102"/>
      <c r="G180" s="108"/>
      <c r="H180" s="81"/>
      <c r="I180" s="81"/>
      <c r="J180" s="83"/>
      <c r="K180" s="101"/>
      <c r="L180" s="103"/>
      <c r="M180" s="108"/>
      <c r="N180" s="81"/>
      <c r="O180" s="81"/>
      <c r="P180" s="83"/>
      <c r="Q180" s="101"/>
      <c r="R180" s="103"/>
      <c r="S180" s="108"/>
      <c r="T180" s="81"/>
      <c r="U180" s="81"/>
      <c r="V180" s="83"/>
    </row>
    <row r="181" spans="1:22" x14ac:dyDescent="0.35">
      <c r="A181" s="4">
        <f>SUIVI!A180</f>
        <v>0</v>
      </c>
      <c r="B181" s="4">
        <f>SUIVI!G180</f>
        <v>0</v>
      </c>
      <c r="C181" s="4">
        <f>SUIVI!H180</f>
        <v>0</v>
      </c>
      <c r="D181" s="4">
        <f>SUIVI!K180</f>
        <v>0</v>
      </c>
      <c r="E181" s="101"/>
      <c r="F181" s="102"/>
      <c r="G181" s="108"/>
      <c r="H181" s="81"/>
      <c r="I181" s="81"/>
      <c r="J181" s="83"/>
      <c r="K181" s="101"/>
      <c r="L181" s="103"/>
      <c r="M181" s="108"/>
      <c r="N181" s="81"/>
      <c r="O181" s="81"/>
      <c r="P181" s="83"/>
      <c r="Q181" s="101"/>
      <c r="R181" s="103"/>
      <c r="S181" s="108"/>
      <c r="T181" s="81"/>
      <c r="U181" s="81"/>
      <c r="V181" s="83"/>
    </row>
    <row r="182" spans="1:22" x14ac:dyDescent="0.35">
      <c r="A182" s="4">
        <f>SUIVI!A181</f>
        <v>0</v>
      </c>
      <c r="B182" s="4">
        <f>SUIVI!G181</f>
        <v>0</v>
      </c>
      <c r="C182" s="4">
        <f>SUIVI!H181</f>
        <v>0</v>
      </c>
      <c r="D182" s="4">
        <f>SUIVI!K181</f>
        <v>0</v>
      </c>
      <c r="E182" s="101"/>
      <c r="F182" s="102"/>
      <c r="G182" s="108"/>
      <c r="H182" s="81"/>
      <c r="I182" s="81"/>
      <c r="J182" s="83"/>
      <c r="K182" s="101"/>
      <c r="L182" s="103"/>
      <c r="M182" s="108"/>
      <c r="N182" s="81"/>
      <c r="O182" s="81"/>
      <c r="P182" s="83"/>
      <c r="Q182" s="101"/>
      <c r="R182" s="103"/>
      <c r="S182" s="108"/>
      <c r="T182" s="81"/>
      <c r="U182" s="81"/>
      <c r="V182" s="83"/>
    </row>
    <row r="183" spans="1:22" x14ac:dyDescent="0.35">
      <c r="A183" s="4">
        <f>SUIVI!A182</f>
        <v>0</v>
      </c>
      <c r="B183" s="4">
        <f>SUIVI!G182</f>
        <v>0</v>
      </c>
      <c r="C183" s="4">
        <f>SUIVI!H182</f>
        <v>0</v>
      </c>
      <c r="D183" s="4">
        <f>SUIVI!K182</f>
        <v>0</v>
      </c>
      <c r="E183" s="101"/>
      <c r="F183" s="102"/>
      <c r="G183" s="108"/>
      <c r="H183" s="81"/>
      <c r="I183" s="81"/>
      <c r="J183" s="83"/>
      <c r="K183" s="101"/>
      <c r="L183" s="103"/>
      <c r="M183" s="108"/>
      <c r="N183" s="81"/>
      <c r="O183" s="81"/>
      <c r="P183" s="83"/>
      <c r="Q183" s="101"/>
      <c r="R183" s="103"/>
      <c r="S183" s="108"/>
      <c r="T183" s="81"/>
      <c r="U183" s="81"/>
      <c r="V183" s="83"/>
    </row>
    <row r="184" spans="1:22" x14ac:dyDescent="0.35">
      <c r="A184" s="4">
        <f>SUIVI!A183</f>
        <v>0</v>
      </c>
      <c r="B184" s="4">
        <f>SUIVI!G183</f>
        <v>0</v>
      </c>
      <c r="C184" s="4">
        <f>SUIVI!H183</f>
        <v>0</v>
      </c>
      <c r="D184" s="4">
        <f>SUIVI!K183</f>
        <v>0</v>
      </c>
      <c r="E184" s="101"/>
      <c r="F184" s="102"/>
      <c r="G184" s="108"/>
      <c r="H184" s="81"/>
      <c r="I184" s="81"/>
      <c r="J184" s="83"/>
      <c r="K184" s="101"/>
      <c r="L184" s="103"/>
      <c r="M184" s="108"/>
      <c r="N184" s="81"/>
      <c r="O184" s="81"/>
      <c r="P184" s="83"/>
      <c r="Q184" s="101"/>
      <c r="R184" s="103"/>
      <c r="S184" s="108"/>
      <c r="T184" s="81"/>
      <c r="U184" s="81"/>
      <c r="V184" s="83"/>
    </row>
    <row r="185" spans="1:22" x14ac:dyDescent="0.35">
      <c r="A185" s="4">
        <f>SUIVI!A184</f>
        <v>0</v>
      </c>
      <c r="B185" s="4">
        <f>SUIVI!G184</f>
        <v>0</v>
      </c>
      <c r="C185" s="4">
        <f>SUIVI!H184</f>
        <v>0</v>
      </c>
      <c r="D185" s="4">
        <f>SUIVI!K184</f>
        <v>0</v>
      </c>
      <c r="E185" s="101"/>
      <c r="F185" s="102"/>
      <c r="G185" s="108"/>
      <c r="H185" s="81"/>
      <c r="I185" s="81"/>
      <c r="J185" s="83"/>
      <c r="K185" s="101"/>
      <c r="L185" s="103"/>
      <c r="M185" s="108"/>
      <c r="N185" s="81"/>
      <c r="O185" s="81"/>
      <c r="P185" s="83"/>
      <c r="Q185" s="101"/>
      <c r="R185" s="103"/>
      <c r="S185" s="108"/>
      <c r="T185" s="81"/>
      <c r="U185" s="81"/>
      <c r="V185" s="83"/>
    </row>
    <row r="186" spans="1:22" x14ac:dyDescent="0.35">
      <c r="A186" s="4">
        <f>SUIVI!A185</f>
        <v>0</v>
      </c>
      <c r="B186" s="4">
        <f>SUIVI!G185</f>
        <v>0</v>
      </c>
      <c r="C186" s="4">
        <f>SUIVI!H185</f>
        <v>0</v>
      </c>
      <c r="D186" s="4">
        <f>SUIVI!K185</f>
        <v>0</v>
      </c>
      <c r="E186" s="101"/>
      <c r="F186" s="102"/>
      <c r="G186" s="108"/>
      <c r="H186" s="81"/>
      <c r="I186" s="81"/>
      <c r="J186" s="83"/>
      <c r="K186" s="101"/>
      <c r="L186" s="103"/>
      <c r="M186" s="108"/>
      <c r="N186" s="81"/>
      <c r="O186" s="81"/>
      <c r="P186" s="83"/>
      <c r="Q186" s="101"/>
      <c r="R186" s="103"/>
      <c r="S186" s="108"/>
      <c r="T186" s="81"/>
      <c r="U186" s="81"/>
      <c r="V186" s="83"/>
    </row>
    <row r="187" spans="1:22" x14ac:dyDescent="0.35">
      <c r="A187" s="4">
        <f>SUIVI!A186</f>
        <v>0</v>
      </c>
      <c r="B187" s="4">
        <f>SUIVI!G186</f>
        <v>0</v>
      </c>
      <c r="C187" s="4">
        <f>SUIVI!H186</f>
        <v>0</v>
      </c>
      <c r="D187" s="4">
        <f>SUIVI!K186</f>
        <v>0</v>
      </c>
      <c r="E187" s="101"/>
      <c r="F187" s="102"/>
      <c r="G187" s="108"/>
      <c r="H187" s="81"/>
      <c r="I187" s="81"/>
      <c r="J187" s="83"/>
      <c r="K187" s="101"/>
      <c r="L187" s="103"/>
      <c r="M187" s="108"/>
      <c r="N187" s="81"/>
      <c r="O187" s="81"/>
      <c r="P187" s="83"/>
      <c r="Q187" s="101"/>
      <c r="R187" s="103"/>
      <c r="S187" s="108"/>
      <c r="T187" s="81"/>
      <c r="U187" s="81"/>
      <c r="V187" s="83"/>
    </row>
    <row r="188" spans="1:22" x14ac:dyDescent="0.35">
      <c r="A188" s="4">
        <f>SUIVI!A187</f>
        <v>0</v>
      </c>
      <c r="B188" s="4">
        <f>SUIVI!G187</f>
        <v>0</v>
      </c>
      <c r="C188" s="4">
        <f>SUIVI!H187</f>
        <v>0</v>
      </c>
      <c r="D188" s="4">
        <f>SUIVI!K187</f>
        <v>0</v>
      </c>
      <c r="E188" s="101"/>
      <c r="F188" s="102"/>
      <c r="G188" s="108"/>
      <c r="H188" s="81"/>
      <c r="I188" s="81"/>
      <c r="J188" s="83"/>
      <c r="K188" s="101"/>
      <c r="L188" s="103"/>
      <c r="M188" s="108"/>
      <c r="N188" s="81"/>
      <c r="O188" s="81"/>
      <c r="P188" s="83"/>
      <c r="Q188" s="101"/>
      <c r="R188" s="103"/>
      <c r="S188" s="108"/>
      <c r="T188" s="81"/>
      <c r="U188" s="81"/>
      <c r="V188" s="83"/>
    </row>
    <row r="189" spans="1:22" x14ac:dyDescent="0.35">
      <c r="A189" s="4">
        <f>SUIVI!A188</f>
        <v>0</v>
      </c>
      <c r="B189" s="4">
        <f>SUIVI!G188</f>
        <v>0</v>
      </c>
      <c r="C189" s="4">
        <f>SUIVI!H188</f>
        <v>0</v>
      </c>
      <c r="D189" s="4">
        <f>SUIVI!K188</f>
        <v>0</v>
      </c>
      <c r="E189" s="101"/>
      <c r="F189" s="102"/>
      <c r="G189" s="108"/>
      <c r="H189" s="81"/>
      <c r="I189" s="81"/>
      <c r="J189" s="83"/>
      <c r="K189" s="101"/>
      <c r="L189" s="103"/>
      <c r="M189" s="108"/>
      <c r="N189" s="81"/>
      <c r="O189" s="81"/>
      <c r="P189" s="83"/>
      <c r="Q189" s="101"/>
      <c r="R189" s="103"/>
      <c r="S189" s="108"/>
      <c r="T189" s="81"/>
      <c r="U189" s="81"/>
      <c r="V189" s="83"/>
    </row>
    <row r="190" spans="1:22" x14ac:dyDescent="0.35">
      <c r="A190" s="4">
        <f>SUIVI!A189</f>
        <v>0</v>
      </c>
      <c r="B190" s="4">
        <f>SUIVI!G189</f>
        <v>0</v>
      </c>
      <c r="C190" s="4">
        <f>SUIVI!H189</f>
        <v>0</v>
      </c>
      <c r="D190" s="4">
        <f>SUIVI!K189</f>
        <v>0</v>
      </c>
      <c r="E190" s="101"/>
      <c r="F190" s="102"/>
      <c r="G190" s="108"/>
      <c r="H190" s="81"/>
      <c r="I190" s="81"/>
      <c r="J190" s="83"/>
      <c r="K190" s="101"/>
      <c r="L190" s="103"/>
      <c r="M190" s="108"/>
      <c r="N190" s="81"/>
      <c r="O190" s="81"/>
      <c r="P190" s="83"/>
      <c r="Q190" s="101"/>
      <c r="R190" s="103"/>
      <c r="S190" s="108"/>
      <c r="T190" s="81"/>
      <c r="U190" s="81"/>
      <c r="V190" s="83"/>
    </row>
    <row r="191" spans="1:22" x14ac:dyDescent="0.35">
      <c r="A191" s="4">
        <f>SUIVI!A190</f>
        <v>0</v>
      </c>
      <c r="B191" s="4">
        <f>SUIVI!G190</f>
        <v>0</v>
      </c>
      <c r="C191" s="4">
        <f>SUIVI!H190</f>
        <v>0</v>
      </c>
      <c r="D191" s="4">
        <f>SUIVI!K190</f>
        <v>0</v>
      </c>
      <c r="E191" s="101"/>
      <c r="F191" s="102"/>
      <c r="G191" s="108"/>
      <c r="H191" s="81"/>
      <c r="I191" s="81"/>
      <c r="J191" s="83"/>
      <c r="K191" s="101"/>
      <c r="L191" s="103"/>
      <c r="M191" s="108"/>
      <c r="N191" s="81"/>
      <c r="O191" s="81"/>
      <c r="P191" s="83"/>
      <c r="Q191" s="101"/>
      <c r="R191" s="103"/>
      <c r="S191" s="108"/>
      <c r="T191" s="81"/>
      <c r="U191" s="81"/>
      <c r="V191" s="83"/>
    </row>
    <row r="192" spans="1:22" x14ac:dyDescent="0.35">
      <c r="A192" s="4">
        <f>SUIVI!A191</f>
        <v>0</v>
      </c>
      <c r="B192" s="4">
        <f>SUIVI!G191</f>
        <v>0</v>
      </c>
      <c r="C192" s="4">
        <f>SUIVI!H191</f>
        <v>0</v>
      </c>
      <c r="D192" s="4">
        <f>SUIVI!K191</f>
        <v>0</v>
      </c>
      <c r="E192" s="101"/>
      <c r="F192" s="102"/>
      <c r="G192" s="108"/>
      <c r="H192" s="81"/>
      <c r="I192" s="81"/>
      <c r="J192" s="83"/>
      <c r="K192" s="101"/>
      <c r="L192" s="103"/>
      <c r="M192" s="108"/>
      <c r="N192" s="81"/>
      <c r="O192" s="81"/>
      <c r="P192" s="83"/>
      <c r="Q192" s="101"/>
      <c r="R192" s="103"/>
      <c r="S192" s="108"/>
      <c r="T192" s="81"/>
      <c r="U192" s="81"/>
      <c r="V192" s="83"/>
    </row>
    <row r="193" spans="1:22" x14ac:dyDescent="0.35">
      <c r="A193" s="4">
        <f>SUIVI!A192</f>
        <v>0</v>
      </c>
      <c r="B193" s="4">
        <f>SUIVI!G192</f>
        <v>0</v>
      </c>
      <c r="C193" s="4">
        <f>SUIVI!H192</f>
        <v>0</v>
      </c>
      <c r="D193" s="4">
        <f>SUIVI!K192</f>
        <v>0</v>
      </c>
      <c r="E193" s="101"/>
      <c r="F193" s="102"/>
      <c r="G193" s="108"/>
      <c r="H193" s="81"/>
      <c r="I193" s="81"/>
      <c r="J193" s="83"/>
      <c r="K193" s="101"/>
      <c r="L193" s="103"/>
      <c r="M193" s="108"/>
      <c r="N193" s="81"/>
      <c r="O193" s="81"/>
      <c r="P193" s="83"/>
      <c r="Q193" s="101"/>
      <c r="R193" s="103"/>
      <c r="S193" s="108"/>
      <c r="T193" s="81"/>
      <c r="U193" s="81"/>
      <c r="V193" s="83"/>
    </row>
    <row r="194" spans="1:22" x14ac:dyDescent="0.35">
      <c r="A194" s="4">
        <f>SUIVI!A193</f>
        <v>0</v>
      </c>
      <c r="B194" s="4">
        <f>SUIVI!G193</f>
        <v>0</v>
      </c>
      <c r="C194" s="4">
        <f>SUIVI!H193</f>
        <v>0</v>
      </c>
      <c r="D194" s="4">
        <f>SUIVI!K193</f>
        <v>0</v>
      </c>
      <c r="E194" s="101"/>
      <c r="F194" s="102"/>
      <c r="G194" s="108"/>
      <c r="H194" s="81"/>
      <c r="I194" s="81"/>
      <c r="J194" s="83"/>
      <c r="K194" s="101"/>
      <c r="L194" s="103"/>
      <c r="M194" s="108"/>
      <c r="N194" s="81"/>
      <c r="O194" s="81"/>
      <c r="P194" s="83"/>
      <c r="Q194" s="101"/>
      <c r="R194" s="103"/>
      <c r="S194" s="108"/>
      <c r="T194" s="81"/>
      <c r="U194" s="81"/>
      <c r="V194" s="83"/>
    </row>
    <row r="195" spans="1:22" x14ac:dyDescent="0.35">
      <c r="A195" s="4">
        <f>SUIVI!A194</f>
        <v>0</v>
      </c>
      <c r="B195" s="4">
        <f>SUIVI!G194</f>
        <v>0</v>
      </c>
      <c r="C195" s="4">
        <f>SUIVI!H194</f>
        <v>0</v>
      </c>
      <c r="D195" s="4">
        <f>SUIVI!K194</f>
        <v>0</v>
      </c>
      <c r="E195" s="101"/>
      <c r="F195" s="102"/>
      <c r="G195" s="108"/>
      <c r="H195" s="81"/>
      <c r="I195" s="81"/>
      <c r="J195" s="83"/>
      <c r="K195" s="101"/>
      <c r="L195" s="103"/>
      <c r="M195" s="108"/>
      <c r="N195" s="81"/>
      <c r="O195" s="81"/>
      <c r="P195" s="83"/>
      <c r="Q195" s="101"/>
      <c r="R195" s="103"/>
      <c r="S195" s="108"/>
      <c r="T195" s="81"/>
      <c r="U195" s="81"/>
      <c r="V195" s="83"/>
    </row>
    <row r="196" spans="1:22" x14ac:dyDescent="0.35">
      <c r="A196" s="4">
        <f>SUIVI!A195</f>
        <v>0</v>
      </c>
      <c r="B196" s="4">
        <f>SUIVI!G195</f>
        <v>0</v>
      </c>
      <c r="C196" s="4">
        <f>SUIVI!H195</f>
        <v>0</v>
      </c>
      <c r="D196" s="4">
        <f>SUIVI!K195</f>
        <v>0</v>
      </c>
      <c r="E196" s="101"/>
      <c r="F196" s="102"/>
      <c r="G196" s="108"/>
      <c r="H196" s="81"/>
      <c r="I196" s="81"/>
      <c r="J196" s="83"/>
      <c r="K196" s="101"/>
      <c r="L196" s="103"/>
      <c r="M196" s="108"/>
      <c r="N196" s="81"/>
      <c r="O196" s="81"/>
      <c r="P196" s="83"/>
      <c r="Q196" s="101"/>
      <c r="R196" s="103"/>
      <c r="S196" s="108"/>
      <c r="T196" s="81"/>
      <c r="U196" s="81"/>
      <c r="V196" s="83"/>
    </row>
    <row r="197" spans="1:22" x14ac:dyDescent="0.35">
      <c r="A197" s="4">
        <f>SUIVI!A196</f>
        <v>0</v>
      </c>
      <c r="B197" s="4">
        <f>SUIVI!G196</f>
        <v>0</v>
      </c>
      <c r="C197" s="4">
        <f>SUIVI!H196</f>
        <v>0</v>
      </c>
      <c r="D197" s="4">
        <f>SUIVI!K196</f>
        <v>0</v>
      </c>
      <c r="E197" s="101"/>
      <c r="F197" s="102"/>
      <c r="G197" s="108"/>
      <c r="H197" s="81"/>
      <c r="I197" s="81"/>
      <c r="J197" s="83"/>
      <c r="K197" s="101"/>
      <c r="L197" s="103"/>
      <c r="M197" s="108"/>
      <c r="N197" s="81"/>
      <c r="O197" s="81"/>
      <c r="P197" s="83"/>
      <c r="Q197" s="101"/>
      <c r="R197" s="103"/>
      <c r="S197" s="108"/>
      <c r="T197" s="81"/>
      <c r="U197" s="81"/>
      <c r="V197" s="83"/>
    </row>
    <row r="198" spans="1:22" x14ac:dyDescent="0.35">
      <c r="A198" s="4">
        <f>SUIVI!A197</f>
        <v>0</v>
      </c>
      <c r="B198" s="4">
        <f>SUIVI!G197</f>
        <v>0</v>
      </c>
      <c r="C198" s="4">
        <f>SUIVI!H197</f>
        <v>0</v>
      </c>
      <c r="D198" s="4">
        <f>SUIVI!K197</f>
        <v>0</v>
      </c>
      <c r="E198" s="101"/>
      <c r="F198" s="102"/>
      <c r="G198" s="108"/>
      <c r="H198" s="81"/>
      <c r="I198" s="81"/>
      <c r="J198" s="83"/>
      <c r="K198" s="101"/>
      <c r="L198" s="103"/>
      <c r="M198" s="108"/>
      <c r="N198" s="81"/>
      <c r="O198" s="81"/>
      <c r="P198" s="83"/>
      <c r="Q198" s="101"/>
      <c r="R198" s="103"/>
      <c r="S198" s="108"/>
      <c r="T198" s="81"/>
      <c r="U198" s="81"/>
      <c r="V198" s="83"/>
    </row>
    <row r="199" spans="1:22" x14ac:dyDescent="0.35">
      <c r="A199" s="4">
        <f>SUIVI!A198</f>
        <v>0</v>
      </c>
      <c r="B199" s="4">
        <f>SUIVI!G198</f>
        <v>0</v>
      </c>
      <c r="C199" s="4">
        <f>SUIVI!H198</f>
        <v>0</v>
      </c>
      <c r="D199" s="4">
        <f>SUIVI!K198</f>
        <v>0</v>
      </c>
      <c r="E199" s="101"/>
      <c r="F199" s="102"/>
      <c r="G199" s="108"/>
      <c r="H199" s="81"/>
      <c r="I199" s="81"/>
      <c r="J199" s="83"/>
      <c r="K199" s="101"/>
      <c r="L199" s="103"/>
      <c r="M199" s="108"/>
      <c r="N199" s="81"/>
      <c r="O199" s="81"/>
      <c r="P199" s="83"/>
      <c r="Q199" s="101"/>
      <c r="R199" s="103"/>
      <c r="S199" s="108"/>
      <c r="T199" s="81"/>
      <c r="U199" s="81"/>
      <c r="V199" s="83"/>
    </row>
    <row r="200" spans="1:22" x14ac:dyDescent="0.35">
      <c r="A200" s="4">
        <f>SUIVI!A199</f>
        <v>0</v>
      </c>
      <c r="B200" s="4">
        <f>SUIVI!G199</f>
        <v>0</v>
      </c>
      <c r="C200" s="4">
        <f>SUIVI!H199</f>
        <v>0</v>
      </c>
      <c r="D200" s="4">
        <f>SUIVI!K199</f>
        <v>0</v>
      </c>
      <c r="E200" s="101"/>
      <c r="F200" s="102"/>
      <c r="G200" s="108"/>
      <c r="H200" s="81"/>
      <c r="I200" s="81"/>
      <c r="J200" s="83"/>
      <c r="K200" s="101"/>
      <c r="L200" s="103"/>
      <c r="M200" s="108"/>
      <c r="N200" s="81"/>
      <c r="O200" s="81"/>
      <c r="P200" s="83"/>
      <c r="Q200" s="101"/>
      <c r="R200" s="103"/>
      <c r="S200" s="108"/>
      <c r="T200" s="81"/>
      <c r="U200" s="81"/>
      <c r="V200" s="83"/>
    </row>
    <row r="201" spans="1:22" x14ac:dyDescent="0.35">
      <c r="A201" s="4">
        <f>SUIVI!A200</f>
        <v>0</v>
      </c>
      <c r="B201" s="4">
        <f>SUIVI!G200</f>
        <v>0</v>
      </c>
      <c r="C201" s="4">
        <f>SUIVI!H200</f>
        <v>0</v>
      </c>
      <c r="D201" s="4">
        <f>SUIVI!K200</f>
        <v>0</v>
      </c>
      <c r="E201" s="101"/>
      <c r="F201" s="102"/>
      <c r="G201" s="108"/>
      <c r="H201" s="81"/>
      <c r="I201" s="81"/>
      <c r="J201" s="83"/>
      <c r="K201" s="101"/>
      <c r="L201" s="103"/>
      <c r="M201" s="108"/>
      <c r="N201" s="81"/>
      <c r="O201" s="81"/>
      <c r="P201" s="83"/>
      <c r="Q201" s="101"/>
      <c r="R201" s="103"/>
      <c r="S201" s="108"/>
      <c r="T201" s="81"/>
      <c r="U201" s="81"/>
      <c r="V201" s="83"/>
    </row>
    <row r="202" spans="1:22" x14ac:dyDescent="0.35">
      <c r="A202" s="4">
        <f>SUIVI!A201</f>
        <v>0</v>
      </c>
      <c r="B202" s="4">
        <f>SUIVI!G201</f>
        <v>0</v>
      </c>
      <c r="C202" s="4">
        <f>SUIVI!H201</f>
        <v>0</v>
      </c>
      <c r="D202" s="4">
        <f>SUIVI!K201</f>
        <v>0</v>
      </c>
      <c r="E202" s="101"/>
      <c r="F202" s="102"/>
      <c r="G202" s="108"/>
      <c r="H202" s="81"/>
      <c r="I202" s="81"/>
      <c r="J202" s="83"/>
      <c r="K202" s="101"/>
      <c r="L202" s="103"/>
      <c r="M202" s="108"/>
      <c r="N202" s="81"/>
      <c r="O202" s="81"/>
      <c r="P202" s="83"/>
      <c r="Q202" s="101"/>
      <c r="R202" s="103"/>
      <c r="S202" s="108"/>
      <c r="T202" s="81"/>
      <c r="U202" s="81"/>
      <c r="V202" s="83"/>
    </row>
    <row r="203" spans="1:22" x14ac:dyDescent="0.35">
      <c r="A203" s="4">
        <f>SUIVI!A202</f>
        <v>0</v>
      </c>
      <c r="B203" s="4">
        <f>SUIVI!G202</f>
        <v>0</v>
      </c>
      <c r="C203" s="4">
        <f>SUIVI!H202</f>
        <v>0</v>
      </c>
      <c r="D203" s="4">
        <f>SUIVI!K202</f>
        <v>0</v>
      </c>
      <c r="E203" s="101"/>
      <c r="F203" s="102"/>
      <c r="G203" s="108"/>
      <c r="H203" s="81"/>
      <c r="I203" s="81"/>
      <c r="J203" s="83"/>
      <c r="K203" s="101"/>
      <c r="L203" s="103"/>
      <c r="M203" s="108"/>
      <c r="N203" s="81"/>
      <c r="O203" s="81"/>
      <c r="P203" s="83"/>
      <c r="Q203" s="101"/>
      <c r="R203" s="103"/>
      <c r="S203" s="108"/>
      <c r="T203" s="81"/>
      <c r="U203" s="81"/>
      <c r="V203" s="83"/>
    </row>
    <row r="204" spans="1:22" x14ac:dyDescent="0.35">
      <c r="A204" s="4">
        <f>SUIVI!A203</f>
        <v>0</v>
      </c>
      <c r="B204" s="4">
        <f>SUIVI!G203</f>
        <v>0</v>
      </c>
      <c r="C204" s="4">
        <f>SUIVI!H203</f>
        <v>0</v>
      </c>
      <c r="D204" s="4">
        <f>SUIVI!K203</f>
        <v>0</v>
      </c>
      <c r="E204" s="101"/>
      <c r="F204" s="102"/>
      <c r="G204" s="108"/>
      <c r="H204" s="81"/>
      <c r="I204" s="81"/>
      <c r="J204" s="83"/>
      <c r="K204" s="101"/>
      <c r="L204" s="103"/>
      <c r="M204" s="108"/>
      <c r="N204" s="81"/>
      <c r="O204" s="81"/>
      <c r="P204" s="83"/>
      <c r="Q204" s="101"/>
      <c r="R204" s="103"/>
      <c r="S204" s="108"/>
      <c r="T204" s="81"/>
      <c r="U204" s="81"/>
      <c r="V204" s="83"/>
    </row>
    <row r="205" spans="1:22" x14ac:dyDescent="0.35">
      <c r="A205" s="4">
        <f>SUIVI!A204</f>
        <v>0</v>
      </c>
      <c r="B205" s="4">
        <f>SUIVI!G204</f>
        <v>0</v>
      </c>
      <c r="C205" s="4">
        <f>SUIVI!H204</f>
        <v>0</v>
      </c>
      <c r="D205" s="4">
        <f>SUIVI!K204</f>
        <v>0</v>
      </c>
      <c r="E205" s="101"/>
      <c r="F205" s="102"/>
      <c r="G205" s="108"/>
      <c r="H205" s="81"/>
      <c r="I205" s="81"/>
      <c r="J205" s="83"/>
      <c r="K205" s="101"/>
      <c r="L205" s="103"/>
      <c r="M205" s="108"/>
      <c r="N205" s="81"/>
      <c r="O205" s="81"/>
      <c r="P205" s="83"/>
      <c r="Q205" s="101"/>
      <c r="R205" s="103"/>
      <c r="S205" s="108"/>
      <c r="T205" s="81"/>
      <c r="U205" s="81"/>
      <c r="V205" s="83"/>
    </row>
    <row r="206" spans="1:22" x14ac:dyDescent="0.35">
      <c r="A206" s="4">
        <f>SUIVI!A205</f>
        <v>0</v>
      </c>
      <c r="B206" s="4">
        <f>SUIVI!G205</f>
        <v>0</v>
      </c>
      <c r="C206" s="4">
        <f>SUIVI!H205</f>
        <v>0</v>
      </c>
      <c r="D206" s="4">
        <f>SUIVI!K205</f>
        <v>0</v>
      </c>
      <c r="E206" s="101"/>
      <c r="F206" s="102"/>
      <c r="G206" s="108"/>
      <c r="H206" s="81"/>
      <c r="I206" s="81"/>
      <c r="J206" s="83"/>
      <c r="K206" s="101"/>
      <c r="L206" s="103"/>
      <c r="M206" s="108"/>
      <c r="N206" s="81"/>
      <c r="O206" s="81"/>
      <c r="P206" s="83"/>
      <c r="Q206" s="101"/>
      <c r="R206" s="103"/>
      <c r="S206" s="108"/>
      <c r="T206" s="81"/>
      <c r="U206" s="81"/>
      <c r="V206" s="83"/>
    </row>
    <row r="207" spans="1:22" x14ac:dyDescent="0.35">
      <c r="A207" s="4">
        <f>SUIVI!A206</f>
        <v>0</v>
      </c>
      <c r="B207" s="4">
        <f>SUIVI!G206</f>
        <v>0</v>
      </c>
      <c r="C207" s="4">
        <f>SUIVI!H206</f>
        <v>0</v>
      </c>
      <c r="D207" s="4">
        <f>SUIVI!K206</f>
        <v>0</v>
      </c>
      <c r="E207" s="101"/>
      <c r="F207" s="102"/>
      <c r="G207" s="108"/>
      <c r="H207" s="81"/>
      <c r="I207" s="81"/>
      <c r="J207" s="83"/>
      <c r="K207" s="101"/>
      <c r="L207" s="103"/>
      <c r="M207" s="108"/>
      <c r="N207" s="81"/>
      <c r="O207" s="81"/>
      <c r="P207" s="83"/>
      <c r="Q207" s="101"/>
      <c r="R207" s="103"/>
      <c r="S207" s="108"/>
      <c r="T207" s="81"/>
      <c r="U207" s="81"/>
      <c r="V207" s="83"/>
    </row>
    <row r="208" spans="1:22" x14ac:dyDescent="0.35">
      <c r="A208" s="4">
        <f>SUIVI!A207</f>
        <v>0</v>
      </c>
      <c r="B208" s="4">
        <f>SUIVI!G207</f>
        <v>0</v>
      </c>
      <c r="C208" s="4">
        <f>SUIVI!H207</f>
        <v>0</v>
      </c>
      <c r="D208" s="4">
        <f>SUIVI!K207</f>
        <v>0</v>
      </c>
      <c r="E208" s="101"/>
      <c r="F208" s="102"/>
      <c r="G208" s="108"/>
      <c r="H208" s="81"/>
      <c r="I208" s="81"/>
      <c r="J208" s="83"/>
      <c r="K208" s="101"/>
      <c r="L208" s="103"/>
      <c r="M208" s="108"/>
      <c r="N208" s="81"/>
      <c r="O208" s="81"/>
      <c r="P208" s="83"/>
      <c r="Q208" s="101"/>
      <c r="R208" s="103"/>
      <c r="S208" s="108"/>
      <c r="T208" s="81"/>
      <c r="U208" s="81"/>
      <c r="V208" s="83"/>
    </row>
    <row r="209" spans="1:22" x14ac:dyDescent="0.35">
      <c r="A209" s="4">
        <f>SUIVI!A208</f>
        <v>0</v>
      </c>
      <c r="B209" s="4">
        <f>SUIVI!G208</f>
        <v>0</v>
      </c>
      <c r="C209" s="4">
        <f>SUIVI!H208</f>
        <v>0</v>
      </c>
      <c r="D209" s="4">
        <f>SUIVI!K208</f>
        <v>0</v>
      </c>
      <c r="E209" s="101"/>
      <c r="F209" s="102"/>
      <c r="G209" s="108"/>
      <c r="H209" s="81"/>
      <c r="I209" s="81"/>
      <c r="J209" s="83"/>
      <c r="K209" s="101"/>
      <c r="L209" s="103"/>
      <c r="M209" s="108"/>
      <c r="N209" s="81"/>
      <c r="O209" s="81"/>
      <c r="P209" s="83"/>
      <c r="Q209" s="101"/>
      <c r="R209" s="103"/>
      <c r="S209" s="108"/>
      <c r="T209" s="81"/>
      <c r="U209" s="81"/>
      <c r="V209" s="83"/>
    </row>
    <row r="210" spans="1:22" x14ac:dyDescent="0.35">
      <c r="A210" s="4">
        <f>SUIVI!A209</f>
        <v>0</v>
      </c>
      <c r="B210" s="4">
        <f>SUIVI!G209</f>
        <v>0</v>
      </c>
      <c r="C210" s="4">
        <f>SUIVI!H209</f>
        <v>0</v>
      </c>
      <c r="D210" s="4">
        <f>SUIVI!K209</f>
        <v>0</v>
      </c>
      <c r="E210" s="101"/>
      <c r="F210" s="102"/>
      <c r="G210" s="108"/>
      <c r="H210" s="81"/>
      <c r="I210" s="81"/>
      <c r="J210" s="83"/>
      <c r="K210" s="101"/>
      <c r="L210" s="103"/>
      <c r="M210" s="108"/>
      <c r="N210" s="81"/>
      <c r="O210" s="81"/>
      <c r="P210" s="83"/>
      <c r="Q210" s="101"/>
      <c r="R210" s="103"/>
      <c r="S210" s="108"/>
      <c r="T210" s="81"/>
      <c r="U210" s="81"/>
      <c r="V210" s="83"/>
    </row>
    <row r="211" spans="1:22" x14ac:dyDescent="0.35">
      <c r="A211" s="4">
        <f>SUIVI!A210</f>
        <v>0</v>
      </c>
      <c r="B211" s="4">
        <f>SUIVI!G210</f>
        <v>0</v>
      </c>
      <c r="C211" s="4">
        <f>SUIVI!H210</f>
        <v>0</v>
      </c>
      <c r="D211" s="4">
        <f>SUIVI!K210</f>
        <v>0</v>
      </c>
      <c r="E211" s="101"/>
      <c r="F211" s="102"/>
      <c r="G211" s="108"/>
      <c r="H211" s="81"/>
      <c r="I211" s="81"/>
      <c r="J211" s="83"/>
      <c r="K211" s="101"/>
      <c r="L211" s="103"/>
      <c r="M211" s="108"/>
      <c r="N211" s="81"/>
      <c r="O211" s="81"/>
      <c r="P211" s="83"/>
      <c r="Q211" s="101"/>
      <c r="R211" s="103"/>
      <c r="S211" s="108"/>
      <c r="T211" s="81"/>
      <c r="U211" s="81"/>
      <c r="V211" s="83"/>
    </row>
    <row r="212" spans="1:22" x14ac:dyDescent="0.35">
      <c r="A212" s="4">
        <f>SUIVI!A211</f>
        <v>0</v>
      </c>
      <c r="B212" s="4">
        <f>SUIVI!G211</f>
        <v>0</v>
      </c>
      <c r="C212" s="4">
        <f>SUIVI!H211</f>
        <v>0</v>
      </c>
      <c r="D212" s="4">
        <f>SUIVI!K211</f>
        <v>0</v>
      </c>
      <c r="E212" s="101"/>
      <c r="F212" s="102"/>
      <c r="G212" s="108"/>
      <c r="H212" s="81"/>
      <c r="I212" s="81"/>
      <c r="J212" s="83"/>
      <c r="K212" s="101"/>
      <c r="L212" s="103"/>
      <c r="M212" s="108"/>
      <c r="N212" s="81"/>
      <c r="O212" s="81"/>
      <c r="P212" s="83"/>
      <c r="Q212" s="101"/>
      <c r="R212" s="103"/>
      <c r="S212" s="108"/>
      <c r="T212" s="81"/>
      <c r="U212" s="81"/>
      <c r="V212" s="83"/>
    </row>
    <row r="213" spans="1:22" x14ac:dyDescent="0.35">
      <c r="A213" s="4">
        <f>SUIVI!A212</f>
        <v>0</v>
      </c>
      <c r="B213" s="4">
        <f>SUIVI!G212</f>
        <v>0</v>
      </c>
      <c r="C213" s="4">
        <f>SUIVI!H212</f>
        <v>0</v>
      </c>
      <c r="D213" s="4">
        <f>SUIVI!K212</f>
        <v>0</v>
      </c>
      <c r="E213" s="101"/>
      <c r="F213" s="102"/>
      <c r="G213" s="108"/>
      <c r="H213" s="81"/>
      <c r="I213" s="81"/>
      <c r="J213" s="83"/>
      <c r="K213" s="101"/>
      <c r="L213" s="103"/>
      <c r="M213" s="108"/>
      <c r="N213" s="81"/>
      <c r="O213" s="81"/>
      <c r="P213" s="83"/>
      <c r="Q213" s="101"/>
      <c r="R213" s="103"/>
      <c r="S213" s="108"/>
      <c r="T213" s="81"/>
      <c r="U213" s="81"/>
      <c r="V213" s="83"/>
    </row>
    <row r="214" spans="1:22" x14ac:dyDescent="0.35">
      <c r="A214" s="4">
        <f>SUIVI!A213</f>
        <v>0</v>
      </c>
      <c r="B214" s="4">
        <f>SUIVI!G213</f>
        <v>0</v>
      </c>
      <c r="C214" s="4">
        <f>SUIVI!H213</f>
        <v>0</v>
      </c>
      <c r="D214" s="4">
        <f>SUIVI!K213</f>
        <v>0</v>
      </c>
      <c r="E214" s="101"/>
      <c r="F214" s="102"/>
      <c r="G214" s="108"/>
      <c r="H214" s="81"/>
      <c r="I214" s="81"/>
      <c r="J214" s="83"/>
      <c r="K214" s="101"/>
      <c r="L214" s="103"/>
      <c r="M214" s="108"/>
      <c r="N214" s="81"/>
      <c r="O214" s="81"/>
      <c r="P214" s="83"/>
      <c r="Q214" s="101"/>
      <c r="R214" s="103"/>
      <c r="S214" s="108"/>
      <c r="T214" s="81"/>
      <c r="U214" s="81"/>
      <c r="V214" s="83"/>
    </row>
    <row r="215" spans="1:22" x14ac:dyDescent="0.35">
      <c r="A215" s="4">
        <f>SUIVI!A214</f>
        <v>0</v>
      </c>
      <c r="B215" s="4">
        <f>SUIVI!G214</f>
        <v>0</v>
      </c>
      <c r="C215" s="4">
        <f>SUIVI!H214</f>
        <v>0</v>
      </c>
      <c r="D215" s="4">
        <f>SUIVI!K214</f>
        <v>0</v>
      </c>
      <c r="E215" s="101"/>
      <c r="F215" s="102"/>
      <c r="G215" s="108"/>
      <c r="H215" s="81"/>
      <c r="I215" s="81"/>
      <c r="J215" s="83"/>
      <c r="K215" s="101"/>
      <c r="L215" s="103"/>
      <c r="M215" s="108"/>
      <c r="N215" s="81"/>
      <c r="O215" s="81"/>
      <c r="P215" s="83"/>
      <c r="Q215" s="101"/>
      <c r="R215" s="103"/>
      <c r="S215" s="108"/>
      <c r="T215" s="81"/>
      <c r="U215" s="81"/>
      <c r="V215" s="83"/>
    </row>
    <row r="216" spans="1:22" x14ac:dyDescent="0.35">
      <c r="A216" s="4">
        <f>SUIVI!A215</f>
        <v>0</v>
      </c>
      <c r="B216" s="4">
        <f>SUIVI!G215</f>
        <v>0</v>
      </c>
      <c r="C216" s="4">
        <f>SUIVI!H215</f>
        <v>0</v>
      </c>
      <c r="D216" s="4">
        <f>SUIVI!K215</f>
        <v>0</v>
      </c>
      <c r="E216" s="101"/>
      <c r="F216" s="102"/>
      <c r="G216" s="108"/>
      <c r="H216" s="81"/>
      <c r="I216" s="81"/>
      <c r="J216" s="83"/>
      <c r="K216" s="101"/>
      <c r="L216" s="103"/>
      <c r="M216" s="108"/>
      <c r="N216" s="81"/>
      <c r="O216" s="81"/>
      <c r="P216" s="83"/>
      <c r="Q216" s="101"/>
      <c r="R216" s="103"/>
      <c r="S216" s="108"/>
      <c r="T216" s="81"/>
      <c r="U216" s="81"/>
      <c r="V216" s="83"/>
    </row>
    <row r="217" spans="1:22" x14ac:dyDescent="0.35">
      <c r="A217" s="4">
        <f>SUIVI!A216</f>
        <v>0</v>
      </c>
      <c r="B217" s="4">
        <f>SUIVI!G216</f>
        <v>0</v>
      </c>
      <c r="C217" s="4">
        <f>SUIVI!H216</f>
        <v>0</v>
      </c>
      <c r="D217" s="4">
        <f>SUIVI!K216</f>
        <v>0</v>
      </c>
      <c r="E217" s="101"/>
      <c r="F217" s="102"/>
      <c r="G217" s="108"/>
      <c r="H217" s="81"/>
      <c r="I217" s="81"/>
      <c r="J217" s="83"/>
      <c r="K217" s="101"/>
      <c r="L217" s="103"/>
      <c r="M217" s="108"/>
      <c r="N217" s="81"/>
      <c r="O217" s="81"/>
      <c r="P217" s="83"/>
      <c r="Q217" s="101"/>
      <c r="R217" s="103"/>
      <c r="S217" s="108"/>
      <c r="T217" s="81"/>
      <c r="U217" s="81"/>
      <c r="V217" s="83"/>
    </row>
    <row r="218" spans="1:22" x14ac:dyDescent="0.35">
      <c r="A218" s="4">
        <f>SUIVI!A217</f>
        <v>0</v>
      </c>
      <c r="B218" s="4">
        <f>SUIVI!G217</f>
        <v>0</v>
      </c>
      <c r="C218" s="4">
        <f>SUIVI!H217</f>
        <v>0</v>
      </c>
      <c r="D218" s="4">
        <f>SUIVI!K217</f>
        <v>0</v>
      </c>
      <c r="E218" s="101"/>
      <c r="F218" s="102"/>
      <c r="G218" s="108"/>
      <c r="H218" s="81"/>
      <c r="I218" s="81"/>
      <c r="J218" s="83"/>
      <c r="K218" s="101"/>
      <c r="L218" s="103"/>
      <c r="M218" s="108"/>
      <c r="N218" s="81"/>
      <c r="O218" s="81"/>
      <c r="P218" s="83"/>
      <c r="Q218" s="101"/>
      <c r="R218" s="103"/>
      <c r="S218" s="108"/>
      <c r="T218" s="81"/>
      <c r="U218" s="81"/>
      <c r="V218" s="83"/>
    </row>
    <row r="219" spans="1:22" x14ac:dyDescent="0.35">
      <c r="A219" s="4">
        <f>SUIVI!A218</f>
        <v>0</v>
      </c>
      <c r="B219" s="4">
        <f>SUIVI!G218</f>
        <v>0</v>
      </c>
      <c r="C219" s="4">
        <f>SUIVI!H218</f>
        <v>0</v>
      </c>
      <c r="D219" s="4">
        <f>SUIVI!K218</f>
        <v>0</v>
      </c>
      <c r="E219" s="101"/>
      <c r="F219" s="102"/>
      <c r="G219" s="108"/>
      <c r="H219" s="81"/>
      <c r="I219" s="81"/>
      <c r="J219" s="83"/>
      <c r="K219" s="101"/>
      <c r="L219" s="103"/>
      <c r="M219" s="108"/>
      <c r="N219" s="81"/>
      <c r="O219" s="81"/>
      <c r="P219" s="83"/>
      <c r="Q219" s="101"/>
      <c r="R219" s="103"/>
      <c r="S219" s="108"/>
      <c r="T219" s="81"/>
      <c r="U219" s="81"/>
      <c r="V219" s="83"/>
    </row>
    <row r="220" spans="1:22" x14ac:dyDescent="0.35">
      <c r="A220" s="4">
        <f>SUIVI!A219</f>
        <v>0</v>
      </c>
      <c r="B220" s="4">
        <f>SUIVI!G219</f>
        <v>0</v>
      </c>
      <c r="C220" s="4">
        <f>SUIVI!H219</f>
        <v>0</v>
      </c>
      <c r="D220" s="4">
        <f>SUIVI!K219</f>
        <v>0</v>
      </c>
      <c r="E220" s="101"/>
      <c r="F220" s="102"/>
      <c r="G220" s="108"/>
      <c r="H220" s="81"/>
      <c r="I220" s="81"/>
      <c r="J220" s="83"/>
      <c r="K220" s="101"/>
      <c r="L220" s="103"/>
      <c r="M220" s="108"/>
      <c r="N220" s="81"/>
      <c r="O220" s="81"/>
      <c r="P220" s="83"/>
      <c r="Q220" s="101"/>
      <c r="R220" s="103"/>
      <c r="S220" s="108"/>
      <c r="T220" s="81"/>
      <c r="U220" s="81"/>
      <c r="V220" s="83"/>
    </row>
    <row r="221" spans="1:22" x14ac:dyDescent="0.35">
      <c r="A221" s="4">
        <f>SUIVI!A220</f>
        <v>0</v>
      </c>
      <c r="B221" s="4">
        <f>SUIVI!G220</f>
        <v>0</v>
      </c>
      <c r="C221" s="4">
        <f>SUIVI!H220</f>
        <v>0</v>
      </c>
      <c r="D221" s="4">
        <f>SUIVI!K220</f>
        <v>0</v>
      </c>
      <c r="E221" s="101"/>
      <c r="F221" s="102"/>
      <c r="G221" s="108"/>
      <c r="H221" s="81"/>
      <c r="I221" s="81"/>
      <c r="J221" s="83"/>
      <c r="K221" s="101"/>
      <c r="L221" s="103"/>
      <c r="M221" s="108"/>
      <c r="N221" s="81"/>
      <c r="O221" s="81"/>
      <c r="P221" s="83"/>
      <c r="Q221" s="101"/>
      <c r="R221" s="103"/>
      <c r="S221" s="108"/>
      <c r="T221" s="81"/>
      <c r="U221" s="81"/>
      <c r="V221" s="83"/>
    </row>
    <row r="222" spans="1:22" x14ac:dyDescent="0.35">
      <c r="A222" s="4">
        <f>SUIVI!A221</f>
        <v>0</v>
      </c>
      <c r="B222" s="4">
        <f>SUIVI!G221</f>
        <v>0</v>
      </c>
      <c r="C222" s="4">
        <f>SUIVI!H221</f>
        <v>0</v>
      </c>
      <c r="D222" s="4">
        <f>SUIVI!K221</f>
        <v>0</v>
      </c>
      <c r="E222" s="101"/>
      <c r="F222" s="102"/>
      <c r="G222" s="108"/>
      <c r="H222" s="81"/>
      <c r="I222" s="81"/>
      <c r="J222" s="83"/>
      <c r="K222" s="101"/>
      <c r="L222" s="103"/>
      <c r="M222" s="108"/>
      <c r="N222" s="81"/>
      <c r="O222" s="81"/>
      <c r="P222" s="83"/>
      <c r="Q222" s="101"/>
      <c r="R222" s="103"/>
      <c r="S222" s="108"/>
      <c r="T222" s="81"/>
      <c r="U222" s="81"/>
      <c r="V222" s="83"/>
    </row>
    <row r="223" spans="1:22" x14ac:dyDescent="0.35">
      <c r="A223" s="4">
        <f>SUIVI!A222</f>
        <v>0</v>
      </c>
      <c r="B223" s="4">
        <f>SUIVI!G222</f>
        <v>0</v>
      </c>
      <c r="C223" s="4">
        <f>SUIVI!H222</f>
        <v>0</v>
      </c>
      <c r="D223" s="4">
        <f>SUIVI!K222</f>
        <v>0</v>
      </c>
      <c r="E223" s="101"/>
      <c r="F223" s="102"/>
      <c r="G223" s="108"/>
      <c r="H223" s="81"/>
      <c r="I223" s="81"/>
      <c r="J223" s="83"/>
      <c r="K223" s="101"/>
      <c r="L223" s="103"/>
      <c r="M223" s="108"/>
      <c r="N223" s="81"/>
      <c r="O223" s="81"/>
      <c r="P223" s="83"/>
      <c r="Q223" s="101"/>
      <c r="R223" s="103"/>
      <c r="S223" s="108"/>
      <c r="T223" s="81"/>
      <c r="U223" s="81"/>
      <c r="V223" s="83"/>
    </row>
    <row r="224" spans="1:22" x14ac:dyDescent="0.35">
      <c r="A224" s="4">
        <f>SUIVI!A223</f>
        <v>0</v>
      </c>
      <c r="B224" s="4">
        <f>SUIVI!G223</f>
        <v>0</v>
      </c>
      <c r="C224" s="4">
        <f>SUIVI!H223</f>
        <v>0</v>
      </c>
      <c r="D224" s="4">
        <f>SUIVI!K223</f>
        <v>0</v>
      </c>
      <c r="E224" s="101"/>
      <c r="F224" s="102"/>
      <c r="G224" s="108"/>
      <c r="H224" s="81"/>
      <c r="I224" s="81"/>
      <c r="J224" s="83"/>
      <c r="K224" s="101"/>
      <c r="L224" s="103"/>
      <c r="M224" s="108"/>
      <c r="N224" s="81"/>
      <c r="O224" s="81"/>
      <c r="P224" s="83"/>
      <c r="Q224" s="101"/>
      <c r="R224" s="103"/>
      <c r="S224" s="108"/>
      <c r="T224" s="81"/>
      <c r="U224" s="81"/>
      <c r="V224" s="83"/>
    </row>
    <row r="225" spans="1:22" x14ac:dyDescent="0.35">
      <c r="A225" s="4">
        <f>SUIVI!A224</f>
        <v>0</v>
      </c>
      <c r="B225" s="4">
        <f>SUIVI!G224</f>
        <v>0</v>
      </c>
      <c r="C225" s="4">
        <f>SUIVI!H224</f>
        <v>0</v>
      </c>
      <c r="D225" s="4">
        <f>SUIVI!K224</f>
        <v>0</v>
      </c>
      <c r="E225" s="101"/>
      <c r="F225" s="102"/>
      <c r="G225" s="108"/>
      <c r="H225" s="81"/>
      <c r="I225" s="81"/>
      <c r="J225" s="83"/>
      <c r="K225" s="101"/>
      <c r="L225" s="103"/>
      <c r="M225" s="108"/>
      <c r="N225" s="81"/>
      <c r="O225" s="81"/>
      <c r="P225" s="83"/>
      <c r="Q225" s="101"/>
      <c r="R225" s="103"/>
      <c r="S225" s="108"/>
      <c r="T225" s="81"/>
      <c r="U225" s="81"/>
      <c r="V225" s="83"/>
    </row>
    <row r="226" spans="1:22" x14ac:dyDescent="0.35">
      <c r="A226" s="4">
        <f>SUIVI!A225</f>
        <v>0</v>
      </c>
      <c r="B226" s="4">
        <f>SUIVI!G225</f>
        <v>0</v>
      </c>
      <c r="C226" s="4">
        <f>SUIVI!H225</f>
        <v>0</v>
      </c>
      <c r="D226" s="4">
        <f>SUIVI!K225</f>
        <v>0</v>
      </c>
      <c r="E226" s="101"/>
      <c r="F226" s="102"/>
      <c r="G226" s="108"/>
      <c r="H226" s="81"/>
      <c r="I226" s="81"/>
      <c r="J226" s="83"/>
      <c r="K226" s="101"/>
      <c r="L226" s="103"/>
      <c r="M226" s="108"/>
      <c r="N226" s="81"/>
      <c r="O226" s="81"/>
      <c r="P226" s="83"/>
      <c r="Q226" s="101"/>
      <c r="R226" s="103"/>
      <c r="S226" s="108"/>
      <c r="T226" s="81"/>
      <c r="U226" s="81"/>
      <c r="V226" s="83"/>
    </row>
    <row r="227" spans="1:22" x14ac:dyDescent="0.35">
      <c r="A227" s="4">
        <f>SUIVI!A226</f>
        <v>0</v>
      </c>
      <c r="B227" s="4">
        <f>SUIVI!G226</f>
        <v>0</v>
      </c>
      <c r="C227" s="4">
        <f>SUIVI!H226</f>
        <v>0</v>
      </c>
      <c r="D227" s="4">
        <f>SUIVI!K226</f>
        <v>0</v>
      </c>
      <c r="E227" s="101"/>
      <c r="F227" s="102"/>
      <c r="G227" s="108"/>
      <c r="H227" s="81"/>
      <c r="I227" s="81"/>
      <c r="J227" s="83"/>
      <c r="K227" s="101"/>
      <c r="L227" s="103"/>
      <c r="M227" s="108"/>
      <c r="N227" s="81"/>
      <c r="O227" s="81"/>
      <c r="P227" s="83"/>
      <c r="Q227" s="101"/>
      <c r="R227" s="103"/>
      <c r="S227" s="108"/>
      <c r="T227" s="81"/>
      <c r="U227" s="81"/>
      <c r="V227" s="83"/>
    </row>
    <row r="228" spans="1:22" x14ac:dyDescent="0.35">
      <c r="A228" s="4">
        <f>SUIVI!A227</f>
        <v>0</v>
      </c>
      <c r="B228" s="4">
        <f>SUIVI!G227</f>
        <v>0</v>
      </c>
      <c r="C228" s="4">
        <f>SUIVI!H227</f>
        <v>0</v>
      </c>
      <c r="D228" s="4">
        <f>SUIVI!K227</f>
        <v>0</v>
      </c>
      <c r="E228" s="101"/>
      <c r="F228" s="102"/>
      <c r="G228" s="108"/>
      <c r="H228" s="81"/>
      <c r="I228" s="81"/>
      <c r="J228" s="83"/>
      <c r="K228" s="101"/>
      <c r="L228" s="103"/>
      <c r="M228" s="108"/>
      <c r="N228" s="81"/>
      <c r="O228" s="81"/>
      <c r="P228" s="83"/>
      <c r="Q228" s="101"/>
      <c r="R228" s="103"/>
      <c r="S228" s="108"/>
      <c r="T228" s="81"/>
      <c r="U228" s="81"/>
      <c r="V228" s="83"/>
    </row>
    <row r="229" spans="1:22" x14ac:dyDescent="0.35">
      <c r="A229" s="4">
        <f>SUIVI!A228</f>
        <v>0</v>
      </c>
      <c r="B229" s="4">
        <f>SUIVI!G228</f>
        <v>0</v>
      </c>
      <c r="C229" s="4">
        <f>SUIVI!H228</f>
        <v>0</v>
      </c>
      <c r="D229" s="4">
        <f>SUIVI!K228</f>
        <v>0</v>
      </c>
      <c r="E229" s="101"/>
      <c r="F229" s="102"/>
      <c r="G229" s="108"/>
      <c r="H229" s="81"/>
      <c r="I229" s="81"/>
      <c r="J229" s="83"/>
      <c r="K229" s="101"/>
      <c r="L229" s="103"/>
      <c r="M229" s="108"/>
      <c r="N229" s="81"/>
      <c r="O229" s="81"/>
      <c r="P229" s="83"/>
      <c r="Q229" s="101"/>
      <c r="R229" s="103"/>
      <c r="S229" s="108"/>
      <c r="T229" s="81"/>
      <c r="U229" s="81"/>
      <c r="V229" s="83"/>
    </row>
    <row r="230" spans="1:22" x14ac:dyDescent="0.35">
      <c r="A230" s="4">
        <f>SUIVI!A229</f>
        <v>0</v>
      </c>
      <c r="B230" s="4">
        <f>SUIVI!G229</f>
        <v>0</v>
      </c>
      <c r="C230" s="4">
        <f>SUIVI!H229</f>
        <v>0</v>
      </c>
      <c r="D230" s="4">
        <f>SUIVI!K229</f>
        <v>0</v>
      </c>
      <c r="E230" s="101"/>
      <c r="F230" s="102"/>
      <c r="G230" s="108"/>
      <c r="H230" s="81"/>
      <c r="I230" s="81"/>
      <c r="J230" s="83"/>
      <c r="K230" s="101"/>
      <c r="L230" s="103"/>
      <c r="M230" s="108"/>
      <c r="N230" s="81"/>
      <c r="O230" s="81"/>
      <c r="P230" s="83"/>
      <c r="Q230" s="101"/>
      <c r="R230" s="103"/>
      <c r="S230" s="108"/>
      <c r="T230" s="81"/>
      <c r="U230" s="81"/>
      <c r="V230" s="83"/>
    </row>
    <row r="231" spans="1:22" x14ac:dyDescent="0.35">
      <c r="A231" s="4">
        <f>SUIVI!A230</f>
        <v>0</v>
      </c>
      <c r="B231" s="4">
        <f>SUIVI!G230</f>
        <v>0</v>
      </c>
      <c r="C231" s="4">
        <f>SUIVI!H230</f>
        <v>0</v>
      </c>
      <c r="D231" s="4">
        <f>SUIVI!K230</f>
        <v>0</v>
      </c>
      <c r="E231" s="101"/>
      <c r="F231" s="102"/>
      <c r="G231" s="108"/>
      <c r="H231" s="81"/>
      <c r="I231" s="81"/>
      <c r="J231" s="83"/>
      <c r="K231" s="101"/>
      <c r="L231" s="103"/>
      <c r="M231" s="108"/>
      <c r="N231" s="81"/>
      <c r="O231" s="81"/>
      <c r="P231" s="83"/>
      <c r="Q231" s="101"/>
      <c r="R231" s="103"/>
      <c r="S231" s="108"/>
      <c r="T231" s="81"/>
      <c r="U231" s="81"/>
      <c r="V231" s="83"/>
    </row>
    <row r="232" spans="1:22" x14ac:dyDescent="0.35">
      <c r="A232" s="4">
        <f>SUIVI!A231</f>
        <v>0</v>
      </c>
      <c r="B232" s="4">
        <f>SUIVI!G231</f>
        <v>0</v>
      </c>
      <c r="C232" s="4">
        <f>SUIVI!H231</f>
        <v>0</v>
      </c>
      <c r="D232" s="4">
        <f>SUIVI!K231</f>
        <v>0</v>
      </c>
      <c r="E232" s="101"/>
      <c r="F232" s="102"/>
      <c r="G232" s="108"/>
      <c r="H232" s="81"/>
      <c r="I232" s="81"/>
      <c r="J232" s="83"/>
      <c r="K232" s="101"/>
      <c r="L232" s="103"/>
      <c r="M232" s="108"/>
      <c r="N232" s="81"/>
      <c r="O232" s="81"/>
      <c r="P232" s="83"/>
      <c r="Q232" s="101"/>
      <c r="R232" s="103"/>
      <c r="S232" s="108"/>
      <c r="T232" s="81"/>
      <c r="U232" s="81"/>
      <c r="V232" s="83"/>
    </row>
    <row r="233" spans="1:22" x14ac:dyDescent="0.35">
      <c r="A233" s="4">
        <f>SUIVI!A232</f>
        <v>0</v>
      </c>
      <c r="B233" s="4">
        <f>SUIVI!G232</f>
        <v>0</v>
      </c>
      <c r="C233" s="4">
        <f>SUIVI!H232</f>
        <v>0</v>
      </c>
      <c r="D233" s="4">
        <f>SUIVI!K232</f>
        <v>0</v>
      </c>
      <c r="E233" s="101"/>
      <c r="F233" s="102"/>
      <c r="G233" s="108"/>
      <c r="H233" s="81"/>
      <c r="I233" s="81"/>
      <c r="J233" s="83"/>
      <c r="K233" s="101"/>
      <c r="L233" s="103"/>
      <c r="M233" s="108"/>
      <c r="N233" s="81"/>
      <c r="O233" s="81"/>
      <c r="P233" s="83"/>
      <c r="Q233" s="101"/>
      <c r="R233" s="103"/>
      <c r="S233" s="108"/>
      <c r="T233" s="81"/>
      <c r="U233" s="81"/>
      <c r="V233" s="83"/>
    </row>
    <row r="234" spans="1:22" x14ac:dyDescent="0.35">
      <c r="A234" s="4">
        <f>SUIVI!A233</f>
        <v>0</v>
      </c>
      <c r="B234" s="4">
        <f>SUIVI!G233</f>
        <v>0</v>
      </c>
      <c r="C234" s="4">
        <f>SUIVI!H233</f>
        <v>0</v>
      </c>
      <c r="D234" s="4">
        <f>SUIVI!K233</f>
        <v>0</v>
      </c>
      <c r="E234" s="101"/>
      <c r="F234" s="102"/>
      <c r="G234" s="108"/>
      <c r="H234" s="81"/>
      <c r="I234" s="81"/>
      <c r="J234" s="83"/>
      <c r="K234" s="101"/>
      <c r="L234" s="103"/>
      <c r="M234" s="108"/>
      <c r="N234" s="81"/>
      <c r="O234" s="81"/>
      <c r="P234" s="83"/>
      <c r="Q234" s="101"/>
      <c r="R234" s="103"/>
      <c r="S234" s="108"/>
      <c r="T234" s="81"/>
      <c r="U234" s="81"/>
      <c r="V234" s="83"/>
    </row>
    <row r="235" spans="1:22" x14ac:dyDescent="0.35">
      <c r="A235" s="4">
        <f>SUIVI!A234</f>
        <v>0</v>
      </c>
      <c r="B235" s="4">
        <f>SUIVI!G234</f>
        <v>0</v>
      </c>
      <c r="C235" s="4">
        <f>SUIVI!H234</f>
        <v>0</v>
      </c>
      <c r="D235" s="4">
        <f>SUIVI!K234</f>
        <v>0</v>
      </c>
      <c r="E235" s="101"/>
      <c r="F235" s="102"/>
      <c r="G235" s="108"/>
      <c r="H235" s="81"/>
      <c r="I235" s="81"/>
      <c r="J235" s="83"/>
      <c r="K235" s="101"/>
      <c r="L235" s="103"/>
      <c r="M235" s="108"/>
      <c r="N235" s="81"/>
      <c r="O235" s="81"/>
      <c r="P235" s="83"/>
      <c r="Q235" s="101"/>
      <c r="R235" s="103"/>
      <c r="S235" s="108"/>
      <c r="T235" s="81"/>
      <c r="U235" s="81"/>
      <c r="V235" s="83"/>
    </row>
    <row r="236" spans="1:22" x14ac:dyDescent="0.35">
      <c r="A236" s="4">
        <f>SUIVI!A235</f>
        <v>0</v>
      </c>
      <c r="B236" s="4">
        <f>SUIVI!G235</f>
        <v>0</v>
      </c>
      <c r="C236" s="4">
        <f>SUIVI!H235</f>
        <v>0</v>
      </c>
      <c r="D236" s="4">
        <f>SUIVI!K235</f>
        <v>0</v>
      </c>
      <c r="E236" s="101"/>
      <c r="F236" s="102"/>
      <c r="G236" s="108"/>
      <c r="H236" s="81"/>
      <c r="I236" s="81"/>
      <c r="J236" s="83"/>
      <c r="K236" s="101"/>
      <c r="L236" s="103"/>
      <c r="M236" s="108"/>
      <c r="N236" s="81"/>
      <c r="O236" s="81"/>
      <c r="P236" s="83"/>
      <c r="Q236" s="101"/>
      <c r="R236" s="103"/>
      <c r="S236" s="108"/>
      <c r="T236" s="81"/>
      <c r="U236" s="81"/>
      <c r="V236" s="83"/>
    </row>
    <row r="237" spans="1:22" x14ac:dyDescent="0.35">
      <c r="A237" s="4">
        <f>SUIVI!A236</f>
        <v>0</v>
      </c>
      <c r="B237" s="4">
        <f>SUIVI!G236</f>
        <v>0</v>
      </c>
      <c r="C237" s="4">
        <f>SUIVI!H236</f>
        <v>0</v>
      </c>
      <c r="D237" s="4">
        <f>SUIVI!K236</f>
        <v>0</v>
      </c>
      <c r="E237" s="101"/>
      <c r="F237" s="102"/>
      <c r="G237" s="108"/>
      <c r="H237" s="81"/>
      <c r="I237" s="81"/>
      <c r="J237" s="83"/>
      <c r="K237" s="101"/>
      <c r="L237" s="103"/>
      <c r="M237" s="108"/>
      <c r="N237" s="81"/>
      <c r="O237" s="81"/>
      <c r="P237" s="83"/>
      <c r="Q237" s="101"/>
      <c r="R237" s="103"/>
      <c r="S237" s="108"/>
      <c r="T237" s="81"/>
      <c r="U237" s="81"/>
      <c r="V237" s="83"/>
    </row>
    <row r="238" spans="1:22" x14ac:dyDescent="0.35">
      <c r="A238" s="4">
        <f>SUIVI!A237</f>
        <v>0</v>
      </c>
      <c r="B238" s="4">
        <f>SUIVI!G237</f>
        <v>0</v>
      </c>
      <c r="C238" s="4">
        <f>SUIVI!H237</f>
        <v>0</v>
      </c>
      <c r="D238" s="4">
        <f>SUIVI!K237</f>
        <v>0</v>
      </c>
      <c r="E238" s="101"/>
      <c r="F238" s="102"/>
      <c r="G238" s="108"/>
      <c r="H238" s="81"/>
      <c r="I238" s="81"/>
      <c r="J238" s="83"/>
      <c r="K238" s="101"/>
      <c r="L238" s="103"/>
      <c r="M238" s="108"/>
      <c r="N238" s="81"/>
      <c r="O238" s="81"/>
      <c r="P238" s="83"/>
      <c r="Q238" s="101"/>
      <c r="R238" s="103"/>
      <c r="S238" s="108"/>
      <c r="T238" s="81"/>
      <c r="U238" s="81"/>
      <c r="V238" s="83"/>
    </row>
    <row r="239" spans="1:22" x14ac:dyDescent="0.35">
      <c r="A239" s="4">
        <f>SUIVI!A238</f>
        <v>0</v>
      </c>
      <c r="B239" s="4">
        <f>SUIVI!G238</f>
        <v>0</v>
      </c>
      <c r="C239" s="4">
        <f>SUIVI!H238</f>
        <v>0</v>
      </c>
      <c r="D239" s="4">
        <f>SUIVI!K238</f>
        <v>0</v>
      </c>
      <c r="E239" s="101"/>
      <c r="F239" s="102"/>
      <c r="G239" s="108"/>
      <c r="H239" s="81"/>
      <c r="I239" s="81"/>
      <c r="J239" s="83"/>
      <c r="K239" s="101"/>
      <c r="L239" s="103"/>
      <c r="M239" s="108"/>
      <c r="N239" s="81"/>
      <c r="O239" s="81"/>
      <c r="P239" s="83"/>
      <c r="Q239" s="101"/>
      <c r="R239" s="103"/>
      <c r="S239" s="108"/>
      <c r="T239" s="81"/>
      <c r="U239" s="81"/>
      <c r="V239" s="83"/>
    </row>
    <row r="240" spans="1:22" x14ac:dyDescent="0.35">
      <c r="A240" s="4">
        <f>SUIVI!A239</f>
        <v>0</v>
      </c>
      <c r="B240" s="4">
        <f>SUIVI!G239</f>
        <v>0</v>
      </c>
      <c r="C240" s="4">
        <f>SUIVI!H239</f>
        <v>0</v>
      </c>
      <c r="D240" s="4">
        <f>SUIVI!K239</f>
        <v>0</v>
      </c>
      <c r="E240" s="101"/>
      <c r="F240" s="102"/>
      <c r="G240" s="108"/>
      <c r="H240" s="81"/>
      <c r="I240" s="81"/>
      <c r="J240" s="83"/>
      <c r="K240" s="101"/>
      <c r="L240" s="103"/>
      <c r="M240" s="108"/>
      <c r="N240" s="81"/>
      <c r="O240" s="81"/>
      <c r="P240" s="83"/>
      <c r="Q240" s="101"/>
      <c r="R240" s="103"/>
      <c r="S240" s="108"/>
      <c r="T240" s="81"/>
      <c r="U240" s="81"/>
      <c r="V240" s="83"/>
    </row>
    <row r="241" spans="1:22" x14ac:dyDescent="0.35">
      <c r="A241" s="4">
        <f>SUIVI!A240</f>
        <v>0</v>
      </c>
      <c r="B241" s="4">
        <f>SUIVI!G240</f>
        <v>0</v>
      </c>
      <c r="C241" s="4">
        <f>SUIVI!H240</f>
        <v>0</v>
      </c>
      <c r="D241" s="4">
        <f>SUIVI!K240</f>
        <v>0</v>
      </c>
      <c r="E241" s="101"/>
      <c r="F241" s="102"/>
      <c r="G241" s="108"/>
      <c r="H241" s="81"/>
      <c r="I241" s="81"/>
      <c r="J241" s="83"/>
      <c r="K241" s="101"/>
      <c r="L241" s="103"/>
      <c r="M241" s="108"/>
      <c r="N241" s="81"/>
      <c r="O241" s="81"/>
      <c r="P241" s="83"/>
      <c r="Q241" s="101"/>
      <c r="R241" s="103"/>
      <c r="S241" s="108"/>
      <c r="T241" s="81"/>
      <c r="U241" s="81"/>
      <c r="V241" s="83"/>
    </row>
    <row r="242" spans="1:22" x14ac:dyDescent="0.35">
      <c r="A242" s="4">
        <f>SUIVI!A241</f>
        <v>0</v>
      </c>
      <c r="B242" s="4">
        <f>SUIVI!G241</f>
        <v>0</v>
      </c>
      <c r="C242" s="4">
        <f>SUIVI!H241</f>
        <v>0</v>
      </c>
      <c r="D242" s="4">
        <f>SUIVI!K241</f>
        <v>0</v>
      </c>
      <c r="E242" s="101"/>
      <c r="F242" s="102"/>
      <c r="G242" s="108"/>
      <c r="H242" s="81"/>
      <c r="I242" s="81"/>
      <c r="J242" s="83"/>
      <c r="K242" s="101"/>
      <c r="L242" s="103"/>
      <c r="M242" s="108"/>
      <c r="N242" s="81"/>
      <c r="O242" s="81"/>
      <c r="P242" s="83"/>
      <c r="Q242" s="101"/>
      <c r="R242" s="103"/>
      <c r="S242" s="108"/>
      <c r="T242" s="81"/>
      <c r="U242" s="81"/>
      <c r="V242" s="83"/>
    </row>
    <row r="243" spans="1:22" x14ac:dyDescent="0.35">
      <c r="A243" s="4">
        <f>SUIVI!A242</f>
        <v>0</v>
      </c>
      <c r="B243" s="4">
        <f>SUIVI!G242</f>
        <v>0</v>
      </c>
      <c r="C243" s="4">
        <f>SUIVI!H242</f>
        <v>0</v>
      </c>
      <c r="D243" s="4">
        <f>SUIVI!K242</f>
        <v>0</v>
      </c>
      <c r="E243" s="101"/>
      <c r="F243" s="102"/>
      <c r="G243" s="108"/>
      <c r="H243" s="81"/>
      <c r="I243" s="81"/>
      <c r="J243" s="83"/>
      <c r="K243" s="101"/>
      <c r="L243" s="103"/>
      <c r="M243" s="108"/>
      <c r="N243" s="81"/>
      <c r="O243" s="81"/>
      <c r="P243" s="83"/>
      <c r="Q243" s="101"/>
      <c r="R243" s="103"/>
      <c r="S243" s="108"/>
      <c r="T243" s="81"/>
      <c r="U243" s="81"/>
      <c r="V243" s="83"/>
    </row>
    <row r="244" spans="1:22" x14ac:dyDescent="0.35">
      <c r="A244" s="4">
        <f>SUIVI!A243</f>
        <v>0</v>
      </c>
      <c r="B244" s="4">
        <f>SUIVI!G243</f>
        <v>0</v>
      </c>
      <c r="C244" s="4">
        <f>SUIVI!H243</f>
        <v>0</v>
      </c>
      <c r="D244" s="4">
        <f>SUIVI!K243</f>
        <v>0</v>
      </c>
      <c r="E244" s="101"/>
      <c r="F244" s="102"/>
      <c r="G244" s="108"/>
      <c r="H244" s="81"/>
      <c r="I244" s="81"/>
      <c r="J244" s="83"/>
      <c r="K244" s="101"/>
      <c r="L244" s="103"/>
      <c r="M244" s="108"/>
      <c r="N244" s="81"/>
      <c r="O244" s="81"/>
      <c r="P244" s="83"/>
      <c r="Q244" s="101"/>
      <c r="R244" s="103"/>
      <c r="S244" s="108"/>
      <c r="T244" s="81"/>
      <c r="U244" s="81"/>
      <c r="V244" s="83"/>
    </row>
    <row r="245" spans="1:22" x14ac:dyDescent="0.35">
      <c r="A245" s="4">
        <f>SUIVI!A244</f>
        <v>0</v>
      </c>
      <c r="B245" s="4">
        <f>SUIVI!G244</f>
        <v>0</v>
      </c>
      <c r="C245" s="4">
        <f>SUIVI!H244</f>
        <v>0</v>
      </c>
      <c r="D245" s="4">
        <f>SUIVI!K244</f>
        <v>0</v>
      </c>
      <c r="E245" s="101"/>
      <c r="F245" s="102"/>
      <c r="G245" s="108"/>
      <c r="H245" s="81"/>
      <c r="I245" s="81"/>
      <c r="J245" s="83"/>
      <c r="K245" s="101"/>
      <c r="L245" s="103"/>
      <c r="M245" s="108"/>
      <c r="N245" s="81"/>
      <c r="O245" s="81"/>
      <c r="P245" s="83"/>
      <c r="Q245" s="101"/>
      <c r="R245" s="103"/>
      <c r="S245" s="108"/>
      <c r="T245" s="81"/>
      <c r="U245" s="81"/>
      <c r="V245" s="83"/>
    </row>
    <row r="246" spans="1:22" x14ac:dyDescent="0.35">
      <c r="A246" s="4">
        <f>SUIVI!A245</f>
        <v>0</v>
      </c>
      <c r="B246" s="4">
        <f>SUIVI!G245</f>
        <v>0</v>
      </c>
      <c r="C246" s="4">
        <f>SUIVI!H245</f>
        <v>0</v>
      </c>
      <c r="D246" s="4">
        <f>SUIVI!K245</f>
        <v>0</v>
      </c>
      <c r="E246" s="101"/>
      <c r="F246" s="102"/>
      <c r="G246" s="108"/>
      <c r="H246" s="81"/>
      <c r="I246" s="81"/>
      <c r="J246" s="83"/>
      <c r="K246" s="101"/>
      <c r="L246" s="103"/>
      <c r="M246" s="108"/>
      <c r="N246" s="81"/>
      <c r="O246" s="81"/>
      <c r="P246" s="83"/>
      <c r="Q246" s="101"/>
      <c r="R246" s="103"/>
      <c r="S246" s="108"/>
      <c r="T246" s="81"/>
      <c r="U246" s="81"/>
      <c r="V246" s="83"/>
    </row>
    <row r="247" spans="1:22" x14ac:dyDescent="0.35">
      <c r="A247" s="4">
        <f>SUIVI!A246</f>
        <v>0</v>
      </c>
      <c r="B247" s="4">
        <f>SUIVI!G246</f>
        <v>0</v>
      </c>
      <c r="C247" s="4">
        <f>SUIVI!H246</f>
        <v>0</v>
      </c>
      <c r="D247" s="4">
        <f>SUIVI!K246</f>
        <v>0</v>
      </c>
      <c r="E247" s="101"/>
      <c r="F247" s="102"/>
      <c r="G247" s="108"/>
      <c r="H247" s="81"/>
      <c r="I247" s="81"/>
      <c r="J247" s="83"/>
      <c r="K247" s="101"/>
      <c r="L247" s="103"/>
      <c r="M247" s="108"/>
      <c r="N247" s="81"/>
      <c r="O247" s="81"/>
      <c r="P247" s="83"/>
      <c r="Q247" s="101"/>
      <c r="R247" s="103"/>
      <c r="S247" s="108"/>
      <c r="T247" s="81"/>
      <c r="U247" s="81"/>
      <c r="V247" s="83"/>
    </row>
    <row r="248" spans="1:22" x14ac:dyDescent="0.35">
      <c r="A248" s="4">
        <f>SUIVI!A247</f>
        <v>0</v>
      </c>
      <c r="B248" s="4">
        <f>SUIVI!G247</f>
        <v>0</v>
      </c>
      <c r="C248" s="4">
        <f>SUIVI!H247</f>
        <v>0</v>
      </c>
      <c r="D248" s="4">
        <f>SUIVI!K247</f>
        <v>0</v>
      </c>
      <c r="E248" s="101"/>
      <c r="F248" s="102"/>
      <c r="G248" s="108"/>
      <c r="H248" s="81"/>
      <c r="I248" s="81"/>
      <c r="J248" s="83"/>
      <c r="K248" s="101"/>
      <c r="L248" s="103"/>
      <c r="M248" s="108"/>
      <c r="N248" s="81"/>
      <c r="O248" s="81"/>
      <c r="P248" s="83"/>
      <c r="Q248" s="101"/>
      <c r="R248" s="103"/>
      <c r="S248" s="108"/>
      <c r="T248" s="81"/>
      <c r="U248" s="81"/>
      <c r="V248" s="83"/>
    </row>
    <row r="249" spans="1:22" x14ac:dyDescent="0.35">
      <c r="A249" s="4">
        <f>SUIVI!A248</f>
        <v>0</v>
      </c>
      <c r="B249" s="4">
        <f>SUIVI!G248</f>
        <v>0</v>
      </c>
      <c r="C249" s="4">
        <f>SUIVI!H248</f>
        <v>0</v>
      </c>
      <c r="D249" s="4">
        <f>SUIVI!K248</f>
        <v>0</v>
      </c>
      <c r="E249" s="101"/>
      <c r="F249" s="102"/>
      <c r="G249" s="108"/>
      <c r="H249" s="81"/>
      <c r="I249" s="81"/>
      <c r="J249" s="83"/>
      <c r="K249" s="101"/>
      <c r="L249" s="103"/>
      <c r="M249" s="108"/>
      <c r="N249" s="81"/>
      <c r="O249" s="81"/>
      <c r="P249" s="83"/>
      <c r="Q249" s="101"/>
      <c r="R249" s="103"/>
      <c r="S249" s="108"/>
      <c r="T249" s="81"/>
      <c r="U249" s="81"/>
      <c r="V249" s="83"/>
    </row>
    <row r="250" spans="1:22" x14ac:dyDescent="0.35">
      <c r="A250" s="4">
        <f>SUIVI!A249</f>
        <v>0</v>
      </c>
      <c r="B250" s="4">
        <f>SUIVI!G249</f>
        <v>0</v>
      </c>
      <c r="C250" s="4">
        <f>SUIVI!H249</f>
        <v>0</v>
      </c>
      <c r="D250" s="4">
        <f>SUIVI!K249</f>
        <v>0</v>
      </c>
      <c r="E250" s="101"/>
      <c r="F250" s="102"/>
      <c r="G250" s="108"/>
      <c r="H250" s="81"/>
      <c r="I250" s="81"/>
      <c r="J250" s="83"/>
      <c r="K250" s="101"/>
      <c r="L250" s="103"/>
      <c r="M250" s="108"/>
      <c r="N250" s="81"/>
      <c r="O250" s="81"/>
      <c r="P250" s="83"/>
      <c r="Q250" s="101"/>
      <c r="R250" s="103"/>
      <c r="S250" s="108"/>
      <c r="T250" s="81"/>
      <c r="U250" s="81"/>
      <c r="V250" s="83"/>
    </row>
    <row r="251" spans="1:22" x14ac:dyDescent="0.35">
      <c r="A251" s="4">
        <f>SUIVI!A250</f>
        <v>0</v>
      </c>
      <c r="B251" s="4">
        <f>SUIVI!G250</f>
        <v>0</v>
      </c>
      <c r="C251" s="4">
        <f>SUIVI!H250</f>
        <v>0</v>
      </c>
      <c r="D251" s="4">
        <f>SUIVI!K250</f>
        <v>0</v>
      </c>
      <c r="E251" s="101"/>
      <c r="F251" s="102"/>
      <c r="G251" s="108"/>
      <c r="H251" s="81"/>
      <c r="I251" s="81"/>
      <c r="J251" s="83"/>
      <c r="K251" s="101"/>
      <c r="L251" s="103"/>
      <c r="M251" s="108"/>
      <c r="N251" s="81"/>
      <c r="O251" s="81"/>
      <c r="P251" s="83"/>
      <c r="Q251" s="101"/>
      <c r="R251" s="103"/>
      <c r="S251" s="108"/>
      <c r="T251" s="81"/>
      <c r="U251" s="81"/>
      <c r="V251" s="83"/>
    </row>
    <row r="252" spans="1:22" x14ac:dyDescent="0.35">
      <c r="A252" s="4">
        <f>SUIVI!A251</f>
        <v>0</v>
      </c>
      <c r="B252" s="4">
        <f>SUIVI!G251</f>
        <v>0</v>
      </c>
      <c r="C252" s="4">
        <f>SUIVI!H251</f>
        <v>0</v>
      </c>
      <c r="D252" s="4">
        <f>SUIVI!K251</f>
        <v>0</v>
      </c>
      <c r="E252" s="101"/>
      <c r="F252" s="102"/>
      <c r="G252" s="108"/>
      <c r="H252" s="81"/>
      <c r="I252" s="81"/>
      <c r="J252" s="83"/>
      <c r="K252" s="101"/>
      <c r="L252" s="103"/>
      <c r="M252" s="108"/>
      <c r="N252" s="81"/>
      <c r="O252" s="81"/>
      <c r="P252" s="83"/>
      <c r="Q252" s="101"/>
      <c r="R252" s="103"/>
      <c r="S252" s="108"/>
      <c r="T252" s="81"/>
      <c r="U252" s="81"/>
      <c r="V252" s="83"/>
    </row>
    <row r="253" spans="1:22" x14ac:dyDescent="0.35">
      <c r="A253" s="4">
        <f>SUIVI!A252</f>
        <v>0</v>
      </c>
      <c r="B253" s="4">
        <f>SUIVI!G252</f>
        <v>0</v>
      </c>
      <c r="C253" s="4">
        <f>SUIVI!H252</f>
        <v>0</v>
      </c>
      <c r="D253" s="4">
        <f>SUIVI!K252</f>
        <v>0</v>
      </c>
      <c r="E253" s="101"/>
      <c r="F253" s="102"/>
      <c r="G253" s="108"/>
      <c r="H253" s="81"/>
      <c r="I253" s="81"/>
      <c r="J253" s="83"/>
      <c r="K253" s="101"/>
      <c r="L253" s="103"/>
      <c r="M253" s="108"/>
      <c r="N253" s="81"/>
      <c r="O253" s="81"/>
      <c r="P253" s="83"/>
      <c r="Q253" s="101"/>
      <c r="R253" s="103"/>
      <c r="S253" s="108"/>
      <c r="T253" s="81"/>
      <c r="U253" s="81"/>
      <c r="V253" s="83"/>
    </row>
    <row r="254" spans="1:22" x14ac:dyDescent="0.35">
      <c r="A254" s="4">
        <f>SUIVI!A253</f>
        <v>0</v>
      </c>
      <c r="B254" s="4">
        <f>SUIVI!G253</f>
        <v>0</v>
      </c>
      <c r="C254" s="4">
        <f>SUIVI!H253</f>
        <v>0</v>
      </c>
      <c r="D254" s="4">
        <f>SUIVI!K253</f>
        <v>0</v>
      </c>
      <c r="E254" s="101"/>
      <c r="F254" s="102"/>
      <c r="G254" s="108"/>
      <c r="H254" s="81"/>
      <c r="I254" s="81"/>
      <c r="J254" s="83"/>
      <c r="K254" s="101"/>
      <c r="L254" s="103"/>
      <c r="M254" s="108"/>
      <c r="N254" s="81"/>
      <c r="O254" s="81"/>
      <c r="P254" s="83"/>
      <c r="Q254" s="101"/>
      <c r="R254" s="103"/>
      <c r="S254" s="108"/>
      <c r="T254" s="81"/>
      <c r="U254" s="81"/>
      <c r="V254" s="83"/>
    </row>
    <row r="255" spans="1:22" x14ac:dyDescent="0.35">
      <c r="A255" s="4">
        <f>SUIVI!A254</f>
        <v>0</v>
      </c>
      <c r="B255" s="4">
        <f>SUIVI!G254</f>
        <v>0</v>
      </c>
      <c r="C255" s="4">
        <f>SUIVI!H254</f>
        <v>0</v>
      </c>
      <c r="D255" s="4">
        <f>SUIVI!K254</f>
        <v>0</v>
      </c>
      <c r="E255" s="101"/>
      <c r="F255" s="102"/>
      <c r="G255" s="108"/>
      <c r="H255" s="81"/>
      <c r="I255" s="81"/>
      <c r="J255" s="83"/>
      <c r="K255" s="101"/>
      <c r="L255" s="103"/>
      <c r="M255" s="108"/>
      <c r="N255" s="81"/>
      <c r="O255" s="81"/>
      <c r="P255" s="83"/>
      <c r="Q255" s="101"/>
      <c r="R255" s="103"/>
      <c r="S255" s="108"/>
      <c r="T255" s="81"/>
      <c r="U255" s="81"/>
      <c r="V255" s="83"/>
    </row>
    <row r="256" spans="1:22" x14ac:dyDescent="0.35">
      <c r="A256" s="4">
        <f>SUIVI!A255</f>
        <v>0</v>
      </c>
      <c r="B256" s="4">
        <f>SUIVI!G255</f>
        <v>0</v>
      </c>
      <c r="C256" s="4">
        <f>SUIVI!H255</f>
        <v>0</v>
      </c>
      <c r="D256" s="4">
        <f>SUIVI!K255</f>
        <v>0</v>
      </c>
      <c r="E256" s="101"/>
      <c r="F256" s="102"/>
      <c r="G256" s="108"/>
      <c r="H256" s="81"/>
      <c r="I256" s="81"/>
      <c r="J256" s="83"/>
      <c r="K256" s="101"/>
      <c r="L256" s="103"/>
      <c r="M256" s="108"/>
      <c r="N256" s="81"/>
      <c r="O256" s="81"/>
      <c r="P256" s="83"/>
      <c r="Q256" s="101"/>
      <c r="R256" s="103"/>
      <c r="S256" s="108"/>
      <c r="T256" s="81"/>
      <c r="U256" s="81"/>
      <c r="V256" s="83"/>
    </row>
    <row r="257" spans="1:22" x14ac:dyDescent="0.35">
      <c r="A257" s="4">
        <f>SUIVI!A256</f>
        <v>0</v>
      </c>
      <c r="B257" s="4">
        <f>SUIVI!G256</f>
        <v>0</v>
      </c>
      <c r="C257" s="4">
        <f>SUIVI!H256</f>
        <v>0</v>
      </c>
      <c r="D257" s="4">
        <f>SUIVI!K256</f>
        <v>0</v>
      </c>
      <c r="E257" s="101"/>
      <c r="F257" s="102"/>
      <c r="G257" s="108"/>
      <c r="H257" s="81"/>
      <c r="I257" s="81"/>
      <c r="J257" s="83"/>
      <c r="K257" s="101"/>
      <c r="L257" s="103"/>
      <c r="M257" s="108"/>
      <c r="N257" s="81"/>
      <c r="O257" s="81"/>
      <c r="P257" s="83"/>
      <c r="Q257" s="101"/>
      <c r="R257" s="103"/>
      <c r="S257" s="108"/>
      <c r="T257" s="81"/>
      <c r="U257" s="81"/>
      <c r="V257" s="83"/>
    </row>
    <row r="258" spans="1:22" x14ac:dyDescent="0.35">
      <c r="A258" s="4">
        <f>SUIVI!A257</f>
        <v>0</v>
      </c>
      <c r="B258" s="4">
        <f>SUIVI!G257</f>
        <v>0</v>
      </c>
      <c r="C258" s="4">
        <f>SUIVI!H257</f>
        <v>0</v>
      </c>
      <c r="D258" s="4">
        <f>SUIVI!K257</f>
        <v>0</v>
      </c>
      <c r="E258" s="101"/>
      <c r="F258" s="102"/>
      <c r="G258" s="108"/>
      <c r="H258" s="81"/>
      <c r="I258" s="81"/>
      <c r="J258" s="83"/>
      <c r="K258" s="101"/>
      <c r="L258" s="103"/>
      <c r="M258" s="108"/>
      <c r="N258" s="81"/>
      <c r="O258" s="81"/>
      <c r="P258" s="83"/>
      <c r="Q258" s="101"/>
      <c r="R258" s="103"/>
      <c r="S258" s="108"/>
      <c r="T258" s="81"/>
      <c r="U258" s="81"/>
      <c r="V258" s="83"/>
    </row>
    <row r="259" spans="1:22" x14ac:dyDescent="0.35">
      <c r="A259" s="4">
        <f>SUIVI!A258</f>
        <v>0</v>
      </c>
      <c r="B259" s="4">
        <f>SUIVI!G258</f>
        <v>0</v>
      </c>
      <c r="C259" s="4">
        <f>SUIVI!H258</f>
        <v>0</v>
      </c>
      <c r="D259" s="4">
        <f>SUIVI!K258</f>
        <v>0</v>
      </c>
      <c r="E259" s="101"/>
      <c r="F259" s="102"/>
      <c r="G259" s="108"/>
      <c r="H259" s="81"/>
      <c r="I259" s="81"/>
      <c r="J259" s="83"/>
      <c r="K259" s="101"/>
      <c r="L259" s="103"/>
      <c r="M259" s="108"/>
      <c r="N259" s="81"/>
      <c r="O259" s="81"/>
      <c r="P259" s="83"/>
      <c r="Q259" s="101"/>
      <c r="R259" s="103"/>
      <c r="S259" s="108"/>
      <c r="T259" s="81"/>
      <c r="U259" s="81"/>
      <c r="V259" s="83"/>
    </row>
    <row r="260" spans="1:22" x14ac:dyDescent="0.35">
      <c r="A260" s="4">
        <f>SUIVI!A259</f>
        <v>0</v>
      </c>
      <c r="B260" s="4">
        <f>SUIVI!G259</f>
        <v>0</v>
      </c>
      <c r="C260" s="4">
        <f>SUIVI!H259</f>
        <v>0</v>
      </c>
      <c r="D260" s="4">
        <f>SUIVI!K259</f>
        <v>0</v>
      </c>
      <c r="E260" s="101"/>
      <c r="F260" s="102"/>
      <c r="G260" s="108"/>
      <c r="H260" s="81"/>
      <c r="I260" s="81"/>
      <c r="J260" s="83"/>
      <c r="K260" s="101"/>
      <c r="L260" s="103"/>
      <c r="M260" s="108"/>
      <c r="N260" s="81"/>
      <c r="O260" s="81"/>
      <c r="P260" s="83"/>
      <c r="Q260" s="101"/>
      <c r="R260" s="103"/>
      <c r="S260" s="108"/>
      <c r="T260" s="81"/>
      <c r="U260" s="81"/>
      <c r="V260" s="83"/>
    </row>
    <row r="261" spans="1:22" x14ac:dyDescent="0.35">
      <c r="A261" s="4">
        <f>SUIVI!A260</f>
        <v>0</v>
      </c>
      <c r="B261" s="4">
        <f>SUIVI!G260</f>
        <v>0</v>
      </c>
      <c r="C261" s="4">
        <f>SUIVI!H260</f>
        <v>0</v>
      </c>
      <c r="D261" s="4">
        <f>SUIVI!K260</f>
        <v>0</v>
      </c>
      <c r="E261" s="101"/>
      <c r="F261" s="102"/>
      <c r="G261" s="108"/>
      <c r="H261" s="81"/>
      <c r="I261" s="81"/>
      <c r="J261" s="83"/>
      <c r="K261" s="101"/>
      <c r="L261" s="103"/>
      <c r="M261" s="108"/>
      <c r="N261" s="81"/>
      <c r="O261" s="81"/>
      <c r="P261" s="83"/>
      <c r="Q261" s="101"/>
      <c r="R261" s="103"/>
      <c r="S261" s="108"/>
      <c r="T261" s="81"/>
      <c r="U261" s="81"/>
      <c r="V261" s="83"/>
    </row>
    <row r="262" spans="1:22" x14ac:dyDescent="0.35">
      <c r="A262" s="4">
        <f>SUIVI!A261</f>
        <v>0</v>
      </c>
      <c r="B262" s="4">
        <f>SUIVI!G261</f>
        <v>0</v>
      </c>
      <c r="C262" s="4">
        <f>SUIVI!H261</f>
        <v>0</v>
      </c>
      <c r="D262" s="4">
        <f>SUIVI!K261</f>
        <v>0</v>
      </c>
      <c r="E262" s="101"/>
      <c r="F262" s="102"/>
      <c r="G262" s="108"/>
      <c r="H262" s="81"/>
      <c r="I262" s="81"/>
      <c r="J262" s="83"/>
      <c r="K262" s="101"/>
      <c r="L262" s="103"/>
      <c r="M262" s="108"/>
      <c r="N262" s="81"/>
      <c r="O262" s="81"/>
      <c r="P262" s="83"/>
      <c r="Q262" s="101"/>
      <c r="R262" s="103"/>
      <c r="S262" s="108"/>
      <c r="T262" s="81"/>
      <c r="U262" s="81"/>
      <c r="V262" s="83"/>
    </row>
    <row r="263" spans="1:22" x14ac:dyDescent="0.35">
      <c r="A263" s="4">
        <f>SUIVI!A262</f>
        <v>0</v>
      </c>
      <c r="B263" s="4">
        <f>SUIVI!G262</f>
        <v>0</v>
      </c>
      <c r="C263" s="4">
        <f>SUIVI!H262</f>
        <v>0</v>
      </c>
      <c r="D263" s="4">
        <f>SUIVI!K262</f>
        <v>0</v>
      </c>
      <c r="E263" s="101"/>
      <c r="F263" s="102"/>
      <c r="G263" s="108"/>
      <c r="H263" s="81"/>
      <c r="I263" s="81"/>
      <c r="J263" s="83"/>
      <c r="K263" s="101"/>
      <c r="L263" s="103"/>
      <c r="M263" s="108"/>
      <c r="N263" s="81"/>
      <c r="O263" s="81"/>
      <c r="P263" s="83"/>
      <c r="Q263" s="101"/>
      <c r="R263" s="103"/>
      <c r="S263" s="108"/>
      <c r="T263" s="81"/>
      <c r="U263" s="81"/>
      <c r="V263" s="83"/>
    </row>
    <row r="264" spans="1:22" x14ac:dyDescent="0.35">
      <c r="A264" s="4">
        <f>SUIVI!A263</f>
        <v>0</v>
      </c>
      <c r="B264" s="4">
        <f>SUIVI!G263</f>
        <v>0</v>
      </c>
      <c r="C264" s="4">
        <f>SUIVI!H263</f>
        <v>0</v>
      </c>
      <c r="D264" s="4">
        <f>SUIVI!K263</f>
        <v>0</v>
      </c>
      <c r="E264" s="101"/>
      <c r="F264" s="102"/>
      <c r="G264" s="108"/>
      <c r="H264" s="81"/>
      <c r="I264" s="81"/>
      <c r="J264" s="83"/>
      <c r="K264" s="101"/>
      <c r="L264" s="103"/>
      <c r="M264" s="108"/>
      <c r="N264" s="81"/>
      <c r="O264" s="81"/>
      <c r="P264" s="83"/>
      <c r="Q264" s="101"/>
      <c r="R264" s="103"/>
      <c r="S264" s="108"/>
      <c r="T264" s="81"/>
      <c r="U264" s="81"/>
      <c r="V264" s="83"/>
    </row>
    <row r="265" spans="1:22" x14ac:dyDescent="0.35">
      <c r="A265" s="4">
        <f>SUIVI!A264</f>
        <v>0</v>
      </c>
      <c r="B265" s="4">
        <f>SUIVI!G264</f>
        <v>0</v>
      </c>
      <c r="C265" s="4">
        <f>SUIVI!H264</f>
        <v>0</v>
      </c>
      <c r="D265" s="4">
        <f>SUIVI!K264</f>
        <v>0</v>
      </c>
      <c r="E265" s="101"/>
      <c r="F265" s="102"/>
      <c r="G265" s="108"/>
      <c r="H265" s="81"/>
      <c r="I265" s="81"/>
      <c r="J265" s="83"/>
      <c r="K265" s="101"/>
      <c r="L265" s="103"/>
      <c r="M265" s="108"/>
      <c r="N265" s="81"/>
      <c r="O265" s="81"/>
      <c r="P265" s="83"/>
      <c r="Q265" s="101"/>
      <c r="R265" s="103"/>
      <c r="S265" s="108"/>
      <c r="T265" s="81"/>
      <c r="U265" s="81"/>
      <c r="V265" s="83"/>
    </row>
    <row r="266" spans="1:22" x14ac:dyDescent="0.35">
      <c r="A266" s="4">
        <f>SUIVI!A265</f>
        <v>0</v>
      </c>
      <c r="B266" s="4">
        <f>SUIVI!G265</f>
        <v>0</v>
      </c>
      <c r="C266" s="4">
        <f>SUIVI!H265</f>
        <v>0</v>
      </c>
      <c r="D266" s="4">
        <f>SUIVI!K265</f>
        <v>0</v>
      </c>
      <c r="E266" s="101"/>
      <c r="F266" s="102"/>
      <c r="G266" s="108"/>
      <c r="H266" s="81"/>
      <c r="I266" s="81"/>
      <c r="J266" s="83"/>
      <c r="K266" s="101"/>
      <c r="L266" s="103"/>
      <c r="M266" s="108"/>
      <c r="N266" s="81"/>
      <c r="O266" s="81"/>
      <c r="P266" s="83"/>
      <c r="Q266" s="101"/>
      <c r="R266" s="103"/>
      <c r="S266" s="108"/>
      <c r="T266" s="81"/>
      <c r="U266" s="81"/>
      <c r="V266" s="83"/>
    </row>
    <row r="267" spans="1:22" x14ac:dyDescent="0.35">
      <c r="A267" s="4">
        <f>SUIVI!A266</f>
        <v>0</v>
      </c>
      <c r="B267" s="4">
        <f>SUIVI!G266</f>
        <v>0</v>
      </c>
      <c r="C267" s="4">
        <f>SUIVI!H266</f>
        <v>0</v>
      </c>
      <c r="D267" s="4">
        <f>SUIVI!K266</f>
        <v>0</v>
      </c>
      <c r="E267" s="101"/>
      <c r="F267" s="102"/>
      <c r="G267" s="108"/>
      <c r="H267" s="81"/>
      <c r="I267" s="81"/>
      <c r="J267" s="83"/>
      <c r="K267" s="101"/>
      <c r="L267" s="103"/>
      <c r="M267" s="108"/>
      <c r="N267" s="81"/>
      <c r="O267" s="81"/>
      <c r="P267" s="83"/>
      <c r="Q267" s="101"/>
      <c r="R267" s="103"/>
      <c r="S267" s="108"/>
      <c r="T267" s="81"/>
      <c r="U267" s="81"/>
      <c r="V267" s="83"/>
    </row>
    <row r="268" spans="1:22" x14ac:dyDescent="0.35">
      <c r="A268" s="4">
        <f>SUIVI!A267</f>
        <v>0</v>
      </c>
      <c r="B268" s="4">
        <f>SUIVI!G267</f>
        <v>0</v>
      </c>
      <c r="C268" s="4">
        <f>SUIVI!H267</f>
        <v>0</v>
      </c>
      <c r="D268" s="4">
        <f>SUIVI!K267</f>
        <v>0</v>
      </c>
      <c r="E268" s="101"/>
      <c r="F268" s="102"/>
      <c r="G268" s="108"/>
      <c r="H268" s="81"/>
      <c r="I268" s="81"/>
      <c r="J268" s="83"/>
      <c r="K268" s="101"/>
      <c r="L268" s="103"/>
      <c r="M268" s="108"/>
      <c r="N268" s="81"/>
      <c r="O268" s="81"/>
      <c r="P268" s="83"/>
      <c r="Q268" s="101"/>
      <c r="R268" s="103"/>
      <c r="S268" s="108"/>
      <c r="T268" s="81"/>
      <c r="U268" s="81"/>
      <c r="V268" s="83"/>
    </row>
    <row r="269" spans="1:22" x14ac:dyDescent="0.35">
      <c r="A269" s="4">
        <f>SUIVI!A268</f>
        <v>0</v>
      </c>
      <c r="B269" s="4">
        <f>SUIVI!G268</f>
        <v>0</v>
      </c>
      <c r="C269" s="4">
        <f>SUIVI!H268</f>
        <v>0</v>
      </c>
      <c r="D269" s="4">
        <f>SUIVI!K268</f>
        <v>0</v>
      </c>
      <c r="E269" s="101"/>
      <c r="F269" s="102"/>
      <c r="G269" s="108"/>
      <c r="H269" s="81"/>
      <c r="I269" s="81"/>
      <c r="J269" s="83"/>
      <c r="K269" s="101"/>
      <c r="L269" s="103"/>
      <c r="M269" s="108"/>
      <c r="N269" s="81"/>
      <c r="O269" s="81"/>
      <c r="P269" s="83"/>
      <c r="Q269" s="101"/>
      <c r="R269" s="103"/>
      <c r="S269" s="108"/>
      <c r="T269" s="81"/>
      <c r="U269" s="81"/>
      <c r="V269" s="83"/>
    </row>
    <row r="270" spans="1:22" x14ac:dyDescent="0.35">
      <c r="A270" s="4">
        <f>SUIVI!A269</f>
        <v>0</v>
      </c>
      <c r="B270" s="4">
        <f>SUIVI!G269</f>
        <v>0</v>
      </c>
      <c r="C270" s="4">
        <f>SUIVI!H269</f>
        <v>0</v>
      </c>
      <c r="D270" s="4">
        <f>SUIVI!K269</f>
        <v>0</v>
      </c>
      <c r="E270" s="101"/>
      <c r="F270" s="102"/>
      <c r="G270" s="108"/>
      <c r="H270" s="81"/>
      <c r="I270" s="81"/>
      <c r="J270" s="83"/>
      <c r="K270" s="101"/>
      <c r="L270" s="103"/>
      <c r="M270" s="108"/>
      <c r="N270" s="81"/>
      <c r="O270" s="81"/>
      <c r="P270" s="83"/>
      <c r="Q270" s="101"/>
      <c r="R270" s="103"/>
      <c r="S270" s="108"/>
      <c r="T270" s="81"/>
      <c r="U270" s="81"/>
      <c r="V270" s="83"/>
    </row>
    <row r="271" spans="1:22" x14ac:dyDescent="0.35">
      <c r="A271" s="4">
        <f>SUIVI!A270</f>
        <v>0</v>
      </c>
      <c r="B271" s="4">
        <f>SUIVI!G270</f>
        <v>0</v>
      </c>
      <c r="C271" s="4">
        <f>SUIVI!H270</f>
        <v>0</v>
      </c>
      <c r="D271" s="4">
        <f>SUIVI!K270</f>
        <v>0</v>
      </c>
      <c r="E271" s="101"/>
      <c r="F271" s="102"/>
      <c r="G271" s="108"/>
      <c r="H271" s="81"/>
      <c r="I271" s="81"/>
      <c r="J271" s="83"/>
      <c r="K271" s="101"/>
      <c r="L271" s="103"/>
      <c r="M271" s="108"/>
      <c r="N271" s="81"/>
      <c r="O271" s="81"/>
      <c r="P271" s="83"/>
      <c r="Q271" s="101"/>
      <c r="R271" s="103"/>
      <c r="S271" s="108"/>
      <c r="T271" s="81"/>
      <c r="U271" s="81"/>
      <c r="V271" s="83"/>
    </row>
    <row r="272" spans="1:22" x14ac:dyDescent="0.35">
      <c r="A272" s="4">
        <f>SUIVI!A271</f>
        <v>0</v>
      </c>
      <c r="B272" s="4">
        <f>SUIVI!G271</f>
        <v>0</v>
      </c>
      <c r="C272" s="4">
        <f>SUIVI!H271</f>
        <v>0</v>
      </c>
      <c r="D272" s="4">
        <f>SUIVI!K271</f>
        <v>0</v>
      </c>
      <c r="E272" s="101"/>
      <c r="F272" s="102"/>
      <c r="G272" s="108"/>
      <c r="H272" s="81"/>
      <c r="I272" s="81"/>
      <c r="J272" s="83"/>
      <c r="K272" s="101"/>
      <c r="L272" s="103"/>
      <c r="M272" s="108"/>
      <c r="N272" s="81"/>
      <c r="O272" s="81"/>
      <c r="P272" s="83"/>
      <c r="Q272" s="101"/>
      <c r="R272" s="103"/>
      <c r="S272" s="108"/>
      <c r="T272" s="81"/>
      <c r="U272" s="81"/>
      <c r="V272" s="83"/>
    </row>
    <row r="273" spans="1:22" x14ac:dyDescent="0.35">
      <c r="A273" s="4">
        <f>SUIVI!A272</f>
        <v>0</v>
      </c>
      <c r="B273" s="4">
        <f>SUIVI!G272</f>
        <v>0</v>
      </c>
      <c r="C273" s="4">
        <f>SUIVI!H272</f>
        <v>0</v>
      </c>
      <c r="D273" s="4">
        <f>SUIVI!K272</f>
        <v>0</v>
      </c>
      <c r="E273" s="101"/>
      <c r="F273" s="102"/>
      <c r="G273" s="108"/>
      <c r="H273" s="81"/>
      <c r="I273" s="81"/>
      <c r="J273" s="83"/>
      <c r="K273" s="101"/>
      <c r="L273" s="103"/>
      <c r="M273" s="108"/>
      <c r="N273" s="81"/>
      <c r="O273" s="81"/>
      <c r="P273" s="83"/>
      <c r="Q273" s="101"/>
      <c r="R273" s="103"/>
      <c r="S273" s="108"/>
      <c r="T273" s="81"/>
      <c r="U273" s="81"/>
      <c r="V273" s="83"/>
    </row>
    <row r="274" spans="1:22" x14ac:dyDescent="0.35">
      <c r="A274" s="4">
        <f>SUIVI!A273</f>
        <v>0</v>
      </c>
      <c r="B274" s="4">
        <f>SUIVI!G273</f>
        <v>0</v>
      </c>
      <c r="C274" s="4">
        <f>SUIVI!H273</f>
        <v>0</v>
      </c>
      <c r="D274" s="4">
        <f>SUIVI!K273</f>
        <v>0</v>
      </c>
      <c r="E274" s="101"/>
      <c r="F274" s="102"/>
      <c r="G274" s="108"/>
      <c r="H274" s="81"/>
      <c r="I274" s="81"/>
      <c r="J274" s="83"/>
      <c r="K274" s="101"/>
      <c r="L274" s="103"/>
      <c r="M274" s="108"/>
      <c r="N274" s="81"/>
      <c r="O274" s="81"/>
      <c r="P274" s="83"/>
      <c r="Q274" s="101"/>
      <c r="R274" s="103"/>
      <c r="S274" s="108"/>
      <c r="T274" s="81"/>
      <c r="U274" s="81"/>
      <c r="V274" s="83"/>
    </row>
    <row r="275" spans="1:22" x14ac:dyDescent="0.35">
      <c r="A275" s="4">
        <f>SUIVI!A274</f>
        <v>0</v>
      </c>
      <c r="B275" s="4">
        <f>SUIVI!G274</f>
        <v>0</v>
      </c>
      <c r="C275" s="4">
        <f>SUIVI!H274</f>
        <v>0</v>
      </c>
      <c r="D275" s="4">
        <f>SUIVI!K274</f>
        <v>0</v>
      </c>
      <c r="E275" s="101"/>
      <c r="F275" s="102"/>
      <c r="G275" s="108"/>
      <c r="H275" s="81"/>
      <c r="I275" s="81"/>
      <c r="J275" s="83"/>
      <c r="K275" s="101"/>
      <c r="L275" s="103"/>
      <c r="M275" s="108"/>
      <c r="N275" s="81"/>
      <c r="O275" s="81"/>
      <c r="P275" s="83"/>
      <c r="Q275" s="101"/>
      <c r="R275" s="103"/>
      <c r="S275" s="108"/>
      <c r="T275" s="81"/>
      <c r="U275" s="81"/>
      <c r="V275" s="83"/>
    </row>
    <row r="276" spans="1:22" x14ac:dyDescent="0.35">
      <c r="A276" s="4">
        <f>SUIVI!A275</f>
        <v>0</v>
      </c>
      <c r="B276" s="4">
        <f>SUIVI!G275</f>
        <v>0</v>
      </c>
      <c r="C276" s="4">
        <f>SUIVI!H275</f>
        <v>0</v>
      </c>
      <c r="D276" s="4">
        <f>SUIVI!K275</f>
        <v>0</v>
      </c>
      <c r="E276" s="101"/>
      <c r="F276" s="102"/>
      <c r="G276" s="108"/>
      <c r="H276" s="81"/>
      <c r="I276" s="81"/>
      <c r="J276" s="83"/>
      <c r="K276" s="101"/>
      <c r="L276" s="103"/>
      <c r="M276" s="108"/>
      <c r="N276" s="81"/>
      <c r="O276" s="81"/>
      <c r="P276" s="83"/>
      <c r="Q276" s="101"/>
      <c r="R276" s="103"/>
      <c r="S276" s="108"/>
      <c r="T276" s="81"/>
      <c r="U276" s="81"/>
      <c r="V276" s="83"/>
    </row>
    <row r="277" spans="1:22" x14ac:dyDescent="0.35">
      <c r="A277" s="4">
        <f>SUIVI!A276</f>
        <v>0</v>
      </c>
      <c r="B277" s="4">
        <f>SUIVI!G276</f>
        <v>0</v>
      </c>
      <c r="C277" s="4">
        <f>SUIVI!H276</f>
        <v>0</v>
      </c>
      <c r="D277" s="4">
        <f>SUIVI!K276</f>
        <v>0</v>
      </c>
      <c r="E277" s="101"/>
      <c r="F277" s="102"/>
      <c r="G277" s="108"/>
      <c r="H277" s="81"/>
      <c r="I277" s="81"/>
      <c r="J277" s="83"/>
      <c r="K277" s="101"/>
      <c r="L277" s="103"/>
      <c r="M277" s="108"/>
      <c r="N277" s="81"/>
      <c r="O277" s="81"/>
      <c r="P277" s="83"/>
      <c r="Q277" s="101"/>
      <c r="R277" s="103"/>
      <c r="S277" s="108"/>
      <c r="T277" s="81"/>
      <c r="U277" s="81"/>
      <c r="V277" s="83"/>
    </row>
    <row r="278" spans="1:22" x14ac:dyDescent="0.35">
      <c r="A278" s="4">
        <f>SUIVI!A277</f>
        <v>0</v>
      </c>
      <c r="B278" s="4">
        <f>SUIVI!G277</f>
        <v>0</v>
      </c>
      <c r="C278" s="4">
        <f>SUIVI!H277</f>
        <v>0</v>
      </c>
      <c r="D278" s="4">
        <f>SUIVI!K277</f>
        <v>0</v>
      </c>
      <c r="E278" s="101"/>
      <c r="F278" s="102"/>
      <c r="G278" s="108"/>
      <c r="H278" s="81"/>
      <c r="I278" s="81"/>
      <c r="J278" s="83"/>
      <c r="K278" s="101"/>
      <c r="L278" s="103"/>
      <c r="M278" s="108"/>
      <c r="N278" s="81"/>
      <c r="O278" s="81"/>
      <c r="P278" s="83"/>
      <c r="Q278" s="101"/>
      <c r="R278" s="103"/>
      <c r="S278" s="108"/>
      <c r="T278" s="81"/>
      <c r="U278" s="81"/>
      <c r="V278" s="83"/>
    </row>
    <row r="279" spans="1:22" x14ac:dyDescent="0.35">
      <c r="A279" s="4">
        <f>SUIVI!A278</f>
        <v>0</v>
      </c>
      <c r="B279" s="4">
        <f>SUIVI!G278</f>
        <v>0</v>
      </c>
      <c r="C279" s="4">
        <f>SUIVI!H278</f>
        <v>0</v>
      </c>
      <c r="D279" s="4">
        <f>SUIVI!K278</f>
        <v>0</v>
      </c>
      <c r="E279" s="101"/>
      <c r="F279" s="102"/>
      <c r="G279" s="108"/>
      <c r="H279" s="81"/>
      <c r="I279" s="81"/>
      <c r="J279" s="83"/>
      <c r="K279" s="101"/>
      <c r="L279" s="103"/>
      <c r="M279" s="108"/>
      <c r="N279" s="81"/>
      <c r="O279" s="81"/>
      <c r="P279" s="83"/>
      <c r="Q279" s="101"/>
      <c r="R279" s="103"/>
      <c r="S279" s="108"/>
      <c r="T279" s="81"/>
      <c r="U279" s="81"/>
      <c r="V279" s="83"/>
    </row>
    <row r="280" spans="1:22" x14ac:dyDescent="0.35">
      <c r="A280" s="4">
        <f>SUIVI!A279</f>
        <v>0</v>
      </c>
      <c r="B280" s="4">
        <f>SUIVI!G279</f>
        <v>0</v>
      </c>
      <c r="C280" s="4">
        <f>SUIVI!H279</f>
        <v>0</v>
      </c>
      <c r="D280" s="4">
        <f>SUIVI!K279</f>
        <v>0</v>
      </c>
      <c r="E280" s="101"/>
      <c r="F280" s="102"/>
      <c r="G280" s="108"/>
      <c r="H280" s="81"/>
      <c r="I280" s="81"/>
      <c r="J280" s="83"/>
      <c r="K280" s="101"/>
      <c r="L280" s="103"/>
      <c r="M280" s="108"/>
      <c r="N280" s="81"/>
      <c r="O280" s="81"/>
      <c r="P280" s="83"/>
      <c r="Q280" s="101"/>
      <c r="R280" s="103"/>
      <c r="S280" s="108"/>
      <c r="T280" s="81"/>
      <c r="U280" s="81"/>
      <c r="V280" s="83"/>
    </row>
    <row r="281" spans="1:22" x14ac:dyDescent="0.35">
      <c r="A281" s="4">
        <f>SUIVI!A280</f>
        <v>0</v>
      </c>
      <c r="B281" s="4">
        <f>SUIVI!G280</f>
        <v>0</v>
      </c>
      <c r="C281" s="4">
        <f>SUIVI!H280</f>
        <v>0</v>
      </c>
      <c r="D281" s="4">
        <f>SUIVI!K280</f>
        <v>0</v>
      </c>
      <c r="E281" s="101"/>
      <c r="F281" s="102"/>
      <c r="G281" s="108"/>
      <c r="H281" s="81"/>
      <c r="I281" s="81"/>
      <c r="J281" s="83"/>
      <c r="K281" s="101"/>
      <c r="L281" s="103"/>
      <c r="M281" s="108"/>
      <c r="N281" s="81"/>
      <c r="O281" s="81"/>
      <c r="P281" s="83"/>
      <c r="Q281" s="101"/>
      <c r="R281" s="103"/>
      <c r="S281" s="108"/>
      <c r="T281" s="81"/>
      <c r="U281" s="81"/>
      <c r="V281" s="83"/>
    </row>
    <row r="282" spans="1:22" x14ac:dyDescent="0.35">
      <c r="A282" s="4">
        <f>SUIVI!A281</f>
        <v>0</v>
      </c>
      <c r="B282" s="4">
        <f>SUIVI!G281</f>
        <v>0</v>
      </c>
      <c r="C282" s="4">
        <f>SUIVI!H281</f>
        <v>0</v>
      </c>
      <c r="D282" s="4">
        <f>SUIVI!K281</f>
        <v>0</v>
      </c>
      <c r="E282" s="101"/>
      <c r="F282" s="102"/>
      <c r="G282" s="108"/>
      <c r="H282" s="81"/>
      <c r="I282" s="81"/>
      <c r="J282" s="83"/>
      <c r="K282" s="101"/>
      <c r="L282" s="103"/>
      <c r="M282" s="108"/>
      <c r="N282" s="81"/>
      <c r="O282" s="81"/>
      <c r="P282" s="83"/>
      <c r="Q282" s="101"/>
      <c r="R282" s="103"/>
      <c r="S282" s="108"/>
      <c r="T282" s="81"/>
      <c r="U282" s="81"/>
      <c r="V282" s="83"/>
    </row>
    <row r="283" spans="1:22" x14ac:dyDescent="0.35">
      <c r="A283" s="4">
        <f>SUIVI!A282</f>
        <v>0</v>
      </c>
      <c r="B283" s="4">
        <f>SUIVI!G282</f>
        <v>0</v>
      </c>
      <c r="C283" s="4">
        <f>SUIVI!H282</f>
        <v>0</v>
      </c>
      <c r="D283" s="4">
        <f>SUIVI!K282</f>
        <v>0</v>
      </c>
      <c r="E283" s="101"/>
      <c r="F283" s="102"/>
      <c r="G283" s="108"/>
      <c r="H283" s="81"/>
      <c r="I283" s="81"/>
      <c r="J283" s="83"/>
      <c r="K283" s="101"/>
      <c r="L283" s="103"/>
      <c r="M283" s="108"/>
      <c r="N283" s="81"/>
      <c r="O283" s="81"/>
      <c r="P283" s="83"/>
      <c r="Q283" s="101"/>
      <c r="R283" s="103"/>
      <c r="S283" s="108"/>
      <c r="T283" s="81"/>
      <c r="U283" s="81"/>
      <c r="V283" s="83"/>
    </row>
    <row r="284" spans="1:22" x14ac:dyDescent="0.35">
      <c r="A284" s="4">
        <f>SUIVI!A283</f>
        <v>0</v>
      </c>
      <c r="B284" s="4">
        <f>SUIVI!G283</f>
        <v>0</v>
      </c>
      <c r="C284" s="4">
        <f>SUIVI!H283</f>
        <v>0</v>
      </c>
      <c r="D284" s="4">
        <f>SUIVI!K283</f>
        <v>0</v>
      </c>
      <c r="E284" s="101"/>
      <c r="F284" s="102"/>
      <c r="G284" s="108"/>
      <c r="H284" s="81"/>
      <c r="I284" s="81"/>
      <c r="J284" s="83"/>
      <c r="K284" s="101"/>
      <c r="L284" s="103"/>
      <c r="M284" s="108"/>
      <c r="N284" s="81"/>
      <c r="O284" s="81"/>
      <c r="P284" s="83"/>
      <c r="Q284" s="101"/>
      <c r="R284" s="103"/>
      <c r="S284" s="108"/>
      <c r="T284" s="81"/>
      <c r="U284" s="81"/>
      <c r="V284" s="83"/>
    </row>
    <row r="285" spans="1:22" x14ac:dyDescent="0.35">
      <c r="A285" s="4">
        <f>SUIVI!A284</f>
        <v>0</v>
      </c>
      <c r="B285" s="4">
        <f>SUIVI!G284</f>
        <v>0</v>
      </c>
      <c r="C285" s="4">
        <f>SUIVI!H284</f>
        <v>0</v>
      </c>
      <c r="D285" s="4">
        <f>SUIVI!K284</f>
        <v>0</v>
      </c>
      <c r="E285" s="101"/>
      <c r="F285" s="102"/>
      <c r="G285" s="108"/>
      <c r="H285" s="81"/>
      <c r="I285" s="81"/>
      <c r="J285" s="83"/>
      <c r="K285" s="101"/>
      <c r="L285" s="103"/>
      <c r="M285" s="108"/>
      <c r="N285" s="81"/>
      <c r="O285" s="81"/>
      <c r="P285" s="83"/>
      <c r="Q285" s="101"/>
      <c r="R285" s="103"/>
      <c r="S285" s="108"/>
      <c r="T285" s="81"/>
      <c r="U285" s="81"/>
      <c r="V285" s="83"/>
    </row>
    <row r="286" spans="1:22" x14ac:dyDescent="0.35">
      <c r="A286" s="4">
        <f>SUIVI!A285</f>
        <v>0</v>
      </c>
      <c r="B286" s="4">
        <f>SUIVI!G285</f>
        <v>0</v>
      </c>
      <c r="C286" s="4">
        <f>SUIVI!H285</f>
        <v>0</v>
      </c>
      <c r="D286" s="4">
        <f>SUIVI!K285</f>
        <v>0</v>
      </c>
      <c r="E286" s="101"/>
      <c r="F286" s="102"/>
      <c r="G286" s="108"/>
      <c r="H286" s="81"/>
      <c r="I286" s="81"/>
      <c r="J286" s="83"/>
      <c r="K286" s="101"/>
      <c r="L286" s="103"/>
      <c r="M286" s="108"/>
      <c r="N286" s="81"/>
      <c r="O286" s="81"/>
      <c r="P286" s="83"/>
      <c r="Q286" s="101"/>
      <c r="R286" s="103"/>
      <c r="S286" s="108"/>
      <c r="T286" s="81"/>
      <c r="U286" s="81"/>
      <c r="V286" s="83"/>
    </row>
    <row r="287" spans="1:22" x14ac:dyDescent="0.35">
      <c r="A287" s="4">
        <f>SUIVI!A286</f>
        <v>0</v>
      </c>
      <c r="B287" s="4">
        <f>SUIVI!G286</f>
        <v>0</v>
      </c>
      <c r="C287" s="4">
        <f>SUIVI!H286</f>
        <v>0</v>
      </c>
      <c r="D287" s="4">
        <f>SUIVI!K286</f>
        <v>0</v>
      </c>
      <c r="E287" s="101"/>
      <c r="F287" s="102"/>
      <c r="G287" s="108"/>
      <c r="H287" s="81"/>
      <c r="I287" s="81"/>
      <c r="J287" s="83"/>
      <c r="K287" s="101"/>
      <c r="L287" s="103"/>
      <c r="M287" s="108"/>
      <c r="N287" s="81"/>
      <c r="O287" s="81"/>
      <c r="P287" s="83"/>
      <c r="Q287" s="101"/>
      <c r="R287" s="103"/>
      <c r="S287" s="108"/>
      <c r="T287" s="81"/>
      <c r="U287" s="81"/>
      <c r="V287" s="83"/>
    </row>
    <row r="288" spans="1:22" x14ac:dyDescent="0.35">
      <c r="A288" s="4">
        <f>SUIVI!A287</f>
        <v>0</v>
      </c>
      <c r="B288" s="4">
        <f>SUIVI!G287</f>
        <v>0</v>
      </c>
      <c r="C288" s="4">
        <f>SUIVI!H287</f>
        <v>0</v>
      </c>
      <c r="D288" s="4">
        <f>SUIVI!K287</f>
        <v>0</v>
      </c>
      <c r="E288" s="101"/>
      <c r="F288" s="102"/>
      <c r="G288" s="108"/>
      <c r="H288" s="81"/>
      <c r="I288" s="81"/>
      <c r="J288" s="83"/>
      <c r="K288" s="101"/>
      <c r="L288" s="103"/>
      <c r="M288" s="108"/>
      <c r="N288" s="81"/>
      <c r="O288" s="81"/>
      <c r="P288" s="83"/>
      <c r="Q288" s="101"/>
      <c r="R288" s="103"/>
      <c r="S288" s="108"/>
      <c r="T288" s="81"/>
      <c r="U288" s="81"/>
      <c r="V288" s="83"/>
    </row>
    <row r="289" spans="1:22" x14ac:dyDescent="0.35">
      <c r="A289" s="4">
        <f>SUIVI!A288</f>
        <v>0</v>
      </c>
      <c r="B289" s="4">
        <f>SUIVI!G288</f>
        <v>0</v>
      </c>
      <c r="C289" s="4">
        <f>SUIVI!H288</f>
        <v>0</v>
      </c>
      <c r="D289" s="4">
        <f>SUIVI!K288</f>
        <v>0</v>
      </c>
      <c r="E289" s="101"/>
      <c r="F289" s="102"/>
      <c r="G289" s="108"/>
      <c r="H289" s="81"/>
      <c r="I289" s="81"/>
      <c r="J289" s="83"/>
      <c r="K289" s="101"/>
      <c r="L289" s="103"/>
      <c r="M289" s="108"/>
      <c r="N289" s="81"/>
      <c r="O289" s="81"/>
      <c r="P289" s="83"/>
      <c r="Q289" s="101"/>
      <c r="R289" s="103"/>
      <c r="S289" s="108"/>
      <c r="T289" s="81"/>
      <c r="U289" s="81"/>
      <c r="V289" s="83"/>
    </row>
    <row r="290" spans="1:22" x14ac:dyDescent="0.35">
      <c r="A290" s="4">
        <f>SUIVI!A289</f>
        <v>0</v>
      </c>
      <c r="B290" s="4">
        <f>SUIVI!G289</f>
        <v>0</v>
      </c>
      <c r="C290" s="4">
        <f>SUIVI!H289</f>
        <v>0</v>
      </c>
      <c r="D290" s="4">
        <f>SUIVI!K289</f>
        <v>0</v>
      </c>
      <c r="E290" s="101"/>
      <c r="F290" s="102"/>
      <c r="G290" s="108"/>
      <c r="H290" s="81"/>
      <c r="I290" s="81"/>
      <c r="J290" s="83"/>
      <c r="K290" s="101"/>
      <c r="L290" s="103"/>
      <c r="M290" s="108"/>
      <c r="N290" s="81"/>
      <c r="O290" s="81"/>
      <c r="P290" s="83"/>
      <c r="Q290" s="101"/>
      <c r="R290" s="103"/>
      <c r="S290" s="108"/>
      <c r="T290" s="81"/>
      <c r="U290" s="81"/>
      <c r="V290" s="83"/>
    </row>
    <row r="291" spans="1:22" x14ac:dyDescent="0.35">
      <c r="A291" s="4">
        <f>SUIVI!A290</f>
        <v>0</v>
      </c>
      <c r="B291" s="4">
        <f>SUIVI!G290</f>
        <v>0</v>
      </c>
      <c r="C291" s="4">
        <f>SUIVI!H290</f>
        <v>0</v>
      </c>
      <c r="D291" s="4">
        <f>SUIVI!K290</f>
        <v>0</v>
      </c>
      <c r="E291" s="101"/>
      <c r="F291" s="102"/>
      <c r="G291" s="108"/>
      <c r="H291" s="81"/>
      <c r="I291" s="81"/>
      <c r="J291" s="83"/>
      <c r="K291" s="101"/>
      <c r="L291" s="103"/>
      <c r="M291" s="108"/>
      <c r="N291" s="81"/>
      <c r="O291" s="81"/>
      <c r="P291" s="83"/>
      <c r="Q291" s="101"/>
      <c r="R291" s="103"/>
      <c r="S291" s="108"/>
      <c r="T291" s="81"/>
      <c r="U291" s="81"/>
      <c r="V291" s="83"/>
    </row>
    <row r="292" spans="1:22" x14ac:dyDescent="0.35">
      <c r="A292" s="4">
        <f>SUIVI!A291</f>
        <v>0</v>
      </c>
      <c r="B292" s="4">
        <f>SUIVI!G291</f>
        <v>0</v>
      </c>
      <c r="C292" s="4">
        <f>SUIVI!H291</f>
        <v>0</v>
      </c>
      <c r="D292" s="4">
        <f>SUIVI!K291</f>
        <v>0</v>
      </c>
      <c r="E292" s="101"/>
      <c r="F292" s="102"/>
      <c r="G292" s="108"/>
      <c r="H292" s="81"/>
      <c r="I292" s="81"/>
      <c r="J292" s="83"/>
      <c r="K292" s="101"/>
      <c r="L292" s="103"/>
      <c r="M292" s="108"/>
      <c r="N292" s="81"/>
      <c r="O292" s="81"/>
      <c r="P292" s="83"/>
      <c r="Q292" s="101"/>
      <c r="R292" s="103"/>
      <c r="S292" s="108"/>
      <c r="T292" s="81"/>
      <c r="U292" s="81"/>
      <c r="V292" s="83"/>
    </row>
    <row r="293" spans="1:22" x14ac:dyDescent="0.35">
      <c r="A293" s="4">
        <f>SUIVI!A292</f>
        <v>0</v>
      </c>
      <c r="B293" s="4">
        <f>SUIVI!G292</f>
        <v>0</v>
      </c>
      <c r="C293" s="4">
        <f>SUIVI!H292</f>
        <v>0</v>
      </c>
      <c r="D293" s="4">
        <f>SUIVI!K292</f>
        <v>0</v>
      </c>
      <c r="E293" s="101"/>
      <c r="F293" s="102"/>
      <c r="G293" s="108"/>
      <c r="H293" s="81"/>
      <c r="I293" s="81"/>
      <c r="J293" s="83"/>
      <c r="K293" s="101"/>
      <c r="L293" s="103"/>
      <c r="M293" s="108"/>
      <c r="N293" s="81"/>
      <c r="O293" s="81"/>
      <c r="P293" s="83"/>
      <c r="Q293" s="101"/>
      <c r="R293" s="103"/>
      <c r="S293" s="108"/>
      <c r="T293" s="81"/>
      <c r="U293" s="81"/>
      <c r="V293" s="83"/>
    </row>
    <row r="294" spans="1:22" x14ac:dyDescent="0.35">
      <c r="A294" s="4">
        <f>SUIVI!A293</f>
        <v>0</v>
      </c>
      <c r="B294" s="4">
        <f>SUIVI!G293</f>
        <v>0</v>
      </c>
      <c r="C294" s="4">
        <f>SUIVI!H293</f>
        <v>0</v>
      </c>
      <c r="D294" s="4">
        <f>SUIVI!K293</f>
        <v>0</v>
      </c>
      <c r="E294" s="101"/>
      <c r="F294" s="102"/>
      <c r="G294" s="108"/>
      <c r="H294" s="81"/>
      <c r="I294" s="81"/>
      <c r="J294" s="83"/>
      <c r="K294" s="101"/>
      <c r="L294" s="103"/>
      <c r="M294" s="108"/>
      <c r="N294" s="81"/>
      <c r="O294" s="81"/>
      <c r="P294" s="83"/>
      <c r="Q294" s="101"/>
      <c r="R294" s="103"/>
      <c r="S294" s="108"/>
      <c r="T294" s="81"/>
      <c r="U294" s="81"/>
      <c r="V294" s="83"/>
    </row>
    <row r="295" spans="1:22" x14ac:dyDescent="0.35">
      <c r="A295" s="4">
        <f>SUIVI!A294</f>
        <v>0</v>
      </c>
      <c r="B295" s="4">
        <f>SUIVI!G294</f>
        <v>0</v>
      </c>
      <c r="C295" s="4">
        <f>SUIVI!H294</f>
        <v>0</v>
      </c>
      <c r="D295" s="4">
        <f>SUIVI!K294</f>
        <v>0</v>
      </c>
      <c r="E295" s="101"/>
      <c r="F295" s="102"/>
      <c r="G295" s="108"/>
      <c r="H295" s="81"/>
      <c r="I295" s="81"/>
      <c r="J295" s="83"/>
      <c r="K295" s="101"/>
      <c r="L295" s="103"/>
      <c r="M295" s="108"/>
      <c r="N295" s="81"/>
      <c r="O295" s="81"/>
      <c r="P295" s="83"/>
      <c r="Q295" s="101"/>
      <c r="R295" s="103"/>
      <c r="S295" s="108"/>
      <c r="T295" s="81"/>
      <c r="U295" s="81"/>
      <c r="V295" s="83"/>
    </row>
    <row r="296" spans="1:22" x14ac:dyDescent="0.35">
      <c r="A296" s="4">
        <f>SUIVI!A295</f>
        <v>0</v>
      </c>
      <c r="B296" s="4">
        <f>SUIVI!G295</f>
        <v>0</v>
      </c>
      <c r="C296" s="4">
        <f>SUIVI!H295</f>
        <v>0</v>
      </c>
      <c r="D296" s="4">
        <f>SUIVI!K295</f>
        <v>0</v>
      </c>
      <c r="E296" s="101"/>
      <c r="F296" s="102"/>
      <c r="G296" s="108"/>
      <c r="H296" s="81"/>
      <c r="I296" s="81"/>
      <c r="J296" s="83"/>
      <c r="K296" s="101"/>
      <c r="L296" s="103"/>
      <c r="M296" s="108"/>
      <c r="N296" s="81"/>
      <c r="O296" s="81"/>
      <c r="P296" s="83"/>
      <c r="Q296" s="101"/>
      <c r="R296" s="103"/>
      <c r="S296" s="108"/>
      <c r="T296" s="81"/>
      <c r="U296" s="81"/>
      <c r="V296" s="83"/>
    </row>
    <row r="297" spans="1:22" x14ac:dyDescent="0.35">
      <c r="A297" s="4">
        <f>SUIVI!A296</f>
        <v>0</v>
      </c>
      <c r="B297" s="4">
        <f>SUIVI!G296</f>
        <v>0</v>
      </c>
      <c r="C297" s="4">
        <f>SUIVI!H296</f>
        <v>0</v>
      </c>
      <c r="D297" s="4">
        <f>SUIVI!K296</f>
        <v>0</v>
      </c>
      <c r="E297" s="101"/>
      <c r="F297" s="102"/>
      <c r="G297" s="108"/>
      <c r="H297" s="81"/>
      <c r="I297" s="81"/>
      <c r="J297" s="83"/>
      <c r="K297" s="101"/>
      <c r="L297" s="103"/>
      <c r="M297" s="108"/>
      <c r="N297" s="81"/>
      <c r="O297" s="81"/>
      <c r="P297" s="83"/>
      <c r="Q297" s="101"/>
      <c r="R297" s="103"/>
      <c r="S297" s="108"/>
      <c r="T297" s="81"/>
      <c r="U297" s="81"/>
      <c r="V297" s="83"/>
    </row>
    <row r="298" spans="1:22" x14ac:dyDescent="0.35">
      <c r="A298" s="4">
        <f>SUIVI!A297</f>
        <v>0</v>
      </c>
      <c r="B298" s="4">
        <f>SUIVI!G297</f>
        <v>0</v>
      </c>
      <c r="C298" s="4">
        <f>SUIVI!H297</f>
        <v>0</v>
      </c>
      <c r="D298" s="4">
        <f>SUIVI!K297</f>
        <v>0</v>
      </c>
      <c r="E298" s="101"/>
      <c r="F298" s="102"/>
      <c r="G298" s="108"/>
      <c r="H298" s="81"/>
      <c r="I298" s="81"/>
      <c r="J298" s="83"/>
      <c r="K298" s="101"/>
      <c r="L298" s="103"/>
      <c r="M298" s="108"/>
      <c r="N298" s="81"/>
      <c r="O298" s="81"/>
      <c r="P298" s="83"/>
      <c r="Q298" s="101"/>
      <c r="R298" s="103"/>
      <c r="S298" s="108"/>
      <c r="T298" s="81"/>
      <c r="U298" s="81"/>
      <c r="V298" s="83"/>
    </row>
    <row r="299" spans="1:22" x14ac:dyDescent="0.35">
      <c r="A299" s="4">
        <f>SUIVI!A298</f>
        <v>0</v>
      </c>
      <c r="B299" s="4">
        <f>SUIVI!G298</f>
        <v>0</v>
      </c>
      <c r="C299" s="4">
        <f>SUIVI!H298</f>
        <v>0</v>
      </c>
      <c r="D299" s="4">
        <f>SUIVI!K298</f>
        <v>0</v>
      </c>
      <c r="E299" s="101"/>
      <c r="F299" s="102"/>
      <c r="G299" s="108"/>
      <c r="H299" s="81"/>
      <c r="I299" s="81"/>
      <c r="J299" s="83"/>
      <c r="K299" s="101"/>
      <c r="L299" s="103"/>
      <c r="M299" s="108"/>
      <c r="N299" s="81"/>
      <c r="O299" s="81"/>
      <c r="P299" s="83"/>
      <c r="Q299" s="101"/>
      <c r="R299" s="103"/>
      <c r="S299" s="108"/>
      <c r="T299" s="81"/>
      <c r="U299" s="81"/>
      <c r="V299" s="83"/>
    </row>
    <row r="300" spans="1:22" x14ac:dyDescent="0.35">
      <c r="A300" s="4">
        <f>SUIVI!A299</f>
        <v>0</v>
      </c>
      <c r="B300" s="4">
        <f>SUIVI!G299</f>
        <v>0</v>
      </c>
      <c r="C300" s="4">
        <f>SUIVI!H299</f>
        <v>0</v>
      </c>
      <c r="D300" s="4">
        <f>SUIVI!K299</f>
        <v>0</v>
      </c>
      <c r="E300" s="101"/>
      <c r="F300" s="102"/>
      <c r="G300" s="108"/>
      <c r="H300" s="81"/>
      <c r="I300" s="81"/>
      <c r="J300" s="83"/>
      <c r="K300" s="101"/>
      <c r="L300" s="103"/>
      <c r="M300" s="108"/>
      <c r="N300" s="81"/>
      <c r="O300" s="81"/>
      <c r="P300" s="83"/>
      <c r="Q300" s="101"/>
      <c r="R300" s="103"/>
      <c r="S300" s="108"/>
      <c r="T300" s="81"/>
      <c r="U300" s="81"/>
      <c r="V300" s="83"/>
    </row>
    <row r="301" spans="1:22" x14ac:dyDescent="0.35">
      <c r="A301" s="4">
        <f>SUIVI!A300</f>
        <v>0</v>
      </c>
      <c r="B301" s="4">
        <f>SUIVI!G300</f>
        <v>0</v>
      </c>
      <c r="C301" s="4">
        <f>SUIVI!H300</f>
        <v>0</v>
      </c>
      <c r="D301" s="4">
        <f>SUIVI!K300</f>
        <v>0</v>
      </c>
      <c r="E301" s="101"/>
      <c r="F301" s="102"/>
      <c r="G301" s="108"/>
      <c r="H301" s="81"/>
      <c r="I301" s="81"/>
      <c r="J301" s="83"/>
      <c r="K301" s="101"/>
      <c r="L301" s="103"/>
      <c r="M301" s="108"/>
      <c r="N301" s="81"/>
      <c r="O301" s="81"/>
      <c r="P301" s="83"/>
      <c r="Q301" s="101"/>
      <c r="R301" s="103"/>
      <c r="S301" s="108"/>
      <c r="T301" s="81"/>
      <c r="U301" s="81"/>
      <c r="V301" s="83"/>
    </row>
  </sheetData>
  <sheetProtection algorithmName="SHA-512" hashValue="GQ7HBU7YBiMYkhhFv5P7SBG+Z93XeP+Yg3m8wZeZ4VJ2a0MJY8AV/WSW3voc76VXa1sh1VMM02Rc+CJgh7xBoA==" saltValue="0CwoGuQWamBni3QgwIUFPQ==" spinCount="100000" sheet="1" objects="1" scenarios="1"/>
  <autoFilter ref="B3:V3" xr:uid="{460D7994-B478-4BFE-9097-D76E36923D2F}"/>
  <mergeCells count="7">
    <mergeCell ref="Q2:V2"/>
    <mergeCell ref="A2:A3"/>
    <mergeCell ref="B2:B3"/>
    <mergeCell ref="C2:C3"/>
    <mergeCell ref="D2:D3"/>
    <mergeCell ref="E2:J2"/>
    <mergeCell ref="K2:P2"/>
  </mergeCells>
  <dataValidations count="1">
    <dataValidation type="list" allowBlank="1" showInputMessage="1" showErrorMessage="1" sqref="N4:O301 T4:U301 H4:I301" xr:uid="{748A6B06-1B96-43E3-83A4-3313B2D61D84}">
      <formula1>OUI_NON</formula1>
    </dataValidation>
  </dataValidations>
  <hyperlinks>
    <hyperlink ref="A1" location="SUIVI!A1" display="SUIVI" xr:uid="{4B6962BC-95B0-4DA9-95F8-72B274CDEDC1}"/>
    <hyperlink ref="J4" r:id="rId1" xr:uid="{47820B6A-B646-44BF-89C8-64A8D2100E65}"/>
  </hyperlinks>
  <pageMargins left="0.7" right="0.7" top="0.75" bottom="0.75" header="0.3" footer="0.3"/>
  <pageSetup paperSize="9" orientation="portrait"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FCD35D-17FA-4D1D-8E5D-C9466EA23C7A}">
  <sheetPr codeName="Feuil5"/>
  <dimension ref="A1:C348"/>
  <sheetViews>
    <sheetView workbookViewId="0"/>
  </sheetViews>
  <sheetFormatPr baseColWidth="10" defaultRowHeight="14.5" x14ac:dyDescent="0.35"/>
  <cols>
    <col min="2" max="2" width="92.54296875" customWidth="1"/>
    <col min="3" max="3" width="15.81640625" bestFit="1" customWidth="1"/>
  </cols>
  <sheetData>
    <row r="1" spans="1:3" x14ac:dyDescent="0.35">
      <c r="A1" s="54" t="s">
        <v>237</v>
      </c>
    </row>
    <row r="3" spans="1:3" x14ac:dyDescent="0.35">
      <c r="A3" s="6" t="s">
        <v>253</v>
      </c>
      <c r="B3" s="6"/>
    </row>
    <row r="4" spans="1:3" x14ac:dyDescent="0.35">
      <c r="A4" s="6" t="s">
        <v>254</v>
      </c>
      <c r="B4" s="6"/>
    </row>
    <row r="5" spans="1:3" x14ac:dyDescent="0.35">
      <c r="A5" s="6" t="s">
        <v>205</v>
      </c>
      <c r="B5" s="6"/>
    </row>
    <row r="6" spans="1:3" x14ac:dyDescent="0.35">
      <c r="A6" s="6" t="s">
        <v>255</v>
      </c>
      <c r="B6" s="6"/>
    </row>
    <row r="7" spans="1:3" ht="15" thickBot="1" x14ac:dyDescent="0.4"/>
    <row r="8" spans="1:3" ht="15" thickBot="1" x14ac:dyDescent="0.4">
      <c r="A8" s="120" t="s">
        <v>256</v>
      </c>
      <c r="B8" s="121" t="s">
        <v>257</v>
      </c>
    </row>
    <row r="9" spans="1:3" ht="43.5" x14ac:dyDescent="0.35">
      <c r="A9" s="118">
        <v>45803</v>
      </c>
      <c r="B9" s="119" t="s">
        <v>439</v>
      </c>
      <c r="C9" s="1" t="s">
        <v>440</v>
      </c>
    </row>
    <row r="10" spans="1:3" x14ac:dyDescent="0.35">
      <c r="A10" s="6"/>
      <c r="B10" s="6"/>
    </row>
    <row r="11" spans="1:3" x14ac:dyDescent="0.35">
      <c r="A11" s="6"/>
      <c r="B11" s="6"/>
    </row>
    <row r="12" spans="1:3" x14ac:dyDescent="0.35">
      <c r="A12" s="6"/>
      <c r="B12" s="6"/>
    </row>
    <row r="13" spans="1:3" x14ac:dyDescent="0.35">
      <c r="A13" s="6"/>
      <c r="B13" s="6"/>
    </row>
    <row r="14" spans="1:3" x14ac:dyDescent="0.35">
      <c r="A14" s="6"/>
      <c r="B14" s="6"/>
    </row>
    <row r="15" spans="1:3" x14ac:dyDescent="0.35">
      <c r="A15" s="6"/>
      <c r="B15" s="6"/>
    </row>
    <row r="16" spans="1:3" x14ac:dyDescent="0.35">
      <c r="A16" s="6"/>
      <c r="B16" s="6"/>
    </row>
    <row r="17" spans="1:2" x14ac:dyDescent="0.35">
      <c r="A17" s="6"/>
      <c r="B17" s="6"/>
    </row>
    <row r="18" spans="1:2" x14ac:dyDescent="0.35">
      <c r="A18" s="6"/>
      <c r="B18" s="6"/>
    </row>
    <row r="19" spans="1:2" x14ac:dyDescent="0.35">
      <c r="A19" s="6"/>
      <c r="B19" s="6"/>
    </row>
    <row r="20" spans="1:2" x14ac:dyDescent="0.35">
      <c r="A20" s="6"/>
      <c r="B20" s="6"/>
    </row>
    <row r="21" spans="1:2" x14ac:dyDescent="0.35">
      <c r="A21" s="6"/>
      <c r="B21" s="6"/>
    </row>
    <row r="22" spans="1:2" x14ac:dyDescent="0.35">
      <c r="A22" s="6"/>
      <c r="B22" s="6"/>
    </row>
    <row r="23" spans="1:2" x14ac:dyDescent="0.35">
      <c r="A23" s="6"/>
      <c r="B23" s="6"/>
    </row>
    <row r="24" spans="1:2" x14ac:dyDescent="0.35">
      <c r="A24" s="6"/>
      <c r="B24" s="6"/>
    </row>
    <row r="25" spans="1:2" x14ac:dyDescent="0.35">
      <c r="A25" s="6"/>
      <c r="B25" s="6"/>
    </row>
    <row r="26" spans="1:2" x14ac:dyDescent="0.35">
      <c r="A26" s="6"/>
      <c r="B26" s="6"/>
    </row>
    <row r="27" spans="1:2" x14ac:dyDescent="0.35">
      <c r="A27" s="6"/>
      <c r="B27" s="6"/>
    </row>
    <row r="28" spans="1:2" x14ac:dyDescent="0.35">
      <c r="A28" s="6"/>
      <c r="B28" s="6"/>
    </row>
    <row r="33" customFormat="1" x14ac:dyDescent="0.35"/>
    <row r="34" customFormat="1" x14ac:dyDescent="0.35"/>
    <row r="35" customFormat="1" x14ac:dyDescent="0.35"/>
    <row r="36" customFormat="1" x14ac:dyDescent="0.35"/>
    <row r="37" customFormat="1" x14ac:dyDescent="0.35"/>
    <row r="38" customFormat="1" x14ac:dyDescent="0.35"/>
    <row r="39" customFormat="1" x14ac:dyDescent="0.35"/>
    <row r="40" customFormat="1" x14ac:dyDescent="0.35"/>
    <row r="41" customFormat="1" x14ac:dyDescent="0.35"/>
    <row r="42" customFormat="1" x14ac:dyDescent="0.35"/>
    <row r="43" customFormat="1" x14ac:dyDescent="0.35"/>
    <row r="44" customFormat="1" x14ac:dyDescent="0.35"/>
    <row r="45" customFormat="1" x14ac:dyDescent="0.35"/>
    <row r="46" customFormat="1" x14ac:dyDescent="0.35"/>
    <row r="47" customFormat="1" x14ac:dyDescent="0.35"/>
    <row r="48" customFormat="1" x14ac:dyDescent="0.35"/>
    <row r="49" customFormat="1" x14ac:dyDescent="0.35"/>
    <row r="50" customFormat="1" x14ac:dyDescent="0.35"/>
    <row r="51" customFormat="1" x14ac:dyDescent="0.35"/>
    <row r="52" customFormat="1" x14ac:dyDescent="0.35"/>
    <row r="53" customFormat="1" x14ac:dyDescent="0.35"/>
    <row r="54" customFormat="1" x14ac:dyDescent="0.35"/>
    <row r="55" customFormat="1" x14ac:dyDescent="0.35"/>
    <row r="56" customFormat="1" x14ac:dyDescent="0.35"/>
    <row r="57" customFormat="1" x14ac:dyDescent="0.35"/>
    <row r="58" customFormat="1" x14ac:dyDescent="0.35"/>
    <row r="59" customFormat="1" x14ac:dyDescent="0.35"/>
    <row r="60" customFormat="1" x14ac:dyDescent="0.35"/>
    <row r="61" customFormat="1" x14ac:dyDescent="0.35"/>
    <row r="62" customFormat="1" x14ac:dyDescent="0.35"/>
    <row r="63" customFormat="1" x14ac:dyDescent="0.35"/>
    <row r="64" customFormat="1" x14ac:dyDescent="0.35"/>
    <row r="65" customFormat="1" x14ac:dyDescent="0.35"/>
    <row r="66" customFormat="1" x14ac:dyDescent="0.35"/>
    <row r="67" customFormat="1" x14ac:dyDescent="0.35"/>
    <row r="68" customFormat="1" x14ac:dyDescent="0.35"/>
    <row r="69" customFormat="1" x14ac:dyDescent="0.35"/>
    <row r="70" customFormat="1" x14ac:dyDescent="0.35"/>
    <row r="71" customFormat="1" x14ac:dyDescent="0.35"/>
    <row r="72" customFormat="1" x14ac:dyDescent="0.35"/>
    <row r="73" customFormat="1" x14ac:dyDescent="0.35"/>
    <row r="74" customFormat="1" x14ac:dyDescent="0.35"/>
    <row r="75" customFormat="1" x14ac:dyDescent="0.35"/>
    <row r="76" customFormat="1" x14ac:dyDescent="0.35"/>
    <row r="77" customFormat="1" x14ac:dyDescent="0.35"/>
    <row r="78" customFormat="1" x14ac:dyDescent="0.35"/>
    <row r="79" customFormat="1" x14ac:dyDescent="0.35"/>
    <row r="80" customFormat="1" x14ac:dyDescent="0.35"/>
    <row r="81" customFormat="1" x14ac:dyDescent="0.35"/>
    <row r="82" customFormat="1" x14ac:dyDescent="0.35"/>
    <row r="83" customFormat="1" x14ac:dyDescent="0.35"/>
    <row r="84" customFormat="1" x14ac:dyDescent="0.35"/>
    <row r="85" customFormat="1" x14ac:dyDescent="0.35"/>
    <row r="86" customFormat="1" x14ac:dyDescent="0.35"/>
    <row r="87" customFormat="1" x14ac:dyDescent="0.35"/>
    <row r="88" customFormat="1" x14ac:dyDescent="0.35"/>
    <row r="89" customFormat="1" x14ac:dyDescent="0.35"/>
    <row r="90" customFormat="1" x14ac:dyDescent="0.35"/>
    <row r="91" customFormat="1" x14ac:dyDescent="0.35"/>
    <row r="92" customFormat="1" x14ac:dyDescent="0.35"/>
    <row r="93" customFormat="1" x14ac:dyDescent="0.35"/>
    <row r="94" customFormat="1" x14ac:dyDescent="0.35"/>
    <row r="95" customFormat="1" x14ac:dyDescent="0.35"/>
    <row r="96" customFormat="1" x14ac:dyDescent="0.35"/>
    <row r="97" customFormat="1" x14ac:dyDescent="0.35"/>
    <row r="98" customFormat="1" x14ac:dyDescent="0.35"/>
    <row r="99" customFormat="1" x14ac:dyDescent="0.35"/>
    <row r="100" customFormat="1" x14ac:dyDescent="0.35"/>
    <row r="101" customFormat="1" x14ac:dyDescent="0.35"/>
    <row r="102" customFormat="1" x14ac:dyDescent="0.35"/>
    <row r="103" customFormat="1" x14ac:dyDescent="0.35"/>
    <row r="104" customFormat="1" x14ac:dyDescent="0.35"/>
    <row r="105" customFormat="1" x14ac:dyDescent="0.35"/>
    <row r="106" customFormat="1" x14ac:dyDescent="0.35"/>
    <row r="107" customFormat="1" x14ac:dyDescent="0.35"/>
    <row r="108" customFormat="1" x14ac:dyDescent="0.35"/>
    <row r="109" customFormat="1" x14ac:dyDescent="0.35"/>
    <row r="110" customFormat="1" x14ac:dyDescent="0.35"/>
    <row r="111" customFormat="1" x14ac:dyDescent="0.35"/>
    <row r="112" customFormat="1" x14ac:dyDescent="0.35"/>
    <row r="113" customFormat="1" x14ac:dyDescent="0.35"/>
    <row r="114" customFormat="1" x14ac:dyDescent="0.35"/>
    <row r="115" customFormat="1" x14ac:dyDescent="0.35"/>
    <row r="116" customFormat="1" x14ac:dyDescent="0.35"/>
    <row r="117" customFormat="1" x14ac:dyDescent="0.35"/>
    <row r="118" customFormat="1" x14ac:dyDescent="0.35"/>
    <row r="119" customFormat="1" x14ac:dyDescent="0.35"/>
    <row r="120" customFormat="1" x14ac:dyDescent="0.35"/>
    <row r="121" customFormat="1" x14ac:dyDescent="0.35"/>
    <row r="122" customFormat="1" x14ac:dyDescent="0.35"/>
    <row r="123" customFormat="1" x14ac:dyDescent="0.35"/>
    <row r="124" customFormat="1" x14ac:dyDescent="0.35"/>
    <row r="125" customFormat="1" x14ac:dyDescent="0.35"/>
    <row r="126" customFormat="1" x14ac:dyDescent="0.35"/>
    <row r="127" customFormat="1" x14ac:dyDescent="0.35"/>
    <row r="128" customFormat="1" x14ac:dyDescent="0.35"/>
    <row r="129" customFormat="1" x14ac:dyDescent="0.35"/>
    <row r="130" customFormat="1" x14ac:dyDescent="0.35"/>
    <row r="131" customFormat="1" x14ac:dyDescent="0.35"/>
    <row r="132" customFormat="1" x14ac:dyDescent="0.35"/>
    <row r="133" customFormat="1" x14ac:dyDescent="0.35"/>
    <row r="134" customFormat="1" x14ac:dyDescent="0.35"/>
    <row r="135" customFormat="1" x14ac:dyDescent="0.35"/>
    <row r="136" customFormat="1" x14ac:dyDescent="0.35"/>
    <row r="137" customFormat="1" x14ac:dyDescent="0.35"/>
    <row r="138" customFormat="1" x14ac:dyDescent="0.35"/>
    <row r="139" customFormat="1" x14ac:dyDescent="0.35"/>
    <row r="140" customFormat="1" x14ac:dyDescent="0.35"/>
    <row r="141" customFormat="1" x14ac:dyDescent="0.35"/>
    <row r="142" customFormat="1" x14ac:dyDescent="0.35"/>
    <row r="143" customFormat="1" x14ac:dyDescent="0.35"/>
    <row r="144" customFormat="1" x14ac:dyDescent="0.35"/>
    <row r="145" customFormat="1" x14ac:dyDescent="0.35"/>
    <row r="146" customFormat="1" x14ac:dyDescent="0.35"/>
    <row r="147" customFormat="1" x14ac:dyDescent="0.35"/>
    <row r="148" customFormat="1" x14ac:dyDescent="0.35"/>
    <row r="149" customFormat="1" x14ac:dyDescent="0.35"/>
    <row r="150" customFormat="1" x14ac:dyDescent="0.35"/>
    <row r="151" customFormat="1" x14ac:dyDescent="0.35"/>
    <row r="152" customFormat="1" x14ac:dyDescent="0.35"/>
    <row r="153" customFormat="1" x14ac:dyDescent="0.35"/>
    <row r="154" customFormat="1" x14ac:dyDescent="0.35"/>
    <row r="155" customFormat="1" x14ac:dyDescent="0.35"/>
    <row r="156" customFormat="1" x14ac:dyDescent="0.35"/>
    <row r="157" customFormat="1" x14ac:dyDescent="0.35"/>
    <row r="158" customFormat="1" x14ac:dyDescent="0.35"/>
    <row r="159" customFormat="1" x14ac:dyDescent="0.35"/>
    <row r="160" customFormat="1" x14ac:dyDescent="0.35"/>
    <row r="161" customFormat="1" x14ac:dyDescent="0.35"/>
    <row r="162" customFormat="1" x14ac:dyDescent="0.35"/>
    <row r="163" customFormat="1" x14ac:dyDescent="0.35"/>
    <row r="164" customFormat="1" x14ac:dyDescent="0.35"/>
    <row r="165" customFormat="1" x14ac:dyDescent="0.35"/>
    <row r="166" customFormat="1" x14ac:dyDescent="0.35"/>
    <row r="167" customFormat="1" x14ac:dyDescent="0.35"/>
    <row r="168" customFormat="1" x14ac:dyDescent="0.35"/>
    <row r="169" customFormat="1" x14ac:dyDescent="0.35"/>
    <row r="170" customFormat="1" x14ac:dyDescent="0.35"/>
    <row r="171" customFormat="1" x14ac:dyDescent="0.35"/>
    <row r="172" customFormat="1" x14ac:dyDescent="0.35"/>
    <row r="173" customFormat="1" x14ac:dyDescent="0.35"/>
    <row r="174" customFormat="1" x14ac:dyDescent="0.35"/>
    <row r="175" customFormat="1" x14ac:dyDescent="0.35"/>
    <row r="176" customFormat="1" x14ac:dyDescent="0.35"/>
    <row r="177" customFormat="1" x14ac:dyDescent="0.35"/>
    <row r="178" customFormat="1" x14ac:dyDescent="0.35"/>
    <row r="179" customFormat="1" x14ac:dyDescent="0.35"/>
    <row r="180" customFormat="1" x14ac:dyDescent="0.35"/>
    <row r="181" customFormat="1" x14ac:dyDescent="0.35"/>
    <row r="182" customFormat="1" x14ac:dyDescent="0.35"/>
    <row r="183" customFormat="1" x14ac:dyDescent="0.35"/>
    <row r="184" customFormat="1" x14ac:dyDescent="0.35"/>
    <row r="185" customFormat="1" x14ac:dyDescent="0.35"/>
    <row r="186" customFormat="1" x14ac:dyDescent="0.35"/>
    <row r="187" customFormat="1" x14ac:dyDescent="0.35"/>
    <row r="188" customFormat="1" x14ac:dyDescent="0.35"/>
    <row r="189" customFormat="1" x14ac:dyDescent="0.35"/>
    <row r="190" customFormat="1" x14ac:dyDescent="0.35"/>
    <row r="191" customFormat="1" x14ac:dyDescent="0.35"/>
    <row r="192" customFormat="1" x14ac:dyDescent="0.35"/>
    <row r="193" customFormat="1" x14ac:dyDescent="0.35"/>
    <row r="194" customFormat="1" x14ac:dyDescent="0.35"/>
    <row r="195" customFormat="1" x14ac:dyDescent="0.35"/>
    <row r="196" customFormat="1" x14ac:dyDescent="0.35"/>
    <row r="197" customFormat="1" x14ac:dyDescent="0.35"/>
    <row r="198" customFormat="1" x14ac:dyDescent="0.35"/>
    <row r="199" customFormat="1" x14ac:dyDescent="0.35"/>
    <row r="200" customFormat="1" x14ac:dyDescent="0.35"/>
    <row r="201" customFormat="1" x14ac:dyDescent="0.35"/>
    <row r="202" customFormat="1" x14ac:dyDescent="0.35"/>
    <row r="203" customFormat="1" x14ac:dyDescent="0.35"/>
    <row r="204" customFormat="1" x14ac:dyDescent="0.35"/>
    <row r="205" customFormat="1" x14ac:dyDescent="0.35"/>
    <row r="206" customFormat="1" x14ac:dyDescent="0.35"/>
    <row r="207" customFormat="1" x14ac:dyDescent="0.35"/>
    <row r="208" customFormat="1" x14ac:dyDescent="0.35"/>
    <row r="209" customFormat="1" x14ac:dyDescent="0.35"/>
    <row r="210" customFormat="1" x14ac:dyDescent="0.35"/>
    <row r="211" customFormat="1" x14ac:dyDescent="0.35"/>
    <row r="212" customFormat="1" x14ac:dyDescent="0.35"/>
    <row r="213" customFormat="1" x14ac:dyDescent="0.35"/>
    <row r="214" customFormat="1" x14ac:dyDescent="0.35"/>
    <row r="215" customFormat="1" x14ac:dyDescent="0.35"/>
    <row r="216" customFormat="1" x14ac:dyDescent="0.35"/>
    <row r="217" customFormat="1" x14ac:dyDescent="0.35"/>
    <row r="218" customFormat="1" x14ac:dyDescent="0.35"/>
    <row r="219" customFormat="1" x14ac:dyDescent="0.35"/>
    <row r="220" customFormat="1" x14ac:dyDescent="0.35"/>
    <row r="221" customFormat="1" x14ac:dyDescent="0.35"/>
    <row r="222" customFormat="1" x14ac:dyDescent="0.35"/>
    <row r="223" customFormat="1" x14ac:dyDescent="0.35"/>
    <row r="224" customFormat="1" x14ac:dyDescent="0.35"/>
    <row r="225" customFormat="1" x14ac:dyDescent="0.35"/>
    <row r="226" customFormat="1" x14ac:dyDescent="0.35"/>
    <row r="227" customFormat="1" x14ac:dyDescent="0.35"/>
    <row r="228" customFormat="1" x14ac:dyDescent="0.35"/>
    <row r="229" customFormat="1" x14ac:dyDescent="0.35"/>
    <row r="230" customFormat="1" x14ac:dyDescent="0.35"/>
    <row r="231" customFormat="1" x14ac:dyDescent="0.35"/>
    <row r="232" customFormat="1" x14ac:dyDescent="0.35"/>
    <row r="233" customFormat="1" x14ac:dyDescent="0.35"/>
    <row r="234" customFormat="1" x14ac:dyDescent="0.35"/>
    <row r="235" customFormat="1" x14ac:dyDescent="0.35"/>
    <row r="236" customFormat="1" x14ac:dyDescent="0.35"/>
    <row r="237" customFormat="1" x14ac:dyDescent="0.35"/>
    <row r="238" customFormat="1" x14ac:dyDescent="0.35"/>
    <row r="239" customFormat="1" x14ac:dyDescent="0.35"/>
    <row r="240" customFormat="1" x14ac:dyDescent="0.35"/>
    <row r="241" customFormat="1" x14ac:dyDescent="0.35"/>
    <row r="242" customFormat="1" x14ac:dyDescent="0.35"/>
    <row r="243" customFormat="1" x14ac:dyDescent="0.35"/>
    <row r="244" customFormat="1" x14ac:dyDescent="0.35"/>
    <row r="245" customFormat="1" x14ac:dyDescent="0.35"/>
    <row r="246" customFormat="1" x14ac:dyDescent="0.35"/>
    <row r="247" customFormat="1" x14ac:dyDescent="0.35"/>
    <row r="248" customFormat="1" x14ac:dyDescent="0.35"/>
    <row r="249" customFormat="1" x14ac:dyDescent="0.35"/>
    <row r="250" customFormat="1" x14ac:dyDescent="0.35"/>
    <row r="251" customFormat="1" x14ac:dyDescent="0.35"/>
    <row r="252" customFormat="1" x14ac:dyDescent="0.35"/>
    <row r="253" customFormat="1" x14ac:dyDescent="0.35"/>
    <row r="254" customFormat="1" x14ac:dyDescent="0.35"/>
    <row r="255" customFormat="1" x14ac:dyDescent="0.35"/>
    <row r="256" customFormat="1" x14ac:dyDescent="0.35"/>
    <row r="257" customFormat="1" x14ac:dyDescent="0.35"/>
    <row r="258" customFormat="1" x14ac:dyDescent="0.35"/>
    <row r="259" customFormat="1" x14ac:dyDescent="0.35"/>
    <row r="260" customFormat="1" x14ac:dyDescent="0.35"/>
    <row r="261" customFormat="1" x14ac:dyDescent="0.35"/>
    <row r="262" customFormat="1" x14ac:dyDescent="0.35"/>
    <row r="263" customFormat="1" x14ac:dyDescent="0.35"/>
    <row r="264" customFormat="1" x14ac:dyDescent="0.35"/>
    <row r="265" customFormat="1" x14ac:dyDescent="0.35"/>
    <row r="266" customFormat="1" x14ac:dyDescent="0.35"/>
    <row r="267" customFormat="1" x14ac:dyDescent="0.35"/>
    <row r="268" customFormat="1" x14ac:dyDescent="0.35"/>
    <row r="269" customFormat="1" x14ac:dyDescent="0.35"/>
    <row r="270" customFormat="1" x14ac:dyDescent="0.35"/>
    <row r="271" customFormat="1" x14ac:dyDescent="0.35"/>
    <row r="272" customFormat="1" x14ac:dyDescent="0.35"/>
    <row r="273" customFormat="1" x14ac:dyDescent="0.35"/>
    <row r="274" customFormat="1" x14ac:dyDescent="0.35"/>
    <row r="275" customFormat="1" x14ac:dyDescent="0.35"/>
    <row r="276" customFormat="1" x14ac:dyDescent="0.35"/>
    <row r="277" customFormat="1" x14ac:dyDescent="0.35"/>
    <row r="278" customFormat="1" x14ac:dyDescent="0.35"/>
    <row r="279" customFormat="1" x14ac:dyDescent="0.35"/>
    <row r="280" customFormat="1" x14ac:dyDescent="0.35"/>
    <row r="281" customFormat="1" x14ac:dyDescent="0.35"/>
    <row r="282" customFormat="1" x14ac:dyDescent="0.35"/>
    <row r="283" customFormat="1" x14ac:dyDescent="0.35"/>
    <row r="284" customFormat="1" x14ac:dyDescent="0.35"/>
    <row r="285" customFormat="1" x14ac:dyDescent="0.35"/>
    <row r="286" customFormat="1" x14ac:dyDescent="0.35"/>
    <row r="287" customFormat="1" x14ac:dyDescent="0.35"/>
    <row r="288" customFormat="1" x14ac:dyDescent="0.35"/>
    <row r="289" customFormat="1" x14ac:dyDescent="0.35"/>
    <row r="290" customFormat="1" x14ac:dyDescent="0.35"/>
    <row r="291" customFormat="1" x14ac:dyDescent="0.35"/>
    <row r="292" customFormat="1" x14ac:dyDescent="0.35"/>
    <row r="293" customFormat="1" x14ac:dyDescent="0.35"/>
    <row r="294" customFormat="1" x14ac:dyDescent="0.35"/>
    <row r="295" customFormat="1" x14ac:dyDescent="0.35"/>
    <row r="296" customFormat="1" x14ac:dyDescent="0.35"/>
    <row r="297" customFormat="1" x14ac:dyDescent="0.35"/>
    <row r="298" customFormat="1" x14ac:dyDescent="0.35"/>
    <row r="299" customFormat="1" x14ac:dyDescent="0.35"/>
    <row r="300" customFormat="1" x14ac:dyDescent="0.35"/>
    <row r="301" customFormat="1" x14ac:dyDescent="0.35"/>
    <row r="302" customFormat="1" x14ac:dyDescent="0.35"/>
    <row r="303" customFormat="1" x14ac:dyDescent="0.35"/>
    <row r="304" customFormat="1" x14ac:dyDescent="0.35"/>
    <row r="305" customFormat="1" x14ac:dyDescent="0.35"/>
    <row r="306" customFormat="1" x14ac:dyDescent="0.35"/>
    <row r="307" customFormat="1" x14ac:dyDescent="0.35"/>
    <row r="308" customFormat="1" x14ac:dyDescent="0.35"/>
    <row r="309" customFormat="1" x14ac:dyDescent="0.35"/>
    <row r="310" customFormat="1" x14ac:dyDescent="0.35"/>
    <row r="311" customFormat="1" x14ac:dyDescent="0.35"/>
    <row r="312" customFormat="1" x14ac:dyDescent="0.35"/>
    <row r="313" customFormat="1" x14ac:dyDescent="0.35"/>
    <row r="314" customFormat="1" x14ac:dyDescent="0.35"/>
    <row r="315" customFormat="1" x14ac:dyDescent="0.35"/>
    <row r="316" customFormat="1" x14ac:dyDescent="0.35"/>
    <row r="317" customFormat="1" x14ac:dyDescent="0.35"/>
    <row r="318" customFormat="1" x14ac:dyDescent="0.35"/>
    <row r="319" customFormat="1" x14ac:dyDescent="0.35"/>
    <row r="320" customFormat="1" x14ac:dyDescent="0.35"/>
    <row r="321" customFormat="1" x14ac:dyDescent="0.35"/>
    <row r="322" customFormat="1" x14ac:dyDescent="0.35"/>
    <row r="323" customFormat="1" x14ac:dyDescent="0.35"/>
    <row r="324" customFormat="1" x14ac:dyDescent="0.35"/>
    <row r="325" customFormat="1" x14ac:dyDescent="0.35"/>
    <row r="326" customFormat="1" x14ac:dyDescent="0.35"/>
    <row r="327" customFormat="1" x14ac:dyDescent="0.35"/>
    <row r="328" customFormat="1" x14ac:dyDescent="0.35"/>
    <row r="329" customFormat="1" x14ac:dyDescent="0.35"/>
    <row r="330" customFormat="1" x14ac:dyDescent="0.35"/>
    <row r="331" customFormat="1" x14ac:dyDescent="0.35"/>
    <row r="332" customFormat="1" x14ac:dyDescent="0.35"/>
    <row r="333" customFormat="1" x14ac:dyDescent="0.35"/>
    <row r="334" customFormat="1" x14ac:dyDescent="0.35"/>
    <row r="335" customFormat="1" x14ac:dyDescent="0.35"/>
    <row r="336" customFormat="1" x14ac:dyDescent="0.35"/>
    <row r="337" customFormat="1" x14ac:dyDescent="0.35"/>
    <row r="338" customFormat="1" x14ac:dyDescent="0.35"/>
    <row r="339" customFormat="1" x14ac:dyDescent="0.35"/>
    <row r="340" customFormat="1" x14ac:dyDescent="0.35"/>
    <row r="341" customFormat="1" x14ac:dyDescent="0.35"/>
    <row r="342" customFormat="1" x14ac:dyDescent="0.35"/>
    <row r="343" customFormat="1" x14ac:dyDescent="0.35"/>
    <row r="344" customFormat="1" x14ac:dyDescent="0.35"/>
    <row r="345" customFormat="1" x14ac:dyDescent="0.35"/>
    <row r="346" customFormat="1" x14ac:dyDescent="0.35"/>
    <row r="347" customFormat="1" x14ac:dyDescent="0.35"/>
    <row r="348" customFormat="1" x14ac:dyDescent="0.35"/>
  </sheetData>
  <hyperlinks>
    <hyperlink ref="A1" location="SUIVI!A1" display="SUIVI" xr:uid="{4B47DC14-5637-4372-BEEA-FF6751397352}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75A948-9461-424C-8B14-06C1402B35DB}">
  <sheetPr codeName="Feuil6"/>
  <dimension ref="A1:B348"/>
  <sheetViews>
    <sheetView tabSelected="1" workbookViewId="0"/>
  </sheetViews>
  <sheetFormatPr baseColWidth="10" defaultRowHeight="14.5" x14ac:dyDescent="0.35"/>
  <cols>
    <col min="2" max="2" width="92.54296875" customWidth="1"/>
  </cols>
  <sheetData>
    <row r="1" spans="1:2" x14ac:dyDescent="0.35">
      <c r="A1" s="54" t="s">
        <v>237</v>
      </c>
    </row>
    <row r="3" spans="1:2" x14ac:dyDescent="0.35">
      <c r="A3" s="6" t="s">
        <v>253</v>
      </c>
      <c r="B3" s="6"/>
    </row>
    <row r="4" spans="1:2" x14ac:dyDescent="0.35">
      <c r="A4" s="6" t="s">
        <v>254</v>
      </c>
      <c r="B4" s="6"/>
    </row>
    <row r="5" spans="1:2" x14ac:dyDescent="0.35">
      <c r="A5" s="6" t="s">
        <v>205</v>
      </c>
      <c r="B5" s="6"/>
    </row>
    <row r="6" spans="1:2" x14ac:dyDescent="0.35">
      <c r="A6" s="6" t="s">
        <v>255</v>
      </c>
      <c r="B6" s="6"/>
    </row>
    <row r="7" spans="1:2" ht="15" thickBot="1" x14ac:dyDescent="0.4"/>
    <row r="8" spans="1:2" x14ac:dyDescent="0.35">
      <c r="A8" s="104" t="s">
        <v>256</v>
      </c>
      <c r="B8" s="105" t="s">
        <v>257</v>
      </c>
    </row>
    <row r="9" spans="1:2" x14ac:dyDescent="0.35">
      <c r="A9" s="106"/>
      <c r="B9" s="106"/>
    </row>
    <row r="10" spans="1:2" x14ac:dyDescent="0.35">
      <c r="A10" s="6"/>
      <c r="B10" s="6"/>
    </row>
    <row r="11" spans="1:2" x14ac:dyDescent="0.35">
      <c r="A11" s="6"/>
      <c r="B11" s="6"/>
    </row>
    <row r="12" spans="1:2" x14ac:dyDescent="0.35">
      <c r="A12" s="6"/>
      <c r="B12" s="6"/>
    </row>
    <row r="13" spans="1:2" x14ac:dyDescent="0.35">
      <c r="A13" s="6"/>
      <c r="B13" s="6"/>
    </row>
    <row r="14" spans="1:2" x14ac:dyDescent="0.35">
      <c r="A14" s="6"/>
      <c r="B14" s="6"/>
    </row>
    <row r="15" spans="1:2" x14ac:dyDescent="0.35">
      <c r="A15" s="6"/>
      <c r="B15" s="6"/>
    </row>
    <row r="16" spans="1:2" x14ac:dyDescent="0.35">
      <c r="A16" s="6"/>
      <c r="B16" s="6"/>
    </row>
    <row r="17" spans="1:2" x14ac:dyDescent="0.35">
      <c r="A17" s="6"/>
      <c r="B17" s="6"/>
    </row>
    <row r="18" spans="1:2" x14ac:dyDescent="0.35">
      <c r="A18" s="6"/>
      <c r="B18" s="6"/>
    </row>
    <row r="19" spans="1:2" x14ac:dyDescent="0.35">
      <c r="A19" s="6"/>
      <c r="B19" s="6"/>
    </row>
    <row r="20" spans="1:2" x14ac:dyDescent="0.35">
      <c r="A20" s="6"/>
      <c r="B20" s="6"/>
    </row>
    <row r="21" spans="1:2" x14ac:dyDescent="0.35">
      <c r="A21" s="6"/>
      <c r="B21" s="6"/>
    </row>
    <row r="22" spans="1:2" x14ac:dyDescent="0.35">
      <c r="A22" s="6"/>
      <c r="B22" s="6"/>
    </row>
    <row r="23" spans="1:2" x14ac:dyDescent="0.35">
      <c r="A23" s="6"/>
      <c r="B23" s="6"/>
    </row>
    <row r="24" spans="1:2" x14ac:dyDescent="0.35">
      <c r="A24" s="6"/>
      <c r="B24" s="6"/>
    </row>
    <row r="25" spans="1:2" x14ac:dyDescent="0.35">
      <c r="A25" s="6"/>
      <c r="B25" s="6"/>
    </row>
    <row r="26" spans="1:2" x14ac:dyDescent="0.35">
      <c r="A26" s="6"/>
      <c r="B26" s="6"/>
    </row>
    <row r="27" spans="1:2" x14ac:dyDescent="0.35">
      <c r="A27" s="6"/>
      <c r="B27" s="6"/>
    </row>
    <row r="28" spans="1:2" x14ac:dyDescent="0.35">
      <c r="A28" s="6"/>
      <c r="B28" s="6"/>
    </row>
    <row r="33" customFormat="1" x14ac:dyDescent="0.35"/>
    <row r="34" customFormat="1" x14ac:dyDescent="0.35"/>
    <row r="35" customFormat="1" x14ac:dyDescent="0.35"/>
    <row r="36" customFormat="1" x14ac:dyDescent="0.35"/>
    <row r="37" customFormat="1" x14ac:dyDescent="0.35"/>
    <row r="38" customFormat="1" x14ac:dyDescent="0.35"/>
    <row r="39" customFormat="1" x14ac:dyDescent="0.35"/>
    <row r="40" customFormat="1" x14ac:dyDescent="0.35"/>
    <row r="41" customFormat="1" x14ac:dyDescent="0.35"/>
    <row r="42" customFormat="1" x14ac:dyDescent="0.35"/>
    <row r="43" customFormat="1" x14ac:dyDescent="0.35"/>
    <row r="44" customFormat="1" x14ac:dyDescent="0.35"/>
    <row r="45" customFormat="1" x14ac:dyDescent="0.35"/>
    <row r="46" customFormat="1" x14ac:dyDescent="0.35"/>
    <row r="47" customFormat="1" x14ac:dyDescent="0.35"/>
    <row r="48" customFormat="1" x14ac:dyDescent="0.35"/>
    <row r="49" customFormat="1" x14ac:dyDescent="0.35"/>
    <row r="50" customFormat="1" x14ac:dyDescent="0.35"/>
    <row r="51" customFormat="1" x14ac:dyDescent="0.35"/>
    <row r="52" customFormat="1" x14ac:dyDescent="0.35"/>
    <row r="53" customFormat="1" x14ac:dyDescent="0.35"/>
    <row r="54" customFormat="1" x14ac:dyDescent="0.35"/>
    <row r="55" customFormat="1" x14ac:dyDescent="0.35"/>
    <row r="56" customFormat="1" x14ac:dyDescent="0.35"/>
    <row r="57" customFormat="1" x14ac:dyDescent="0.35"/>
    <row r="58" customFormat="1" x14ac:dyDescent="0.35"/>
    <row r="59" customFormat="1" x14ac:dyDescent="0.35"/>
    <row r="60" customFormat="1" x14ac:dyDescent="0.35"/>
    <row r="61" customFormat="1" x14ac:dyDescent="0.35"/>
    <row r="62" customFormat="1" x14ac:dyDescent="0.35"/>
    <row r="63" customFormat="1" x14ac:dyDescent="0.35"/>
    <row r="64" customFormat="1" x14ac:dyDescent="0.35"/>
    <row r="65" customFormat="1" x14ac:dyDescent="0.35"/>
    <row r="66" customFormat="1" x14ac:dyDescent="0.35"/>
    <row r="67" customFormat="1" x14ac:dyDescent="0.35"/>
    <row r="68" customFormat="1" x14ac:dyDescent="0.35"/>
    <row r="69" customFormat="1" x14ac:dyDescent="0.35"/>
    <row r="70" customFormat="1" x14ac:dyDescent="0.35"/>
    <row r="71" customFormat="1" x14ac:dyDescent="0.35"/>
    <row r="72" customFormat="1" x14ac:dyDescent="0.35"/>
    <row r="73" customFormat="1" x14ac:dyDescent="0.35"/>
    <row r="74" customFormat="1" x14ac:dyDescent="0.35"/>
    <row r="75" customFormat="1" x14ac:dyDescent="0.35"/>
    <row r="76" customFormat="1" x14ac:dyDescent="0.35"/>
    <row r="77" customFormat="1" x14ac:dyDescent="0.35"/>
    <row r="78" customFormat="1" x14ac:dyDescent="0.35"/>
    <row r="79" customFormat="1" x14ac:dyDescent="0.35"/>
    <row r="80" customFormat="1" x14ac:dyDescent="0.35"/>
    <row r="81" customFormat="1" x14ac:dyDescent="0.35"/>
    <row r="82" customFormat="1" x14ac:dyDescent="0.35"/>
    <row r="83" customFormat="1" x14ac:dyDescent="0.35"/>
    <row r="84" customFormat="1" x14ac:dyDescent="0.35"/>
    <row r="85" customFormat="1" x14ac:dyDescent="0.35"/>
    <row r="86" customFormat="1" x14ac:dyDescent="0.35"/>
    <row r="87" customFormat="1" x14ac:dyDescent="0.35"/>
    <row r="88" customFormat="1" x14ac:dyDescent="0.35"/>
    <row r="89" customFormat="1" x14ac:dyDescent="0.35"/>
    <row r="90" customFormat="1" x14ac:dyDescent="0.35"/>
    <row r="91" customFormat="1" x14ac:dyDescent="0.35"/>
    <row r="92" customFormat="1" x14ac:dyDescent="0.35"/>
    <row r="93" customFormat="1" x14ac:dyDescent="0.35"/>
    <row r="94" customFormat="1" x14ac:dyDescent="0.35"/>
    <row r="95" customFormat="1" x14ac:dyDescent="0.35"/>
    <row r="96" customFormat="1" x14ac:dyDescent="0.35"/>
    <row r="97" customFormat="1" x14ac:dyDescent="0.35"/>
    <row r="98" customFormat="1" x14ac:dyDescent="0.35"/>
    <row r="99" customFormat="1" x14ac:dyDescent="0.35"/>
    <row r="100" customFormat="1" x14ac:dyDescent="0.35"/>
    <row r="101" customFormat="1" x14ac:dyDescent="0.35"/>
    <row r="102" customFormat="1" x14ac:dyDescent="0.35"/>
    <row r="103" customFormat="1" x14ac:dyDescent="0.35"/>
    <row r="104" customFormat="1" x14ac:dyDescent="0.35"/>
    <row r="105" customFormat="1" x14ac:dyDescent="0.35"/>
    <row r="106" customFormat="1" x14ac:dyDescent="0.35"/>
    <row r="107" customFormat="1" x14ac:dyDescent="0.35"/>
    <row r="108" customFormat="1" x14ac:dyDescent="0.35"/>
    <row r="109" customFormat="1" x14ac:dyDescent="0.35"/>
    <row r="110" customFormat="1" x14ac:dyDescent="0.35"/>
    <row r="111" customFormat="1" x14ac:dyDescent="0.35"/>
    <row r="112" customFormat="1" x14ac:dyDescent="0.35"/>
    <row r="113" customFormat="1" x14ac:dyDescent="0.35"/>
    <row r="114" customFormat="1" x14ac:dyDescent="0.35"/>
    <row r="115" customFormat="1" x14ac:dyDescent="0.35"/>
    <row r="116" customFormat="1" x14ac:dyDescent="0.35"/>
    <row r="117" customFormat="1" x14ac:dyDescent="0.35"/>
    <row r="118" customFormat="1" x14ac:dyDescent="0.35"/>
    <row r="119" customFormat="1" x14ac:dyDescent="0.35"/>
    <row r="120" customFormat="1" x14ac:dyDescent="0.35"/>
    <row r="121" customFormat="1" x14ac:dyDescent="0.35"/>
    <row r="122" customFormat="1" x14ac:dyDescent="0.35"/>
    <row r="123" customFormat="1" x14ac:dyDescent="0.35"/>
    <row r="124" customFormat="1" x14ac:dyDescent="0.35"/>
    <row r="125" customFormat="1" x14ac:dyDescent="0.35"/>
    <row r="126" customFormat="1" x14ac:dyDescent="0.35"/>
    <row r="127" customFormat="1" x14ac:dyDescent="0.35"/>
    <row r="128" customFormat="1" x14ac:dyDescent="0.35"/>
    <row r="129" customFormat="1" x14ac:dyDescent="0.35"/>
    <row r="130" customFormat="1" x14ac:dyDescent="0.35"/>
    <row r="131" customFormat="1" x14ac:dyDescent="0.35"/>
    <row r="132" customFormat="1" x14ac:dyDescent="0.35"/>
    <row r="133" customFormat="1" x14ac:dyDescent="0.35"/>
    <row r="134" customFormat="1" x14ac:dyDescent="0.35"/>
    <row r="135" customFormat="1" x14ac:dyDescent="0.35"/>
    <row r="136" customFormat="1" x14ac:dyDescent="0.35"/>
    <row r="137" customFormat="1" x14ac:dyDescent="0.35"/>
    <row r="138" customFormat="1" x14ac:dyDescent="0.35"/>
    <row r="139" customFormat="1" x14ac:dyDescent="0.35"/>
    <row r="140" customFormat="1" x14ac:dyDescent="0.35"/>
    <row r="141" customFormat="1" x14ac:dyDescent="0.35"/>
    <row r="142" customFormat="1" x14ac:dyDescent="0.35"/>
    <row r="143" customFormat="1" x14ac:dyDescent="0.35"/>
    <row r="144" customFormat="1" x14ac:dyDescent="0.35"/>
    <row r="145" customFormat="1" x14ac:dyDescent="0.35"/>
    <row r="146" customFormat="1" x14ac:dyDescent="0.35"/>
    <row r="147" customFormat="1" x14ac:dyDescent="0.35"/>
    <row r="148" customFormat="1" x14ac:dyDescent="0.35"/>
    <row r="149" customFormat="1" x14ac:dyDescent="0.35"/>
    <row r="150" customFormat="1" x14ac:dyDescent="0.35"/>
    <row r="151" customFormat="1" x14ac:dyDescent="0.35"/>
    <row r="152" customFormat="1" x14ac:dyDescent="0.35"/>
    <row r="153" customFormat="1" x14ac:dyDescent="0.35"/>
    <row r="154" customFormat="1" x14ac:dyDescent="0.35"/>
    <row r="155" customFormat="1" x14ac:dyDescent="0.35"/>
    <row r="156" customFormat="1" x14ac:dyDescent="0.35"/>
    <row r="157" customFormat="1" x14ac:dyDescent="0.35"/>
    <row r="158" customFormat="1" x14ac:dyDescent="0.35"/>
    <row r="159" customFormat="1" x14ac:dyDescent="0.35"/>
    <row r="160" customFormat="1" x14ac:dyDescent="0.35"/>
    <row r="161" customFormat="1" x14ac:dyDescent="0.35"/>
    <row r="162" customFormat="1" x14ac:dyDescent="0.35"/>
    <row r="163" customFormat="1" x14ac:dyDescent="0.35"/>
    <row r="164" customFormat="1" x14ac:dyDescent="0.35"/>
    <row r="165" customFormat="1" x14ac:dyDescent="0.35"/>
    <row r="166" customFormat="1" x14ac:dyDescent="0.35"/>
    <row r="167" customFormat="1" x14ac:dyDescent="0.35"/>
    <row r="168" customFormat="1" x14ac:dyDescent="0.35"/>
    <row r="169" customFormat="1" x14ac:dyDescent="0.35"/>
    <row r="170" customFormat="1" x14ac:dyDescent="0.35"/>
    <row r="171" customFormat="1" x14ac:dyDescent="0.35"/>
    <row r="172" customFormat="1" x14ac:dyDescent="0.35"/>
    <row r="173" customFormat="1" x14ac:dyDescent="0.35"/>
    <row r="174" customFormat="1" x14ac:dyDescent="0.35"/>
    <row r="175" customFormat="1" x14ac:dyDescent="0.35"/>
    <row r="176" customFormat="1" x14ac:dyDescent="0.35"/>
    <row r="177" customFormat="1" x14ac:dyDescent="0.35"/>
    <row r="178" customFormat="1" x14ac:dyDescent="0.35"/>
    <row r="179" customFormat="1" x14ac:dyDescent="0.35"/>
    <row r="180" customFormat="1" x14ac:dyDescent="0.35"/>
    <row r="181" customFormat="1" x14ac:dyDescent="0.35"/>
    <row r="182" customFormat="1" x14ac:dyDescent="0.35"/>
    <row r="183" customFormat="1" x14ac:dyDescent="0.35"/>
    <row r="184" customFormat="1" x14ac:dyDescent="0.35"/>
    <row r="185" customFormat="1" x14ac:dyDescent="0.35"/>
    <row r="186" customFormat="1" x14ac:dyDescent="0.35"/>
    <row r="187" customFormat="1" x14ac:dyDescent="0.35"/>
    <row r="188" customFormat="1" x14ac:dyDescent="0.35"/>
    <row r="189" customFormat="1" x14ac:dyDescent="0.35"/>
    <row r="190" customFormat="1" x14ac:dyDescent="0.35"/>
    <row r="191" customFormat="1" x14ac:dyDescent="0.35"/>
    <row r="192" customFormat="1" x14ac:dyDescent="0.35"/>
    <row r="193" customFormat="1" x14ac:dyDescent="0.35"/>
    <row r="194" customFormat="1" x14ac:dyDescent="0.35"/>
    <row r="195" customFormat="1" x14ac:dyDescent="0.35"/>
    <row r="196" customFormat="1" x14ac:dyDescent="0.35"/>
    <row r="197" customFormat="1" x14ac:dyDescent="0.35"/>
    <row r="198" customFormat="1" x14ac:dyDescent="0.35"/>
    <row r="199" customFormat="1" x14ac:dyDescent="0.35"/>
    <row r="200" customFormat="1" x14ac:dyDescent="0.35"/>
    <row r="201" customFormat="1" x14ac:dyDescent="0.35"/>
    <row r="202" customFormat="1" x14ac:dyDescent="0.35"/>
    <row r="203" customFormat="1" x14ac:dyDescent="0.35"/>
    <row r="204" customFormat="1" x14ac:dyDescent="0.35"/>
    <row r="205" customFormat="1" x14ac:dyDescent="0.35"/>
    <row r="206" customFormat="1" x14ac:dyDescent="0.35"/>
    <row r="207" customFormat="1" x14ac:dyDescent="0.35"/>
    <row r="208" customFormat="1" x14ac:dyDescent="0.35"/>
    <row r="209" customFormat="1" x14ac:dyDescent="0.35"/>
    <row r="210" customFormat="1" x14ac:dyDescent="0.35"/>
    <row r="211" customFormat="1" x14ac:dyDescent="0.35"/>
    <row r="212" customFormat="1" x14ac:dyDescent="0.35"/>
    <row r="213" customFormat="1" x14ac:dyDescent="0.35"/>
    <row r="214" customFormat="1" x14ac:dyDescent="0.35"/>
    <row r="215" customFormat="1" x14ac:dyDescent="0.35"/>
    <row r="216" customFormat="1" x14ac:dyDescent="0.35"/>
    <row r="217" customFormat="1" x14ac:dyDescent="0.35"/>
    <row r="218" customFormat="1" x14ac:dyDescent="0.35"/>
    <row r="219" customFormat="1" x14ac:dyDescent="0.35"/>
    <row r="220" customFormat="1" x14ac:dyDescent="0.35"/>
    <row r="221" customFormat="1" x14ac:dyDescent="0.35"/>
    <row r="222" customFormat="1" x14ac:dyDescent="0.35"/>
    <row r="223" customFormat="1" x14ac:dyDescent="0.35"/>
    <row r="224" customFormat="1" x14ac:dyDescent="0.35"/>
    <row r="225" customFormat="1" x14ac:dyDescent="0.35"/>
    <row r="226" customFormat="1" x14ac:dyDescent="0.35"/>
    <row r="227" customFormat="1" x14ac:dyDescent="0.35"/>
    <row r="228" customFormat="1" x14ac:dyDescent="0.35"/>
    <row r="229" customFormat="1" x14ac:dyDescent="0.35"/>
    <row r="230" customFormat="1" x14ac:dyDescent="0.35"/>
    <row r="231" customFormat="1" x14ac:dyDescent="0.35"/>
    <row r="232" customFormat="1" x14ac:dyDescent="0.35"/>
    <row r="233" customFormat="1" x14ac:dyDescent="0.35"/>
    <row r="234" customFormat="1" x14ac:dyDescent="0.35"/>
    <row r="235" customFormat="1" x14ac:dyDescent="0.35"/>
    <row r="236" customFormat="1" x14ac:dyDescent="0.35"/>
    <row r="237" customFormat="1" x14ac:dyDescent="0.35"/>
    <row r="238" customFormat="1" x14ac:dyDescent="0.35"/>
    <row r="239" customFormat="1" x14ac:dyDescent="0.35"/>
    <row r="240" customFormat="1" x14ac:dyDescent="0.35"/>
    <row r="241" customFormat="1" x14ac:dyDescent="0.35"/>
    <row r="242" customFormat="1" x14ac:dyDescent="0.35"/>
    <row r="243" customFormat="1" x14ac:dyDescent="0.35"/>
    <row r="244" customFormat="1" x14ac:dyDescent="0.35"/>
    <row r="245" customFormat="1" x14ac:dyDescent="0.35"/>
    <row r="246" customFormat="1" x14ac:dyDescent="0.35"/>
    <row r="247" customFormat="1" x14ac:dyDescent="0.35"/>
    <row r="248" customFormat="1" x14ac:dyDescent="0.35"/>
    <row r="249" customFormat="1" x14ac:dyDescent="0.35"/>
    <row r="250" customFormat="1" x14ac:dyDescent="0.35"/>
    <row r="251" customFormat="1" x14ac:dyDescent="0.35"/>
    <row r="252" customFormat="1" x14ac:dyDescent="0.35"/>
    <row r="253" customFormat="1" x14ac:dyDescent="0.35"/>
    <row r="254" customFormat="1" x14ac:dyDescent="0.35"/>
    <row r="255" customFormat="1" x14ac:dyDescent="0.35"/>
    <row r="256" customFormat="1" x14ac:dyDescent="0.35"/>
    <row r="257" customFormat="1" x14ac:dyDescent="0.35"/>
    <row r="258" customFormat="1" x14ac:dyDescent="0.35"/>
    <row r="259" customFormat="1" x14ac:dyDescent="0.35"/>
    <row r="260" customFormat="1" x14ac:dyDescent="0.35"/>
    <row r="261" customFormat="1" x14ac:dyDescent="0.35"/>
    <row r="262" customFormat="1" x14ac:dyDescent="0.35"/>
    <row r="263" customFormat="1" x14ac:dyDescent="0.35"/>
    <row r="264" customFormat="1" x14ac:dyDescent="0.35"/>
    <row r="265" customFormat="1" x14ac:dyDescent="0.35"/>
    <row r="266" customFormat="1" x14ac:dyDescent="0.35"/>
    <row r="267" customFormat="1" x14ac:dyDescent="0.35"/>
    <row r="268" customFormat="1" x14ac:dyDescent="0.35"/>
    <row r="269" customFormat="1" x14ac:dyDescent="0.35"/>
    <row r="270" customFormat="1" x14ac:dyDescent="0.35"/>
    <row r="271" customFormat="1" x14ac:dyDescent="0.35"/>
    <row r="272" customFormat="1" x14ac:dyDescent="0.35"/>
    <row r="273" customFormat="1" x14ac:dyDescent="0.35"/>
    <row r="274" customFormat="1" x14ac:dyDescent="0.35"/>
    <row r="275" customFormat="1" x14ac:dyDescent="0.35"/>
    <row r="276" customFormat="1" x14ac:dyDescent="0.35"/>
    <row r="277" customFormat="1" x14ac:dyDescent="0.35"/>
    <row r="278" customFormat="1" x14ac:dyDescent="0.35"/>
    <row r="279" customFormat="1" x14ac:dyDescent="0.35"/>
    <row r="280" customFormat="1" x14ac:dyDescent="0.35"/>
    <row r="281" customFormat="1" x14ac:dyDescent="0.35"/>
    <row r="282" customFormat="1" x14ac:dyDescent="0.35"/>
    <row r="283" customFormat="1" x14ac:dyDescent="0.35"/>
    <row r="284" customFormat="1" x14ac:dyDescent="0.35"/>
    <row r="285" customFormat="1" x14ac:dyDescent="0.35"/>
    <row r="286" customFormat="1" x14ac:dyDescent="0.35"/>
    <row r="287" customFormat="1" x14ac:dyDescent="0.35"/>
    <row r="288" customFormat="1" x14ac:dyDescent="0.35"/>
    <row r="289" customFormat="1" x14ac:dyDescent="0.35"/>
    <row r="290" customFormat="1" x14ac:dyDescent="0.35"/>
    <row r="291" customFormat="1" x14ac:dyDescent="0.35"/>
    <row r="292" customFormat="1" x14ac:dyDescent="0.35"/>
    <row r="293" customFormat="1" x14ac:dyDescent="0.35"/>
    <row r="294" customFormat="1" x14ac:dyDescent="0.35"/>
    <row r="295" customFormat="1" x14ac:dyDescent="0.35"/>
    <row r="296" customFormat="1" x14ac:dyDescent="0.35"/>
    <row r="297" customFormat="1" x14ac:dyDescent="0.35"/>
    <row r="298" customFormat="1" x14ac:dyDescent="0.35"/>
    <row r="299" customFormat="1" x14ac:dyDescent="0.35"/>
    <row r="300" customFormat="1" x14ac:dyDescent="0.35"/>
    <row r="301" customFormat="1" x14ac:dyDescent="0.35"/>
    <row r="302" customFormat="1" x14ac:dyDescent="0.35"/>
    <row r="303" customFormat="1" x14ac:dyDescent="0.35"/>
    <row r="304" customFormat="1" x14ac:dyDescent="0.35"/>
    <row r="305" customFormat="1" x14ac:dyDescent="0.35"/>
    <row r="306" customFormat="1" x14ac:dyDescent="0.35"/>
    <row r="307" customFormat="1" x14ac:dyDescent="0.35"/>
    <row r="308" customFormat="1" x14ac:dyDescent="0.35"/>
    <row r="309" customFormat="1" x14ac:dyDescent="0.35"/>
    <row r="310" customFormat="1" x14ac:dyDescent="0.35"/>
    <row r="311" customFormat="1" x14ac:dyDescent="0.35"/>
    <row r="312" customFormat="1" x14ac:dyDescent="0.35"/>
    <row r="313" customFormat="1" x14ac:dyDescent="0.35"/>
    <row r="314" customFormat="1" x14ac:dyDescent="0.35"/>
    <row r="315" customFormat="1" x14ac:dyDescent="0.35"/>
    <row r="316" customFormat="1" x14ac:dyDescent="0.35"/>
    <row r="317" customFormat="1" x14ac:dyDescent="0.35"/>
    <row r="318" customFormat="1" x14ac:dyDescent="0.35"/>
    <row r="319" customFormat="1" x14ac:dyDescent="0.35"/>
    <row r="320" customFormat="1" x14ac:dyDescent="0.35"/>
    <row r="321" customFormat="1" x14ac:dyDescent="0.35"/>
    <row r="322" customFormat="1" x14ac:dyDescent="0.35"/>
    <row r="323" customFormat="1" x14ac:dyDescent="0.35"/>
    <row r="324" customFormat="1" x14ac:dyDescent="0.35"/>
    <row r="325" customFormat="1" x14ac:dyDescent="0.35"/>
    <row r="326" customFormat="1" x14ac:dyDescent="0.35"/>
    <row r="327" customFormat="1" x14ac:dyDescent="0.35"/>
    <row r="328" customFormat="1" x14ac:dyDescent="0.35"/>
    <row r="329" customFormat="1" x14ac:dyDescent="0.35"/>
    <row r="330" customFormat="1" x14ac:dyDescent="0.35"/>
    <row r="331" customFormat="1" x14ac:dyDescent="0.35"/>
    <row r="332" customFormat="1" x14ac:dyDescent="0.35"/>
    <row r="333" customFormat="1" x14ac:dyDescent="0.35"/>
    <row r="334" customFormat="1" x14ac:dyDescent="0.35"/>
    <row r="335" customFormat="1" x14ac:dyDescent="0.35"/>
    <row r="336" customFormat="1" x14ac:dyDescent="0.35"/>
    <row r="337" customFormat="1" x14ac:dyDescent="0.35"/>
    <row r="338" customFormat="1" x14ac:dyDescent="0.35"/>
    <row r="339" customFormat="1" x14ac:dyDescent="0.35"/>
    <row r="340" customFormat="1" x14ac:dyDescent="0.35"/>
    <row r="341" customFormat="1" x14ac:dyDescent="0.35"/>
    <row r="342" customFormat="1" x14ac:dyDescent="0.35"/>
    <row r="343" customFormat="1" x14ac:dyDescent="0.35"/>
    <row r="344" customFormat="1" x14ac:dyDescent="0.35"/>
    <row r="345" customFormat="1" x14ac:dyDescent="0.35"/>
    <row r="346" customFormat="1" x14ac:dyDescent="0.35"/>
    <row r="347" customFormat="1" x14ac:dyDescent="0.35"/>
    <row r="348" customFormat="1" x14ac:dyDescent="0.35"/>
  </sheetData>
  <hyperlinks>
    <hyperlink ref="A1" location="SUIVI!A1" display="SUIVI" xr:uid="{6833AB79-5D63-4841-BA95-555F9A197F97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2"/>
  <dimension ref="A1:D13"/>
  <sheetViews>
    <sheetView workbookViewId="0">
      <selection activeCell="B21" sqref="B21"/>
    </sheetView>
  </sheetViews>
  <sheetFormatPr baseColWidth="10" defaultColWidth="11.453125" defaultRowHeight="14.5" x14ac:dyDescent="0.35"/>
  <cols>
    <col min="1" max="1" width="23.81640625" customWidth="1"/>
    <col min="2" max="2" width="32" customWidth="1"/>
    <col min="3" max="3" width="28.453125" customWidth="1"/>
    <col min="4" max="4" width="35.453125" customWidth="1"/>
  </cols>
  <sheetData>
    <row r="1" spans="1:4" x14ac:dyDescent="0.35">
      <c r="A1" t="s">
        <v>6</v>
      </c>
      <c r="B1" t="s">
        <v>7</v>
      </c>
      <c r="C1" t="s">
        <v>8</v>
      </c>
      <c r="D1" t="s">
        <v>9</v>
      </c>
    </row>
    <row r="2" spans="1:4" x14ac:dyDescent="0.35">
      <c r="C2" s="2"/>
    </row>
    <row r="3" spans="1:4" x14ac:dyDescent="0.35">
      <c r="C3" s="2"/>
    </row>
    <row r="4" spans="1:4" x14ac:dyDescent="0.35">
      <c r="C4" s="2"/>
    </row>
    <row r="5" spans="1:4" x14ac:dyDescent="0.35">
      <c r="C5" s="2"/>
    </row>
    <row r="6" spans="1:4" x14ac:dyDescent="0.35">
      <c r="C6" s="2"/>
    </row>
    <row r="7" spans="1:4" x14ac:dyDescent="0.35">
      <c r="C7" s="2"/>
    </row>
    <row r="8" spans="1:4" x14ac:dyDescent="0.35">
      <c r="C8" s="2"/>
    </row>
    <row r="9" spans="1:4" x14ac:dyDescent="0.35">
      <c r="C9" s="2"/>
    </row>
    <row r="10" spans="1:4" x14ac:dyDescent="0.35">
      <c r="C10" s="2"/>
    </row>
    <row r="11" spans="1:4" x14ac:dyDescent="0.35">
      <c r="C11" s="2"/>
    </row>
    <row r="12" spans="1:4" x14ac:dyDescent="0.35">
      <c r="C12" s="2"/>
    </row>
    <row r="13" spans="1:4" x14ac:dyDescent="0.35">
      <c r="C13" s="2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500-000000000000}">
          <x14:formula1>
            <xm:f>#REF!</xm:f>
          </x14:formula1>
          <xm:sqref>B2:B13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3"/>
  <dimension ref="A1:D93"/>
  <sheetViews>
    <sheetView workbookViewId="0">
      <selection activeCell="A2" sqref="A2"/>
    </sheetView>
  </sheetViews>
  <sheetFormatPr baseColWidth="10" defaultColWidth="11.453125" defaultRowHeight="14.5" x14ac:dyDescent="0.35"/>
  <cols>
    <col min="1" max="1" width="19.453125" customWidth="1"/>
    <col min="2" max="2" width="26" customWidth="1"/>
    <col min="3" max="3" width="46.81640625" customWidth="1"/>
    <col min="4" max="4" width="51.54296875" customWidth="1"/>
  </cols>
  <sheetData>
    <row r="1" spans="1:4" x14ac:dyDescent="0.35">
      <c r="A1" t="s">
        <v>6</v>
      </c>
      <c r="B1" t="s">
        <v>10</v>
      </c>
      <c r="C1" t="s">
        <v>11</v>
      </c>
      <c r="D1" t="s">
        <v>12</v>
      </c>
    </row>
    <row r="2" spans="1:4" x14ac:dyDescent="0.35">
      <c r="B2" s="2"/>
    </row>
    <row r="3" spans="1:4" x14ac:dyDescent="0.35">
      <c r="B3" s="2"/>
    </row>
    <row r="4" spans="1:4" x14ac:dyDescent="0.35">
      <c r="B4" s="2"/>
    </row>
    <row r="5" spans="1:4" x14ac:dyDescent="0.35">
      <c r="B5" s="2"/>
    </row>
    <row r="6" spans="1:4" x14ac:dyDescent="0.35">
      <c r="B6" s="2"/>
    </row>
    <row r="7" spans="1:4" x14ac:dyDescent="0.35">
      <c r="B7" s="2"/>
    </row>
    <row r="8" spans="1:4" x14ac:dyDescent="0.35">
      <c r="B8" s="2"/>
    </row>
    <row r="9" spans="1:4" x14ac:dyDescent="0.35">
      <c r="B9" s="2"/>
    </row>
    <row r="10" spans="1:4" x14ac:dyDescent="0.35">
      <c r="B10" s="2"/>
    </row>
    <row r="11" spans="1:4" x14ac:dyDescent="0.35">
      <c r="B11" s="2"/>
    </row>
    <row r="12" spans="1:4" x14ac:dyDescent="0.35">
      <c r="B12" s="2"/>
    </row>
    <row r="13" spans="1:4" x14ac:dyDescent="0.35">
      <c r="B13" s="2"/>
    </row>
    <row r="14" spans="1:4" x14ac:dyDescent="0.35">
      <c r="B14" s="2"/>
    </row>
    <row r="15" spans="1:4" x14ac:dyDescent="0.35">
      <c r="B15" s="2"/>
    </row>
    <row r="16" spans="1:4" x14ac:dyDescent="0.35">
      <c r="B16" s="2"/>
    </row>
    <row r="17" spans="2:2" x14ac:dyDescent="0.35">
      <c r="B17" s="2"/>
    </row>
    <row r="18" spans="2:2" x14ac:dyDescent="0.35">
      <c r="B18" s="2"/>
    </row>
    <row r="19" spans="2:2" x14ac:dyDescent="0.35">
      <c r="B19" s="2"/>
    </row>
    <row r="20" spans="2:2" x14ac:dyDescent="0.35">
      <c r="B20" s="2"/>
    </row>
    <row r="21" spans="2:2" x14ac:dyDescent="0.35">
      <c r="B21" s="2"/>
    </row>
    <row r="22" spans="2:2" x14ac:dyDescent="0.35">
      <c r="B22" s="2"/>
    </row>
    <row r="23" spans="2:2" x14ac:dyDescent="0.35">
      <c r="B23" s="2"/>
    </row>
    <row r="24" spans="2:2" x14ac:dyDescent="0.35">
      <c r="B24" s="2"/>
    </row>
    <row r="25" spans="2:2" x14ac:dyDescent="0.35">
      <c r="B25" s="2"/>
    </row>
    <row r="26" spans="2:2" x14ac:dyDescent="0.35">
      <c r="B26" s="2"/>
    </row>
    <row r="27" spans="2:2" x14ac:dyDescent="0.35">
      <c r="B27" s="2"/>
    </row>
    <row r="28" spans="2:2" x14ac:dyDescent="0.35">
      <c r="B28" s="2"/>
    </row>
    <row r="29" spans="2:2" x14ac:dyDescent="0.35">
      <c r="B29" s="2"/>
    </row>
    <row r="30" spans="2:2" x14ac:dyDescent="0.35">
      <c r="B30" s="2"/>
    </row>
    <row r="31" spans="2:2" x14ac:dyDescent="0.35">
      <c r="B31" s="2"/>
    </row>
    <row r="32" spans="2:2" x14ac:dyDescent="0.35">
      <c r="B32" s="2"/>
    </row>
    <row r="33" spans="2:2" x14ac:dyDescent="0.35">
      <c r="B33" s="2"/>
    </row>
    <row r="34" spans="2:2" x14ac:dyDescent="0.35">
      <c r="B34" s="2"/>
    </row>
    <row r="35" spans="2:2" x14ac:dyDescent="0.35">
      <c r="B35" s="2"/>
    </row>
    <row r="36" spans="2:2" x14ac:dyDescent="0.35">
      <c r="B36" s="2"/>
    </row>
    <row r="37" spans="2:2" x14ac:dyDescent="0.35">
      <c r="B37" s="2"/>
    </row>
    <row r="38" spans="2:2" x14ac:dyDescent="0.35">
      <c r="B38" s="2"/>
    </row>
    <row r="39" spans="2:2" x14ac:dyDescent="0.35">
      <c r="B39" s="2"/>
    </row>
    <row r="40" spans="2:2" x14ac:dyDescent="0.35">
      <c r="B40" s="2"/>
    </row>
    <row r="41" spans="2:2" x14ac:dyDescent="0.35">
      <c r="B41" s="2"/>
    </row>
    <row r="42" spans="2:2" x14ac:dyDescent="0.35">
      <c r="B42" s="2"/>
    </row>
    <row r="43" spans="2:2" x14ac:dyDescent="0.35">
      <c r="B43" s="2"/>
    </row>
    <row r="44" spans="2:2" x14ac:dyDescent="0.35">
      <c r="B44" s="2"/>
    </row>
    <row r="45" spans="2:2" x14ac:dyDescent="0.35">
      <c r="B45" s="2"/>
    </row>
    <row r="46" spans="2:2" x14ac:dyDescent="0.35">
      <c r="B46" s="2"/>
    </row>
    <row r="47" spans="2:2" x14ac:dyDescent="0.35">
      <c r="B47" s="2"/>
    </row>
    <row r="48" spans="2:2" x14ac:dyDescent="0.35">
      <c r="B48" s="2"/>
    </row>
    <row r="49" spans="2:2" x14ac:dyDescent="0.35">
      <c r="B49" s="2"/>
    </row>
    <row r="50" spans="2:2" x14ac:dyDescent="0.35">
      <c r="B50" s="2"/>
    </row>
    <row r="51" spans="2:2" x14ac:dyDescent="0.35">
      <c r="B51" s="2"/>
    </row>
    <row r="52" spans="2:2" x14ac:dyDescent="0.35">
      <c r="B52" s="2"/>
    </row>
    <row r="53" spans="2:2" x14ac:dyDescent="0.35">
      <c r="B53" s="2"/>
    </row>
    <row r="54" spans="2:2" x14ac:dyDescent="0.35">
      <c r="B54" s="2"/>
    </row>
    <row r="55" spans="2:2" x14ac:dyDescent="0.35">
      <c r="B55" s="2"/>
    </row>
    <row r="56" spans="2:2" x14ac:dyDescent="0.35">
      <c r="B56" s="2"/>
    </row>
    <row r="57" spans="2:2" x14ac:dyDescent="0.35">
      <c r="B57" s="2"/>
    </row>
    <row r="58" spans="2:2" x14ac:dyDescent="0.35">
      <c r="B58" s="2"/>
    </row>
    <row r="59" spans="2:2" x14ac:dyDescent="0.35">
      <c r="B59" s="2"/>
    </row>
    <row r="60" spans="2:2" x14ac:dyDescent="0.35">
      <c r="B60" s="2"/>
    </row>
    <row r="61" spans="2:2" x14ac:dyDescent="0.35">
      <c r="B61" s="2"/>
    </row>
    <row r="62" spans="2:2" x14ac:dyDescent="0.35">
      <c r="B62" s="2"/>
    </row>
    <row r="63" spans="2:2" x14ac:dyDescent="0.35">
      <c r="B63" s="2"/>
    </row>
    <row r="64" spans="2:2" x14ac:dyDescent="0.35">
      <c r="B64" s="2"/>
    </row>
    <row r="65" spans="2:2" x14ac:dyDescent="0.35">
      <c r="B65" s="2"/>
    </row>
    <row r="66" spans="2:2" x14ac:dyDescent="0.35">
      <c r="B66" s="2"/>
    </row>
    <row r="67" spans="2:2" x14ac:dyDescent="0.35">
      <c r="B67" s="2"/>
    </row>
    <row r="68" spans="2:2" x14ac:dyDescent="0.35">
      <c r="B68" s="2"/>
    </row>
    <row r="69" spans="2:2" x14ac:dyDescent="0.35">
      <c r="B69" s="2"/>
    </row>
    <row r="70" spans="2:2" x14ac:dyDescent="0.35">
      <c r="B70" s="2"/>
    </row>
    <row r="71" spans="2:2" x14ac:dyDescent="0.35">
      <c r="B71" s="2"/>
    </row>
    <row r="72" spans="2:2" x14ac:dyDescent="0.35">
      <c r="B72" s="2"/>
    </row>
    <row r="73" spans="2:2" x14ac:dyDescent="0.35">
      <c r="B73" s="2"/>
    </row>
    <row r="74" spans="2:2" x14ac:dyDescent="0.35">
      <c r="B74" s="2"/>
    </row>
    <row r="75" spans="2:2" x14ac:dyDescent="0.35">
      <c r="B75" s="2"/>
    </row>
    <row r="76" spans="2:2" x14ac:dyDescent="0.35">
      <c r="B76" s="2"/>
    </row>
    <row r="77" spans="2:2" x14ac:dyDescent="0.35">
      <c r="B77" s="2"/>
    </row>
    <row r="78" spans="2:2" x14ac:dyDescent="0.35">
      <c r="B78" s="2"/>
    </row>
    <row r="79" spans="2:2" x14ac:dyDescent="0.35">
      <c r="B79" s="2"/>
    </row>
    <row r="80" spans="2:2" x14ac:dyDescent="0.35">
      <c r="B80" s="2"/>
    </row>
    <row r="81" spans="2:2" x14ac:dyDescent="0.35">
      <c r="B81" s="2"/>
    </row>
    <row r="82" spans="2:2" x14ac:dyDescent="0.35">
      <c r="B82" s="2"/>
    </row>
    <row r="83" spans="2:2" x14ac:dyDescent="0.35">
      <c r="B83" s="2"/>
    </row>
    <row r="84" spans="2:2" x14ac:dyDescent="0.35">
      <c r="B84" s="2"/>
    </row>
    <row r="85" spans="2:2" x14ac:dyDescent="0.35">
      <c r="B85" s="2"/>
    </row>
    <row r="86" spans="2:2" x14ac:dyDescent="0.35">
      <c r="B86" s="2"/>
    </row>
    <row r="87" spans="2:2" x14ac:dyDescent="0.35">
      <c r="B87" s="2"/>
    </row>
    <row r="88" spans="2:2" x14ac:dyDescent="0.35">
      <c r="B88" s="2"/>
    </row>
    <row r="89" spans="2:2" x14ac:dyDescent="0.35">
      <c r="B89" s="2"/>
    </row>
    <row r="90" spans="2:2" x14ac:dyDescent="0.35">
      <c r="B90" s="2"/>
    </row>
    <row r="91" spans="2:2" x14ac:dyDescent="0.35">
      <c r="B91" s="2"/>
    </row>
    <row r="92" spans="2:2" x14ac:dyDescent="0.35">
      <c r="B92" s="2"/>
    </row>
    <row r="93" spans="2:2" x14ac:dyDescent="0.35">
      <c r="B93" s="2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FA9894A5CDD2548BFA772AFCCD0461E" ma:contentTypeVersion="6" ma:contentTypeDescription="Crée un document." ma:contentTypeScope="" ma:versionID="661371ba43bc66ca2da66018b6e47e63">
  <xsd:schema xmlns:xsd="http://www.w3.org/2001/XMLSchema" xmlns:xs="http://www.w3.org/2001/XMLSchema" xmlns:p="http://schemas.microsoft.com/office/2006/metadata/properties" xmlns:ns2="a7fb5e04-ed57-4f4e-8f86-61c2d042db07" xmlns:ns3="210f3add-767d-4429-a808-49516ecd5cf0" targetNamespace="http://schemas.microsoft.com/office/2006/metadata/properties" ma:root="true" ma:fieldsID="50d99113190f7debacedf50a9804c415" ns2:_="" ns3:_="">
    <xsd:import namespace="a7fb5e04-ed57-4f4e-8f86-61c2d042db07"/>
    <xsd:import namespace="210f3add-767d-4429-a808-49516ecd5cf0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bjectDetectorVersions" minOccurs="0"/>
                <xsd:element ref="ns3:SharedWithUsers" minOccurs="0"/>
                <xsd:element ref="ns3:SharedWithDetail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7fb5e04-ed57-4f4e-8f86-61c2d042db0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3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10f3add-767d-4429-a808-49516ecd5cf0" elementFormDefault="qualified">
    <xsd:import namespace="http://schemas.microsoft.com/office/2006/documentManagement/types"/>
    <xsd:import namespace="http://schemas.microsoft.com/office/infopath/2007/PartnerControls"/>
    <xsd:element name="SharedWithUsers" ma:index="11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2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DFC96988-D894-41EF-A3F7-CBCA3B72D6FC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7C61117B-518D-4CBD-B796-00F790A06BAC}">
  <ds:schemaRefs>
    <ds:schemaRef ds:uri="http://purl.org/dc/elements/1.1/"/>
    <ds:schemaRef ds:uri="http://purl.org/dc/terms/"/>
    <ds:schemaRef ds:uri="http://schemas.microsoft.com/office/2006/documentManagement/types"/>
    <ds:schemaRef ds:uri="http://www.w3.org/XML/1998/namespace"/>
    <ds:schemaRef ds:uri="a7fb5e04-ed57-4f4e-8f86-61c2d042db07"/>
    <ds:schemaRef ds:uri="http://schemas.openxmlformats.org/package/2006/metadata/core-properties"/>
    <ds:schemaRef ds:uri="http://purl.org/dc/dcmitype/"/>
    <ds:schemaRef ds:uri="210f3add-767d-4429-a808-49516ecd5cf0"/>
    <ds:schemaRef ds:uri="http://schemas.microsoft.com/office/infopath/2007/PartnerControls"/>
    <ds:schemaRef ds:uri="http://schemas.microsoft.com/office/2006/metadata/properties"/>
  </ds:schemaRefs>
</ds:datastoreItem>
</file>

<file path=customXml/itemProps3.xml><?xml version="1.0" encoding="utf-8"?>
<ds:datastoreItem xmlns:ds="http://schemas.openxmlformats.org/officeDocument/2006/customXml" ds:itemID="{DDA59455-670C-4CB3-AFD0-8F55822889C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7fb5e04-ed57-4f4e-8f86-61c2d042db07"/>
    <ds:schemaRef ds:uri="210f3add-767d-4429-a808-49516ecd5cf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Metadata/LabelInfo.xml><?xml version="1.0" encoding="utf-8"?>
<clbl:labelList xmlns:clbl="http://schemas.microsoft.com/office/2020/mipLabelMetadata">
  <clbl:label id="{b0d42095-42b9-45c3-8149-61d7ca90dc55}" enabled="0" method="" siteId="{b0d42095-42b9-45c3-8149-61d7ca90dc55}" removed="1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2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11</vt:i4>
      </vt:variant>
    </vt:vector>
  </HeadingPairs>
  <TitlesOfParts>
    <vt:vector size="19" baseType="lpstr">
      <vt:lpstr>SOURCE</vt:lpstr>
      <vt:lpstr>SUIVI</vt:lpstr>
      <vt:lpstr>Fac tisea</vt:lpstr>
      <vt:lpstr>Fac Presta</vt:lpstr>
      <vt:lpstr>RAC-25-2FDO7YLJR7</vt:lpstr>
      <vt:lpstr>Comm</vt:lpstr>
      <vt:lpstr>Dates événements projets</vt:lpstr>
      <vt:lpstr>Dates de chute</vt:lpstr>
      <vt:lpstr>CP</vt:lpstr>
      <vt:lpstr>Etude</vt:lpstr>
      <vt:lpstr>FAITPASFAIT</vt:lpstr>
      <vt:lpstr>Finalité</vt:lpstr>
      <vt:lpstr>MOIS</vt:lpstr>
      <vt:lpstr>OUI_NON</vt:lpstr>
      <vt:lpstr>Prestataire</vt:lpstr>
      <vt:lpstr>Priorite</vt:lpstr>
      <vt:lpstr>Situation</vt:lpstr>
      <vt:lpstr>Statut</vt:lpstr>
      <vt:lpstr>VALIDATION</vt:lpstr>
    </vt:vector>
  </TitlesOfParts>
  <Manager/>
  <Company>SEGULA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SIMONETTI Frederic</dc:creator>
  <cp:keywords/>
  <dc:description/>
  <cp:lastModifiedBy>DURSIN Yasin - externe</cp:lastModifiedBy>
  <cp:revision/>
  <dcterms:created xsi:type="dcterms:W3CDTF">2023-08-22T07:03:04Z</dcterms:created>
  <dcterms:modified xsi:type="dcterms:W3CDTF">2025-08-28T07:18:27Z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0x010100BFA9894A5CDD2548BFA772AFCCD0461E</vt:lpwstr>
  </property>
</Properties>
</file>