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23715" windowHeight="10545"/>
  </bookViews>
  <sheets>
    <sheet name="Feuil1" sheetId="1" r:id="rId1"/>
    <sheet name="Feuil2" sheetId="2" r:id="rId2"/>
    <sheet name="Feuil3" sheetId="3" r:id="rId3"/>
  </sheets>
  <definedNames>
    <definedName name="solver_adj" localSheetId="0" hidden="1">Feuil1!$J$18:$J$25,Feuil1!$K$18:$K$25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Feuil1!$I$27</definedName>
    <definedName name="solver_lhs2" localSheetId="0" hidden="1">Feuil1!$L$27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2</definedName>
    <definedName name="solver_nwt" localSheetId="0" hidden="1">1</definedName>
    <definedName name="solver_opt" localSheetId="0" hidden="1">Feuil1!$M$27</definedName>
    <definedName name="solver_pre" localSheetId="0" hidden="1">0.000001</definedName>
    <definedName name="solver_rbv" localSheetId="0" hidden="1">1</definedName>
    <definedName name="solver_rel1" localSheetId="0" hidden="1">2</definedName>
    <definedName name="solver_rel2" localSheetId="0" hidden="1">2</definedName>
    <definedName name="solver_rhs1" localSheetId="0" hidden="1">0</definedName>
    <definedName name="solver_rhs2" localSheetId="0" hidden="1">0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44525"/>
</workbook>
</file>

<file path=xl/calcChain.xml><?xml version="1.0" encoding="utf-8"?>
<calcChain xmlns="http://schemas.openxmlformats.org/spreadsheetml/2006/main">
  <c r="L26" i="1" l="1"/>
  <c r="L25" i="1"/>
  <c r="L24" i="1"/>
  <c r="L23" i="1"/>
  <c r="L22" i="1"/>
  <c r="L21" i="1"/>
  <c r="L20" i="1"/>
  <c r="L19" i="1"/>
  <c r="L18" i="1"/>
  <c r="I25" i="1"/>
  <c r="I18" i="1"/>
  <c r="K19" i="1"/>
  <c r="K20" i="1"/>
  <c r="K21" i="1"/>
  <c r="K22" i="1"/>
  <c r="K23" i="1"/>
  <c r="K24" i="1"/>
  <c r="K25" i="1"/>
  <c r="K18" i="1"/>
  <c r="M18" i="1" l="1"/>
  <c r="I24" i="1"/>
  <c r="I23" i="1"/>
  <c r="I22" i="1"/>
  <c r="I21" i="1"/>
  <c r="I20" i="1"/>
  <c r="I19" i="1"/>
  <c r="M25" i="1"/>
  <c r="M24" i="1"/>
  <c r="M23" i="1"/>
  <c r="M22" i="1"/>
  <c r="M21" i="1"/>
  <c r="M20" i="1"/>
  <c r="M19" i="1"/>
  <c r="I26" i="1" l="1"/>
  <c r="I27" i="1" s="1"/>
  <c r="M27" i="1"/>
  <c r="L27" i="1" l="1"/>
</calcChain>
</file>

<file path=xl/sharedStrings.xml><?xml version="1.0" encoding="utf-8"?>
<sst xmlns="http://schemas.openxmlformats.org/spreadsheetml/2006/main" count="133" uniqueCount="35">
  <si>
    <t>A</t>
  </si>
  <si>
    <t>B</t>
  </si>
  <si>
    <t>C</t>
  </si>
  <si>
    <t>D</t>
  </si>
  <si>
    <t>E</t>
  </si>
  <si>
    <t>F</t>
  </si>
  <si>
    <t>G</t>
  </si>
  <si>
    <t>H</t>
  </si>
  <si>
    <t>Adversaire 1</t>
  </si>
  <si>
    <t>Adversaire 2</t>
  </si>
  <si>
    <t>Adversaire 3</t>
  </si>
  <si>
    <t>Adversaire 4</t>
  </si>
  <si>
    <t>Adversaire 5</t>
  </si>
  <si>
    <t>Adversaire 6</t>
  </si>
  <si>
    <t>Adversaire 7</t>
  </si>
  <si>
    <t>Adversaire 8</t>
  </si>
  <si>
    <t>MISSION 1</t>
  </si>
  <si>
    <t>SCORES</t>
  </si>
  <si>
    <t>Notre sportif</t>
  </si>
  <si>
    <t>Leur sportif</t>
  </si>
  <si>
    <t>Score pour nous</t>
  </si>
  <si>
    <t>Adv 1</t>
  </si>
  <si>
    <t>Adv 2</t>
  </si>
  <si>
    <t>Adv 3</t>
  </si>
  <si>
    <t>Adv 4</t>
  </si>
  <si>
    <t>Adv 5</t>
  </si>
  <si>
    <t>Adv 6</t>
  </si>
  <si>
    <t>Adv 7</t>
  </si>
  <si>
    <t>Adv 8</t>
  </si>
  <si>
    <t>Epreuve 1</t>
  </si>
  <si>
    <t>Epreuve 2</t>
  </si>
  <si>
    <t>Epreuve 3</t>
  </si>
  <si>
    <t>Epreuve 4</t>
  </si>
  <si>
    <t>Epreuve 5</t>
  </si>
  <si>
    <t>Epreuve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</si>
</sst>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C0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 style="medium">
        <color theme="3"/>
      </right>
      <top/>
      <bottom/>
      <diagonal/>
    </border>
    <border>
      <left style="medium">
        <color theme="3"/>
      </left>
      <right style="medium">
        <color theme="3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7" xfId="0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19" xfId="0" applyFill="1" applyBorder="1" applyAlignment="1">
      <alignment horizontal="center"/>
    </xf>
    <xf numFmtId="0" fontId="0" fillId="0" borderId="21" xfId="0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40"/>
  <sheetViews>
    <sheetView tabSelected="1" zoomScale="85" zoomScaleNormal="85" workbookViewId="0">
      <selection activeCell="L3" sqref="L3"/>
    </sheetView>
  </sheetViews>
  <sheetFormatPr baseColWidth="10" defaultRowHeight="15" x14ac:dyDescent="0.25"/>
  <cols>
    <col min="2" max="2" width="12.42578125" bestFit="1" customWidth="1"/>
    <col min="5" max="5" width="11.5703125" bestFit="1" customWidth="1"/>
    <col min="6" max="6" width="12.5703125" bestFit="1" customWidth="1"/>
    <col min="9" max="9" width="9.5703125" bestFit="1" customWidth="1"/>
    <col min="10" max="10" width="12.42578125" bestFit="1" customWidth="1"/>
    <col min="11" max="11" width="12.5703125" bestFit="1" customWidth="1"/>
    <col min="12" max="12" width="13.7109375" bestFit="1" customWidth="1"/>
    <col min="13" max="13" width="15.7109375" bestFit="1" customWidth="1"/>
    <col min="14" max="14" width="12.42578125" bestFit="1" customWidth="1"/>
    <col min="15" max="16" width="10" bestFit="1" customWidth="1"/>
  </cols>
  <sheetData>
    <row r="1" spans="2:20" ht="15.75" thickBot="1" x14ac:dyDescent="0.3"/>
    <row r="2" spans="2:20" ht="19.5" thickBot="1" x14ac:dyDescent="0.35">
      <c r="B2" s="10" t="s">
        <v>0</v>
      </c>
      <c r="C2" s="8" t="s">
        <v>29</v>
      </c>
      <c r="D2" s="8" t="s">
        <v>30</v>
      </c>
      <c r="E2" s="8" t="s">
        <v>31</v>
      </c>
      <c r="F2" s="8" t="s">
        <v>32</v>
      </c>
      <c r="G2" s="9" t="s">
        <v>33</v>
      </c>
      <c r="H2" s="8" t="s">
        <v>34</v>
      </c>
      <c r="N2" s="10" t="s">
        <v>4</v>
      </c>
      <c r="O2" s="8" t="s">
        <v>29</v>
      </c>
      <c r="P2" s="8" t="s">
        <v>30</v>
      </c>
      <c r="Q2" s="8" t="s">
        <v>31</v>
      </c>
      <c r="R2" s="8" t="s">
        <v>32</v>
      </c>
      <c r="S2" s="9" t="s">
        <v>33</v>
      </c>
      <c r="T2" s="8" t="s">
        <v>34</v>
      </c>
    </row>
    <row r="3" spans="2:20" x14ac:dyDescent="0.25">
      <c r="B3" s="5" t="s">
        <v>8</v>
      </c>
      <c r="C3" s="11">
        <v>12</v>
      </c>
      <c r="D3" s="12">
        <v>10</v>
      </c>
      <c r="E3" s="12">
        <v>9</v>
      </c>
      <c r="F3" s="12">
        <v>14</v>
      </c>
      <c r="G3" s="12">
        <v>6</v>
      </c>
      <c r="H3" s="12">
        <v>8</v>
      </c>
      <c r="N3" s="5" t="s">
        <v>8</v>
      </c>
      <c r="O3" s="11">
        <v>11</v>
      </c>
      <c r="P3" s="12">
        <v>7</v>
      </c>
      <c r="Q3" s="12">
        <v>9</v>
      </c>
      <c r="R3" s="12">
        <v>14</v>
      </c>
      <c r="S3" s="12">
        <v>6</v>
      </c>
      <c r="T3" s="12">
        <v>8</v>
      </c>
    </row>
    <row r="4" spans="2:20" x14ac:dyDescent="0.25">
      <c r="B4" s="6" t="s">
        <v>9</v>
      </c>
      <c r="C4" s="13">
        <v>2</v>
      </c>
      <c r="D4" s="1">
        <v>11</v>
      </c>
      <c r="E4" s="1">
        <v>9</v>
      </c>
      <c r="F4" s="1">
        <v>5</v>
      </c>
      <c r="G4" s="1">
        <v>12</v>
      </c>
      <c r="H4" s="1">
        <v>11</v>
      </c>
      <c r="N4" s="6" t="s">
        <v>9</v>
      </c>
      <c r="O4" s="13">
        <v>7</v>
      </c>
      <c r="P4" s="1">
        <v>12</v>
      </c>
      <c r="Q4" s="1">
        <v>9</v>
      </c>
      <c r="R4" s="1">
        <v>5</v>
      </c>
      <c r="S4" s="1">
        <v>12</v>
      </c>
      <c r="T4" s="1">
        <v>11</v>
      </c>
    </row>
    <row r="5" spans="2:20" x14ac:dyDescent="0.25">
      <c r="B5" s="6" t="s">
        <v>10</v>
      </c>
      <c r="C5" s="13">
        <v>8</v>
      </c>
      <c r="D5" s="1">
        <v>11</v>
      </c>
      <c r="E5" s="1">
        <v>10</v>
      </c>
      <c r="F5" s="1">
        <v>12</v>
      </c>
      <c r="G5" s="1">
        <v>11</v>
      </c>
      <c r="H5" s="1">
        <v>12</v>
      </c>
      <c r="N5" s="6" t="s">
        <v>10</v>
      </c>
      <c r="O5" s="13">
        <v>11</v>
      </c>
      <c r="P5" s="1">
        <v>10</v>
      </c>
      <c r="Q5" s="1">
        <v>10</v>
      </c>
      <c r="R5" s="1">
        <v>12</v>
      </c>
      <c r="S5" s="1">
        <v>11</v>
      </c>
      <c r="T5" s="1">
        <v>12</v>
      </c>
    </row>
    <row r="6" spans="2:20" ht="15.75" thickBot="1" x14ac:dyDescent="0.3">
      <c r="B6" s="6" t="s">
        <v>11</v>
      </c>
      <c r="C6" s="13">
        <v>12</v>
      </c>
      <c r="D6" s="1">
        <v>12</v>
      </c>
      <c r="E6" s="1">
        <v>11</v>
      </c>
      <c r="F6" s="1">
        <v>5</v>
      </c>
      <c r="G6" s="1">
        <v>10</v>
      </c>
      <c r="H6" s="1">
        <v>10</v>
      </c>
      <c r="N6" s="6" t="s">
        <v>11</v>
      </c>
      <c r="O6" s="13">
        <v>8</v>
      </c>
      <c r="P6" s="1">
        <v>12</v>
      </c>
      <c r="Q6" s="1">
        <v>11</v>
      </c>
      <c r="R6" s="1">
        <v>5</v>
      </c>
      <c r="S6" s="1">
        <v>10</v>
      </c>
      <c r="T6" s="1">
        <v>10</v>
      </c>
    </row>
    <row r="7" spans="2:20" ht="21.75" thickBot="1" x14ac:dyDescent="0.4">
      <c r="B7" s="6" t="s">
        <v>12</v>
      </c>
      <c r="C7" s="13">
        <v>10</v>
      </c>
      <c r="D7" s="1">
        <v>10</v>
      </c>
      <c r="E7" s="1">
        <v>12</v>
      </c>
      <c r="F7" s="1">
        <v>10</v>
      </c>
      <c r="G7" s="1">
        <v>9</v>
      </c>
      <c r="H7" s="1">
        <v>9</v>
      </c>
      <c r="J7" s="36" t="s">
        <v>17</v>
      </c>
      <c r="K7" s="37"/>
      <c r="L7" s="38"/>
      <c r="N7" s="6" t="s">
        <v>12</v>
      </c>
      <c r="O7" s="13">
        <v>11</v>
      </c>
      <c r="P7" s="1">
        <v>10</v>
      </c>
      <c r="Q7" s="1">
        <v>12</v>
      </c>
      <c r="R7" s="1">
        <v>10</v>
      </c>
      <c r="S7" s="1">
        <v>9</v>
      </c>
      <c r="T7" s="1">
        <v>9</v>
      </c>
    </row>
    <row r="8" spans="2:20" x14ac:dyDescent="0.25">
      <c r="B8" s="6" t="s">
        <v>13</v>
      </c>
      <c r="C8" s="13">
        <v>9</v>
      </c>
      <c r="D8" s="1">
        <v>10</v>
      </c>
      <c r="E8" s="1">
        <v>13</v>
      </c>
      <c r="F8" s="1">
        <v>10</v>
      </c>
      <c r="G8" s="1">
        <v>10</v>
      </c>
      <c r="H8" s="1">
        <v>6</v>
      </c>
      <c r="N8" s="6" t="s">
        <v>13</v>
      </c>
      <c r="O8" s="13">
        <v>14</v>
      </c>
      <c r="P8" s="1">
        <v>10</v>
      </c>
      <c r="Q8" s="1">
        <v>13</v>
      </c>
      <c r="R8" s="1">
        <v>10</v>
      </c>
      <c r="S8" s="1">
        <v>10</v>
      </c>
      <c r="T8" s="1">
        <v>6</v>
      </c>
    </row>
    <row r="9" spans="2:20" x14ac:dyDescent="0.25">
      <c r="B9" s="6" t="s">
        <v>14</v>
      </c>
      <c r="C9" s="13">
        <v>10</v>
      </c>
      <c r="D9" s="1">
        <v>10</v>
      </c>
      <c r="E9" s="1">
        <v>10</v>
      </c>
      <c r="F9" s="1">
        <v>11</v>
      </c>
      <c r="G9" s="1">
        <v>11</v>
      </c>
      <c r="H9" s="1">
        <v>10</v>
      </c>
      <c r="N9" s="6" t="s">
        <v>14</v>
      </c>
      <c r="O9" s="13">
        <v>11</v>
      </c>
      <c r="P9" s="1">
        <v>9</v>
      </c>
      <c r="Q9" s="1">
        <v>10</v>
      </c>
      <c r="R9" s="1">
        <v>11</v>
      </c>
      <c r="S9" s="1">
        <v>11</v>
      </c>
      <c r="T9" s="1">
        <v>10</v>
      </c>
    </row>
    <row r="10" spans="2:20" ht="15.75" thickBot="1" x14ac:dyDescent="0.3">
      <c r="B10" s="7" t="s">
        <v>15</v>
      </c>
      <c r="C10" s="13">
        <v>11</v>
      </c>
      <c r="D10" s="1">
        <v>10</v>
      </c>
      <c r="E10" s="1">
        <v>10</v>
      </c>
      <c r="F10" s="1">
        <v>12</v>
      </c>
      <c r="G10" s="1">
        <v>8</v>
      </c>
      <c r="H10" s="1">
        <v>12</v>
      </c>
      <c r="N10" s="7" t="s">
        <v>15</v>
      </c>
      <c r="O10" s="13">
        <v>16</v>
      </c>
      <c r="P10" s="1">
        <v>10</v>
      </c>
      <c r="Q10" s="1">
        <v>10</v>
      </c>
      <c r="R10" s="1">
        <v>12</v>
      </c>
      <c r="S10" s="1">
        <v>8</v>
      </c>
      <c r="T10" s="1">
        <v>12</v>
      </c>
    </row>
    <row r="11" spans="2:20" ht="15.75" thickBot="1" x14ac:dyDescent="0.3"/>
    <row r="12" spans="2:20" ht="19.5" thickBot="1" x14ac:dyDescent="0.35">
      <c r="B12" s="10" t="s">
        <v>1</v>
      </c>
      <c r="C12" s="8" t="s">
        <v>29</v>
      </c>
      <c r="D12" s="8" t="s">
        <v>30</v>
      </c>
      <c r="E12" s="8" t="s">
        <v>31</v>
      </c>
      <c r="F12" s="8" t="s">
        <v>32</v>
      </c>
      <c r="G12" s="9" t="s">
        <v>33</v>
      </c>
      <c r="H12" s="8" t="s">
        <v>34</v>
      </c>
      <c r="N12" s="10" t="s">
        <v>5</v>
      </c>
      <c r="O12" s="8" t="s">
        <v>29</v>
      </c>
      <c r="P12" s="8" t="s">
        <v>30</v>
      </c>
      <c r="Q12" s="8" t="s">
        <v>31</v>
      </c>
      <c r="R12" s="8" t="s">
        <v>32</v>
      </c>
      <c r="S12" s="9" t="s">
        <v>33</v>
      </c>
      <c r="T12" s="8" t="s">
        <v>34</v>
      </c>
    </row>
    <row r="13" spans="2:20" x14ac:dyDescent="0.25">
      <c r="B13" s="5" t="s">
        <v>8</v>
      </c>
      <c r="C13" s="11">
        <v>12</v>
      </c>
      <c r="D13" s="12">
        <v>7</v>
      </c>
      <c r="E13" s="12">
        <v>9</v>
      </c>
      <c r="F13" s="12">
        <v>14</v>
      </c>
      <c r="G13" s="12">
        <v>6</v>
      </c>
      <c r="H13" s="12">
        <v>8</v>
      </c>
      <c r="N13" s="5" t="s">
        <v>8</v>
      </c>
      <c r="O13" s="11">
        <v>0</v>
      </c>
      <c r="P13" s="12">
        <v>7</v>
      </c>
      <c r="Q13" s="12">
        <v>9</v>
      </c>
      <c r="R13" s="12">
        <v>14</v>
      </c>
      <c r="S13" s="12">
        <v>6</v>
      </c>
      <c r="T13" s="12">
        <v>8</v>
      </c>
    </row>
    <row r="14" spans="2:20" ht="15.75" thickBot="1" x14ac:dyDescent="0.3">
      <c r="B14" s="6" t="s">
        <v>9</v>
      </c>
      <c r="C14" s="13">
        <v>3</v>
      </c>
      <c r="D14" s="1">
        <v>12</v>
      </c>
      <c r="E14" s="1">
        <v>9</v>
      </c>
      <c r="F14" s="1">
        <v>5</v>
      </c>
      <c r="G14" s="1">
        <v>12</v>
      </c>
      <c r="H14" s="1">
        <v>11</v>
      </c>
      <c r="N14" s="6" t="s">
        <v>9</v>
      </c>
      <c r="O14" s="13">
        <v>20</v>
      </c>
      <c r="P14" s="1">
        <v>12</v>
      </c>
      <c r="Q14" s="1">
        <v>9</v>
      </c>
      <c r="R14" s="1">
        <v>5</v>
      </c>
      <c r="S14" s="1">
        <v>12</v>
      </c>
      <c r="T14" s="1">
        <v>11</v>
      </c>
    </row>
    <row r="15" spans="2:20" ht="16.5" thickBot="1" x14ac:dyDescent="0.3">
      <c r="B15" s="6" t="s">
        <v>10</v>
      </c>
      <c r="C15" s="13">
        <v>11</v>
      </c>
      <c r="D15" s="1">
        <v>10</v>
      </c>
      <c r="E15" s="1">
        <v>10</v>
      </c>
      <c r="F15" s="1">
        <v>12</v>
      </c>
      <c r="G15" s="1">
        <v>11</v>
      </c>
      <c r="H15" s="1">
        <v>12</v>
      </c>
      <c r="J15" s="14" t="s">
        <v>16</v>
      </c>
      <c r="N15" s="6" t="s">
        <v>10</v>
      </c>
      <c r="O15" s="13">
        <v>20</v>
      </c>
      <c r="P15" s="1">
        <v>10</v>
      </c>
      <c r="Q15" s="1">
        <v>10</v>
      </c>
      <c r="R15" s="1">
        <v>12</v>
      </c>
      <c r="S15" s="1">
        <v>11</v>
      </c>
      <c r="T15" s="1">
        <v>12</v>
      </c>
    </row>
    <row r="16" spans="2:20" ht="15.75" thickBot="1" x14ac:dyDescent="0.3">
      <c r="B16" s="6" t="s">
        <v>11</v>
      </c>
      <c r="C16" s="13">
        <v>8</v>
      </c>
      <c r="D16" s="1">
        <v>12</v>
      </c>
      <c r="E16" s="1">
        <v>11</v>
      </c>
      <c r="F16" s="1">
        <v>5</v>
      </c>
      <c r="G16" s="1">
        <v>10</v>
      </c>
      <c r="H16" s="1">
        <v>10</v>
      </c>
      <c r="N16" s="6" t="s">
        <v>11</v>
      </c>
      <c r="O16" s="13">
        <v>20</v>
      </c>
      <c r="P16" s="1">
        <v>12</v>
      </c>
      <c r="Q16" s="1">
        <v>11</v>
      </c>
      <c r="R16" s="1">
        <v>5</v>
      </c>
      <c r="S16" s="1">
        <v>10</v>
      </c>
      <c r="T16" s="1">
        <v>10</v>
      </c>
    </row>
    <row r="17" spans="2:20" ht="15.75" thickBot="1" x14ac:dyDescent="0.3">
      <c r="B17" s="6" t="s">
        <v>12</v>
      </c>
      <c r="C17" s="13">
        <v>11</v>
      </c>
      <c r="D17" s="1">
        <v>10</v>
      </c>
      <c r="E17" s="1">
        <v>12</v>
      </c>
      <c r="F17" s="1">
        <v>10</v>
      </c>
      <c r="G17" s="1">
        <v>9</v>
      </c>
      <c r="H17" s="1">
        <v>9</v>
      </c>
      <c r="J17" s="2" t="s">
        <v>19</v>
      </c>
      <c r="K17" s="3" t="s">
        <v>18</v>
      </c>
      <c r="M17" s="4" t="s">
        <v>20</v>
      </c>
      <c r="N17" s="6" t="s">
        <v>12</v>
      </c>
      <c r="O17" s="13">
        <v>20</v>
      </c>
      <c r="P17" s="1">
        <v>10</v>
      </c>
      <c r="Q17" s="1">
        <v>12</v>
      </c>
      <c r="R17" s="1">
        <v>10</v>
      </c>
      <c r="S17" s="1">
        <v>9</v>
      </c>
      <c r="T17" s="1">
        <v>9</v>
      </c>
    </row>
    <row r="18" spans="2:20" x14ac:dyDescent="0.25">
      <c r="B18" s="6" t="s">
        <v>13</v>
      </c>
      <c r="C18" s="13">
        <v>14</v>
      </c>
      <c r="D18" s="1">
        <v>10</v>
      </c>
      <c r="E18" s="1">
        <v>13</v>
      </c>
      <c r="F18" s="1">
        <v>10</v>
      </c>
      <c r="G18" s="1">
        <v>10</v>
      </c>
      <c r="H18" s="19">
        <v>6</v>
      </c>
      <c r="I18" s="23">
        <f>IF(OR(J18=$J$19,J18=$J$20,J18=$J$21,J18=$J$22,J18=$J$23,J18=$J$24,J18=$J$25),1,0)</f>
        <v>0</v>
      </c>
      <c r="J18" s="21">
        <v>1</v>
      </c>
      <c r="K18" s="15" t="str">
        <f t="shared" ref="K18:K25" si="0">IF(M18=C3,"Joueur A",IF(M18=C13,"Joueur B",IF(M18=C23,"Joueur C",IF(M18=C33,"Joueur D",IF(M18=O3,"Joueur E",IF(M18=O13,"Joueur F",IF(M18=O23,"Joueur G",IF(M18=O33,"Joueur H",0))))))))</f>
        <v>Joueur A</v>
      </c>
      <c r="L18" s="23">
        <f>IF(OR(K18=$K$19,K18=$K$20,K18=$K$21,K18=$K$22,K18=$K$23,K18=$K$24,K18=$K$25),1,0)</f>
        <v>0</v>
      </c>
      <c r="M18" s="16">
        <f>IF(J18=1,MAX(C3,C13,C23,C33,O3,O13,O23,O33),IF(J18=2,MAX(C4,C14,C24,C34,O4,O14,O24,O34),IF(J18=3,MAX(C5,C15,C25,C35,O5,O15,O25,O35),IF(J18=4,MAX(C6,C16,C26,C36,O6,O16,O26,O36),IF(J18=5,MAX(C7,C17,C27,C37,O7,O17,O27,O37),IF(J18=6,MAX(C8,C18,C28,C38,O8,O18,O28,O38),IF(J18=7,MAX(C9,C19,C29,C39,O9,O19,O29,O39),IF(J18=8,MAX(C10,C20,C30,C40,O10,O20,O30,O40),0))))))))</f>
        <v>12</v>
      </c>
      <c r="N18" s="6" t="s">
        <v>13</v>
      </c>
      <c r="O18" s="13">
        <v>20</v>
      </c>
      <c r="P18" s="1">
        <v>10</v>
      </c>
      <c r="Q18" s="1">
        <v>13</v>
      </c>
      <c r="R18" s="1">
        <v>10</v>
      </c>
      <c r="S18" s="1">
        <v>10</v>
      </c>
      <c r="T18" s="1">
        <v>6</v>
      </c>
    </row>
    <row r="19" spans="2:20" x14ac:dyDescent="0.25">
      <c r="B19" s="6" t="s">
        <v>14</v>
      </c>
      <c r="C19" s="13">
        <v>11</v>
      </c>
      <c r="D19" s="1">
        <v>9</v>
      </c>
      <c r="E19" s="1">
        <v>10</v>
      </c>
      <c r="F19" s="1">
        <v>11</v>
      </c>
      <c r="G19" s="1">
        <v>11</v>
      </c>
      <c r="H19" s="19">
        <v>10</v>
      </c>
      <c r="I19" s="24">
        <f>IF(OR(J19=$J$18,J19=$J$20,J19=$J$21,J19=$J$22,J19=$J$23,J19=$J$24,J19=$J$25),1,0)</f>
        <v>0</v>
      </c>
      <c r="J19" s="22">
        <v>2</v>
      </c>
      <c r="K19" s="15" t="str">
        <f t="shared" si="0"/>
        <v>Joueur F</v>
      </c>
      <c r="L19" s="24">
        <f>IF(OR(K19=$K$18,K19=$K$20,K19=$K$21,K19=$K$22,K19=$K$23,K19=$K$24,K19=$K$25),1,0)</f>
        <v>1</v>
      </c>
      <c r="M19" s="17">
        <f>IF(J19=1,MAX(C3,C13,C23,C33,O3,O13,O23,O33),IF(J19=2,MAX(C4,C14,C24,C34,O4,O14,O24,O34),IF(J19=3,MAX(C5,C15,C25,C35,O5,O15,O25,O35),IF(J19=4,MAX(C6,C16,C26,C36,O6,O16,O26,O36),IF(J19=5,MAX(C7,C17,C27,C37,O7,O17,O27,O37),IF(J19=6,MAX(C8,C18,C28,C38,O8,O18,O28,O38),IF(J19=7,MAX(C9,C19,C29,C39,O9,O19,O29,O39),IF(J19=8,MAX(C10,C20,C30,C40,O10,O20,O30,O40),0))))))))</f>
        <v>20</v>
      </c>
      <c r="N19" s="6" t="s">
        <v>14</v>
      </c>
      <c r="O19" s="13">
        <v>20</v>
      </c>
      <c r="P19" s="1">
        <v>9</v>
      </c>
      <c r="Q19" s="1">
        <v>10</v>
      </c>
      <c r="R19" s="1">
        <v>11</v>
      </c>
      <c r="S19" s="1">
        <v>11</v>
      </c>
      <c r="T19" s="1">
        <v>10</v>
      </c>
    </row>
    <row r="20" spans="2:20" ht="15.75" thickBot="1" x14ac:dyDescent="0.3">
      <c r="B20" s="7" t="s">
        <v>15</v>
      </c>
      <c r="C20" s="13">
        <v>16</v>
      </c>
      <c r="D20" s="1">
        <v>10</v>
      </c>
      <c r="E20" s="1">
        <v>10</v>
      </c>
      <c r="F20" s="1">
        <v>12</v>
      </c>
      <c r="G20" s="1">
        <v>8</v>
      </c>
      <c r="H20" s="19">
        <v>12</v>
      </c>
      <c r="I20" s="24">
        <f>IF(OR(J20=$J$19,J20=$J$18,J20=$J$21,J20=$J$22,J20=$J$23,J20=$J$24,J20=$J$25),1,0)</f>
        <v>0</v>
      </c>
      <c r="J20" s="22">
        <v>3</v>
      </c>
      <c r="K20" s="15" t="str">
        <f t="shared" si="0"/>
        <v>Joueur F</v>
      </c>
      <c r="L20" s="24">
        <f>IF(OR(K20=$K$18,K20=$K$19,K20=$K$21,K20=$K$22,K20=$K$23,K20=$K$24,K20=$K$25),1,0)</f>
        <v>1</v>
      </c>
      <c r="M20" s="17">
        <f>IF(J20=1,MAX(C3,C13,C23,C33,O3,O13,O23,O33),IF(J20=2,MAX(C4,C14,C24,C34,O4,O14,O24,O34),IF(J20=3,MAX(C5,C15,C25,C35,O5,O15,O25,O35),IF(J20=4,MAX(C6,C16,C26,C36,O6,O16,O26,O36),IF(J20=5,MAX(C7,C17,C27,C37,O7,O17,O27,O37),IF(J20=6,MAX(C8,C18,C28,C38,O8,O18,O28,O38),IF(J20=7,MAX(C9,C19,C29,C39,O9,O19,O29,O39),IF(J20=8,MAX(C10,C20,C30,C40,O10,O20,O30,O40),0))))))))</f>
        <v>20</v>
      </c>
      <c r="N20" s="7" t="s">
        <v>15</v>
      </c>
      <c r="O20" s="13">
        <v>20</v>
      </c>
      <c r="P20" s="1">
        <v>10</v>
      </c>
      <c r="Q20" s="1">
        <v>10</v>
      </c>
      <c r="R20" s="1">
        <v>12</v>
      </c>
      <c r="S20" s="1">
        <v>8</v>
      </c>
      <c r="T20" s="1">
        <v>12</v>
      </c>
    </row>
    <row r="21" spans="2:20" ht="15.75" thickBot="1" x14ac:dyDescent="0.3">
      <c r="I21" s="24">
        <f>IF(OR(J21=$J$19,J21=$J$20,J21=$J$18,J21=$J$22,J21=$J$23,J21=$J$24,J21=$J$25),1,0)</f>
        <v>0</v>
      </c>
      <c r="J21" s="22">
        <v>4</v>
      </c>
      <c r="K21" s="15" t="str">
        <f t="shared" si="0"/>
        <v>Joueur F</v>
      </c>
      <c r="L21" s="24">
        <f>IF(OR(K21=$K$18,K21=$K$19,K21=$K$20,K21=$K$22,K21=$K$23,K21=$K$24,K21=$K$25),1,0)</f>
        <v>1</v>
      </c>
      <c r="M21" s="17">
        <f>IF(J21=1,MAX(C3,C13,C23,C33,O3,O13,O23,O33),IF(J21=2,MAX(C4,C14,C24,C34,O4,O14,O24,O34),IF(J21=3,MAX(C5,C15,C25,C35,O5,O15,O25,O35),IF(J21=4,MAX(C6,C16,C26,C36,O6,O16,O26,O36),IF(J21=5,MAX(C7,C17,C27,C37,O7,O17,O27,O37),IF(J21=6,MAX(C8,C18,C28,C38,O8,O18,O28,O38),IF(J21=7,MAX(C9,C19,C29,C39,O9,O19,O29,O39),IF(J21=8,MAX(C10,C20,C30,C40,O10,O20,O30,O40),0))))))))</f>
        <v>20</v>
      </c>
    </row>
    <row r="22" spans="2:20" ht="19.5" thickBot="1" x14ac:dyDescent="0.35">
      <c r="B22" s="10" t="s">
        <v>2</v>
      </c>
      <c r="C22" s="8" t="s">
        <v>29</v>
      </c>
      <c r="D22" s="8" t="s">
        <v>30</v>
      </c>
      <c r="E22" s="8" t="s">
        <v>31</v>
      </c>
      <c r="F22" s="8" t="s">
        <v>32</v>
      </c>
      <c r="G22" s="9" t="s">
        <v>33</v>
      </c>
      <c r="H22" s="8" t="s">
        <v>34</v>
      </c>
      <c r="I22" s="24">
        <f>IF(OR(J22=$J$19,J22=$J$20,J22=$J$21,J22=$J$18,J22=$J$23,J22=$J$24,J22=$J$25),1,0)</f>
        <v>0</v>
      </c>
      <c r="J22" s="22">
        <v>5</v>
      </c>
      <c r="K22" s="15" t="str">
        <f t="shared" si="0"/>
        <v>Joueur F</v>
      </c>
      <c r="L22" s="24">
        <f>IF(OR(K22=$K$18,K22=$K$19,K22=$K$20,K22=$K$21,K22=$K$23,K22=$K$24,K22=$K$25),1,0)</f>
        <v>1</v>
      </c>
      <c r="M22" s="17">
        <f>IF(J22=1,MAX(C3,C13,C23,C33,O3,O13,O23,O33),IF(J22=2,MAX(C4,C14,C24,C34,O4,O14,O24,O34),IF(J22=3,MAX(C5,C15,C25,C35,O5,O15,O25,O35),IF(J22=4,MAX(C6,C16,C26,C36,O6,O16,O26,O36),IF(J22=5,MAX(C7,C17,C27,C37,O7,O17,O27,O37),IF(J22=6,MAX(C8,C18,C28,C38,O8,O18,O28,O38),IF(J22=7,MAX(C9,C19,C29,C39,O9,O19,O29,O39),IF(J22=8,MAX(C10,C20,C30,C40,O10,O20,O30,O40),0))))))))</f>
        <v>20</v>
      </c>
      <c r="N22" s="10" t="s">
        <v>6</v>
      </c>
      <c r="O22" s="8" t="s">
        <v>29</v>
      </c>
      <c r="P22" s="8" t="s">
        <v>30</v>
      </c>
      <c r="Q22" s="8" t="s">
        <v>31</v>
      </c>
      <c r="R22" s="8" t="s">
        <v>32</v>
      </c>
      <c r="S22" s="9" t="s">
        <v>33</v>
      </c>
      <c r="T22" s="8" t="s">
        <v>34</v>
      </c>
    </row>
    <row r="23" spans="2:20" x14ac:dyDescent="0.25">
      <c r="B23" s="5" t="s">
        <v>8</v>
      </c>
      <c r="C23" s="11">
        <v>6</v>
      </c>
      <c r="D23" s="12">
        <v>7</v>
      </c>
      <c r="E23" s="12">
        <v>9</v>
      </c>
      <c r="F23" s="12">
        <v>14</v>
      </c>
      <c r="G23" s="12">
        <v>6</v>
      </c>
      <c r="H23" s="20">
        <v>8</v>
      </c>
      <c r="I23" s="24">
        <f>IF(OR(J23=$J$19,J23=$J$20,J23=$J$21,J23=$J$22,J23=$J$18,J23=$J$24,J23=$J$25),1,0)</f>
        <v>0</v>
      </c>
      <c r="J23" s="22">
        <v>6</v>
      </c>
      <c r="K23" s="15" t="str">
        <f t="shared" si="0"/>
        <v>Joueur F</v>
      </c>
      <c r="L23" s="24">
        <f>IF(OR(K23=$K$18,K23=$K$19,K23=$K$21,K23=$K$22,K23=$K$20,K23=$K$24,K23=$K$25),1,0)</f>
        <v>1</v>
      </c>
      <c r="M23" s="17">
        <f>IF(J23=1,MAX(C3,C13,C23,C33,O3,O13,O23,O33),IF(J23=2,MAX(C4,C14,C24,C34,O4,O14,O24,O34),IF(J23=3,MAX(C5,C15,C25,C35,O5,O15,O25,O35),IF(J23=4,MAX(C6,C16,C26,C36,O6,O16,O26,O36),IF(J23=5,MAX(C7,C17,C27,C37,O7,O17,O27,O37),IF(J23=6,MAX(C8,C18,C28,C38,O8,O18,O28,O38),IF(J23=7,MAX(C9,C19,C29,C39,O9,O19,O29,O39),IF(J23=8,MAX(C10,C20,C30,C40,O10,O20,O30,O40),0))))))))</f>
        <v>20</v>
      </c>
      <c r="N23" s="5" t="s">
        <v>8</v>
      </c>
      <c r="O23" s="11">
        <v>11</v>
      </c>
      <c r="P23" s="12">
        <v>7</v>
      </c>
      <c r="Q23" s="12">
        <v>9</v>
      </c>
      <c r="R23" s="12">
        <v>14</v>
      </c>
      <c r="S23" s="12">
        <v>6</v>
      </c>
      <c r="T23" s="12">
        <v>8</v>
      </c>
    </row>
    <row r="24" spans="2:20" x14ac:dyDescent="0.25">
      <c r="B24" s="6" t="s">
        <v>9</v>
      </c>
      <c r="C24" s="13">
        <v>6</v>
      </c>
      <c r="D24" s="1">
        <v>12</v>
      </c>
      <c r="E24" s="1">
        <v>9</v>
      </c>
      <c r="F24" s="1">
        <v>5</v>
      </c>
      <c r="G24" s="1">
        <v>12</v>
      </c>
      <c r="H24" s="19">
        <v>11</v>
      </c>
      <c r="I24" s="24">
        <f>IF(OR(J24=$J$19,J24=$J$20,J24=$J$21,J24=$J$22,J24=$J$23,J24=$J$18,J24=$J$25),1,0)</f>
        <v>0</v>
      </c>
      <c r="J24" s="22">
        <v>7</v>
      </c>
      <c r="K24" s="15" t="str">
        <f t="shared" si="0"/>
        <v>Joueur F</v>
      </c>
      <c r="L24" s="24">
        <f>IF(OR(K24=$K$18,K24=$K$19,K24=$K$20,K24=$K$21,K24=$K$22,K24=$K$23,K24=$K$25),1,0)</f>
        <v>1</v>
      </c>
      <c r="M24" s="17">
        <f>IF(J24=1,MAX(C3,C13,C23,C33,O3,O13,O23,O33),IF(J24=2,MAX(C4,C14,C24,C34,O4,O14,O24,O34),IF(J24=3,MAX(C5,C15,C25,C35,O5,O15,O25,O35),IF(J24=4,MAX(C6,C16,C26,C36,O6,O16,O26,O36),IF(J24=5,MAX(C7,C17,C27,C37,O7,O17,O27,O37),IF(J24=6,MAX(C8,C18,C28,C38,O8,O18,O28,O38),IF(J24=7,MAX(C9,C19,C29,C39,O9,O19,O29,O39),IF(J24=8,MAX(C10,C20,C30,C40,O10,O20,O30,O40),0))))))))</f>
        <v>20</v>
      </c>
      <c r="N24" s="6" t="s">
        <v>9</v>
      </c>
      <c r="O24" s="13">
        <v>13</v>
      </c>
      <c r="P24" s="1">
        <v>12</v>
      </c>
      <c r="Q24" s="1">
        <v>9</v>
      </c>
      <c r="R24" s="1">
        <v>5</v>
      </c>
      <c r="S24" s="1">
        <v>12</v>
      </c>
      <c r="T24" s="1">
        <v>11</v>
      </c>
    </row>
    <row r="25" spans="2:20" x14ac:dyDescent="0.25">
      <c r="B25" s="6" t="s">
        <v>10</v>
      </c>
      <c r="C25" s="13">
        <v>17</v>
      </c>
      <c r="D25" s="1">
        <v>10</v>
      </c>
      <c r="E25" s="1">
        <v>10</v>
      </c>
      <c r="F25" s="1">
        <v>12</v>
      </c>
      <c r="G25" s="1">
        <v>11</v>
      </c>
      <c r="H25" s="19">
        <v>12</v>
      </c>
      <c r="I25" s="25">
        <f>IF(OR(J25=$J$19,J25=$J$20,J25=$J$21,J25=$J$22,J25=$J$23,J25=$J$24,J25=$J$18),1,0)</f>
        <v>0</v>
      </c>
      <c r="J25" s="22">
        <v>8</v>
      </c>
      <c r="K25" s="15" t="str">
        <f t="shared" si="0"/>
        <v>Joueur F</v>
      </c>
      <c r="L25" s="25">
        <f>IF(OR(K25=$K$18,K25=$K$19,K25=$K$21,K25=$K$22,K25=$K$23,K25=$K$24,K25=$K$20),1,0)</f>
        <v>1</v>
      </c>
      <c r="M25" s="17">
        <f>IF(J25=1,MAX(C3,C13,C23,C33,O3,O13,O23,O33),IF(J25=2,MAX(C4,C14,C24,C34,O4,O14,O24,O34),IF(J25=3,MAX(C5,C15,C25,C35,O5,O15,O25,O35),IF(J25=4,MAX(C6,C16,C26,C36,O6,O16,O26,O36),IF(J25=5,MAX(C7,C17,C27,C37,O7,O17,O27,O37),IF(J25=6,MAX(C8,C18,C28,C38,O8,O18,O28,O38),IF(J25=7,MAX(C9,C19,C29,C39,O9,O19,O29,O39),IF(J25=8,MAX(C10,C20,C30,C40,O10,O20,O30,O40),0))))))))</f>
        <v>20</v>
      </c>
      <c r="N25" s="6" t="s">
        <v>10</v>
      </c>
      <c r="O25" s="13">
        <v>11</v>
      </c>
      <c r="P25" s="1">
        <v>10</v>
      </c>
      <c r="Q25" s="1">
        <v>10</v>
      </c>
      <c r="R25" s="1">
        <v>12</v>
      </c>
      <c r="S25" s="1">
        <v>11</v>
      </c>
      <c r="T25" s="1">
        <v>12</v>
      </c>
    </row>
    <row r="26" spans="2:20" ht="16.5" thickBot="1" x14ac:dyDescent="0.3">
      <c r="B26" s="6" t="s">
        <v>11</v>
      </c>
      <c r="C26" s="13">
        <v>15</v>
      </c>
      <c r="D26" s="1">
        <v>12</v>
      </c>
      <c r="E26" s="1">
        <v>11</v>
      </c>
      <c r="F26" s="1">
        <v>5</v>
      </c>
      <c r="G26" s="1">
        <v>10</v>
      </c>
      <c r="H26" s="19">
        <v>10</v>
      </c>
      <c r="I26" s="26">
        <f>I18+I19+I20+I21+I22+I23+I24+I25</f>
        <v>0</v>
      </c>
      <c r="L26" s="26">
        <f>L18+L19+L20+L21+L22+L23+L24+L25</f>
        <v>7</v>
      </c>
      <c r="N26" s="6" t="s">
        <v>11</v>
      </c>
      <c r="O26" s="13">
        <v>8</v>
      </c>
      <c r="P26" s="1">
        <v>12</v>
      </c>
      <c r="Q26" s="1">
        <v>11</v>
      </c>
      <c r="R26" s="1">
        <v>5</v>
      </c>
      <c r="S26" s="1">
        <v>10</v>
      </c>
      <c r="T26" s="1">
        <v>10</v>
      </c>
    </row>
    <row r="27" spans="2:20" ht="19.5" thickBot="1" x14ac:dyDescent="0.35">
      <c r="B27" s="6" t="s">
        <v>12</v>
      </c>
      <c r="C27" s="13">
        <v>11</v>
      </c>
      <c r="D27" s="1">
        <v>10</v>
      </c>
      <c r="E27" s="1">
        <v>12</v>
      </c>
      <c r="F27" s="1">
        <v>10</v>
      </c>
      <c r="G27" s="1">
        <v>9</v>
      </c>
      <c r="H27" s="19">
        <v>9</v>
      </c>
      <c r="I27" s="27">
        <f>IF(I26=0,0,1)</f>
        <v>0</v>
      </c>
      <c r="L27" s="27">
        <f>IF(L26=0,0,1)</f>
        <v>1</v>
      </c>
      <c r="M27" s="18">
        <f>SUM(M18:M25)</f>
        <v>152</v>
      </c>
      <c r="N27" s="6" t="s">
        <v>12</v>
      </c>
      <c r="O27" s="13">
        <v>11</v>
      </c>
      <c r="P27" s="1">
        <v>10</v>
      </c>
      <c r="Q27" s="1">
        <v>12</v>
      </c>
      <c r="R27" s="1">
        <v>10</v>
      </c>
      <c r="S27" s="1">
        <v>9</v>
      </c>
      <c r="T27" s="1">
        <v>9</v>
      </c>
    </row>
    <row r="28" spans="2:20" ht="15.75" thickBot="1" x14ac:dyDescent="0.3">
      <c r="B28" s="6" t="s">
        <v>13</v>
      </c>
      <c r="C28" s="13">
        <v>8</v>
      </c>
      <c r="D28" s="1">
        <v>10</v>
      </c>
      <c r="E28" s="1">
        <v>13</v>
      </c>
      <c r="F28" s="1">
        <v>10</v>
      </c>
      <c r="G28" s="1">
        <v>10</v>
      </c>
      <c r="H28" s="1">
        <v>6</v>
      </c>
      <c r="N28" s="6" t="s">
        <v>13</v>
      </c>
      <c r="O28" s="13">
        <v>14</v>
      </c>
      <c r="P28" s="1">
        <v>10</v>
      </c>
      <c r="Q28" s="1">
        <v>13</v>
      </c>
      <c r="R28" s="1">
        <v>10</v>
      </c>
      <c r="S28" s="1">
        <v>10</v>
      </c>
      <c r="T28" s="1">
        <v>6</v>
      </c>
    </row>
    <row r="29" spans="2:20" ht="15.75" thickBot="1" x14ac:dyDescent="0.3">
      <c r="B29" s="6" t="s">
        <v>14</v>
      </c>
      <c r="C29" s="13">
        <v>10</v>
      </c>
      <c r="D29" s="1">
        <v>9</v>
      </c>
      <c r="E29" s="1">
        <v>10</v>
      </c>
      <c r="F29" s="1">
        <v>11</v>
      </c>
      <c r="G29" s="1">
        <v>11</v>
      </c>
      <c r="H29" s="1">
        <v>10</v>
      </c>
      <c r="J29" s="27"/>
      <c r="N29" s="6" t="s">
        <v>14</v>
      </c>
      <c r="O29" s="13">
        <v>11</v>
      </c>
      <c r="P29" s="1">
        <v>9</v>
      </c>
      <c r="Q29" s="1">
        <v>10</v>
      </c>
      <c r="R29" s="1">
        <v>11</v>
      </c>
      <c r="S29" s="1">
        <v>11</v>
      </c>
      <c r="T29" s="1">
        <v>10</v>
      </c>
    </row>
    <row r="30" spans="2:20" ht="15.75" thickBot="1" x14ac:dyDescent="0.3">
      <c r="B30" s="7" t="s">
        <v>15</v>
      </c>
      <c r="C30" s="13">
        <v>10</v>
      </c>
      <c r="D30" s="1">
        <v>10</v>
      </c>
      <c r="E30" s="1">
        <v>10</v>
      </c>
      <c r="F30" s="1">
        <v>12</v>
      </c>
      <c r="G30" s="1">
        <v>8</v>
      </c>
      <c r="H30" s="1">
        <v>12</v>
      </c>
      <c r="J30" s="28">
        <v>1</v>
      </c>
      <c r="K30" s="29" t="s">
        <v>21</v>
      </c>
      <c r="N30" s="7" t="s">
        <v>15</v>
      </c>
      <c r="O30" s="13">
        <v>16</v>
      </c>
      <c r="P30" s="1">
        <v>10</v>
      </c>
      <c r="Q30" s="1">
        <v>10</v>
      </c>
      <c r="R30" s="1">
        <v>12</v>
      </c>
      <c r="S30" s="1">
        <v>8</v>
      </c>
      <c r="T30" s="1">
        <v>12</v>
      </c>
    </row>
    <row r="31" spans="2:20" ht="15.75" thickBot="1" x14ac:dyDescent="0.3">
      <c r="J31" s="30">
        <v>2</v>
      </c>
      <c r="K31" s="31" t="s">
        <v>22</v>
      </c>
    </row>
    <row r="32" spans="2:20" ht="19.5" thickBot="1" x14ac:dyDescent="0.35">
      <c r="B32" s="10" t="s">
        <v>3</v>
      </c>
      <c r="C32" s="8" t="s">
        <v>29</v>
      </c>
      <c r="D32" s="8" t="s">
        <v>30</v>
      </c>
      <c r="E32" s="8" t="s">
        <v>31</v>
      </c>
      <c r="F32" s="8" t="s">
        <v>32</v>
      </c>
      <c r="G32" s="9" t="s">
        <v>33</v>
      </c>
      <c r="H32" s="8" t="s">
        <v>34</v>
      </c>
      <c r="J32" s="30">
        <v>3</v>
      </c>
      <c r="K32" s="32" t="s">
        <v>23</v>
      </c>
      <c r="N32" s="10" t="s">
        <v>7</v>
      </c>
      <c r="O32" s="8" t="s">
        <v>29</v>
      </c>
      <c r="P32" s="8" t="s">
        <v>30</v>
      </c>
      <c r="Q32" s="8" t="s">
        <v>31</v>
      </c>
      <c r="R32" s="8" t="s">
        <v>32</v>
      </c>
      <c r="S32" s="9" t="s">
        <v>33</v>
      </c>
      <c r="T32" s="8" t="s">
        <v>34</v>
      </c>
    </row>
    <row r="33" spans="2:20" x14ac:dyDescent="0.25">
      <c r="B33" s="5" t="s">
        <v>8</v>
      </c>
      <c r="C33" s="11">
        <v>10</v>
      </c>
      <c r="D33" s="12">
        <v>7</v>
      </c>
      <c r="E33" s="12">
        <v>9</v>
      </c>
      <c r="F33" s="12">
        <v>14</v>
      </c>
      <c r="G33" s="12">
        <v>6</v>
      </c>
      <c r="H33" s="12">
        <v>8</v>
      </c>
      <c r="J33" s="33">
        <v>4</v>
      </c>
      <c r="K33" s="31" t="s">
        <v>24</v>
      </c>
      <c r="N33" s="5" t="s">
        <v>8</v>
      </c>
      <c r="O33" s="11">
        <v>11</v>
      </c>
      <c r="P33" s="12">
        <v>7</v>
      </c>
      <c r="Q33" s="12">
        <v>9</v>
      </c>
      <c r="R33" s="12">
        <v>14</v>
      </c>
      <c r="S33" s="12">
        <v>6</v>
      </c>
      <c r="T33" s="12">
        <v>8</v>
      </c>
    </row>
    <row r="34" spans="2:20" x14ac:dyDescent="0.25">
      <c r="B34" s="6" t="s">
        <v>9</v>
      </c>
      <c r="C34" s="13">
        <v>9</v>
      </c>
      <c r="D34" s="1">
        <v>12</v>
      </c>
      <c r="E34" s="1">
        <v>9</v>
      </c>
      <c r="F34" s="1">
        <v>5</v>
      </c>
      <c r="G34" s="1">
        <v>12</v>
      </c>
      <c r="H34" s="1">
        <v>11</v>
      </c>
      <c r="J34" s="33">
        <v>5</v>
      </c>
      <c r="K34" s="31" t="s">
        <v>25</v>
      </c>
      <c r="N34" s="6" t="s">
        <v>9</v>
      </c>
      <c r="O34" s="13">
        <v>8</v>
      </c>
      <c r="P34" s="1">
        <v>12</v>
      </c>
      <c r="Q34" s="1">
        <v>9</v>
      </c>
      <c r="R34" s="1">
        <v>5</v>
      </c>
      <c r="S34" s="1">
        <v>12</v>
      </c>
      <c r="T34" s="1">
        <v>11</v>
      </c>
    </row>
    <row r="35" spans="2:20" x14ac:dyDescent="0.25">
      <c r="B35" s="6" t="s">
        <v>10</v>
      </c>
      <c r="C35" s="13">
        <v>10</v>
      </c>
      <c r="D35" s="1">
        <v>10</v>
      </c>
      <c r="E35" s="1">
        <v>10</v>
      </c>
      <c r="F35" s="1">
        <v>12</v>
      </c>
      <c r="G35" s="1">
        <v>11</v>
      </c>
      <c r="H35" s="1">
        <v>12</v>
      </c>
      <c r="J35" s="33">
        <v>6</v>
      </c>
      <c r="K35" s="31" t="s">
        <v>26</v>
      </c>
      <c r="N35" s="6" t="s">
        <v>10</v>
      </c>
      <c r="O35" s="13">
        <v>11</v>
      </c>
      <c r="P35" s="1">
        <v>10</v>
      </c>
      <c r="Q35" s="1">
        <v>10</v>
      </c>
      <c r="R35" s="1">
        <v>12</v>
      </c>
      <c r="S35" s="1">
        <v>11</v>
      </c>
      <c r="T35" s="1">
        <v>12</v>
      </c>
    </row>
    <row r="36" spans="2:20" x14ac:dyDescent="0.25">
      <c r="B36" s="6" t="s">
        <v>11</v>
      </c>
      <c r="C36" s="13">
        <v>10</v>
      </c>
      <c r="D36" s="1">
        <v>12</v>
      </c>
      <c r="E36" s="1">
        <v>11</v>
      </c>
      <c r="F36" s="1">
        <v>5</v>
      </c>
      <c r="G36" s="1">
        <v>10</v>
      </c>
      <c r="H36" s="1">
        <v>10</v>
      </c>
      <c r="J36" s="33">
        <v>7</v>
      </c>
      <c r="K36" s="31" t="s">
        <v>27</v>
      </c>
      <c r="N36" s="6" t="s">
        <v>11</v>
      </c>
      <c r="O36" s="13">
        <v>8</v>
      </c>
      <c r="P36" s="1">
        <v>12</v>
      </c>
      <c r="Q36" s="1">
        <v>11</v>
      </c>
      <c r="R36" s="1">
        <v>5</v>
      </c>
      <c r="S36" s="1">
        <v>10</v>
      </c>
      <c r="T36" s="1">
        <v>10</v>
      </c>
    </row>
    <row r="37" spans="2:20" ht="15.75" thickBot="1" x14ac:dyDescent="0.3">
      <c r="B37" s="6" t="s">
        <v>12</v>
      </c>
      <c r="C37" s="13">
        <v>11</v>
      </c>
      <c r="D37" s="1">
        <v>10</v>
      </c>
      <c r="E37" s="1">
        <v>12</v>
      </c>
      <c r="F37" s="1">
        <v>10</v>
      </c>
      <c r="G37" s="1">
        <v>9</v>
      </c>
      <c r="H37" s="1">
        <v>9</v>
      </c>
      <c r="J37" s="34">
        <v>8</v>
      </c>
      <c r="K37" s="35" t="s">
        <v>28</v>
      </c>
      <c r="N37" s="6" t="s">
        <v>12</v>
      </c>
      <c r="O37" s="13">
        <v>11</v>
      </c>
      <c r="P37" s="1">
        <v>10</v>
      </c>
      <c r="Q37" s="1">
        <v>12</v>
      </c>
      <c r="R37" s="1">
        <v>10</v>
      </c>
      <c r="S37" s="1">
        <v>9</v>
      </c>
      <c r="T37" s="1">
        <v>9</v>
      </c>
    </row>
    <row r="38" spans="2:20" x14ac:dyDescent="0.25">
      <c r="B38" s="6" t="s">
        <v>13</v>
      </c>
      <c r="C38" s="13">
        <v>8</v>
      </c>
      <c r="D38" s="1">
        <v>10</v>
      </c>
      <c r="E38" s="1">
        <v>13</v>
      </c>
      <c r="F38" s="1">
        <v>10</v>
      </c>
      <c r="G38" s="1">
        <v>10</v>
      </c>
      <c r="H38" s="1">
        <v>6</v>
      </c>
      <c r="N38" s="6" t="s">
        <v>13</v>
      </c>
      <c r="O38" s="13">
        <v>14</v>
      </c>
      <c r="P38" s="1">
        <v>10</v>
      </c>
      <c r="Q38" s="1">
        <v>13</v>
      </c>
      <c r="R38" s="1">
        <v>10</v>
      </c>
      <c r="S38" s="1">
        <v>10</v>
      </c>
      <c r="T38" s="1">
        <v>6</v>
      </c>
    </row>
    <row r="39" spans="2:20" x14ac:dyDescent="0.25">
      <c r="B39" s="6" t="s">
        <v>14</v>
      </c>
      <c r="C39" s="13">
        <v>8</v>
      </c>
      <c r="D39" s="1">
        <v>9</v>
      </c>
      <c r="E39" s="1">
        <v>10</v>
      </c>
      <c r="F39" s="1">
        <v>11</v>
      </c>
      <c r="G39" s="1">
        <v>11</v>
      </c>
      <c r="H39" s="1">
        <v>10</v>
      </c>
      <c r="N39" s="6" t="s">
        <v>14</v>
      </c>
      <c r="O39" s="13">
        <v>11</v>
      </c>
      <c r="P39" s="1">
        <v>9</v>
      </c>
      <c r="Q39" s="1">
        <v>10</v>
      </c>
      <c r="R39" s="1">
        <v>11</v>
      </c>
      <c r="S39" s="1">
        <v>11</v>
      </c>
      <c r="T39" s="1">
        <v>10</v>
      </c>
    </row>
    <row r="40" spans="2:20" ht="15.75" thickBot="1" x14ac:dyDescent="0.3">
      <c r="B40" s="7" t="s">
        <v>15</v>
      </c>
      <c r="C40" s="13">
        <v>9</v>
      </c>
      <c r="D40" s="1">
        <v>10</v>
      </c>
      <c r="E40" s="1">
        <v>10</v>
      </c>
      <c r="F40" s="1">
        <v>12</v>
      </c>
      <c r="G40" s="1">
        <v>8</v>
      </c>
      <c r="H40" s="1">
        <v>12</v>
      </c>
      <c r="N40" s="7" t="s">
        <v>15</v>
      </c>
      <c r="O40" s="13">
        <v>16</v>
      </c>
      <c r="P40" s="1">
        <v>10</v>
      </c>
      <c r="Q40" s="1">
        <v>10</v>
      </c>
      <c r="R40" s="1">
        <v>12</v>
      </c>
      <c r="S40" s="1">
        <v>8</v>
      </c>
      <c r="T40" s="1">
        <v>12</v>
      </c>
    </row>
  </sheetData>
  <mergeCells count="1">
    <mergeCell ref="J7:L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Böb</dc:creator>
  <cp:lastModifiedBy>Böb</cp:lastModifiedBy>
  <dcterms:created xsi:type="dcterms:W3CDTF">2011-08-17T18:44:56Z</dcterms:created>
  <dcterms:modified xsi:type="dcterms:W3CDTF">2011-08-21T20:10:47Z</dcterms:modified>
</cp:coreProperties>
</file>