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7740" tabRatio="601"/>
  </bookViews>
  <sheets>
    <sheet name="Saisi Projets" sheetId="1" r:id="rId1"/>
    <sheet name="Projets" sheetId="3" r:id="rId2"/>
    <sheet name="EXTRACTION" sheetId="4" r:id="rId3"/>
    <sheet name="DATA" sheetId="2" r:id="rId4"/>
  </sheets>
  <definedNames>
    <definedName name="_xlnm.Print_Area" localSheetId="2">EXTRACTION!$A$1:$H$51</definedName>
  </definedNames>
  <calcPr calcId="145621"/>
</workbook>
</file>

<file path=xl/calcChain.xml><?xml version="1.0" encoding="utf-8"?>
<calcChain xmlns="http://schemas.openxmlformats.org/spreadsheetml/2006/main">
  <c r="K20" i="4" l="1"/>
  <c r="K19" i="4"/>
  <c r="K18" i="4"/>
  <c r="K17" i="4"/>
  <c r="K16" i="4"/>
  <c r="K15" i="4"/>
  <c r="G2" i="4"/>
</calcChain>
</file>

<file path=xl/sharedStrings.xml><?xml version="1.0" encoding="utf-8"?>
<sst xmlns="http://schemas.openxmlformats.org/spreadsheetml/2006/main" count="373" uniqueCount="163">
  <si>
    <t>BUREG</t>
  </si>
  <si>
    <t>PAYS DE LA LOIRE</t>
  </si>
  <si>
    <t>SUD-OUEST</t>
  </si>
  <si>
    <t>SUD-EST</t>
  </si>
  <si>
    <t>Spécialités</t>
  </si>
  <si>
    <t>BUMI</t>
  </si>
  <si>
    <t>MEDITERRANEE</t>
  </si>
  <si>
    <t>ALSACE</t>
  </si>
  <si>
    <t>BRETAGNE</t>
  </si>
  <si>
    <t>PARIS-NORMANDIE</t>
  </si>
  <si>
    <t>NORD</t>
  </si>
  <si>
    <t>Site</t>
  </si>
  <si>
    <t>BU</t>
  </si>
  <si>
    <t>Espace</t>
  </si>
  <si>
    <t>Temps pleins</t>
  </si>
  <si>
    <t>Coordinateur</t>
  </si>
  <si>
    <t>SITES</t>
  </si>
  <si>
    <t>ESPACE</t>
  </si>
  <si>
    <t>Nom du chantier</t>
  </si>
  <si>
    <t>Nom abrégé</t>
  </si>
  <si>
    <t>Zone</t>
  </si>
  <si>
    <t>Decription du chantier (objectifs, constat,…)</t>
  </si>
  <si>
    <t>Encadrant</t>
  </si>
  <si>
    <t>Coach</t>
  </si>
  <si>
    <t>Leaders</t>
  </si>
  <si>
    <t>Nombre total membres de l'équipe</t>
  </si>
  <si>
    <t>1-Note</t>
  </si>
  <si>
    <t>1-Date de début</t>
  </si>
  <si>
    <t>1-Date de fin</t>
  </si>
  <si>
    <t>2-Note</t>
  </si>
  <si>
    <t>2-Date de début</t>
  </si>
  <si>
    <t>2-Date de fin</t>
  </si>
  <si>
    <t>3-Note</t>
  </si>
  <si>
    <t>3-Date de début</t>
  </si>
  <si>
    <t>3-Date de fin</t>
  </si>
  <si>
    <t>4-Note</t>
  </si>
  <si>
    <t>4-Date de début</t>
  </si>
  <si>
    <t>4-Date de fin</t>
  </si>
  <si>
    <t>5-Note</t>
  </si>
  <si>
    <t>5-Date de début</t>
  </si>
  <si>
    <t>5-Date de fin</t>
  </si>
  <si>
    <t>Note évaluation</t>
  </si>
  <si>
    <t>Date évaluation</t>
  </si>
  <si>
    <t>Date de MAJ</t>
  </si>
  <si>
    <t>Date de la prochaine MAJ</t>
  </si>
  <si>
    <t>Numéro</t>
  </si>
  <si>
    <t>KPI</t>
  </si>
  <si>
    <t>Valeur actuelle</t>
  </si>
  <si>
    <t>Objectif</t>
  </si>
  <si>
    <t>N° Traker</t>
  </si>
  <si>
    <t>Date prchaine évaluation</t>
  </si>
  <si>
    <t>Etat</t>
  </si>
  <si>
    <t>Date réelle de début de chantier</t>
  </si>
  <si>
    <t>Date réelle de fin de chantier</t>
  </si>
  <si>
    <t>Date prévue de début de chantier</t>
  </si>
  <si>
    <t>Date prévue de fin de chantier</t>
  </si>
  <si>
    <t>Durée du chantier</t>
  </si>
  <si>
    <t>Remarques</t>
  </si>
  <si>
    <t/>
  </si>
  <si>
    <t>maintenance</t>
  </si>
  <si>
    <t>ZONE</t>
  </si>
  <si>
    <t>Atelier</t>
  </si>
  <si>
    <t>atelier alu</t>
  </si>
  <si>
    <t>autre</t>
  </si>
  <si>
    <t>bureaux</t>
  </si>
  <si>
    <t>croisillons</t>
  </si>
  <si>
    <t>découpe</t>
  </si>
  <si>
    <t>expéditions</t>
  </si>
  <si>
    <t>façonnage</t>
  </si>
  <si>
    <t>Magasin d'usine</t>
  </si>
  <si>
    <t>picking</t>
  </si>
  <si>
    <t>pliage</t>
  </si>
  <si>
    <t>réception</t>
  </si>
  <si>
    <t>rénovation</t>
  </si>
  <si>
    <t>TOUS</t>
  </si>
  <si>
    <t>trempe</t>
  </si>
  <si>
    <t>vitrage isolant</t>
  </si>
  <si>
    <t>menuiserie</t>
  </si>
  <si>
    <t>-</t>
  </si>
  <si>
    <t>Date Extraction</t>
  </si>
  <si>
    <t>CHANTIERS 5S</t>
  </si>
  <si>
    <t>Date MAJ</t>
  </si>
  <si>
    <t>Prochaine MAJ</t>
  </si>
  <si>
    <t>Nombre de temps pleins</t>
  </si>
  <si>
    <t>Description du chantier (constat(s), objectif(s), …)</t>
  </si>
  <si>
    <t>1 - Trier</t>
  </si>
  <si>
    <t>2 - Ranger</t>
  </si>
  <si>
    <t>3 - Nettoyer</t>
  </si>
  <si>
    <t>4 - Standard</t>
  </si>
  <si>
    <t>5 - Améliorer</t>
  </si>
  <si>
    <t>Evaluation</t>
  </si>
  <si>
    <t>Actuel</t>
  </si>
  <si>
    <t>Nombre total de membres dans l'équipe</t>
  </si>
  <si>
    <t>Fin Prévue</t>
  </si>
  <si>
    <t>Leader</t>
  </si>
  <si>
    <t>Date de début prévue</t>
  </si>
  <si>
    <t>Date réelle de début</t>
  </si>
  <si>
    <t>Fin réelle</t>
  </si>
  <si>
    <t>Pierre</t>
  </si>
  <si>
    <t xml:space="preserve">Paul </t>
  </si>
  <si>
    <t>Jacques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</si>
  <si>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</si>
  <si>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</si>
  <si>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</si>
  <si>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</si>
  <si>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</si>
  <si>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</si>
  <si>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</si>
  <si>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</si>
  <si>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</si>
  <si>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</si>
  <si>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</si>
  <si>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</si>
  <si>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</si>
  <si>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</si>
  <si>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</si>
  <si>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</si>
  <si>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</si>
  <si>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</si>
  <si>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</si>
  <si>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</si>
  <si>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</si>
  <si>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 22</t>
  </si>
  <si>
    <t>Site 23</t>
  </si>
  <si>
    <t>Site 24</t>
  </si>
  <si>
    <t>Site 25</t>
  </si>
  <si>
    <t>Site 26</t>
  </si>
  <si>
    <t>Site 27</t>
  </si>
  <si>
    <t>Site 28</t>
  </si>
  <si>
    <t>Site 29</t>
  </si>
  <si>
    <t>Site 30</t>
  </si>
  <si>
    <t>Site 31</t>
  </si>
  <si>
    <t>Site 32</t>
  </si>
  <si>
    <t>Site 33</t>
  </si>
  <si>
    <t>Site 34</t>
  </si>
  <si>
    <t>Site 35</t>
  </si>
  <si>
    <t>Site 36</t>
  </si>
  <si>
    <t>Site 37</t>
  </si>
  <si>
    <t>Site 38</t>
  </si>
  <si>
    <t>Site 39</t>
  </si>
  <si>
    <t>Site 40</t>
  </si>
  <si>
    <t>Site 41</t>
  </si>
  <si>
    <t>Site 42</t>
  </si>
  <si>
    <t>Site 43</t>
  </si>
  <si>
    <t>Site 44</t>
  </si>
  <si>
    <t>Site 45</t>
  </si>
  <si>
    <t>Site 46</t>
  </si>
  <si>
    <t>Site 47</t>
  </si>
  <si>
    <t>Site 48</t>
  </si>
  <si>
    <t>Site 49</t>
  </si>
  <si>
    <t>Site 50</t>
  </si>
  <si>
    <t>Site 51</t>
  </si>
  <si>
    <t>Site 52</t>
  </si>
  <si>
    <t>Site 53</t>
  </si>
  <si>
    <t>Site 54</t>
  </si>
  <si>
    <t>Site 55</t>
  </si>
  <si>
    <t>Site 56</t>
  </si>
  <si>
    <t>Site 57</t>
  </si>
  <si>
    <t>Site 58</t>
  </si>
  <si>
    <t>Site 59</t>
  </si>
  <si>
    <t>Site 60</t>
  </si>
  <si>
    <t>Site 61</t>
  </si>
  <si>
    <t>Site 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</si>
</sst>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_-* #,##0.00\ _D_M_-;\-* #,##0.00\ _D_M_-;_-* &quot;-&quot;??\ _D_M_-;_-@_-"/>
    <numFmt numFmtId="166" formatCode="_(* #,##0.00_);_(* \(#,##0.00\);_(* &quot;-&quot;??_);_(@_)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0"/>
      <name val="Arial"/>
      <family val="2"/>
    </font>
    <font>
      <u/>
      <sz val="14"/>
      <name val="Arial"/>
      <family val="2"/>
    </font>
    <font>
      <sz val="11"/>
      <name val="Comic Sans MS"/>
      <family val="4"/>
    </font>
    <font>
      <u/>
      <sz val="12"/>
      <color theme="0"/>
      <name val="Arial"/>
      <family val="2"/>
    </font>
    <font>
      <sz val="10"/>
      <name val="Comic Sans MS"/>
      <family val="4"/>
    </font>
    <font>
      <sz val="14"/>
      <name val="Arial"/>
      <family val="2"/>
    </font>
    <font>
      <u/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Comic Sans MS"/>
      <family val="4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20"/>
      <color rgb="FF000080"/>
      <name val="Comic Sans MS"/>
      <family val="4"/>
    </font>
    <font>
      <sz val="12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medium">
        <color indexed="64"/>
      </left>
      <right/>
      <top style="medium">
        <color theme="4"/>
      </top>
      <bottom style="medium">
        <color indexed="64"/>
      </bottom>
      <diagonal/>
    </border>
    <border>
      <left/>
      <right/>
      <top style="medium">
        <color theme="4"/>
      </top>
      <bottom style="medium">
        <color indexed="64"/>
      </bottom>
      <diagonal/>
    </border>
    <border>
      <left/>
      <right style="medium">
        <color theme="4"/>
      </right>
      <top style="medium">
        <color theme="4"/>
      </top>
      <bottom style="medium">
        <color indexed="64"/>
      </bottom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4"/>
      </left>
      <right/>
      <top style="thin">
        <color indexed="54"/>
      </top>
      <bottom/>
      <diagonal/>
    </border>
  </borders>
  <cellStyleXfs count="104">
    <xf numFmtId="0" fontId="0" fillId="0" borderId="0"/>
    <xf numFmtId="9" fontId="2" fillId="0" borderId="0" applyFont="0" applyFill="0" applyBorder="0" applyAlignment="0" applyProtection="0"/>
    <xf numFmtId="0" fontId="7" fillId="0" borderId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9" fillId="22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9" fillId="22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23" borderId="0" applyNumberFormat="0" applyBorder="0" applyAlignment="0" applyProtection="0"/>
    <xf numFmtId="0" fontId="18" fillId="18" borderId="0" applyNumberFormat="0" applyBorder="0" applyAlignment="0" applyProtection="0"/>
    <xf numFmtId="0" fontId="19" fillId="24" borderId="0" applyNumberFormat="0" applyBorder="0" applyAlignment="0" applyProtection="0"/>
    <xf numFmtId="0" fontId="20" fillId="18" borderId="0" applyNumberFormat="0" applyBorder="0" applyAlignment="0" applyProtection="0"/>
    <xf numFmtId="0" fontId="21" fillId="25" borderId="20" applyNumberFormat="0" applyAlignment="0" applyProtection="0"/>
    <xf numFmtId="0" fontId="22" fillId="19" borderId="21" applyNumberFormat="0" applyAlignment="0" applyProtection="0"/>
    <xf numFmtId="165" fontId="7" fillId="0" borderId="0" applyFont="0" applyFill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29" borderId="0" applyNumberFormat="0" applyBorder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8" fillId="0" borderId="24" applyNumberFormat="0" applyFill="0" applyAlignment="0" applyProtection="0"/>
    <xf numFmtId="0" fontId="28" fillId="0" borderId="0" applyNumberFormat="0" applyFill="0" applyBorder="0" applyAlignment="0" applyProtection="0"/>
    <xf numFmtId="0" fontId="29" fillId="24" borderId="20" applyNumberFormat="0" applyAlignment="0" applyProtection="0"/>
    <xf numFmtId="0" fontId="30" fillId="0" borderId="25" applyNumberFormat="0" applyFill="0" applyAlignment="0" applyProtection="0"/>
    <xf numFmtId="166" fontId="7" fillId="0" borderId="0" applyFont="0" applyFill="0" applyBorder="0" applyAlignment="0" applyProtection="0"/>
    <xf numFmtId="0" fontId="31" fillId="24" borderId="0" applyNumberFormat="0" applyBorder="0" applyAlignment="0" applyProtection="0"/>
    <xf numFmtId="0" fontId="2" fillId="0" borderId="0"/>
    <xf numFmtId="0" fontId="7" fillId="23" borderId="26" applyNumberFormat="0" applyFont="0" applyAlignment="0" applyProtection="0"/>
    <xf numFmtId="0" fontId="32" fillId="25" borderId="27" applyNumberFormat="0" applyAlignment="0" applyProtection="0"/>
    <xf numFmtId="9" fontId="7" fillId="0" borderId="0" applyFont="0" applyFill="0" applyBorder="0" applyAlignment="0" applyProtection="0"/>
    <xf numFmtId="4" fontId="33" fillId="30" borderId="28" applyNumberFormat="0" applyProtection="0">
      <alignment vertical="center"/>
    </xf>
    <xf numFmtId="4" fontId="34" fillId="30" borderId="28" applyNumberFormat="0" applyProtection="0">
      <alignment vertical="center"/>
    </xf>
    <xf numFmtId="4" fontId="33" fillId="30" borderId="28" applyNumberFormat="0" applyProtection="0">
      <alignment horizontal="left" vertical="center" indent="1"/>
    </xf>
    <xf numFmtId="0" fontId="33" fillId="30" borderId="28" applyNumberFormat="0" applyProtection="0">
      <alignment horizontal="left" vertical="top" indent="1"/>
    </xf>
    <xf numFmtId="4" fontId="33" fillId="4" borderId="0" applyNumberFormat="0" applyProtection="0">
      <alignment horizontal="left" vertical="center" indent="1"/>
    </xf>
    <xf numFmtId="4" fontId="16" fillId="9" borderId="28" applyNumberFormat="0" applyProtection="0">
      <alignment horizontal="right" vertical="center"/>
    </xf>
    <xf numFmtId="4" fontId="16" fillId="5" borderId="28" applyNumberFormat="0" applyProtection="0">
      <alignment horizontal="right" vertical="center"/>
    </xf>
    <xf numFmtId="4" fontId="16" fillId="31" borderId="28" applyNumberFormat="0" applyProtection="0">
      <alignment horizontal="right" vertical="center"/>
    </xf>
    <xf numFmtId="4" fontId="16" fillId="32" borderId="28" applyNumberFormat="0" applyProtection="0">
      <alignment horizontal="right" vertical="center"/>
    </xf>
    <xf numFmtId="4" fontId="16" fillId="33" borderId="28" applyNumberFormat="0" applyProtection="0">
      <alignment horizontal="right" vertical="center"/>
    </xf>
    <xf numFmtId="4" fontId="16" fillId="34" borderId="28" applyNumberFormat="0" applyProtection="0">
      <alignment horizontal="right" vertical="center"/>
    </xf>
    <xf numFmtId="4" fontId="16" fillId="11" borderId="28" applyNumberFormat="0" applyProtection="0">
      <alignment horizontal="right" vertical="center"/>
    </xf>
    <xf numFmtId="4" fontId="16" fillId="35" borderId="28" applyNumberFormat="0" applyProtection="0">
      <alignment horizontal="right" vertical="center"/>
    </xf>
    <xf numFmtId="4" fontId="16" fillId="36" borderId="28" applyNumberFormat="0" applyProtection="0">
      <alignment horizontal="right" vertical="center"/>
    </xf>
    <xf numFmtId="4" fontId="33" fillId="37" borderId="29" applyNumberFormat="0" applyProtection="0">
      <alignment horizontal="left" vertical="center" indent="1"/>
    </xf>
    <xf numFmtId="4" fontId="16" fillId="38" borderId="0" applyNumberFormat="0" applyProtection="0">
      <alignment horizontal="left" vertical="center" indent="1"/>
    </xf>
    <xf numFmtId="4" fontId="35" fillId="10" borderId="0" applyNumberFormat="0" applyProtection="0">
      <alignment horizontal="left" vertical="center" indent="1"/>
    </xf>
    <xf numFmtId="4" fontId="16" fillId="4" borderId="28" applyNumberFormat="0" applyProtection="0">
      <alignment horizontal="right" vertical="center"/>
    </xf>
    <xf numFmtId="4" fontId="16" fillId="38" borderId="0" applyNumberFormat="0" applyProtection="0">
      <alignment horizontal="left" vertical="center" indent="1"/>
    </xf>
    <xf numFmtId="4" fontId="16" fillId="4" borderId="0" applyNumberFormat="0" applyProtection="0">
      <alignment horizontal="left" vertical="center" indent="1"/>
    </xf>
    <xf numFmtId="0" fontId="7" fillId="10" borderId="28" applyNumberFormat="0" applyProtection="0">
      <alignment horizontal="left" vertical="center" indent="1"/>
    </xf>
    <xf numFmtId="0" fontId="7" fillId="10" borderId="28" applyNumberFormat="0" applyProtection="0">
      <alignment horizontal="left" vertical="top" indent="1"/>
    </xf>
    <xf numFmtId="0" fontId="7" fillId="4" borderId="28" applyNumberFormat="0" applyProtection="0">
      <alignment horizontal="left" vertical="center" indent="1"/>
    </xf>
    <xf numFmtId="0" fontId="7" fillId="4" borderId="28" applyNumberFormat="0" applyProtection="0">
      <alignment horizontal="left" vertical="top" indent="1"/>
    </xf>
    <xf numFmtId="0" fontId="7" fillId="8" borderId="28" applyNumberFormat="0" applyProtection="0">
      <alignment horizontal="left" vertical="center" indent="1"/>
    </xf>
    <xf numFmtId="0" fontId="7" fillId="8" borderId="28" applyNumberFormat="0" applyProtection="0">
      <alignment horizontal="left" vertical="top" indent="1"/>
    </xf>
    <xf numFmtId="0" fontId="7" fillId="38" borderId="28" applyNumberFormat="0" applyProtection="0">
      <alignment horizontal="left" vertical="center" indent="1"/>
    </xf>
    <xf numFmtId="0" fontId="7" fillId="38" borderId="28" applyNumberFormat="0" applyProtection="0">
      <alignment horizontal="left" vertical="top" indent="1"/>
    </xf>
    <xf numFmtId="0" fontId="7" fillId="7" borderId="30" applyNumberFormat="0">
      <protection locked="0"/>
    </xf>
    <xf numFmtId="0" fontId="36" fillId="10" borderId="31" applyBorder="0"/>
    <xf numFmtId="4" fontId="16" fillId="6" borderId="28" applyNumberFormat="0" applyProtection="0">
      <alignment vertical="center"/>
    </xf>
    <xf numFmtId="4" fontId="37" fillId="6" borderId="28" applyNumberFormat="0" applyProtection="0">
      <alignment vertical="center"/>
    </xf>
    <xf numFmtId="4" fontId="16" fillId="6" borderId="28" applyNumberFormat="0" applyProtection="0">
      <alignment horizontal="left" vertical="center" indent="1"/>
    </xf>
    <xf numFmtId="0" fontId="16" fillId="6" borderId="28" applyNumberFormat="0" applyProtection="0">
      <alignment horizontal="left" vertical="top" indent="1"/>
    </xf>
    <xf numFmtId="4" fontId="16" fillId="38" borderId="28" applyNumberFormat="0" applyProtection="0">
      <alignment horizontal="right" vertical="center"/>
    </xf>
    <xf numFmtId="4" fontId="37" fillId="38" borderId="28" applyNumberFormat="0" applyProtection="0">
      <alignment horizontal="right" vertical="center"/>
    </xf>
    <xf numFmtId="4" fontId="16" fillId="4" borderId="28" applyNumberFormat="0" applyProtection="0">
      <alignment horizontal="left" vertical="center" indent="1"/>
    </xf>
    <xf numFmtId="0" fontId="16" fillId="4" borderId="28" applyNumberFormat="0" applyProtection="0">
      <alignment horizontal="left" vertical="top" indent="1"/>
    </xf>
    <xf numFmtId="4" fontId="38" fillId="39" borderId="0" applyNumberFormat="0" applyProtection="0">
      <alignment horizontal="left" vertical="center" indent="1"/>
    </xf>
    <xf numFmtId="0" fontId="39" fillId="40" borderId="30"/>
    <xf numFmtId="4" fontId="40" fillId="38" borderId="28" applyNumberFormat="0" applyProtection="0">
      <alignment horizontal="right"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105">
    <xf numFmtId="0" fontId="0" fillId="0" borderId="0" xfId="0"/>
    <xf numFmtId="0" fontId="0" fillId="2" borderId="0" xfId="0" applyFill="1"/>
    <xf numFmtId="164" fontId="0" fillId="0" borderId="0" xfId="0" applyNumberFormat="1"/>
    <xf numFmtId="0" fontId="1" fillId="2" borderId="0" xfId="0" applyFont="1" applyFill="1"/>
    <xf numFmtId="0" fontId="0" fillId="0" borderId="1" xfId="0" applyBorder="1"/>
    <xf numFmtId="0" fontId="0" fillId="0" borderId="2" xfId="0" applyBorder="1"/>
    <xf numFmtId="0" fontId="4" fillId="0" borderId="2" xfId="0" applyFont="1" applyBorder="1" applyAlignment="1">
      <alignment horizontal="right"/>
    </xf>
    <xf numFmtId="164" fontId="5" fillId="0" borderId="3" xfId="0" applyNumberFormat="1" applyFont="1" applyBorder="1"/>
    <xf numFmtId="0" fontId="0" fillId="0" borderId="4" xfId="0" applyBorder="1"/>
    <xf numFmtId="0" fontId="0" fillId="0" borderId="0" xfId="0" applyBorder="1"/>
    <xf numFmtId="0" fontId="4" fillId="0" borderId="0" xfId="0" applyFont="1" applyBorder="1" applyAlignment="1">
      <alignment horizontal="right"/>
    </xf>
    <xf numFmtId="164" fontId="5" fillId="0" borderId="5" xfId="0" applyNumberFormat="1" applyFont="1" applyBorder="1"/>
    <xf numFmtId="0" fontId="0" fillId="0" borderId="6" xfId="0" applyBorder="1"/>
    <xf numFmtId="0" fontId="0" fillId="0" borderId="7" xfId="0" applyBorder="1"/>
    <xf numFmtId="0" fontId="4" fillId="0" borderId="7" xfId="0" applyFont="1" applyBorder="1" applyAlignment="1">
      <alignment horizontal="right"/>
    </xf>
    <xf numFmtId="164" fontId="5" fillId="0" borderId="8" xfId="0" applyNumberFormat="1" applyFont="1" applyBorder="1"/>
    <xf numFmtId="0" fontId="0" fillId="0" borderId="0" xfId="0" applyFont="1"/>
    <xf numFmtId="0" fontId="3" fillId="0" borderId="0" xfId="0" applyFont="1"/>
    <xf numFmtId="0" fontId="3" fillId="0" borderId="0" xfId="0" applyFont="1" applyBorder="1"/>
    <xf numFmtId="0" fontId="10" fillId="2" borderId="0" xfId="0" applyFont="1" applyFill="1" applyBorder="1" applyAlignment="1">
      <alignment vertical="center"/>
    </xf>
    <xf numFmtId="9" fontId="3" fillId="0" borderId="0" xfId="1" applyFont="1" applyBorder="1"/>
    <xf numFmtId="0" fontId="8" fillId="2" borderId="9" xfId="2" applyFont="1" applyFill="1" applyBorder="1" applyAlignment="1" applyProtection="1">
      <alignment vertical="top"/>
    </xf>
    <xf numFmtId="0" fontId="12" fillId="2" borderId="11" xfId="2" applyFont="1" applyFill="1" applyBorder="1" applyAlignment="1" applyProtection="1">
      <alignment vertical="top"/>
    </xf>
    <xf numFmtId="0" fontId="0" fillId="0" borderId="0" xfId="0" applyFont="1" applyBorder="1"/>
    <xf numFmtId="0" fontId="12" fillId="2" borderId="14" xfId="2" applyFont="1" applyFill="1" applyBorder="1" applyAlignment="1" applyProtection="1">
      <alignment horizontal="left" vertical="center"/>
    </xf>
    <xf numFmtId="0" fontId="12" fillId="2" borderId="15" xfId="2" applyFont="1" applyFill="1" applyBorder="1" applyAlignment="1" applyProtection="1">
      <alignment vertical="center"/>
    </xf>
    <xf numFmtId="0" fontId="8" fillId="2" borderId="1" xfId="2" applyFont="1" applyFill="1" applyBorder="1" applyAlignment="1" applyProtection="1"/>
    <xf numFmtId="0" fontId="8" fillId="2" borderId="3" xfId="2" applyFont="1" applyFill="1" applyBorder="1" applyAlignment="1" applyProtection="1"/>
    <xf numFmtId="0" fontId="8" fillId="2" borderId="3" xfId="2" applyFont="1" applyFill="1" applyBorder="1" applyAlignment="1" applyProtection="1">
      <alignment horizontal="left"/>
    </xf>
    <xf numFmtId="1" fontId="11" fillId="2" borderId="8" xfId="2" applyNumberFormat="1" applyFont="1" applyFill="1" applyBorder="1" applyAlignment="1" applyProtection="1">
      <alignment horizontal="center"/>
      <protection locked="0"/>
    </xf>
    <xf numFmtId="0" fontId="13" fillId="2" borderId="17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center" vertical="center"/>
    </xf>
    <xf numFmtId="164" fontId="14" fillId="2" borderId="18" xfId="0" applyNumberFormat="1" applyFont="1" applyFill="1" applyBorder="1" applyAlignment="1">
      <alignment horizontal="left" vertical="center"/>
    </xf>
    <xf numFmtId="164" fontId="14" fillId="2" borderId="5" xfId="0" applyNumberFormat="1" applyFont="1" applyFill="1" applyBorder="1" applyAlignment="1">
      <alignment horizontal="left" vertical="center"/>
    </xf>
    <xf numFmtId="0" fontId="15" fillId="2" borderId="19" xfId="1" applyNumberFormat="1" applyFont="1" applyFill="1" applyBorder="1"/>
    <xf numFmtId="9" fontId="15" fillId="2" borderId="8" xfId="1" applyNumberFormat="1" applyFont="1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0" fillId="2" borderId="4" xfId="0" applyFill="1" applyBorder="1"/>
    <xf numFmtId="0" fontId="0" fillId="2" borderId="0" xfId="0" applyFill="1" applyBorder="1"/>
    <xf numFmtId="0" fontId="0" fillId="0" borderId="5" xfId="0" applyBorder="1"/>
    <xf numFmtId="0" fontId="0" fillId="2" borderId="5" xfId="0" applyFill="1" applyBorder="1"/>
    <xf numFmtId="0" fontId="0" fillId="0" borderId="8" xfId="0" applyBorder="1"/>
    <xf numFmtId="1" fontId="0" fillId="2" borderId="0" xfId="0" applyNumberFormat="1" applyFill="1"/>
    <xf numFmtId="164" fontId="0" fillId="2" borderId="0" xfId="0" applyNumberFormat="1" applyFill="1"/>
    <xf numFmtId="0" fontId="0" fillId="0" borderId="0" xfId="0" applyFill="1"/>
    <xf numFmtId="1" fontId="0" fillId="0" borderId="0" xfId="0" applyNumberFormat="1" applyFill="1"/>
    <xf numFmtId="164" fontId="0" fillId="0" borderId="0" xfId="0" applyNumberFormat="1" applyFill="1"/>
    <xf numFmtId="164" fontId="11" fillId="0" borderId="8" xfId="2" applyNumberFormat="1" applyFon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11" fillId="2" borderId="6" xfId="2" applyFont="1" applyFill="1" applyBorder="1" applyAlignment="1" applyProtection="1">
      <alignment horizontal="center" wrapText="1"/>
      <protection locked="0"/>
    </xf>
    <xf numFmtId="0" fontId="11" fillId="2" borderId="7" xfId="2" applyFont="1" applyFill="1" applyBorder="1" applyAlignment="1" applyProtection="1">
      <alignment horizontal="center" wrapText="1"/>
      <protection locked="0"/>
    </xf>
    <xf numFmtId="0" fontId="11" fillId="2" borderId="8" xfId="2" applyFont="1" applyFill="1" applyBorder="1" applyAlignment="1" applyProtection="1">
      <alignment horizontal="center" wrapText="1"/>
      <protection locked="0"/>
    </xf>
    <xf numFmtId="164" fontId="11" fillId="2" borderId="6" xfId="2" applyNumberFormat="1" applyFont="1" applyFill="1" applyBorder="1" applyAlignment="1" applyProtection="1">
      <alignment horizontal="center" wrapText="1"/>
      <protection locked="0"/>
    </xf>
    <xf numFmtId="164" fontId="11" fillId="2" borderId="8" xfId="2" applyNumberFormat="1" applyFont="1" applyFill="1" applyBorder="1" applyAlignment="1" applyProtection="1">
      <alignment horizontal="center" wrapText="1"/>
      <protection locked="0"/>
    </xf>
    <xf numFmtId="0" fontId="11" fillId="0" borderId="6" xfId="2" applyFont="1" applyFill="1" applyBorder="1" applyAlignment="1" applyProtection="1">
      <alignment horizontal="center"/>
      <protection locked="0"/>
    </xf>
    <xf numFmtId="0" fontId="11" fillId="0" borderId="7" xfId="2" applyFont="1" applyFill="1" applyBorder="1" applyAlignment="1" applyProtection="1">
      <alignment horizontal="center"/>
      <protection locked="0"/>
    </xf>
    <xf numFmtId="0" fontId="11" fillId="0" borderId="8" xfId="2" applyFont="1" applyFill="1" applyBorder="1" applyAlignment="1" applyProtection="1">
      <alignment horizontal="center"/>
      <protection locked="0"/>
    </xf>
    <xf numFmtId="1" fontId="11" fillId="2" borderId="6" xfId="2" applyNumberFormat="1" applyFont="1" applyFill="1" applyBorder="1" applyAlignment="1" applyProtection="1">
      <alignment horizontal="center" wrapText="1"/>
      <protection locked="0"/>
    </xf>
    <xf numFmtId="1" fontId="11" fillId="2" borderId="7" xfId="2" applyNumberFormat="1" applyFont="1" applyFill="1" applyBorder="1" applyAlignment="1" applyProtection="1">
      <alignment horizontal="center"/>
      <protection locked="0"/>
    </xf>
    <xf numFmtId="1" fontId="11" fillId="2" borderId="8" xfId="2" applyNumberFormat="1" applyFont="1" applyFill="1" applyBorder="1" applyAlignment="1" applyProtection="1">
      <alignment horizontal="center"/>
      <protection locked="0"/>
    </xf>
    <xf numFmtId="0" fontId="8" fillId="2" borderId="1" xfId="2" applyFont="1" applyFill="1" applyBorder="1" applyAlignment="1" applyProtection="1">
      <alignment horizontal="left" wrapText="1"/>
    </xf>
    <xf numFmtId="0" fontId="8" fillId="2" borderId="2" xfId="2" applyFont="1" applyFill="1" applyBorder="1" applyAlignment="1" applyProtection="1">
      <alignment horizontal="left" wrapText="1"/>
    </xf>
    <xf numFmtId="0" fontId="8" fillId="2" borderId="3" xfId="2" applyFont="1" applyFill="1" applyBorder="1" applyAlignment="1" applyProtection="1">
      <alignment horizontal="left" wrapText="1"/>
    </xf>
    <xf numFmtId="0" fontId="11" fillId="0" borderId="6" xfId="2" applyFont="1" applyFill="1" applyBorder="1" applyAlignment="1" applyProtection="1">
      <alignment horizontal="center" wrapText="1"/>
      <protection locked="0"/>
    </xf>
    <xf numFmtId="0" fontId="11" fillId="0" borderId="7" xfId="2" applyFont="1" applyFill="1" applyBorder="1" applyAlignment="1" applyProtection="1">
      <alignment horizontal="center" wrapText="1"/>
      <protection locked="0"/>
    </xf>
    <xf numFmtId="0" fontId="11" fillId="0" borderId="8" xfId="2" applyFont="1" applyFill="1" applyBorder="1" applyAlignment="1" applyProtection="1">
      <alignment horizontal="center" wrapText="1"/>
      <protection locked="0"/>
    </xf>
    <xf numFmtId="164" fontId="11" fillId="0" borderId="6" xfId="2" applyNumberFormat="1" applyFont="1" applyFill="1" applyBorder="1" applyAlignment="1" applyProtection="1">
      <alignment horizontal="center"/>
      <protection locked="0"/>
    </xf>
    <xf numFmtId="164" fontId="11" fillId="0" borderId="8" xfId="2" applyNumberFormat="1" applyFont="1" applyFill="1" applyBorder="1" applyAlignment="1" applyProtection="1">
      <alignment horizontal="center"/>
      <protection locked="0"/>
    </xf>
    <xf numFmtId="14" fontId="8" fillId="2" borderId="1" xfId="2" applyNumberFormat="1" applyFont="1" applyFill="1" applyBorder="1" applyAlignment="1" applyProtection="1">
      <alignment horizontal="left"/>
    </xf>
    <xf numFmtId="0" fontId="8" fillId="2" borderId="3" xfId="2" applyFont="1" applyFill="1" applyBorder="1" applyAlignment="1" applyProtection="1">
      <alignment horizontal="left"/>
    </xf>
    <xf numFmtId="0" fontId="11" fillId="2" borderId="10" xfId="2" applyFont="1" applyFill="1" applyBorder="1" applyAlignment="1" applyProtection="1">
      <alignment horizontal="center" vertical="top"/>
    </xf>
    <xf numFmtId="0" fontId="11" fillId="2" borderId="12" xfId="2" applyFont="1" applyFill="1" applyBorder="1" applyAlignment="1" applyProtection="1">
      <alignment horizontal="center" vertical="top"/>
    </xf>
    <xf numFmtId="0" fontId="11" fillId="2" borderId="13" xfId="2" applyFont="1" applyFill="1" applyBorder="1" applyAlignment="1" applyProtection="1">
      <alignment horizontal="center" vertical="top"/>
    </xf>
    <xf numFmtId="0" fontId="11" fillId="2" borderId="15" xfId="2" applyFont="1" applyFill="1" applyBorder="1" applyAlignment="1" applyProtection="1">
      <alignment horizontal="center" vertical="center"/>
    </xf>
    <xf numFmtId="9" fontId="11" fillId="2" borderId="15" xfId="2" applyNumberFormat="1" applyFont="1" applyFill="1" applyBorder="1" applyAlignment="1" applyProtection="1">
      <alignment horizontal="center" vertical="center"/>
    </xf>
    <xf numFmtId="0" fontId="11" fillId="2" borderId="16" xfId="2" applyFont="1" applyFill="1" applyBorder="1" applyAlignment="1" applyProtection="1">
      <alignment horizontal="center" vertical="center"/>
    </xf>
    <xf numFmtId="0" fontId="8" fillId="2" borderId="4" xfId="2" applyFont="1" applyFill="1" applyBorder="1" applyAlignment="1" applyProtection="1">
      <alignment horizontal="left"/>
    </xf>
    <xf numFmtId="0" fontId="8" fillId="2" borderId="0" xfId="2" applyFont="1" applyFill="1" applyBorder="1" applyAlignment="1" applyProtection="1">
      <alignment horizontal="left"/>
    </xf>
    <xf numFmtId="0" fontId="8" fillId="2" borderId="5" xfId="2" applyFont="1" applyFill="1" applyBorder="1" applyAlignment="1" applyProtection="1">
      <alignment horizontal="left"/>
    </xf>
    <xf numFmtId="0" fontId="44" fillId="2" borderId="4" xfId="2" applyFont="1" applyFill="1" applyBorder="1" applyAlignment="1" applyProtection="1">
      <alignment horizontal="left" vertical="top" wrapText="1"/>
    </xf>
    <xf numFmtId="0" fontId="44" fillId="2" borderId="0" xfId="2" applyFont="1" applyFill="1" applyBorder="1" applyAlignment="1" applyProtection="1">
      <alignment horizontal="left" vertical="top" wrapText="1"/>
    </xf>
    <xf numFmtId="0" fontId="44" fillId="2" borderId="5" xfId="2" applyFont="1" applyFill="1" applyBorder="1" applyAlignment="1" applyProtection="1">
      <alignment horizontal="left" vertical="top" wrapText="1"/>
    </xf>
    <xf numFmtId="0" fontId="9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9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9" fillId="3" borderId="7" xfId="2" applyNumberFormat="1" applyFont="1" applyFill="1" applyBorder="1" applyAlignment="1" applyProtection="1">
      <alignment horizontal="center" vertical="center" wrapText="1"/>
      <protection locked="0"/>
    </xf>
    <xf numFmtId="0" fontId="9" fillId="3" borderId="8" xfId="2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2" applyFont="1" applyFill="1" applyBorder="1" applyAlignment="1" applyProtection="1">
      <alignment horizontal="left"/>
    </xf>
    <xf numFmtId="0" fontId="8" fillId="2" borderId="2" xfId="2" applyFont="1" applyFill="1" applyBorder="1" applyAlignment="1" applyProtection="1">
      <alignment horizontal="left"/>
    </xf>
    <xf numFmtId="0" fontId="9" fillId="2" borderId="6" xfId="2" applyNumberFormat="1" applyFont="1" applyFill="1" applyBorder="1" applyAlignment="1" applyProtection="1">
      <alignment horizontal="center" wrapText="1"/>
      <protection locked="0"/>
    </xf>
    <xf numFmtId="0" fontId="9" fillId="2" borderId="7" xfId="2" applyNumberFormat="1" applyFont="1" applyFill="1" applyBorder="1" applyAlignment="1" applyProtection="1">
      <alignment horizontal="center" wrapText="1"/>
      <protection locked="0"/>
    </xf>
    <xf numFmtId="0" fontId="9" fillId="2" borderId="8" xfId="2" applyNumberFormat="1" applyFont="1" applyFill="1" applyBorder="1" applyAlignment="1" applyProtection="1">
      <alignment horizontal="center" wrapText="1"/>
      <protection locked="0"/>
    </xf>
    <xf numFmtId="0" fontId="9" fillId="2" borderId="7" xfId="2" applyNumberFormat="1" applyFont="1" applyFill="1" applyBorder="1" applyAlignment="1" applyProtection="1">
      <alignment horizontal="center"/>
      <protection locked="0"/>
    </xf>
    <xf numFmtId="0" fontId="9" fillId="2" borderId="8" xfId="2" applyNumberFormat="1" applyFont="1" applyFill="1" applyBorder="1" applyAlignment="1" applyProtection="1">
      <alignment horizontal="center"/>
      <protection locked="0"/>
    </xf>
    <xf numFmtId="1" fontId="9" fillId="2" borderId="6" xfId="2" applyNumberFormat="1" applyFont="1" applyFill="1" applyBorder="1" applyAlignment="1" applyProtection="1">
      <alignment horizontal="center"/>
      <protection locked="0"/>
    </xf>
    <xf numFmtId="1" fontId="9" fillId="2" borderId="7" xfId="2" applyNumberFormat="1" applyFont="1" applyFill="1" applyBorder="1" applyAlignment="1" applyProtection="1">
      <alignment horizontal="center"/>
      <protection locked="0"/>
    </xf>
    <xf numFmtId="1" fontId="9" fillId="2" borderId="8" xfId="2" applyNumberFormat="1" applyFont="1" applyFill="1" applyBorder="1" applyAlignment="1" applyProtection="1">
      <alignment horizontal="center"/>
      <protection locked="0"/>
    </xf>
    <xf numFmtId="0" fontId="9" fillId="2" borderId="6" xfId="2" applyNumberFormat="1" applyFont="1" applyFill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center"/>
    </xf>
    <xf numFmtId="0" fontId="9" fillId="3" borderId="6" xfId="2" applyNumberFormat="1" applyFont="1" applyFill="1" applyBorder="1" applyAlignment="1" applyProtection="1">
      <alignment horizontal="center"/>
      <protection locked="0"/>
    </xf>
    <xf numFmtId="0" fontId="9" fillId="3" borderId="7" xfId="2" applyNumberFormat="1" applyFont="1" applyFill="1" applyBorder="1" applyAlignment="1" applyProtection="1">
      <alignment horizontal="center"/>
      <protection locked="0"/>
    </xf>
    <xf numFmtId="0" fontId="9" fillId="3" borderId="8" xfId="2" applyNumberFormat="1" applyFont="1" applyFill="1" applyBorder="1" applyAlignment="1" applyProtection="1">
      <alignment horizontal="center"/>
      <protection locked="0"/>
    </xf>
  </cellXfs>
  <cellStyles count="104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 - 20%" xfId="21"/>
    <cellStyle name="Accent1 - 40%" xfId="22"/>
    <cellStyle name="Accent1 - 60%" xfId="23"/>
    <cellStyle name="Accent2 - 20%" xfId="24"/>
    <cellStyle name="Accent2 - 40%" xfId="25"/>
    <cellStyle name="Accent2 - 60%" xfId="26"/>
    <cellStyle name="Accent3 - 20%" xfId="27"/>
    <cellStyle name="Accent3 - 40%" xfId="28"/>
    <cellStyle name="Accent3 - 60%" xfId="29"/>
    <cellStyle name="Accent4 - 20%" xfId="30"/>
    <cellStyle name="Accent4 - 40%" xfId="31"/>
    <cellStyle name="Accent4 - 60%" xfId="32"/>
    <cellStyle name="Accent5 - 20%" xfId="33"/>
    <cellStyle name="Accent5 - 40%" xfId="34"/>
    <cellStyle name="Accent5 - 60%" xfId="35"/>
    <cellStyle name="Accent6 - 20%" xfId="36"/>
    <cellStyle name="Accent6 - 40%" xfId="37"/>
    <cellStyle name="Accent6 - 60%" xfId="38"/>
    <cellStyle name="Bad" xfId="39"/>
    <cellStyle name="Calculation" xfId="40"/>
    <cellStyle name="Check Cell" xfId="41"/>
    <cellStyle name="Comma_SOA data" xfId="42"/>
    <cellStyle name="Emphasis 1" xfId="43"/>
    <cellStyle name="Emphasis 2" xfId="44"/>
    <cellStyle name="Emphasis 3" xfId="45"/>
    <cellStyle name="Explanatory Text" xfId="46"/>
    <cellStyle name="Good" xfId="47"/>
    <cellStyle name="Heading 1" xfId="48"/>
    <cellStyle name="Heading 2" xfId="49"/>
    <cellStyle name="Heading 3" xfId="50"/>
    <cellStyle name="Heading 4" xfId="51"/>
    <cellStyle name="Input" xfId="52"/>
    <cellStyle name="Linked Cell" xfId="53"/>
    <cellStyle name="Milliers 2" xfId="54"/>
    <cellStyle name="Neutral" xfId="55"/>
    <cellStyle name="Normal" xfId="0" builtinId="0"/>
    <cellStyle name="Normal 2" xfId="56"/>
    <cellStyle name="Normal 3" xfId="2"/>
    <cellStyle name="Note" xfId="57"/>
    <cellStyle name="Output" xfId="58"/>
    <cellStyle name="Pourcentage" xfId="1" builtinId="5"/>
    <cellStyle name="Pourcentage 2" xfId="59"/>
    <cellStyle name="SAPBEXaggData" xfId="60"/>
    <cellStyle name="SAPBEXaggDataEmph" xfId="61"/>
    <cellStyle name="SAPBEXaggItem" xfId="62"/>
    <cellStyle name="SAPBEXaggItemX" xfId="63"/>
    <cellStyle name="SAPBEXchaText" xfId="64"/>
    <cellStyle name="SAPBEXexcBad7" xfId="65"/>
    <cellStyle name="SAPBEXexcBad8" xfId="66"/>
    <cellStyle name="SAPBEXexcBad9" xfId="67"/>
    <cellStyle name="SAPBEXexcCritical4" xfId="68"/>
    <cellStyle name="SAPBEXexcCritical5" xfId="69"/>
    <cellStyle name="SAPBEXexcCritical6" xfId="70"/>
    <cellStyle name="SAPBEXexcGood1" xfId="71"/>
    <cellStyle name="SAPBEXexcGood2" xfId="72"/>
    <cellStyle name="SAPBEXexcGood3" xfId="73"/>
    <cellStyle name="SAPBEXfilterDrill" xfId="74"/>
    <cellStyle name="SAPBEXfilterItem" xfId="75"/>
    <cellStyle name="SAPBEXfilterText" xfId="76"/>
    <cellStyle name="SAPBEXformats" xfId="77"/>
    <cellStyle name="SAPBEXheaderItem" xfId="78"/>
    <cellStyle name="SAPBEXheaderText" xfId="79"/>
    <cellStyle name="SAPBEXHLevel0" xfId="80"/>
    <cellStyle name="SAPBEXHLevel0X" xfId="81"/>
    <cellStyle name="SAPBEXHLevel1" xfId="82"/>
    <cellStyle name="SAPBEXHLevel1X" xfId="83"/>
    <cellStyle name="SAPBEXHLevel2" xfId="84"/>
    <cellStyle name="SAPBEXHLevel2X" xfId="85"/>
    <cellStyle name="SAPBEXHLevel3" xfId="86"/>
    <cellStyle name="SAPBEXHLevel3X" xfId="87"/>
    <cellStyle name="SAPBEXinputData" xfId="88"/>
    <cellStyle name="SAPBEXItemHeader" xfId="89"/>
    <cellStyle name="SAPBEXresData" xfId="90"/>
    <cellStyle name="SAPBEXresDataEmph" xfId="91"/>
    <cellStyle name="SAPBEXresItem" xfId="92"/>
    <cellStyle name="SAPBEXresItemX" xfId="93"/>
    <cellStyle name="SAPBEXstdData" xfId="94"/>
    <cellStyle name="SAPBEXstdDataEmph" xfId="95"/>
    <cellStyle name="SAPBEXstdItem" xfId="96"/>
    <cellStyle name="SAPBEXstdItemX" xfId="97"/>
    <cellStyle name="SAPBEXtitle" xfId="98"/>
    <cellStyle name="SAPBEXunassignedItem" xfId="99"/>
    <cellStyle name="SAPBEXundefined" xfId="100"/>
    <cellStyle name="Sheet Title" xfId="101"/>
    <cellStyle name="Title" xfId="102"/>
    <cellStyle name="Warning Text" xfId="103"/>
  </cellStyles>
  <dxfs count="47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numFmt numFmtId="164" formatCode="dd/mm/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494961697020719"/>
          <c:y val="6.7155632009414004E-2"/>
          <c:w val="0.67571022979881845"/>
          <c:h val="0.74364852502949574"/>
        </c:manualLayout>
      </c:layout>
      <c:barChart>
        <c:barDir val="col"/>
        <c:grouping val="clustered"/>
        <c:varyColors val="0"/>
        <c:ser>
          <c:idx val="0"/>
          <c:order val="0"/>
          <c:tx>
            <c:v>Avancement</c:v>
          </c:tx>
          <c:invertIfNegative val="0"/>
          <c:cat>
            <c:strRef>
              <c:f>EXTRACTION!$B$30:$F$30</c:f>
              <c:strCache>
                <c:ptCount val="5"/>
                <c:pt idx="0">
                  <c:v>1 - Trier</c:v>
                </c:pt>
                <c:pt idx="1">
                  <c:v>2 - Ranger</c:v>
                </c:pt>
                <c:pt idx="2">
                  <c:v>3 - Nettoyer</c:v>
                </c:pt>
                <c:pt idx="3">
                  <c:v>4 - Standard</c:v>
                </c:pt>
                <c:pt idx="4">
                  <c:v>5 - Améliorer</c:v>
                </c:pt>
              </c:strCache>
            </c:strRef>
          </c:cat>
          <c:val>
            <c:numRef>
              <c:f>EXTRACTION!$K$15:$K$19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658880"/>
        <c:axId val="109660416"/>
      </c:barChart>
      <c:scatterChart>
        <c:scatterStyle val="lineMarker"/>
        <c:varyColors val="0"/>
        <c:ser>
          <c:idx val="1"/>
          <c:order val="1"/>
          <c:tx>
            <c:v>Evaluation</c:v>
          </c:tx>
          <c:spPr>
            <a:ln w="28575">
              <a:noFill/>
            </a:ln>
            <a:effectLst>
              <a:glow>
                <a:schemeClr val="accent1"/>
              </a:glow>
            </a:effectLst>
          </c:spPr>
          <c:marker>
            <c:symbol val="dot"/>
            <c:size val="2"/>
            <c:spPr>
              <a:solidFill>
                <a:srgbClr val="FF0000"/>
              </a:solidFill>
              <a:ln>
                <a:noFill/>
              </a:ln>
              <a:effectLst>
                <a:glow>
                  <a:schemeClr val="accent1"/>
                </a:glow>
              </a:effectLst>
            </c:spPr>
          </c:marker>
          <c:errBars>
            <c:errDir val="x"/>
            <c:errBarType val="both"/>
            <c:errValType val="cust"/>
            <c:noEndCap val="1"/>
            <c:plus>
              <c:numLit>
                <c:formatCode>General</c:formatCode>
                <c:ptCount val="1"/>
                <c:pt idx="0">
                  <c:v>4.5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66675">
                <a:solidFill>
                  <a:srgbClr val="FF0000"/>
                </a:solidFill>
              </a:ln>
            </c:spPr>
          </c:errBars>
          <c:xVal>
            <c:strRef>
              <c:f>EXTRACTION!$B$30:$F$30</c:f>
              <c:strCache>
                <c:ptCount val="5"/>
                <c:pt idx="0">
                  <c:v>1 - Trier</c:v>
                </c:pt>
                <c:pt idx="1">
                  <c:v>2 - Ranger</c:v>
                </c:pt>
                <c:pt idx="2">
                  <c:v>3 - Nettoyer</c:v>
                </c:pt>
                <c:pt idx="3">
                  <c:v>4 - Standard</c:v>
                </c:pt>
                <c:pt idx="4">
                  <c:v>5 - Améliorer</c:v>
                </c:pt>
              </c:strCache>
            </c:strRef>
          </c:xVal>
          <c:yVal>
            <c:numRef>
              <c:f>EXTRACTION!$K$20</c:f>
              <c:numCache>
                <c:formatCode>0%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671936"/>
        <c:axId val="109670400"/>
      </c:scatterChart>
      <c:catAx>
        <c:axId val="109658880"/>
        <c:scaling>
          <c:orientation val="minMax"/>
        </c:scaling>
        <c:delete val="0"/>
        <c:axPos val="b"/>
        <c:numFmt formatCode="dd/mm/yy;@" sourceLinked="0"/>
        <c:majorTickMark val="out"/>
        <c:minorTickMark val="none"/>
        <c:tickLblPos val="nextTo"/>
        <c:crossAx val="109660416"/>
        <c:crossesAt val="0"/>
        <c:auto val="1"/>
        <c:lblAlgn val="ctr"/>
        <c:lblOffset val="100"/>
        <c:tickLblSkip val="1"/>
        <c:noMultiLvlLbl val="0"/>
      </c:catAx>
      <c:valAx>
        <c:axId val="109660416"/>
        <c:scaling>
          <c:orientation val="minMax"/>
          <c:max val="4"/>
          <c:min val="0"/>
        </c:scaling>
        <c:delete val="0"/>
        <c:axPos val="l"/>
        <c:majorGridlines/>
        <c:numFmt formatCode="[=2]\ &quot;EN COURS&quot;;[=4]\ &quot;CLOTURE&quot;" sourceLinked="0"/>
        <c:majorTickMark val="out"/>
        <c:minorTickMark val="none"/>
        <c:tickLblPos val="nextTo"/>
        <c:txPr>
          <a:bodyPr rot="-1440000"/>
          <a:lstStyle/>
          <a:p>
            <a:pPr>
              <a:defRPr/>
            </a:pPr>
            <a:endParaRPr lang="fr-FR"/>
          </a:p>
        </c:txPr>
        <c:crossAx val="109658880"/>
        <c:crosses val="autoZero"/>
        <c:crossBetween val="between"/>
        <c:majorUnit val="2"/>
      </c:valAx>
      <c:valAx>
        <c:axId val="109670400"/>
        <c:scaling>
          <c:orientation val="minMax"/>
          <c:max val="1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100">
                <a:solidFill>
                  <a:schemeClr val="bg1"/>
                </a:solidFill>
              </a:defRPr>
            </a:pPr>
            <a:endParaRPr lang="fr-FR"/>
          </a:p>
        </c:txPr>
        <c:crossAx val="109671936"/>
        <c:crosses val="max"/>
        <c:crossBetween val="midCat"/>
        <c:majorUnit val="0.2"/>
      </c:valAx>
      <c:valAx>
        <c:axId val="109671936"/>
        <c:scaling>
          <c:orientation val="minMax"/>
        </c:scaling>
        <c:delete val="1"/>
        <c:axPos val="t"/>
        <c:majorTickMark val="out"/>
        <c:minorTickMark val="none"/>
        <c:tickLblPos val="nextTo"/>
        <c:crossAx val="109670400"/>
        <c:crosses val="max"/>
        <c:crossBetween val="midCat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123825</xdr:rowOff>
        </xdr:from>
        <xdr:to>
          <xdr:col>11</xdr:col>
          <xdr:colOff>19050</xdr:colOff>
          <xdr:row>21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80"/>
                  </a:solidFill>
                  <a:latin typeface="Comic Sans MS"/>
                </a:rPr>
                <a:t>Ajouter/modifier/supprimer Chantier 5S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733425</xdr:colOff>
      <xdr:row>11</xdr:row>
      <xdr:rowOff>85725</xdr:rowOff>
    </xdr:from>
    <xdr:to>
      <xdr:col>11</xdr:col>
      <xdr:colOff>47625</xdr:colOff>
      <xdr:row>22</xdr:row>
      <xdr:rowOff>19660</xdr:rowOff>
    </xdr:to>
    <xdr:sp macro="" textlink="">
      <xdr:nvSpPr>
        <xdr:cNvPr id="5" name="Rectangle 4"/>
        <xdr:cNvSpPr/>
      </xdr:nvSpPr>
      <xdr:spPr>
        <a:xfrm>
          <a:off x="4543425" y="2181225"/>
          <a:ext cx="3886200" cy="2029435"/>
        </a:xfrm>
        <a:prstGeom prst="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156881</xdr:colOff>
      <xdr:row>33</xdr:row>
      <xdr:rowOff>156883</xdr:rowOff>
    </xdr:from>
    <xdr:to>
      <xdr:col>6</xdr:col>
      <xdr:colOff>1091639</xdr:colOff>
      <xdr:row>50</xdr:row>
      <xdr:rowOff>178177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2</xdr:row>
          <xdr:rowOff>38100</xdr:rowOff>
        </xdr:from>
        <xdr:to>
          <xdr:col>10</xdr:col>
          <xdr:colOff>419100</xdr:colOff>
          <xdr:row>3</xdr:row>
          <xdr:rowOff>190500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4</xdr:row>
          <xdr:rowOff>76200</xdr:rowOff>
        </xdr:from>
        <xdr:to>
          <xdr:col>10</xdr:col>
          <xdr:colOff>419100</xdr:colOff>
          <xdr:row>6</xdr:row>
          <xdr:rowOff>19050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0.01076</cdr:x>
      <cdr:y>0.79409</cdr:y>
    </cdr:from>
    <cdr:to>
      <cdr:x>0.11661</cdr:x>
      <cdr:y>0.94878</cdr:y>
    </cdr:to>
    <cdr:sp macro="" textlink="">
      <cdr:nvSpPr>
        <cdr:cNvPr id="2" name="Rectangle 1"/>
        <cdr:cNvSpPr/>
      </cdr:nvSpPr>
      <cdr:spPr>
        <a:xfrm xmlns:a="http://schemas.openxmlformats.org/drawingml/2006/main">
          <a:off x="67236" y="2588559"/>
          <a:ext cx="661147" cy="504264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bg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ables/table1.xml><?xml version="1.0" encoding="utf-8"?>
<table xmlns="http://schemas.openxmlformats.org/spreadsheetml/2006/main" id="1" name="Tableau1" displayName="Tableau1" ref="A2:AS3" totalsRowShown="0" headerRowDxfId="46" dataDxfId="45">
  <autoFilter ref="A2:AS3"/>
  <tableColumns count="45">
    <tableColumn id="1" name="SITES" dataDxfId="44"/>
    <tableColumn id="2" name="BU" dataDxfId="43"/>
    <tableColumn id="3" name="ESPACE" dataDxfId="42"/>
    <tableColumn id="4" name="Temps pleins" dataDxfId="41"/>
    <tableColumn id="5" name="Coordinateur" dataDxfId="40"/>
    <tableColumn id="6" name="Date de MAJ" dataDxfId="39"/>
    <tableColumn id="7" name="Date de la prochaine MAJ" dataDxfId="38"/>
    <tableColumn id="8" name="Nom du chantier" dataDxfId="37"/>
    <tableColumn id="9" name="Numéro" dataDxfId="36"/>
    <tableColumn id="10" name="Etat" dataDxfId="35"/>
    <tableColumn id="11" name="Date réelle de début de chantier" dataDxfId="34"/>
    <tableColumn id="12" name="Date réelle de fin de chantier" dataDxfId="33"/>
    <tableColumn id="13" name="Date prévue de début de chantier" dataDxfId="32"/>
    <tableColumn id="14" name="Date prévue de fin de chantier" dataDxfId="31"/>
    <tableColumn id="15" name="Durée du chantier" dataDxfId="30"/>
    <tableColumn id="16" name="Nom abrégé" dataDxfId="29"/>
    <tableColumn id="17" name="Zone" dataDxfId="28"/>
    <tableColumn id="18" name="Decription du chantier (objectifs, constat,…)" dataDxfId="27"/>
    <tableColumn id="19" name="Encadrant" dataDxfId="26"/>
    <tableColumn id="20" name="Coach" dataDxfId="25"/>
    <tableColumn id="21" name="Leaders" dataDxfId="24"/>
    <tableColumn id="22" name="Nombre total membres de l'équipe" dataDxfId="23"/>
    <tableColumn id="23" name="1-Note" dataDxfId="22"/>
    <tableColumn id="24" name="1-Date de début" dataDxfId="21"/>
    <tableColumn id="25" name="1-Date de fin" dataDxfId="20"/>
    <tableColumn id="26" name="2-Note" dataDxfId="19"/>
    <tableColumn id="27" name="2-Date de début" dataDxfId="18"/>
    <tableColumn id="28" name="2-Date de fin" dataDxfId="17"/>
    <tableColumn id="29" name="3-Note" dataDxfId="16"/>
    <tableColumn id="30" name="3-Date de début" dataDxfId="15"/>
    <tableColumn id="31" name="3-Date de fin" dataDxfId="14"/>
    <tableColumn id="32" name="4-Note" dataDxfId="13"/>
    <tableColumn id="33" name="4-Date de début" dataDxfId="12"/>
    <tableColumn id="34" name="4-Date de fin" dataDxfId="11"/>
    <tableColumn id="35" name="5-Note" dataDxfId="10"/>
    <tableColumn id="36" name="5-Date de début" dataDxfId="9"/>
    <tableColumn id="37" name="5-Date de fin" dataDxfId="8"/>
    <tableColumn id="38" name="Note évaluation" dataDxfId="7"/>
    <tableColumn id="39" name="Date évaluation" dataDxfId="6"/>
    <tableColumn id="40" name="Date prchaine évaluation" dataDxfId="5"/>
    <tableColumn id="41" name="N° Traker" dataDxfId="4"/>
    <tableColumn id="42" name="KPI" dataDxfId="3"/>
    <tableColumn id="43" name="Valeur actuelle" dataDxfId="2"/>
    <tableColumn id="44" name="Objectif" dataDxfId="1"/>
    <tableColumn id="45" name="Remarque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"/>
  <sheetViews>
    <sheetView tabSelected="1" workbookViewId="0">
      <selection activeCell="I7" sqref="I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">
                <anchor moveWithCells="1" sizeWithCells="1">
                  <from>
                    <xdr:col>6</xdr:col>
                    <xdr:colOff>9525</xdr:colOff>
                    <xdr:row>11</xdr:row>
                    <xdr:rowOff>123825</xdr:rowOff>
                  </from>
                  <to>
                    <xdr:col>11</xdr:col>
                    <xdr:colOff>19050</xdr:colOff>
                    <xdr:row>21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499984740745262"/>
  </sheetPr>
  <dimension ref="A1:AS3"/>
  <sheetViews>
    <sheetView workbookViewId="0">
      <pane ySplit="2" topLeftCell="A3" activePane="bottomLeft" state="frozen"/>
      <selection pane="bottomLeft" activeCell="C23" sqref="C23"/>
    </sheetView>
  </sheetViews>
  <sheetFormatPr baseColWidth="10" defaultRowHeight="15" x14ac:dyDescent="0.25"/>
  <cols>
    <col min="1" max="3" width="11.42578125" style="1"/>
    <col min="4" max="4" width="14.85546875" style="44" customWidth="1"/>
    <col min="5" max="5" width="14.85546875" style="1" customWidth="1"/>
    <col min="6" max="6" width="15.7109375" style="45" bestFit="1" customWidth="1"/>
    <col min="7" max="7" width="25.5703125" style="45" customWidth="1"/>
    <col min="8" max="8" width="17.85546875" style="1" customWidth="1"/>
    <col min="9" max="10" width="11.42578125" style="1"/>
    <col min="11" max="11" width="31.85546875" style="45" customWidth="1"/>
    <col min="12" max="12" width="29" style="45" customWidth="1"/>
    <col min="13" max="13" width="32.85546875" style="45" customWidth="1"/>
    <col min="14" max="14" width="30" style="45" customWidth="1"/>
    <col min="15" max="15" width="19" style="1" customWidth="1"/>
    <col min="16" max="16" width="14" style="1" customWidth="1"/>
    <col min="17" max="17" width="11.42578125" style="1"/>
    <col min="18" max="18" width="42" style="1" customWidth="1"/>
    <col min="19" max="19" width="11.85546875" style="1" customWidth="1"/>
    <col min="20" max="21" width="11.42578125" style="1"/>
    <col min="22" max="22" width="34.42578125" style="1" customWidth="1"/>
    <col min="23" max="23" width="11.42578125" style="1" customWidth="1"/>
    <col min="24" max="24" width="17.42578125" style="45" customWidth="1"/>
    <col min="25" max="25" width="14.5703125" style="1" customWidth="1"/>
    <col min="26" max="26" width="11.42578125" style="1" customWidth="1"/>
    <col min="27" max="27" width="17.42578125" style="45" customWidth="1"/>
    <col min="28" max="28" width="14.5703125" style="45" customWidth="1"/>
    <col min="29" max="29" width="11.42578125" style="1" customWidth="1"/>
    <col min="30" max="30" width="17.42578125" style="45" customWidth="1"/>
    <col min="31" max="31" width="14.5703125" style="45" customWidth="1"/>
    <col min="32" max="32" width="11.42578125" style="1" customWidth="1"/>
    <col min="33" max="33" width="17.42578125" style="45" customWidth="1"/>
    <col min="34" max="34" width="14.5703125" style="1" customWidth="1"/>
    <col min="35" max="35" width="11.42578125" style="1" customWidth="1"/>
    <col min="36" max="36" width="17.42578125" style="45" customWidth="1"/>
    <col min="37" max="37" width="14.5703125" style="45" customWidth="1"/>
    <col min="38" max="38" width="17.42578125" style="1" customWidth="1"/>
    <col min="39" max="39" width="17.140625" style="45" customWidth="1"/>
    <col min="40" max="40" width="25.28515625" style="45" customWidth="1"/>
    <col min="41" max="42" width="11.42578125" style="1"/>
    <col min="43" max="43" width="16.5703125" style="1" customWidth="1"/>
    <col min="44" max="44" width="11.42578125" style="1"/>
    <col min="45" max="45" width="13.140625" style="1" customWidth="1"/>
    <col min="46" max="16384" width="11.42578125" style="1"/>
  </cols>
  <sheetData>
    <row r="1" spans="1:45" ht="75.75" customHeight="1" x14ac:dyDescent="0.25">
      <c r="S1" s="50"/>
      <c r="T1" s="50"/>
      <c r="U1" s="50"/>
      <c r="V1" s="50"/>
      <c r="AO1" s="50"/>
      <c r="AP1" s="50"/>
      <c r="AQ1" s="50"/>
      <c r="AR1" s="50"/>
    </row>
    <row r="2" spans="1:45" x14ac:dyDescent="0.25">
      <c r="A2" s="46" t="s">
        <v>16</v>
      </c>
      <c r="B2" s="46" t="s">
        <v>12</v>
      </c>
      <c r="C2" s="46" t="s">
        <v>17</v>
      </c>
      <c r="D2" s="47" t="s">
        <v>14</v>
      </c>
      <c r="E2" s="46" t="s">
        <v>15</v>
      </c>
      <c r="F2" s="48" t="s">
        <v>43</v>
      </c>
      <c r="G2" s="48" t="s">
        <v>44</v>
      </c>
      <c r="H2" s="46" t="s">
        <v>18</v>
      </c>
      <c r="I2" s="46" t="s">
        <v>45</v>
      </c>
      <c r="J2" s="46" t="s">
        <v>51</v>
      </c>
      <c r="K2" s="48" t="s">
        <v>52</v>
      </c>
      <c r="L2" s="48" t="s">
        <v>53</v>
      </c>
      <c r="M2" s="48" t="s">
        <v>54</v>
      </c>
      <c r="N2" s="48" t="s">
        <v>55</v>
      </c>
      <c r="O2" s="46" t="s">
        <v>56</v>
      </c>
      <c r="P2" s="46" t="s">
        <v>19</v>
      </c>
      <c r="Q2" s="46" t="s">
        <v>20</v>
      </c>
      <c r="R2" s="46" t="s">
        <v>21</v>
      </c>
      <c r="S2" s="46" t="s">
        <v>22</v>
      </c>
      <c r="T2" s="46" t="s">
        <v>23</v>
      </c>
      <c r="U2" s="46" t="s">
        <v>24</v>
      </c>
      <c r="V2" s="46" t="s">
        <v>25</v>
      </c>
      <c r="W2" s="46" t="s">
        <v>26</v>
      </c>
      <c r="X2" s="48" t="s">
        <v>27</v>
      </c>
      <c r="Y2" s="46" t="s">
        <v>28</v>
      </c>
      <c r="Z2" s="46" t="s">
        <v>29</v>
      </c>
      <c r="AA2" s="48" t="s">
        <v>30</v>
      </c>
      <c r="AB2" s="48" t="s">
        <v>31</v>
      </c>
      <c r="AC2" s="46" t="s">
        <v>32</v>
      </c>
      <c r="AD2" s="48" t="s">
        <v>33</v>
      </c>
      <c r="AE2" s="48" t="s">
        <v>34</v>
      </c>
      <c r="AF2" s="46" t="s">
        <v>35</v>
      </c>
      <c r="AG2" s="48" t="s">
        <v>36</v>
      </c>
      <c r="AH2" s="46" t="s">
        <v>37</v>
      </c>
      <c r="AI2" s="46" t="s">
        <v>38</v>
      </c>
      <c r="AJ2" s="48" t="s">
        <v>39</v>
      </c>
      <c r="AK2" s="48" t="s">
        <v>40</v>
      </c>
      <c r="AL2" s="46" t="s">
        <v>41</v>
      </c>
      <c r="AM2" s="48" t="s">
        <v>42</v>
      </c>
      <c r="AN2" s="48" t="s">
        <v>50</v>
      </c>
      <c r="AO2" s="46" t="s">
        <v>49</v>
      </c>
      <c r="AP2" s="46" t="s">
        <v>46</v>
      </c>
      <c r="AQ2" s="46" t="s">
        <v>47</v>
      </c>
      <c r="AR2" s="46" t="s">
        <v>48</v>
      </c>
      <c r="AS2" s="46" t="s">
        <v>57</v>
      </c>
    </row>
    <row r="3" spans="1:45" x14ac:dyDescent="0.25">
      <c r="A3" s="46"/>
      <c r="B3" s="46"/>
      <c r="C3" s="46"/>
      <c r="D3" s="47"/>
      <c r="E3" s="46"/>
      <c r="F3" s="48"/>
      <c r="G3" s="48"/>
      <c r="H3" s="46"/>
      <c r="I3" s="46"/>
      <c r="J3" s="46"/>
      <c r="K3" s="48"/>
      <c r="L3" s="48"/>
      <c r="M3" s="48"/>
      <c r="N3" s="48"/>
      <c r="O3" s="46"/>
      <c r="P3" s="46"/>
      <c r="Q3" s="46"/>
      <c r="R3" s="46"/>
      <c r="S3" s="46"/>
      <c r="T3" s="46"/>
      <c r="U3" s="46"/>
      <c r="V3" s="46"/>
      <c r="W3" s="46"/>
      <c r="X3" s="48"/>
      <c r="Y3" s="46"/>
      <c r="Z3" s="46"/>
      <c r="AA3" s="48"/>
      <c r="AB3" s="48"/>
      <c r="AC3" s="46"/>
      <c r="AD3" s="48"/>
      <c r="AE3" s="48"/>
      <c r="AF3" s="46"/>
      <c r="AG3" s="48"/>
      <c r="AH3" s="46"/>
      <c r="AI3" s="46"/>
      <c r="AJ3" s="48"/>
      <c r="AK3" s="48"/>
      <c r="AL3" s="46"/>
      <c r="AM3" s="48"/>
      <c r="AN3" s="48"/>
      <c r="AO3" s="46"/>
      <c r="AP3" s="46"/>
      <c r="AQ3" s="46"/>
      <c r="AR3" s="46"/>
      <c r="AS3" s="46"/>
    </row>
  </sheetData>
  <mergeCells count="2">
    <mergeCell ref="S1:V1"/>
    <mergeCell ref="AO1:AR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-0.249977111117893"/>
  </sheetPr>
  <dimension ref="B1:L51"/>
  <sheetViews>
    <sheetView showGridLines="0" zoomScale="85" zoomScaleNormal="85" workbookViewId="0">
      <selection activeCell="I14" sqref="I14"/>
    </sheetView>
  </sheetViews>
  <sheetFormatPr baseColWidth="10" defaultRowHeight="15" x14ac:dyDescent="0.25"/>
  <cols>
    <col min="1" max="1" width="0.7109375" customWidth="1"/>
    <col min="2" max="2" width="14.85546875" bestFit="1" customWidth="1"/>
    <col min="3" max="4" width="15.85546875" bestFit="1" customWidth="1"/>
    <col min="5" max="5" width="15.42578125" customWidth="1"/>
    <col min="6" max="6" width="17.85546875" customWidth="1"/>
    <col min="7" max="7" width="19.42578125" customWidth="1"/>
    <col min="8" max="8" width="0.5703125" customWidth="1"/>
  </cols>
  <sheetData>
    <row r="1" spans="2:12" ht="3.75" customHeight="1" thickBot="1" x14ac:dyDescent="0.3">
      <c r="B1" t="s">
        <v>78</v>
      </c>
      <c r="C1" t="s">
        <v>78</v>
      </c>
      <c r="D1" t="s">
        <v>78</v>
      </c>
      <c r="E1" t="s">
        <v>78</v>
      </c>
      <c r="F1" t="s">
        <v>78</v>
      </c>
    </row>
    <row r="2" spans="2:12" ht="18.75" x14ac:dyDescent="0.3">
      <c r="B2" s="4"/>
      <c r="C2" s="5"/>
      <c r="D2" s="5"/>
      <c r="E2" s="6"/>
      <c r="F2" s="6" t="s">
        <v>79</v>
      </c>
      <c r="G2" s="7">
        <f ca="1">TODAY()</f>
        <v>41449</v>
      </c>
    </row>
    <row r="3" spans="2:12" ht="18.75" x14ac:dyDescent="0.3">
      <c r="B3" s="8"/>
      <c r="C3" s="9"/>
      <c r="D3" s="101" t="s">
        <v>80</v>
      </c>
      <c r="E3" s="101"/>
      <c r="F3" s="10" t="s">
        <v>81</v>
      </c>
      <c r="G3" s="11">
        <v>41449</v>
      </c>
    </row>
    <row r="4" spans="2:12" ht="19.5" thickBot="1" x14ac:dyDescent="0.35">
      <c r="B4" s="12"/>
      <c r="C4" s="13"/>
      <c r="D4" s="13"/>
      <c r="E4" s="14"/>
      <c r="F4" s="14" t="s">
        <v>82</v>
      </c>
      <c r="G4" s="15"/>
    </row>
    <row r="5" spans="2:12" ht="18" x14ac:dyDescent="0.25">
      <c r="B5" s="90" t="s">
        <v>11</v>
      </c>
      <c r="C5" s="91"/>
      <c r="D5" s="71"/>
      <c r="E5" s="90" t="s">
        <v>15</v>
      </c>
      <c r="F5" s="91"/>
      <c r="G5" s="71"/>
    </row>
    <row r="6" spans="2:12" ht="17.25" thickBot="1" x14ac:dyDescent="0.35">
      <c r="B6" s="102" t="s">
        <v>58</v>
      </c>
      <c r="C6" s="103"/>
      <c r="D6" s="104"/>
      <c r="E6" s="92" t="s">
        <v>58</v>
      </c>
      <c r="F6" s="95"/>
      <c r="G6" s="96"/>
    </row>
    <row r="7" spans="2:12" ht="18" x14ac:dyDescent="0.25">
      <c r="B7" s="62" t="s">
        <v>12</v>
      </c>
      <c r="C7" s="63"/>
      <c r="D7" s="64"/>
      <c r="E7" s="90" t="s">
        <v>18</v>
      </c>
      <c r="F7" s="91"/>
      <c r="G7" s="71"/>
    </row>
    <row r="8" spans="2:12" ht="41.25" customHeight="1" thickBot="1" x14ac:dyDescent="0.3">
      <c r="B8" s="84" t="s">
        <v>58</v>
      </c>
      <c r="C8" s="85"/>
      <c r="D8" s="86"/>
      <c r="E8" s="87" t="s">
        <v>58</v>
      </c>
      <c r="F8" s="88"/>
      <c r="G8" s="89"/>
    </row>
    <row r="9" spans="2:12" ht="18" x14ac:dyDescent="0.25">
      <c r="B9" s="62" t="s">
        <v>13</v>
      </c>
      <c r="C9" s="63"/>
      <c r="D9" s="64"/>
      <c r="E9" s="90" t="s">
        <v>19</v>
      </c>
      <c r="F9" s="91"/>
      <c r="G9" s="71"/>
    </row>
    <row r="10" spans="2:12" ht="17.25" thickBot="1" x14ac:dyDescent="0.35">
      <c r="B10" s="92" t="s">
        <v>58</v>
      </c>
      <c r="C10" s="93"/>
      <c r="D10" s="94"/>
      <c r="E10" s="92" t="s">
        <v>58</v>
      </c>
      <c r="F10" s="95"/>
      <c r="G10" s="96"/>
    </row>
    <row r="11" spans="2:12" ht="18" x14ac:dyDescent="0.25">
      <c r="B11" s="90" t="s">
        <v>83</v>
      </c>
      <c r="C11" s="91"/>
      <c r="D11" s="71"/>
      <c r="E11" s="90" t="s">
        <v>20</v>
      </c>
      <c r="F11" s="91"/>
      <c r="G11" s="71"/>
    </row>
    <row r="12" spans="2:12" ht="17.25" thickBot="1" x14ac:dyDescent="0.35">
      <c r="B12" s="97" t="s">
        <v>58</v>
      </c>
      <c r="C12" s="98"/>
      <c r="D12" s="99"/>
      <c r="E12" s="100" t="s">
        <v>58</v>
      </c>
      <c r="F12" s="95"/>
      <c r="G12" s="96"/>
      <c r="I12" s="16"/>
      <c r="J12" s="16"/>
      <c r="K12" s="16"/>
      <c r="L12" s="16"/>
    </row>
    <row r="13" spans="2:12" ht="18" x14ac:dyDescent="0.25">
      <c r="B13" s="90" t="s">
        <v>84</v>
      </c>
      <c r="C13" s="91"/>
      <c r="D13" s="91"/>
      <c r="E13" s="91"/>
      <c r="F13" s="91"/>
      <c r="G13" s="71"/>
      <c r="I13" s="17"/>
      <c r="J13" s="17"/>
      <c r="K13" s="17"/>
      <c r="L13" s="17"/>
    </row>
    <row r="14" spans="2:12" ht="18" customHeight="1" x14ac:dyDescent="0.25">
      <c r="B14" s="81" t="s">
        <v>58</v>
      </c>
      <c r="C14" s="82"/>
      <c r="D14" s="82"/>
      <c r="E14" s="82"/>
      <c r="F14" s="82"/>
      <c r="G14" s="83"/>
      <c r="I14" s="18"/>
      <c r="J14" s="18"/>
      <c r="K14" s="18"/>
      <c r="L14" s="18"/>
    </row>
    <row r="15" spans="2:12" ht="18" customHeight="1" x14ac:dyDescent="0.25">
      <c r="B15" s="81"/>
      <c r="C15" s="82"/>
      <c r="D15" s="82"/>
      <c r="E15" s="82"/>
      <c r="F15" s="82"/>
      <c r="G15" s="83"/>
      <c r="I15" s="18"/>
      <c r="J15" s="19" t="s">
        <v>85</v>
      </c>
      <c r="K15" s="18">
        <f>IF(B33="FINALISATION",3,IF(B33="LANCE",1,IF(B33="CLOTURE",4,IF(B33="EN COURS",2,))))</f>
        <v>0</v>
      </c>
      <c r="L15" s="18"/>
    </row>
    <row r="16" spans="2:12" ht="18" customHeight="1" x14ac:dyDescent="0.25">
      <c r="B16" s="81"/>
      <c r="C16" s="82"/>
      <c r="D16" s="82"/>
      <c r="E16" s="82"/>
      <c r="F16" s="82"/>
      <c r="G16" s="83"/>
      <c r="I16" s="18"/>
      <c r="J16" s="19" t="s">
        <v>86</v>
      </c>
      <c r="K16" s="18">
        <f>IF(C33="FINALISATION",3,IF(C33="LANCE",1,IF(C33="CLOTURE",4,IF(C33="EN COURS",2,))))</f>
        <v>0</v>
      </c>
      <c r="L16" s="18"/>
    </row>
    <row r="17" spans="2:12" ht="18" customHeight="1" x14ac:dyDescent="0.25">
      <c r="B17" s="81"/>
      <c r="C17" s="82"/>
      <c r="D17" s="82"/>
      <c r="E17" s="82"/>
      <c r="F17" s="82"/>
      <c r="G17" s="83"/>
      <c r="I17" s="18"/>
      <c r="J17" s="19" t="s">
        <v>87</v>
      </c>
      <c r="K17" s="18">
        <f>IF(D33="FINALISATION",3,IF(D33="LANCE",1,IF(D33="CLOTURE",4,IF(D33="EN COURS",2,))))</f>
        <v>0</v>
      </c>
      <c r="L17" s="18"/>
    </row>
    <row r="18" spans="2:12" ht="18" customHeight="1" x14ac:dyDescent="0.25">
      <c r="B18" s="81"/>
      <c r="C18" s="82"/>
      <c r="D18" s="82"/>
      <c r="E18" s="82"/>
      <c r="F18" s="82"/>
      <c r="G18" s="83"/>
      <c r="I18" s="18"/>
      <c r="J18" s="19" t="s">
        <v>88</v>
      </c>
      <c r="K18" s="18">
        <f>IF(E33="FINALISATION",3,IF(E33="LANCE",1,IF(E33="CLOTURE",4,IF(E33="EN COURS",2,))))</f>
        <v>0</v>
      </c>
      <c r="L18" s="18"/>
    </row>
    <row r="19" spans="2:12" ht="18" customHeight="1" x14ac:dyDescent="0.25">
      <c r="B19" s="81"/>
      <c r="C19" s="82"/>
      <c r="D19" s="82"/>
      <c r="E19" s="82"/>
      <c r="F19" s="82"/>
      <c r="G19" s="83"/>
      <c r="I19" s="18"/>
      <c r="J19" s="19" t="s">
        <v>89</v>
      </c>
      <c r="K19" s="18">
        <f>IF(F33="FINALISATION",3,IF(F33="LANCE",1,IF(F33="CLOTURE",4,IF(F33="EN COURS",2,))))</f>
        <v>0</v>
      </c>
      <c r="L19" s="18"/>
    </row>
    <row r="20" spans="2:12" ht="13.5" customHeight="1" x14ac:dyDescent="0.25">
      <c r="B20" s="81"/>
      <c r="C20" s="82"/>
      <c r="D20" s="82"/>
      <c r="E20" s="82"/>
      <c r="F20" s="82"/>
      <c r="G20" s="83"/>
      <c r="I20" s="18"/>
      <c r="J20" s="19" t="s">
        <v>90</v>
      </c>
      <c r="K20" s="20" t="str">
        <f>G33</f>
        <v/>
      </c>
      <c r="L20" s="18"/>
    </row>
    <row r="21" spans="2:12" ht="13.5" customHeight="1" thickBot="1" x14ac:dyDescent="0.3">
      <c r="B21" s="81"/>
      <c r="C21" s="82"/>
      <c r="D21" s="82"/>
      <c r="E21" s="82"/>
      <c r="F21" s="82"/>
      <c r="G21" s="83"/>
      <c r="I21" s="18"/>
      <c r="J21" s="18"/>
      <c r="K21" s="18"/>
      <c r="L21" s="18"/>
    </row>
    <row r="22" spans="2:12" ht="16.5" customHeight="1" thickBot="1" x14ac:dyDescent="0.3">
      <c r="B22" s="21" t="s">
        <v>46</v>
      </c>
      <c r="C22" s="72"/>
      <c r="D22" s="72"/>
      <c r="E22" s="22" t="s">
        <v>49</v>
      </c>
      <c r="F22" s="73"/>
      <c r="G22" s="74"/>
      <c r="I22" s="23"/>
      <c r="J22" s="23"/>
      <c r="K22" s="23"/>
      <c r="L22" s="23"/>
    </row>
    <row r="23" spans="2:12" ht="18.75" customHeight="1" thickBot="1" x14ac:dyDescent="0.3">
      <c r="B23" s="24" t="s">
        <v>48</v>
      </c>
      <c r="C23" s="75"/>
      <c r="D23" s="75"/>
      <c r="E23" s="25" t="s">
        <v>91</v>
      </c>
      <c r="F23" s="76"/>
      <c r="G23" s="77"/>
      <c r="I23" s="23"/>
      <c r="J23" s="23"/>
      <c r="K23" s="23"/>
      <c r="L23" s="23"/>
    </row>
    <row r="24" spans="2:12" ht="18" x14ac:dyDescent="0.25">
      <c r="B24" s="78" t="s">
        <v>22</v>
      </c>
      <c r="C24" s="79"/>
      <c r="D24" s="80"/>
      <c r="E24" s="78" t="s">
        <v>92</v>
      </c>
      <c r="F24" s="79"/>
      <c r="G24" s="80"/>
      <c r="I24" s="16"/>
      <c r="J24" s="16"/>
      <c r="K24" s="16"/>
      <c r="L24" s="16"/>
    </row>
    <row r="25" spans="2:12" ht="16.5" thickBot="1" x14ac:dyDescent="0.35">
      <c r="B25" s="56" t="s">
        <v>58</v>
      </c>
      <c r="C25" s="57"/>
      <c r="D25" s="58"/>
      <c r="E25" s="59" t="s">
        <v>58</v>
      </c>
      <c r="F25" s="60"/>
      <c r="G25" s="61"/>
    </row>
    <row r="26" spans="2:12" ht="18" x14ac:dyDescent="0.25">
      <c r="B26" s="62" t="s">
        <v>23</v>
      </c>
      <c r="C26" s="63"/>
      <c r="D26" s="64"/>
      <c r="E26" s="26" t="s">
        <v>95</v>
      </c>
      <c r="F26" s="27"/>
      <c r="G26" s="27" t="s">
        <v>93</v>
      </c>
    </row>
    <row r="27" spans="2:12" ht="16.5" thickBot="1" x14ac:dyDescent="0.35">
      <c r="B27" s="65" t="s">
        <v>58</v>
      </c>
      <c r="C27" s="66"/>
      <c r="D27" s="67"/>
      <c r="E27" s="68"/>
      <c r="F27" s="69"/>
      <c r="G27" s="49"/>
    </row>
    <row r="28" spans="2:12" ht="18" x14ac:dyDescent="0.25">
      <c r="B28" s="62" t="s">
        <v>94</v>
      </c>
      <c r="C28" s="63"/>
      <c r="D28" s="64"/>
      <c r="E28" s="70" t="s">
        <v>96</v>
      </c>
      <c r="F28" s="71"/>
      <c r="G28" s="28" t="s">
        <v>97</v>
      </c>
    </row>
    <row r="29" spans="2:12" ht="16.5" thickBot="1" x14ac:dyDescent="0.35">
      <c r="B29" s="51" t="s">
        <v>58</v>
      </c>
      <c r="C29" s="52"/>
      <c r="D29" s="53"/>
      <c r="E29" s="54"/>
      <c r="F29" s="55"/>
      <c r="G29" s="29"/>
    </row>
    <row r="30" spans="2:12" x14ac:dyDescent="0.25">
      <c r="B30" s="30" t="s">
        <v>85</v>
      </c>
      <c r="C30" s="30" t="s">
        <v>86</v>
      </c>
      <c r="D30" s="30" t="s">
        <v>87</v>
      </c>
      <c r="E30" s="30" t="s">
        <v>88</v>
      </c>
      <c r="F30" s="30" t="s">
        <v>89</v>
      </c>
      <c r="G30" s="31" t="s">
        <v>90</v>
      </c>
    </row>
    <row r="31" spans="2:12" x14ac:dyDescent="0.25">
      <c r="B31" s="32"/>
      <c r="C31" s="32"/>
      <c r="D31" s="32"/>
      <c r="E31" s="32"/>
      <c r="F31" s="32"/>
      <c r="G31" s="33"/>
    </row>
    <row r="32" spans="2:12" x14ac:dyDescent="0.25">
      <c r="B32" s="32"/>
      <c r="C32" s="32"/>
      <c r="D32" s="32"/>
      <c r="E32" s="32"/>
      <c r="F32" s="32"/>
      <c r="G32" s="33"/>
    </row>
    <row r="33" spans="2:7" ht="16.5" thickBot="1" x14ac:dyDescent="0.35">
      <c r="B33" s="34"/>
      <c r="C33" s="34"/>
      <c r="D33" s="34"/>
      <c r="E33" s="34"/>
      <c r="F33" s="34"/>
      <c r="G33" s="35" t="s">
        <v>58</v>
      </c>
    </row>
    <row r="34" spans="2:7" x14ac:dyDescent="0.25">
      <c r="B34" s="36"/>
      <c r="C34" s="37"/>
      <c r="D34" s="37"/>
      <c r="E34" s="37"/>
      <c r="F34" s="5"/>
      <c r="G34" s="38"/>
    </row>
    <row r="35" spans="2:7" x14ac:dyDescent="0.25">
      <c r="B35" s="39"/>
      <c r="C35" s="40"/>
      <c r="D35" s="40"/>
      <c r="E35" s="40"/>
      <c r="F35" s="9"/>
      <c r="G35" s="41"/>
    </row>
    <row r="36" spans="2:7" x14ac:dyDescent="0.25">
      <c r="B36" s="39"/>
      <c r="C36" s="40"/>
      <c r="D36" s="40"/>
      <c r="E36" s="40"/>
      <c r="F36" s="40"/>
      <c r="G36" s="42"/>
    </row>
    <row r="37" spans="2:7" x14ac:dyDescent="0.25">
      <c r="B37" s="39"/>
      <c r="C37" s="40"/>
      <c r="D37" s="40"/>
      <c r="E37" s="40"/>
      <c r="F37" s="40"/>
      <c r="G37" s="42"/>
    </row>
    <row r="38" spans="2:7" x14ac:dyDescent="0.25">
      <c r="B38" s="39"/>
      <c r="C38" s="40"/>
      <c r="D38" s="40"/>
      <c r="E38" s="40"/>
      <c r="F38" s="40"/>
      <c r="G38" s="42"/>
    </row>
    <row r="39" spans="2:7" x14ac:dyDescent="0.25">
      <c r="B39" s="39"/>
      <c r="C39" s="40"/>
      <c r="D39" s="40"/>
      <c r="E39" s="40"/>
      <c r="F39" s="40"/>
      <c r="G39" s="42"/>
    </row>
    <row r="40" spans="2:7" x14ac:dyDescent="0.25">
      <c r="B40" s="39"/>
      <c r="C40" s="40"/>
      <c r="D40" s="40"/>
      <c r="E40" s="40"/>
      <c r="F40" s="40"/>
      <c r="G40" s="42"/>
    </row>
    <row r="41" spans="2:7" x14ac:dyDescent="0.25">
      <c r="B41" s="39"/>
      <c r="C41" s="40"/>
      <c r="D41" s="40"/>
      <c r="E41" s="40"/>
      <c r="F41" s="40"/>
      <c r="G41" s="42"/>
    </row>
    <row r="42" spans="2:7" x14ac:dyDescent="0.25">
      <c r="B42" s="39"/>
      <c r="C42" s="40"/>
      <c r="D42" s="40"/>
      <c r="E42" s="40"/>
      <c r="F42" s="40"/>
      <c r="G42" s="42"/>
    </row>
    <row r="43" spans="2:7" x14ac:dyDescent="0.25">
      <c r="B43" s="39"/>
      <c r="C43" s="40"/>
      <c r="D43" s="40"/>
      <c r="E43" s="40"/>
      <c r="F43" s="40"/>
      <c r="G43" s="42"/>
    </row>
    <row r="44" spans="2:7" x14ac:dyDescent="0.25">
      <c r="B44" s="39"/>
      <c r="C44" s="40"/>
      <c r="D44" s="40"/>
      <c r="E44" s="40"/>
      <c r="F44" s="40"/>
      <c r="G44" s="42"/>
    </row>
    <row r="45" spans="2:7" x14ac:dyDescent="0.25">
      <c r="B45" s="39"/>
      <c r="C45" s="40"/>
      <c r="D45" s="40"/>
      <c r="E45" s="40"/>
      <c r="F45" s="40"/>
      <c r="G45" s="42"/>
    </row>
    <row r="46" spans="2:7" x14ac:dyDescent="0.25">
      <c r="B46" s="39"/>
      <c r="C46" s="40"/>
      <c r="D46" s="40"/>
      <c r="E46" s="40"/>
      <c r="F46" s="40"/>
      <c r="G46" s="42"/>
    </row>
    <row r="47" spans="2:7" x14ac:dyDescent="0.25">
      <c r="B47" s="39"/>
      <c r="C47" s="40"/>
      <c r="D47" s="40"/>
      <c r="E47" s="40"/>
      <c r="F47" s="40"/>
      <c r="G47" s="42"/>
    </row>
    <row r="48" spans="2:7" x14ac:dyDescent="0.25">
      <c r="B48" s="39"/>
      <c r="C48" s="40"/>
      <c r="D48" s="40"/>
      <c r="E48" s="40"/>
      <c r="F48" s="40"/>
      <c r="G48" s="42"/>
    </row>
    <row r="49" spans="2:7" x14ac:dyDescent="0.25">
      <c r="B49" s="39"/>
      <c r="C49" s="40"/>
      <c r="D49" s="40"/>
      <c r="E49" s="40"/>
      <c r="F49" s="40"/>
      <c r="G49" s="42"/>
    </row>
    <row r="50" spans="2:7" x14ac:dyDescent="0.25">
      <c r="B50" s="39"/>
      <c r="C50" s="40"/>
      <c r="D50" s="40"/>
      <c r="E50" s="40"/>
      <c r="F50" s="40"/>
      <c r="G50" s="42"/>
    </row>
    <row r="51" spans="2:7" ht="15.75" thickBot="1" x14ac:dyDescent="0.3">
      <c r="B51" s="12"/>
      <c r="C51" s="13"/>
      <c r="D51" s="13"/>
      <c r="E51" s="13"/>
      <c r="F51" s="13"/>
      <c r="G51" s="43"/>
    </row>
  </sheetData>
  <mergeCells count="34">
    <mergeCell ref="B7:D7"/>
    <mergeCell ref="E7:G7"/>
    <mergeCell ref="D3:E3"/>
    <mergeCell ref="B5:D5"/>
    <mergeCell ref="E5:G5"/>
    <mergeCell ref="B6:D6"/>
    <mergeCell ref="E6:G6"/>
    <mergeCell ref="B14:G21"/>
    <mergeCell ref="B8:D8"/>
    <mergeCell ref="E8:G8"/>
    <mergeCell ref="B9:D9"/>
    <mergeCell ref="E9:G9"/>
    <mergeCell ref="B10:D10"/>
    <mergeCell ref="E10:G10"/>
    <mergeCell ref="B11:D11"/>
    <mergeCell ref="E11:G11"/>
    <mergeCell ref="B12:D12"/>
    <mergeCell ref="E12:G12"/>
    <mergeCell ref="B13:G13"/>
    <mergeCell ref="C22:D22"/>
    <mergeCell ref="F22:G22"/>
    <mergeCell ref="C23:D23"/>
    <mergeCell ref="F23:G23"/>
    <mergeCell ref="B24:D24"/>
    <mergeCell ref="E24:G24"/>
    <mergeCell ref="B29:D29"/>
    <mergeCell ref="E29:F29"/>
    <mergeCell ref="B25:D25"/>
    <mergeCell ref="E25:G25"/>
    <mergeCell ref="B26:D26"/>
    <mergeCell ref="B27:D27"/>
    <mergeCell ref="E27:F27"/>
    <mergeCell ref="B28:D28"/>
    <mergeCell ref="E28:F28"/>
  </mergeCells>
  <pageMargins left="0" right="0" top="0" bottom="0" header="0" footer="0"/>
  <pageSetup paperSize="9" scale="98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print="0" autoLine="0" r:id="rId5">
            <anchor moveWithCells="1">
              <from>
                <xdr:col>8</xdr:col>
                <xdr:colOff>361950</xdr:colOff>
                <xdr:row>2</xdr:row>
                <xdr:rowOff>38100</xdr:rowOff>
              </from>
              <to>
                <xdr:col>10</xdr:col>
                <xdr:colOff>419100</xdr:colOff>
                <xdr:row>3</xdr:row>
                <xdr:rowOff>190500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CommandButton2">
          <controlPr defaultSize="0" print="0" autoLine="0" r:id="rId7">
            <anchor moveWithCells="1">
              <from>
                <xdr:col>8</xdr:col>
                <xdr:colOff>361950</xdr:colOff>
                <xdr:row>4</xdr:row>
                <xdr:rowOff>76200</xdr:rowOff>
              </from>
              <to>
                <xdr:col>10</xdr:col>
                <xdr:colOff>419100</xdr:colOff>
                <xdr:row>6</xdr:row>
                <xdr:rowOff>19050</xdr:rowOff>
              </to>
            </anchor>
          </controlPr>
        </control>
      </mc:Choice>
      <mc:Fallback>
        <control shapeId="4098" r:id="rId6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4"/>
  <sheetViews>
    <sheetView topLeftCell="A46" workbookViewId="0">
      <selection activeCell="F67" sqref="F67"/>
    </sheetView>
  </sheetViews>
  <sheetFormatPr baseColWidth="10" defaultRowHeight="15" x14ac:dyDescent="0.25"/>
  <cols>
    <col min="1" max="1" width="40.140625" style="1" bestFit="1" customWidth="1"/>
    <col min="2" max="16384" width="11.42578125" style="1"/>
  </cols>
  <sheetData>
    <row r="1" spans="1:9" s="3" customFormat="1" x14ac:dyDescent="0.25">
      <c r="A1" s="3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I1" s="3" t="s">
        <v>60</v>
      </c>
    </row>
    <row r="2" spans="1:9" x14ac:dyDescent="0.25">
      <c r="A2" s="1" t="s">
        <v>101</v>
      </c>
      <c r="B2" s="1" t="s">
        <v>0</v>
      </c>
      <c r="C2" s="1" t="s">
        <v>1</v>
      </c>
      <c r="D2" s="1">
        <v>69</v>
      </c>
      <c r="E2" s="1" t="s">
        <v>98</v>
      </c>
      <c r="I2" s="1" t="s">
        <v>61</v>
      </c>
    </row>
    <row r="3" spans="1:9" x14ac:dyDescent="0.25">
      <c r="A3" s="1" t="s">
        <v>102</v>
      </c>
      <c r="B3" s="1" t="s">
        <v>0</v>
      </c>
      <c r="C3" s="1" t="s">
        <v>2</v>
      </c>
      <c r="D3" s="1">
        <v>98</v>
      </c>
      <c r="E3" s="1" t="s">
        <v>99</v>
      </c>
      <c r="I3" s="1" t="s">
        <v>62</v>
      </c>
    </row>
    <row r="4" spans="1:9" x14ac:dyDescent="0.25">
      <c r="A4" s="1" t="s">
        <v>103</v>
      </c>
      <c r="B4" s="1" t="s">
        <v>0</v>
      </c>
      <c r="C4" s="1" t="s">
        <v>3</v>
      </c>
      <c r="D4" s="1">
        <v>67</v>
      </c>
      <c r="E4" s="1" t="s">
        <v>100</v>
      </c>
      <c r="I4" s="1" t="s">
        <v>63</v>
      </c>
    </row>
    <row r="5" spans="1:9" x14ac:dyDescent="0.25">
      <c r="A5" s="1" t="s">
        <v>104</v>
      </c>
      <c r="B5" s="1" t="s">
        <v>4</v>
      </c>
      <c r="C5" s="1" t="s">
        <v>4</v>
      </c>
      <c r="D5" s="1">
        <v>198</v>
      </c>
      <c r="E5" s="1" t="s">
        <v>98</v>
      </c>
      <c r="I5" s="1" t="s">
        <v>64</v>
      </c>
    </row>
    <row r="6" spans="1:9" x14ac:dyDescent="0.25">
      <c r="A6" s="1" t="s">
        <v>105</v>
      </c>
      <c r="B6" s="1" t="s">
        <v>5</v>
      </c>
      <c r="C6" s="1" t="s">
        <v>5</v>
      </c>
      <c r="D6" s="1">
        <v>105</v>
      </c>
      <c r="E6" s="1" t="s">
        <v>99</v>
      </c>
      <c r="I6" s="1" t="s">
        <v>65</v>
      </c>
    </row>
    <row r="7" spans="1:9" x14ac:dyDescent="0.25">
      <c r="A7" s="1" t="s">
        <v>106</v>
      </c>
      <c r="B7" s="1" t="s">
        <v>0</v>
      </c>
      <c r="C7" s="1" t="s">
        <v>2</v>
      </c>
      <c r="D7" s="1">
        <v>18</v>
      </c>
      <c r="E7" s="1" t="s">
        <v>100</v>
      </c>
      <c r="I7" s="1" t="s">
        <v>66</v>
      </c>
    </row>
    <row r="8" spans="1:9" x14ac:dyDescent="0.25">
      <c r="A8" s="1" t="s">
        <v>107</v>
      </c>
      <c r="B8" s="1" t="s">
        <v>0</v>
      </c>
      <c r="C8" s="1" t="s">
        <v>6</v>
      </c>
      <c r="D8" s="1">
        <v>33</v>
      </c>
      <c r="E8" s="1" t="s">
        <v>98</v>
      </c>
      <c r="I8" s="1" t="s">
        <v>67</v>
      </c>
    </row>
    <row r="9" spans="1:9" x14ac:dyDescent="0.25">
      <c r="A9" s="1" t="s">
        <v>108</v>
      </c>
      <c r="B9" s="1" t="s">
        <v>0</v>
      </c>
      <c r="C9" s="1" t="s">
        <v>7</v>
      </c>
      <c r="D9" s="1">
        <v>4</v>
      </c>
      <c r="E9" s="1" t="s">
        <v>99</v>
      </c>
      <c r="I9" s="1" t="s">
        <v>68</v>
      </c>
    </row>
    <row r="10" spans="1:9" x14ac:dyDescent="0.25">
      <c r="A10" s="1" t="s">
        <v>109</v>
      </c>
      <c r="B10" s="1" t="s">
        <v>0</v>
      </c>
      <c r="C10" s="1" t="s">
        <v>7</v>
      </c>
      <c r="D10" s="1">
        <v>3</v>
      </c>
      <c r="E10" s="1" t="s">
        <v>100</v>
      </c>
      <c r="I10" s="1" t="s">
        <v>69</v>
      </c>
    </row>
    <row r="11" spans="1:9" x14ac:dyDescent="0.25">
      <c r="A11" s="1" t="s">
        <v>110</v>
      </c>
      <c r="B11" s="1" t="s">
        <v>0</v>
      </c>
      <c r="C11" s="1" t="s">
        <v>2</v>
      </c>
      <c r="D11" s="1">
        <v>78</v>
      </c>
      <c r="E11" s="1" t="s">
        <v>98</v>
      </c>
      <c r="I11" s="1" t="s">
        <v>59</v>
      </c>
    </row>
    <row r="12" spans="1:9" x14ac:dyDescent="0.25">
      <c r="A12" s="1" t="s">
        <v>111</v>
      </c>
      <c r="B12" s="1" t="s">
        <v>0</v>
      </c>
      <c r="C12" s="1" t="s">
        <v>8</v>
      </c>
      <c r="D12" s="1">
        <v>27</v>
      </c>
      <c r="E12" s="1" t="s">
        <v>99</v>
      </c>
      <c r="I12" s="1" t="s">
        <v>70</v>
      </c>
    </row>
    <row r="13" spans="1:9" x14ac:dyDescent="0.25">
      <c r="A13" s="1" t="s">
        <v>112</v>
      </c>
      <c r="B13" s="1" t="s">
        <v>0</v>
      </c>
      <c r="C13" s="1" t="s">
        <v>9</v>
      </c>
      <c r="D13" s="1">
        <v>58</v>
      </c>
      <c r="E13" s="1" t="s">
        <v>100</v>
      </c>
      <c r="I13" s="1" t="s">
        <v>71</v>
      </c>
    </row>
    <row r="14" spans="1:9" x14ac:dyDescent="0.25">
      <c r="A14" s="1" t="s">
        <v>113</v>
      </c>
      <c r="B14" s="1" t="s">
        <v>5</v>
      </c>
      <c r="C14" s="1" t="s">
        <v>5</v>
      </c>
      <c r="D14" s="1">
        <v>120</v>
      </c>
      <c r="E14" s="1" t="s">
        <v>98</v>
      </c>
      <c r="I14" s="1" t="s">
        <v>72</v>
      </c>
    </row>
    <row r="15" spans="1:9" x14ac:dyDescent="0.25">
      <c r="A15" s="1" t="s">
        <v>114</v>
      </c>
      <c r="B15" s="1" t="s">
        <v>0</v>
      </c>
      <c r="C15" s="1" t="s">
        <v>3</v>
      </c>
      <c r="D15" s="1">
        <v>11</v>
      </c>
      <c r="E15" s="1" t="s">
        <v>99</v>
      </c>
      <c r="I15" s="1" t="s">
        <v>73</v>
      </c>
    </row>
    <row r="16" spans="1:9" x14ac:dyDescent="0.25">
      <c r="A16" s="1" t="s">
        <v>115</v>
      </c>
      <c r="B16" s="1" t="s">
        <v>0</v>
      </c>
      <c r="C16" s="1" t="s">
        <v>3</v>
      </c>
      <c r="D16" s="1">
        <v>71</v>
      </c>
      <c r="E16" s="1" t="s">
        <v>100</v>
      </c>
      <c r="I16" s="1" t="s">
        <v>74</v>
      </c>
    </row>
    <row r="17" spans="1:9" x14ac:dyDescent="0.25">
      <c r="A17" s="1" t="s">
        <v>116</v>
      </c>
      <c r="B17" s="1" t="s">
        <v>4</v>
      </c>
      <c r="C17" s="1" t="s">
        <v>4</v>
      </c>
      <c r="D17" s="1">
        <v>40</v>
      </c>
      <c r="E17" s="1" t="s">
        <v>98</v>
      </c>
      <c r="I17" s="1" t="s">
        <v>75</v>
      </c>
    </row>
    <row r="18" spans="1:9" x14ac:dyDescent="0.25">
      <c r="A18" s="1" t="s">
        <v>117</v>
      </c>
      <c r="B18" s="1" t="s">
        <v>0</v>
      </c>
      <c r="C18" s="1" t="s">
        <v>10</v>
      </c>
      <c r="D18" s="1">
        <v>35</v>
      </c>
      <c r="E18" s="1" t="s">
        <v>99</v>
      </c>
      <c r="I18" s="1" t="s">
        <v>76</v>
      </c>
    </row>
    <row r="19" spans="1:9" x14ac:dyDescent="0.25">
      <c r="A19" s="1" t="s">
        <v>118</v>
      </c>
      <c r="B19" s="1" t="s">
        <v>4</v>
      </c>
      <c r="C19" s="1" t="s">
        <v>4</v>
      </c>
      <c r="D19" s="1">
        <v>43</v>
      </c>
      <c r="E19" s="1" t="s">
        <v>100</v>
      </c>
      <c r="I19" s="1" t="s">
        <v>77</v>
      </c>
    </row>
    <row r="20" spans="1:9" x14ac:dyDescent="0.25">
      <c r="A20" s="1" t="s">
        <v>119</v>
      </c>
      <c r="B20" s="1" t="s">
        <v>0</v>
      </c>
      <c r="C20" s="1" t="s">
        <v>3</v>
      </c>
      <c r="D20" s="1">
        <v>34</v>
      </c>
      <c r="E20" s="1" t="s">
        <v>98</v>
      </c>
    </row>
    <row r="21" spans="1:9" x14ac:dyDescent="0.25">
      <c r="A21" s="1" t="s">
        <v>120</v>
      </c>
      <c r="B21" s="1" t="s">
        <v>5</v>
      </c>
      <c r="C21" s="1" t="s">
        <v>5</v>
      </c>
      <c r="D21" s="1">
        <v>108</v>
      </c>
      <c r="E21" s="1" t="s">
        <v>99</v>
      </c>
    </row>
    <row r="22" spans="1:9" x14ac:dyDescent="0.25">
      <c r="A22" s="1" t="s">
        <v>121</v>
      </c>
      <c r="B22" s="1" t="s">
        <v>0</v>
      </c>
      <c r="C22" s="1" t="s">
        <v>7</v>
      </c>
      <c r="D22" s="1">
        <v>10</v>
      </c>
      <c r="E22" s="1" t="s">
        <v>100</v>
      </c>
    </row>
    <row r="23" spans="1:9" x14ac:dyDescent="0.25">
      <c r="A23" s="1" t="s">
        <v>122</v>
      </c>
      <c r="B23" s="1" t="s">
        <v>0</v>
      </c>
      <c r="C23" s="1" t="s">
        <v>2</v>
      </c>
      <c r="D23" s="1">
        <v>105</v>
      </c>
      <c r="E23" s="1" t="s">
        <v>98</v>
      </c>
    </row>
    <row r="24" spans="1:9" x14ac:dyDescent="0.25">
      <c r="A24" s="1" t="s">
        <v>123</v>
      </c>
      <c r="B24" s="1" t="s">
        <v>0</v>
      </c>
      <c r="C24" s="1" t="s">
        <v>8</v>
      </c>
      <c r="D24" s="1">
        <v>7.5</v>
      </c>
      <c r="E24" s="1" t="s">
        <v>99</v>
      </c>
    </row>
    <row r="25" spans="1:9" x14ac:dyDescent="0.25">
      <c r="A25" s="1" t="s">
        <v>124</v>
      </c>
      <c r="B25" s="1" t="s">
        <v>0</v>
      </c>
      <c r="C25" s="1" t="s">
        <v>7</v>
      </c>
      <c r="D25" s="1">
        <v>14</v>
      </c>
      <c r="E25" s="1" t="s">
        <v>100</v>
      </c>
    </row>
    <row r="26" spans="1:9" x14ac:dyDescent="0.25">
      <c r="A26" s="1" t="s">
        <v>125</v>
      </c>
      <c r="B26" s="1" t="s">
        <v>0</v>
      </c>
      <c r="C26" s="1" t="s">
        <v>9</v>
      </c>
      <c r="D26" s="1">
        <v>29</v>
      </c>
      <c r="E26" s="1" t="s">
        <v>98</v>
      </c>
    </row>
    <row r="27" spans="1:9" x14ac:dyDescent="0.25">
      <c r="A27" s="1" t="s">
        <v>126</v>
      </c>
      <c r="B27" s="1" t="s">
        <v>5</v>
      </c>
      <c r="C27" s="1" t="s">
        <v>5</v>
      </c>
      <c r="D27" s="1">
        <v>184</v>
      </c>
      <c r="E27" s="1" t="s">
        <v>99</v>
      </c>
    </row>
    <row r="28" spans="1:9" x14ac:dyDescent="0.25">
      <c r="A28" s="1" t="s">
        <v>127</v>
      </c>
      <c r="B28" s="1" t="s">
        <v>0</v>
      </c>
      <c r="C28" s="1" t="s">
        <v>3</v>
      </c>
      <c r="D28" s="1">
        <v>3</v>
      </c>
      <c r="E28" s="1" t="s">
        <v>100</v>
      </c>
    </row>
    <row r="29" spans="1:9" x14ac:dyDescent="0.25">
      <c r="A29" s="1" t="s">
        <v>128</v>
      </c>
      <c r="B29" s="1" t="s">
        <v>4</v>
      </c>
      <c r="C29" s="1" t="s">
        <v>4</v>
      </c>
      <c r="D29" s="1">
        <v>41</v>
      </c>
      <c r="E29" s="1" t="s">
        <v>98</v>
      </c>
    </row>
    <row r="30" spans="1:9" x14ac:dyDescent="0.25">
      <c r="A30" s="1" t="s">
        <v>129</v>
      </c>
      <c r="B30" s="1" t="s">
        <v>0</v>
      </c>
      <c r="C30" s="1" t="s">
        <v>2</v>
      </c>
      <c r="D30" s="1">
        <v>38</v>
      </c>
      <c r="E30" s="1" t="s">
        <v>99</v>
      </c>
    </row>
    <row r="31" spans="1:9" x14ac:dyDescent="0.25">
      <c r="A31" s="1" t="s">
        <v>130</v>
      </c>
      <c r="B31" s="1" t="s">
        <v>0</v>
      </c>
      <c r="C31" s="1" t="s">
        <v>1</v>
      </c>
      <c r="D31" s="1">
        <v>11</v>
      </c>
      <c r="E31" s="1" t="s">
        <v>100</v>
      </c>
    </row>
    <row r="32" spans="1:9" x14ac:dyDescent="0.25">
      <c r="A32" s="1" t="s">
        <v>131</v>
      </c>
      <c r="B32" s="1" t="s">
        <v>0</v>
      </c>
      <c r="C32" s="1" t="s">
        <v>9</v>
      </c>
      <c r="D32" s="1">
        <v>22</v>
      </c>
      <c r="E32" s="1" t="s">
        <v>98</v>
      </c>
    </row>
    <row r="33" spans="1:5" x14ac:dyDescent="0.25">
      <c r="A33" s="1" t="s">
        <v>132</v>
      </c>
      <c r="B33" s="1" t="s">
        <v>0</v>
      </c>
      <c r="C33" s="1" t="s">
        <v>10</v>
      </c>
      <c r="D33" s="1">
        <v>23</v>
      </c>
      <c r="E33" s="1" t="s">
        <v>99</v>
      </c>
    </row>
    <row r="34" spans="1:5" x14ac:dyDescent="0.25">
      <c r="A34" s="1" t="s">
        <v>133</v>
      </c>
      <c r="B34" s="1" t="s">
        <v>0</v>
      </c>
      <c r="C34" s="1" t="s">
        <v>2</v>
      </c>
      <c r="D34" s="1">
        <v>20</v>
      </c>
      <c r="E34" s="1" t="s">
        <v>100</v>
      </c>
    </row>
    <row r="35" spans="1:5" x14ac:dyDescent="0.25">
      <c r="A35" s="1" t="s">
        <v>134</v>
      </c>
      <c r="B35" s="1" t="s">
        <v>0</v>
      </c>
      <c r="C35" s="1" t="s">
        <v>9</v>
      </c>
      <c r="D35" s="1">
        <v>10</v>
      </c>
      <c r="E35" s="1" t="s">
        <v>98</v>
      </c>
    </row>
    <row r="36" spans="1:5" x14ac:dyDescent="0.25">
      <c r="A36" s="1" t="s">
        <v>135</v>
      </c>
      <c r="B36" s="1" t="s">
        <v>0</v>
      </c>
      <c r="C36" s="1" t="s">
        <v>8</v>
      </c>
      <c r="D36" s="1">
        <v>66</v>
      </c>
      <c r="E36" s="1" t="s">
        <v>99</v>
      </c>
    </row>
    <row r="37" spans="1:5" x14ac:dyDescent="0.25">
      <c r="A37" s="1" t="s">
        <v>136</v>
      </c>
      <c r="B37" s="1" t="s">
        <v>0</v>
      </c>
      <c r="C37" s="1" t="s">
        <v>6</v>
      </c>
      <c r="D37" s="1">
        <v>10</v>
      </c>
      <c r="E37" s="1" t="s">
        <v>100</v>
      </c>
    </row>
    <row r="38" spans="1:5" x14ac:dyDescent="0.25">
      <c r="A38" s="1" t="s">
        <v>137</v>
      </c>
      <c r="B38" s="1" t="s">
        <v>0</v>
      </c>
      <c r="C38" s="1" t="s">
        <v>7</v>
      </c>
      <c r="D38" s="1">
        <v>20</v>
      </c>
      <c r="E38" s="1" t="s">
        <v>98</v>
      </c>
    </row>
    <row r="39" spans="1:5" x14ac:dyDescent="0.25">
      <c r="A39" s="1" t="s">
        <v>138</v>
      </c>
      <c r="B39" s="1" t="s">
        <v>0</v>
      </c>
      <c r="C39" s="1" t="s">
        <v>7</v>
      </c>
      <c r="D39" s="1">
        <v>65</v>
      </c>
      <c r="E39" s="1" t="s">
        <v>99</v>
      </c>
    </row>
    <row r="40" spans="1:5" x14ac:dyDescent="0.25">
      <c r="A40" s="1" t="s">
        <v>139</v>
      </c>
      <c r="B40" s="1" t="s">
        <v>0</v>
      </c>
      <c r="C40" s="1" t="s">
        <v>1</v>
      </c>
      <c r="D40" s="1">
        <v>30</v>
      </c>
      <c r="E40" s="1" t="s">
        <v>100</v>
      </c>
    </row>
    <row r="41" spans="1:5" x14ac:dyDescent="0.25">
      <c r="A41" s="1" t="s">
        <v>140</v>
      </c>
      <c r="B41" s="1" t="s">
        <v>0</v>
      </c>
      <c r="C41" s="1" t="s">
        <v>6</v>
      </c>
      <c r="D41" s="1">
        <v>21</v>
      </c>
      <c r="E41" s="1" t="s">
        <v>98</v>
      </c>
    </row>
    <row r="42" spans="1:5" x14ac:dyDescent="0.25">
      <c r="A42" s="1" t="s">
        <v>141</v>
      </c>
      <c r="B42" s="1" t="s">
        <v>0</v>
      </c>
      <c r="C42" s="1" t="s">
        <v>1</v>
      </c>
      <c r="D42" s="1">
        <v>29</v>
      </c>
      <c r="E42" s="1" t="s">
        <v>99</v>
      </c>
    </row>
    <row r="43" spans="1:5" x14ac:dyDescent="0.25">
      <c r="A43" s="1" t="s">
        <v>142</v>
      </c>
      <c r="B43" s="1" t="s">
        <v>0</v>
      </c>
      <c r="C43" s="1" t="s">
        <v>8</v>
      </c>
      <c r="D43" s="1">
        <v>20</v>
      </c>
      <c r="E43" s="1" t="s">
        <v>100</v>
      </c>
    </row>
    <row r="44" spans="1:5" x14ac:dyDescent="0.25">
      <c r="A44" s="1" t="s">
        <v>143</v>
      </c>
      <c r="B44" s="1" t="s">
        <v>0</v>
      </c>
      <c r="C44" s="1" t="s">
        <v>10</v>
      </c>
      <c r="D44" s="1">
        <v>4</v>
      </c>
      <c r="E44" s="1" t="s">
        <v>98</v>
      </c>
    </row>
    <row r="45" spans="1:5" x14ac:dyDescent="0.25">
      <c r="A45" s="1" t="s">
        <v>144</v>
      </c>
      <c r="B45" s="1" t="s">
        <v>0</v>
      </c>
      <c r="C45" s="1" t="s">
        <v>8</v>
      </c>
      <c r="D45" s="1">
        <v>26</v>
      </c>
      <c r="E45" s="1" t="s">
        <v>99</v>
      </c>
    </row>
    <row r="46" spans="1:5" x14ac:dyDescent="0.25">
      <c r="A46" s="1" t="s">
        <v>145</v>
      </c>
      <c r="B46" s="1" t="s">
        <v>0</v>
      </c>
      <c r="C46" s="1" t="s">
        <v>2</v>
      </c>
      <c r="D46" s="1">
        <v>14</v>
      </c>
      <c r="E46" s="1" t="s">
        <v>100</v>
      </c>
    </row>
    <row r="47" spans="1:5" x14ac:dyDescent="0.25">
      <c r="A47" s="1" t="s">
        <v>146</v>
      </c>
      <c r="B47" s="1" t="s">
        <v>0</v>
      </c>
      <c r="C47" s="1" t="s">
        <v>9</v>
      </c>
      <c r="D47" s="1">
        <v>58</v>
      </c>
      <c r="E47" s="1" t="s">
        <v>98</v>
      </c>
    </row>
    <row r="48" spans="1:5" x14ac:dyDescent="0.25">
      <c r="A48" s="1" t="s">
        <v>147</v>
      </c>
      <c r="B48" s="1" t="s">
        <v>0</v>
      </c>
      <c r="C48" s="1" t="s">
        <v>8</v>
      </c>
      <c r="D48" s="1">
        <v>67</v>
      </c>
      <c r="E48" s="1" t="s">
        <v>99</v>
      </c>
    </row>
    <row r="49" spans="1:6" x14ac:dyDescent="0.25">
      <c r="A49" s="1" t="s">
        <v>148</v>
      </c>
      <c r="B49" s="1" t="s">
        <v>0</v>
      </c>
      <c r="C49" s="1" t="s">
        <v>1</v>
      </c>
      <c r="D49" s="1">
        <v>31</v>
      </c>
      <c r="E49" s="1" t="s">
        <v>100</v>
      </c>
    </row>
    <row r="50" spans="1:6" x14ac:dyDescent="0.25">
      <c r="A50" s="1" t="s">
        <v>149</v>
      </c>
      <c r="B50" s="1" t="s">
        <v>0</v>
      </c>
      <c r="C50" s="1" t="s">
        <v>10</v>
      </c>
      <c r="D50" s="1">
        <v>52</v>
      </c>
      <c r="E50" s="1" t="s">
        <v>98</v>
      </c>
    </row>
    <row r="51" spans="1:6" x14ac:dyDescent="0.25">
      <c r="A51" s="1" t="s">
        <v>150</v>
      </c>
      <c r="B51" s="1" t="s">
        <v>0</v>
      </c>
      <c r="C51" s="1" t="s">
        <v>7</v>
      </c>
      <c r="D51" s="1">
        <v>8</v>
      </c>
      <c r="E51" s="1" t="s">
        <v>99</v>
      </c>
    </row>
    <row r="52" spans="1:6" x14ac:dyDescent="0.25">
      <c r="A52" s="1" t="s">
        <v>151</v>
      </c>
      <c r="B52" s="1" t="s">
        <v>0</v>
      </c>
      <c r="C52" s="1" t="s">
        <v>7</v>
      </c>
      <c r="D52" s="1">
        <v>69</v>
      </c>
      <c r="E52" s="1" t="s">
        <v>100</v>
      </c>
    </row>
    <row r="53" spans="1:6" x14ac:dyDescent="0.25">
      <c r="A53" s="1" t="s">
        <v>152</v>
      </c>
      <c r="B53" s="1" t="s">
        <v>0</v>
      </c>
      <c r="C53" s="1" t="s">
        <v>7</v>
      </c>
      <c r="D53" s="1">
        <v>24</v>
      </c>
      <c r="E53" s="1" t="s">
        <v>98</v>
      </c>
    </row>
    <row r="54" spans="1:6" x14ac:dyDescent="0.25">
      <c r="A54" s="1" t="s">
        <v>153</v>
      </c>
      <c r="B54" s="1" t="s">
        <v>0</v>
      </c>
      <c r="C54" s="1" t="s">
        <v>1</v>
      </c>
      <c r="D54" s="1">
        <v>80</v>
      </c>
      <c r="E54" s="1" t="s">
        <v>99</v>
      </c>
    </row>
    <row r="55" spans="1:6" x14ac:dyDescent="0.25">
      <c r="A55" s="1" t="s">
        <v>154</v>
      </c>
      <c r="B55" s="1" t="s">
        <v>0</v>
      </c>
      <c r="C55" s="1" t="s">
        <v>2</v>
      </c>
      <c r="D55" s="1">
        <v>22</v>
      </c>
      <c r="E55" s="1" t="s">
        <v>100</v>
      </c>
    </row>
    <row r="56" spans="1:6" x14ac:dyDescent="0.25">
      <c r="A56" s="1" t="s">
        <v>155</v>
      </c>
      <c r="B56" s="1" t="s">
        <v>0</v>
      </c>
      <c r="C56" s="1" t="s">
        <v>1</v>
      </c>
      <c r="D56" s="1">
        <v>6</v>
      </c>
      <c r="E56" s="1" t="s">
        <v>98</v>
      </c>
    </row>
    <row r="57" spans="1:6" x14ac:dyDescent="0.25">
      <c r="A57" s="1" t="s">
        <v>156</v>
      </c>
      <c r="B57" s="1" t="s">
        <v>0</v>
      </c>
      <c r="C57" s="1" t="s">
        <v>3</v>
      </c>
      <c r="D57" s="1">
        <v>13</v>
      </c>
      <c r="E57" s="1" t="s">
        <v>99</v>
      </c>
    </row>
    <row r="58" spans="1:6" x14ac:dyDescent="0.25">
      <c r="A58" s="1" t="s">
        <v>157</v>
      </c>
      <c r="B58" s="1" t="s">
        <v>0</v>
      </c>
      <c r="C58" s="1" t="s">
        <v>8</v>
      </c>
      <c r="D58" s="1">
        <v>26</v>
      </c>
      <c r="E58" s="1" t="s">
        <v>100</v>
      </c>
    </row>
    <row r="59" spans="1:6" x14ac:dyDescent="0.25">
      <c r="A59" s="1" t="s">
        <v>158</v>
      </c>
      <c r="B59" s="1" t="s">
        <v>0</v>
      </c>
      <c r="C59" s="1" t="s">
        <v>3</v>
      </c>
      <c r="D59" s="1">
        <v>76</v>
      </c>
      <c r="E59" s="1" t="s">
        <v>98</v>
      </c>
    </row>
    <row r="60" spans="1:6" x14ac:dyDescent="0.25">
      <c r="A60" s="1" t="s">
        <v>159</v>
      </c>
      <c r="B60" s="1" t="s">
        <v>0</v>
      </c>
      <c r="C60" s="1" t="s">
        <v>3</v>
      </c>
      <c r="D60" s="1">
        <v>12</v>
      </c>
      <c r="E60" s="1" t="s">
        <v>99</v>
      </c>
    </row>
    <row r="61" spans="1:6" x14ac:dyDescent="0.25">
      <c r="A61" s="1" t="s">
        <v>160</v>
      </c>
      <c r="B61" s="1" t="s">
        <v>4</v>
      </c>
      <c r="C61" s="1" t="s">
        <v>4</v>
      </c>
      <c r="D61" s="1">
        <v>53</v>
      </c>
      <c r="E61" s="1" t="s">
        <v>100</v>
      </c>
    </row>
    <row r="62" spans="1:6" x14ac:dyDescent="0.25">
      <c r="A62" s="1" t="s">
        <v>161</v>
      </c>
      <c r="B62" s="1" t="s">
        <v>4</v>
      </c>
      <c r="C62" s="1" t="s">
        <v>4</v>
      </c>
      <c r="D62" s="1">
        <v>35</v>
      </c>
      <c r="E62" s="1" t="s">
        <v>98</v>
      </c>
    </row>
    <row r="63" spans="1:6" x14ac:dyDescent="0.25">
      <c r="A63" s="1" t="s">
        <v>162</v>
      </c>
      <c r="B63" s="1" t="s">
        <v>4</v>
      </c>
      <c r="C63" s="1" t="s">
        <v>4</v>
      </c>
      <c r="D63" s="1">
        <v>5</v>
      </c>
      <c r="E63" s="1" t="s">
        <v>99</v>
      </c>
    </row>
    <row r="64" spans="1:6" x14ac:dyDescent="0.25">
      <c r="F6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Saisi Projets</vt:lpstr>
      <vt:lpstr>Projets</vt:lpstr>
      <vt:lpstr>EXTRACTION</vt:lpstr>
      <vt:lpstr>DATA</vt:lpstr>
      <vt:lpstr>EXTRACTION!Zone_d_impression</vt:lpstr>
    </vt:vector>
  </TitlesOfParts>
  <Company>SAINT-GOBAIN 1.4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Perrin, Bertrand</dc:creator>
  <cp:lastModifiedBy>Perrin, Bertrand</cp:lastModifiedBy>
  <cp:lastPrinted>2013-06-24T21:34:16Z</cp:lastPrinted>
  <dcterms:created xsi:type="dcterms:W3CDTF">2013-06-22T18:27:03Z</dcterms:created>
  <dcterms:modified xsi:type="dcterms:W3CDTF">2013-06-24T21:55:53Z</dcterms:modified>
</cp:coreProperties>
</file>