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0" yWindow="75" windowWidth="17715" windowHeight="6210"/>
  </bookViews>
  <sheets>
    <sheet name="Tableau_intervention" sheetId="1" r:id="rId1"/>
    <sheet name="Intervention" sheetId="2" r:id="rId2"/>
    <sheet name="Listes" sheetId="4" r:id="rId3"/>
  </sheets>
  <definedNames>
    <definedName name="Anomalie">Intervention!$I$4:$I$13</definedName>
    <definedName name="Choix">Tableau_intervention!$B$1</definedName>
    <definedName name="Choix_NumConv">Tableau_intervention!$B$1</definedName>
    <definedName name="Date">Intervention!$A$4:$A$13</definedName>
    <definedName name="Degre_urgence">Intervention!$J$4:$J$13</definedName>
    <definedName name="Deport">Intervention!$H$4:$H$13</definedName>
    <definedName name="Deterioration">Intervention!$G$4:$G$13</definedName>
    <definedName name="Face_inf">Intervention!$L$4:$L$13</definedName>
    <definedName name="Face_sup">Intervention!$K$4:$K$13</definedName>
    <definedName name="FAIT_BT">Intervention!$F$4:$F$2000</definedName>
    <definedName name="Longueur">Intervention!$M$4:$M$13</definedName>
    <definedName name="Num_conv">Intervention!$B$4:$B$2000</definedName>
    <definedName name="Numero">Intervention!$B$4:$B$13</definedName>
    <definedName name="Usee">Intervention!$F$4:$F$13</definedName>
  </definedNames>
  <calcPr calcId="125725"/>
</workbook>
</file>

<file path=xl/calcChain.xml><?xml version="1.0" encoding="utf-8"?>
<calcChain xmlns="http://schemas.openxmlformats.org/spreadsheetml/2006/main">
  <c r="F7" i="1" a="1"/>
  <c r="F7" s="1"/>
  <c r="E7" a="1"/>
  <c r="E7" s="1"/>
  <c r="B7" a="1"/>
  <c r="B7" s="1"/>
  <c r="A7" a="1"/>
  <c r="A7" s="1"/>
  <c r="D7" a="1"/>
  <c r="D7" s="1"/>
  <c r="H7" l="1" a="1"/>
  <c r="H7" s="1"/>
</calcChain>
</file>

<file path=xl/sharedStrings.xml><?xml version="1.0" encoding="utf-8"?>
<sst xmlns="http://schemas.openxmlformats.org/spreadsheetml/2006/main" count="129" uniqueCount="51">
  <si>
    <t>Informations générales</t>
  </si>
  <si>
    <t>Date</t>
  </si>
  <si>
    <t>Numéro du convoyeur</t>
  </si>
  <si>
    <t>Contrôle</t>
  </si>
  <si>
    <t>FAIT</t>
  </si>
  <si>
    <t>RAS</t>
  </si>
  <si>
    <t>Usee</t>
  </si>
  <si>
    <t>Déterioration</t>
  </si>
  <si>
    <t>Déport</t>
  </si>
  <si>
    <t>Anomalie</t>
  </si>
  <si>
    <t>Degré d'urgence</t>
  </si>
  <si>
    <t>Face supérieure</t>
  </si>
  <si>
    <t>Face inféreure</t>
  </si>
  <si>
    <t>Longueur</t>
  </si>
  <si>
    <t>ARRET</t>
  </si>
  <si>
    <t/>
  </si>
  <si>
    <t>MARCHE</t>
  </si>
  <si>
    <t>a remplacer</t>
  </si>
  <si>
    <t>aucun</t>
  </si>
  <si>
    <t>a reparer</t>
  </si>
  <si>
    <t>S. 29</t>
  </si>
  <si>
    <t>Événements relevés</t>
  </si>
  <si>
    <t>Bande Transporteuse :</t>
  </si>
  <si>
    <t>700X1</t>
  </si>
  <si>
    <t>700X2</t>
  </si>
  <si>
    <t>700X3</t>
  </si>
  <si>
    <t>700X4</t>
  </si>
  <si>
    <t>700X5</t>
  </si>
  <si>
    <t>700X6</t>
  </si>
  <si>
    <t>700X7</t>
  </si>
  <si>
    <t>700X8</t>
  </si>
  <si>
    <t>700X9</t>
  </si>
  <si>
    <t>700X10</t>
  </si>
  <si>
    <t>700X11</t>
  </si>
  <si>
    <t>Bande roulement</t>
  </si>
  <si>
    <t>Catégorie2</t>
  </si>
  <si>
    <t>Catégorie3</t>
  </si>
  <si>
    <t>Catégorie4</t>
  </si>
  <si>
    <t>Catégorie5</t>
  </si>
  <si>
    <t>Référence :</t>
  </si>
  <si>
    <t>Réf.</t>
  </si>
  <si>
    <t>Catégorie 2</t>
  </si>
  <si>
    <t>Intitulé1</t>
  </si>
  <si>
    <t>Intitulé2</t>
  </si>
  <si>
    <t>Intitulé3</t>
  </si>
  <si>
    <t>Intitulé4</t>
  </si>
  <si>
    <t>Catégorie 3</t>
  </si>
  <si>
    <t>Intitulé x</t>
  </si>
  <si>
    <t>Intitulé y</t>
  </si>
  <si>
    <t>Intitulé z</t>
  </si>
  <si>
    <t>Opérations réalisées ?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</si>
</sst>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medium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14" fontId="0" fillId="0" borderId="0" xfId="0" applyNumberFormat="1" applyAlignment="1" applyProtection="1">
      <alignment horizontal="center" vertical="center"/>
    </xf>
    <xf numFmtId="0" fontId="0" fillId="0" borderId="4" xfId="0" applyNumberFormat="1" applyBorder="1" applyAlignment="1">
      <alignment horizontal="center" vertical="center"/>
    </xf>
    <xf numFmtId="0" fontId="0" fillId="0" borderId="4" xfId="0" applyNumberFormat="1" applyFill="1" applyBorder="1" applyAlignment="1">
      <alignment horizontal="center" vertical="center"/>
    </xf>
    <xf numFmtId="0" fontId="0" fillId="0" borderId="0" xfId="0" applyNumberFormat="1" applyAlignment="1" applyProtection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0" fillId="0" borderId="8" xfId="0" applyNumberFormat="1" applyFill="1" applyBorder="1" applyAlignment="1">
      <alignment horizontal="center" vertical="center"/>
    </xf>
    <xf numFmtId="0" fontId="0" fillId="0" borderId="6" xfId="0" applyBorder="1"/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left" indent="2"/>
    </xf>
    <xf numFmtId="0" fontId="0" fillId="0" borderId="0" xfId="0" applyNumberFormat="1"/>
    <xf numFmtId="0" fontId="0" fillId="0" borderId="0" xfId="0" applyNumberFormat="1" applyAlignment="1" applyProtection="1">
      <alignment horizontal="center" vertical="center"/>
    </xf>
    <xf numFmtId="0" fontId="0" fillId="0" borderId="0" xfId="0" applyBorder="1"/>
    <xf numFmtId="0" fontId="1" fillId="0" borderId="12" xfId="0" applyFont="1" applyBorder="1" applyAlignment="1">
      <alignment horizontal="center" vertical="center"/>
    </xf>
    <xf numFmtId="0" fontId="0" fillId="0" borderId="0" xfId="0" applyAlignment="1">
      <alignment horizontal="right" vertical="center"/>
    </xf>
    <xf numFmtId="0" fontId="2" fillId="0" borderId="0" xfId="0" applyNumberFormat="1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14" xfId="0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/>
    </xf>
    <xf numFmtId="0" fontId="7" fillId="0" borderId="10" xfId="0" applyFont="1" applyBorder="1" applyAlignment="1">
      <alignment horizontal="center" vertical="center"/>
    </xf>
    <xf numFmtId="14" fontId="0" fillId="0" borderId="10" xfId="0" applyNumberFormat="1" applyFont="1" applyBorder="1" applyAlignment="1">
      <alignment horizontal="center" vertical="center"/>
    </xf>
    <xf numFmtId="0" fontId="6" fillId="0" borderId="0" xfId="0" applyFont="1" applyAlignment="1">
      <alignment horizontal="right"/>
    </xf>
    <xf numFmtId="0" fontId="7" fillId="0" borderId="0" xfId="0" applyFont="1"/>
    <xf numFmtId="0" fontId="0" fillId="2" borderId="11" xfId="0" applyFill="1" applyBorder="1" applyAlignment="1">
      <alignment horizontal="left" vertical="center"/>
    </xf>
    <xf numFmtId="0" fontId="0" fillId="0" borderId="0" xfId="0" applyNumberFormat="1" applyAlignment="1">
      <alignment horizontal="left" indent="1"/>
    </xf>
    <xf numFmtId="0" fontId="0" fillId="0" borderId="8" xfId="0" applyNumberFormat="1" applyFont="1" applyFill="1" applyBorder="1" applyAlignment="1">
      <alignment horizontal="center" vertical="center"/>
    </xf>
    <xf numFmtId="0" fontId="0" fillId="0" borderId="15" xfId="0" applyBorder="1"/>
    <xf numFmtId="0" fontId="0" fillId="0" borderId="16" xfId="0" applyBorder="1"/>
    <xf numFmtId="0" fontId="0" fillId="0" borderId="17" xfId="0" applyNumberFormat="1" applyFont="1" applyFill="1" applyBorder="1" applyAlignment="1">
      <alignment horizontal="center" vertical="center"/>
    </xf>
    <xf numFmtId="0" fontId="0" fillId="0" borderId="18" xfId="0" applyNumberFormat="1" applyFont="1" applyFill="1" applyBorder="1" applyAlignment="1">
      <alignment horizontal="center" vertical="center"/>
    </xf>
    <xf numFmtId="0" fontId="0" fillId="0" borderId="3" xfId="0" applyBorder="1"/>
    <xf numFmtId="0" fontId="0" fillId="0" borderId="1" xfId="0" applyNumberFormat="1" applyFont="1" applyFill="1" applyBorder="1" applyAlignment="1">
      <alignment horizontal="center" vertical="center"/>
    </xf>
    <xf numFmtId="0" fontId="0" fillId="0" borderId="19" xfId="0" applyNumberFormat="1" applyFont="1" applyFill="1" applyBorder="1" applyAlignment="1">
      <alignment horizontal="center" vertical="center"/>
    </xf>
    <xf numFmtId="0" fontId="0" fillId="0" borderId="13" xfId="0" applyBorder="1"/>
    <xf numFmtId="0" fontId="5" fillId="2" borderId="13" xfId="0" applyFont="1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0" xfId="0" applyNumberFormat="1" applyBorder="1" applyAlignment="1">
      <alignment horizontal="center" vertical="center"/>
    </xf>
    <xf numFmtId="0" fontId="5" fillId="2" borderId="1" xfId="0" applyFont="1" applyFill="1" applyBorder="1" applyAlignment="1">
      <alignment horizontal="center"/>
    </xf>
    <xf numFmtId="0" fontId="5" fillId="2" borderId="2" xfId="0" applyFont="1" applyFill="1" applyBorder="1" applyAlignment="1">
      <alignment horizontal="center"/>
    </xf>
    <xf numFmtId="0" fontId="5" fillId="2" borderId="3" xfId="0" applyFont="1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9" xfId="0" applyNumberFormat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Normal" xfId="0" builtinId="0"/>
  </cellStyles>
  <dxfs count="1">
    <dxf>
      <fill>
        <patternFill>
          <bgColor rgb="FF92D05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11"/>
  <sheetViews>
    <sheetView tabSelected="1" workbookViewId="0">
      <selection activeCell="I9" sqref="I9"/>
    </sheetView>
  </sheetViews>
  <sheetFormatPr baseColWidth="10" defaultRowHeight="15"/>
  <cols>
    <col min="1" max="1" width="28.5703125" bestFit="1" customWidth="1"/>
    <col min="3" max="3" width="20.85546875" bestFit="1" customWidth="1"/>
    <col min="4" max="4" width="9" bestFit="1" customWidth="1"/>
    <col min="5" max="5" width="17.85546875" customWidth="1"/>
    <col min="6" max="6" width="11.140625" bestFit="1" customWidth="1"/>
    <col min="8" max="8" width="20.7109375" bestFit="1" customWidth="1"/>
    <col min="9" max="9" width="16" customWidth="1"/>
  </cols>
  <sheetData>
    <row r="1" spans="1:8" ht="21">
      <c r="A1" s="17" t="s">
        <v>39</v>
      </c>
      <c r="B1" s="18" t="s">
        <v>25</v>
      </c>
      <c r="C1" s="8"/>
      <c r="D1" s="8"/>
      <c r="E1" s="8"/>
      <c r="F1" s="8"/>
      <c r="G1" s="8"/>
      <c r="H1" s="8"/>
    </row>
    <row r="3" spans="1:8">
      <c r="A3" s="9"/>
      <c r="B3" s="8"/>
      <c r="C3" s="8"/>
      <c r="D3" s="8"/>
      <c r="E3" s="8"/>
      <c r="F3" s="8"/>
      <c r="G3" s="8"/>
      <c r="H3" s="11"/>
    </row>
    <row r="4" spans="1:8" ht="15.75">
      <c r="A4" s="26"/>
      <c r="B4" s="8"/>
      <c r="C4" s="8"/>
      <c r="D4" s="8"/>
      <c r="E4" s="23"/>
      <c r="F4" s="24"/>
      <c r="G4" s="8"/>
      <c r="H4" s="8"/>
    </row>
    <row r="5" spans="1:8" ht="19.5" thickBot="1">
      <c r="A5" s="10"/>
      <c r="B5" s="16" t="s">
        <v>20</v>
      </c>
      <c r="C5" s="8"/>
      <c r="D5" s="8"/>
      <c r="E5" s="8"/>
      <c r="F5" s="8"/>
      <c r="G5" s="8"/>
      <c r="H5" s="8"/>
    </row>
    <row r="6" spans="1:8" ht="16.5" thickBot="1">
      <c r="A6" s="20" t="s">
        <v>40</v>
      </c>
      <c r="B6" s="14" t="s">
        <v>1</v>
      </c>
      <c r="C6" s="15"/>
      <c r="D6" s="39" t="s">
        <v>21</v>
      </c>
      <c r="E6" s="40"/>
      <c r="F6" s="40"/>
      <c r="G6" s="41"/>
      <c r="H6" s="36" t="s">
        <v>50</v>
      </c>
    </row>
    <row r="7" spans="1:8" ht="30">
      <c r="A7" s="21" t="str">
        <f t="array" ref="A7">INDEX(Numero,LARGE(IF(Choix=Numero,ROW(Numero)-3,-1),ROW()-6),1)</f>
        <v>700X3</v>
      </c>
      <c r="B7" s="22">
        <f t="array" ref="B7">INDEX(Date,LARGE(IF(Choix=Numero,ROW(Numero)-3,-1),ROW()-6),1)</f>
        <v>40744</v>
      </c>
      <c r="C7" s="25" t="s">
        <v>22</v>
      </c>
      <c r="D7" s="19" t="str">
        <f t="array" ref="D7">IF(INDEX(Usee,LARGE(IF(Choix=Numero,ROW(Numero)-3,-1),ROW()-6),1)=1,"usée, ","")&amp;IF(INDEX(Deterioration,LARGE(IF(Choix=Numero,ROW(Numero)-3,-1),ROW()-6),1)=1," détériorée, ","")&amp;IF(INDEX(Deport,LARGE(IF(Choix=Numero,ROW(Numero)-3,-1),ROW()-6),1)=1," déport","")&amp;CHAR(10)&amp;INDEX(Anomalie,LARGE(IF(Choix=Numero,ROW(Numero)-3,-1),ROW()-6),1)</f>
        <v xml:space="preserve"> déport
a reparer</v>
      </c>
      <c r="E7" s="19" t="str">
        <f t="array" ref="E7">IF(INDEX(Anomalie,LARGE(IF(Choix=Numero,ROW(Numero)-3,-1),ROW()-6),1)="a reparer",IF(INDEX(Face_sup,LARGE(IF(Choix=Numero,ROW(Numero)-3,-1),ROW()-6),1)=1,"- Face supérieure ","")&amp;IF(INDEX(Face_inf,LARGE(IF(Choix=Numero,ROW(Numero)-3,-1),ROW()-6),1)=1,"- Face inférieure",""),"")</f>
        <v xml:space="preserve">- Face supérieure </v>
      </c>
      <c r="F7" s="19" t="str">
        <f t="array" ref="F7">IF(INDEX(Longueur,LARGE(IF(Choix=Numero,ROW(Numero)-3,-1),ROW()-6),1)=0,"","Longueur "&amp;INDEX(Longueur,LARGE(IF(Choix=Numero,ROW(Numero)-3,-1),ROW()-6),1)&amp;" mètre(s)")</f>
        <v>Longueur 20 mètre(s)</v>
      </c>
      <c r="G7" s="19"/>
      <c r="H7" s="37" t="str">
        <f t="array" ref="H7">IF(INDEX(FAIT_BT,LARGE(IF(Choix_NumConv=Num_conv,ROW(Num_conv)-3,-1),ROW()-6),1)=TRUE,"Oui","-")</f>
        <v>-</v>
      </c>
    </row>
    <row r="8" spans="1:8">
      <c r="C8" s="25" t="s">
        <v>35</v>
      </c>
      <c r="H8" s="38"/>
    </row>
    <row r="9" spans="1:8">
      <c r="C9" s="25" t="s">
        <v>36</v>
      </c>
      <c r="H9" s="38"/>
    </row>
    <row r="10" spans="1:8">
      <c r="C10" s="25" t="s">
        <v>37</v>
      </c>
      <c r="H10" s="38"/>
    </row>
    <row r="11" spans="1:8">
      <c r="C11" s="25" t="s">
        <v>38</v>
      </c>
      <c r="H11" s="38"/>
    </row>
  </sheetData>
  <mergeCells count="1">
    <mergeCell ref="D6:G6"/>
  </mergeCells>
  <conditionalFormatting sqref="H7:H11">
    <cfRule type="cellIs" dxfId="0" priority="1" operator="equal">
      <formula>"Oui"</formula>
    </cfRule>
  </conditionalFormatting>
  <dataValidations count="1">
    <dataValidation type="list" allowBlank="1" showInputMessage="1" showErrorMessage="1" sqref="B1">
      <formula1>Listes!$A$1:$A$11</formula1>
    </dataValidation>
  </dataValidations>
  <pageMargins left="0.7" right="0.7" top="0.75" bottom="0.75" header="0.3" footer="0.3"/>
  <pageSetup paperSize="9" orientation="portrait" verticalDpi="0" r:id="rId1"/>
  <legacyDrawing r:id="rId2"/>
  <controls>
    <control shapeId="1030" r:id="rId3" name="BoutonRealisationOp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V13"/>
  <sheetViews>
    <sheetView workbookViewId="0">
      <selection activeCell="D4" sqref="D4"/>
    </sheetView>
  </sheetViews>
  <sheetFormatPr baseColWidth="10" defaultRowHeight="15"/>
  <cols>
    <col min="1" max="1" width="10.7109375" bestFit="1" customWidth="1"/>
    <col min="2" max="2" width="20.85546875" bestFit="1" customWidth="1"/>
    <col min="3" max="3" width="8.7109375" bestFit="1" customWidth="1"/>
    <col min="7" max="7" width="13" bestFit="1" customWidth="1"/>
    <col min="9" max="9" width="13.85546875" bestFit="1" customWidth="1"/>
    <col min="10" max="10" width="15.42578125" bestFit="1" customWidth="1"/>
    <col min="11" max="11" width="15.140625" bestFit="1" customWidth="1"/>
    <col min="12" max="12" width="13.85546875" bestFit="1" customWidth="1"/>
    <col min="13" max="13" width="9.28515625" bestFit="1" customWidth="1"/>
  </cols>
  <sheetData>
    <row r="1" spans="1:22" ht="15.75" thickBot="1">
      <c r="A1" s="42" t="s">
        <v>0</v>
      </c>
      <c r="B1" s="43"/>
      <c r="C1" s="44"/>
      <c r="D1" s="7"/>
      <c r="E1" s="45" t="s">
        <v>34</v>
      </c>
      <c r="F1" s="45"/>
      <c r="G1" s="45"/>
      <c r="H1" s="45"/>
      <c r="I1" s="45"/>
      <c r="J1" s="45"/>
      <c r="K1" s="45"/>
      <c r="L1" s="45"/>
      <c r="M1" s="45"/>
      <c r="N1" s="46" t="s">
        <v>41</v>
      </c>
      <c r="O1" s="47"/>
      <c r="P1" s="47"/>
      <c r="Q1" s="47"/>
      <c r="R1" s="48"/>
      <c r="S1" s="49" t="s">
        <v>46</v>
      </c>
      <c r="T1" s="50"/>
      <c r="U1" s="50"/>
      <c r="V1" s="51"/>
    </row>
    <row r="2" spans="1:22" ht="15.75" hidden="1" thickBot="1">
      <c r="A2" s="5"/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28"/>
      <c r="O2" s="13"/>
      <c r="P2" s="13"/>
      <c r="Q2" s="13"/>
      <c r="R2" s="29"/>
    </row>
    <row r="3" spans="1:22" ht="16.5" thickTop="1" thickBot="1">
      <c r="A3" s="2" t="s">
        <v>1</v>
      </c>
      <c r="B3" s="2" t="s">
        <v>2</v>
      </c>
      <c r="C3" s="2" t="s">
        <v>3</v>
      </c>
      <c r="D3" s="2" t="s">
        <v>4</v>
      </c>
      <c r="E3" s="3" t="s">
        <v>5</v>
      </c>
      <c r="F3" s="3" t="s">
        <v>6</v>
      </c>
      <c r="G3" s="3" t="s">
        <v>7</v>
      </c>
      <c r="H3" s="3" t="s">
        <v>8</v>
      </c>
      <c r="I3" s="3" t="s">
        <v>9</v>
      </c>
      <c r="J3" s="3" t="s">
        <v>10</v>
      </c>
      <c r="K3" s="3" t="s">
        <v>11</v>
      </c>
      <c r="L3" s="6" t="s">
        <v>12</v>
      </c>
      <c r="M3" s="27" t="s">
        <v>13</v>
      </c>
      <c r="N3" s="30" t="s">
        <v>4</v>
      </c>
      <c r="O3" s="31" t="s">
        <v>42</v>
      </c>
      <c r="P3" s="31" t="s">
        <v>43</v>
      </c>
      <c r="Q3" s="31" t="s">
        <v>44</v>
      </c>
      <c r="R3" s="34" t="s">
        <v>45</v>
      </c>
      <c r="S3" s="33" t="s">
        <v>4</v>
      </c>
      <c r="T3" s="35" t="s">
        <v>47</v>
      </c>
      <c r="U3" s="35" t="s">
        <v>48</v>
      </c>
      <c r="V3" s="32" t="s">
        <v>49</v>
      </c>
    </row>
    <row r="4" spans="1:22" ht="15.75" thickTop="1">
      <c r="A4" s="1">
        <v>40737</v>
      </c>
      <c r="B4" s="12" t="s">
        <v>23</v>
      </c>
      <c r="C4" s="4" t="s">
        <v>14</v>
      </c>
      <c r="D4" s="4"/>
      <c r="E4" s="4">
        <v>1</v>
      </c>
      <c r="F4" s="4" t="s">
        <v>15</v>
      </c>
      <c r="G4" s="4" t="s">
        <v>15</v>
      </c>
      <c r="H4" s="4" t="s">
        <v>15</v>
      </c>
      <c r="I4" s="4" t="s">
        <v>15</v>
      </c>
      <c r="J4" s="4" t="s">
        <v>15</v>
      </c>
      <c r="K4" s="4" t="s">
        <v>15</v>
      </c>
      <c r="L4" s="4" t="s">
        <v>15</v>
      </c>
      <c r="M4" s="4">
        <v>0</v>
      </c>
    </row>
    <row r="5" spans="1:22">
      <c r="A5" s="1">
        <v>40738</v>
      </c>
      <c r="B5" s="12" t="s">
        <v>25</v>
      </c>
      <c r="C5" s="4" t="s">
        <v>16</v>
      </c>
      <c r="D5" s="4"/>
      <c r="E5" s="4">
        <v>0</v>
      </c>
      <c r="F5" s="4" t="s">
        <v>15</v>
      </c>
      <c r="G5" s="4">
        <v>1</v>
      </c>
      <c r="H5" s="4">
        <v>1</v>
      </c>
      <c r="I5" s="4" t="s">
        <v>17</v>
      </c>
      <c r="J5" s="4">
        <v>0</v>
      </c>
      <c r="K5" s="4" t="s">
        <v>15</v>
      </c>
      <c r="L5" s="4" t="s">
        <v>15</v>
      </c>
      <c r="M5" s="4">
        <v>0</v>
      </c>
    </row>
    <row r="6" spans="1:22">
      <c r="A6" s="1">
        <v>40738</v>
      </c>
      <c r="B6" s="12" t="s">
        <v>26</v>
      </c>
      <c r="C6" s="4" t="s">
        <v>16</v>
      </c>
      <c r="D6" s="4"/>
      <c r="E6" s="4">
        <v>1</v>
      </c>
      <c r="F6" s="4" t="s">
        <v>15</v>
      </c>
      <c r="G6" s="4" t="s">
        <v>15</v>
      </c>
      <c r="H6" s="4" t="s">
        <v>15</v>
      </c>
      <c r="I6" s="4" t="s">
        <v>18</v>
      </c>
      <c r="J6" s="4" t="s">
        <v>15</v>
      </c>
      <c r="K6" s="4" t="s">
        <v>15</v>
      </c>
      <c r="L6" s="4" t="s">
        <v>15</v>
      </c>
      <c r="M6" s="4">
        <v>0</v>
      </c>
    </row>
    <row r="7" spans="1:22">
      <c r="A7" s="1">
        <v>40744</v>
      </c>
      <c r="B7" s="12" t="s">
        <v>27</v>
      </c>
      <c r="C7" s="4" t="s">
        <v>16</v>
      </c>
      <c r="D7" s="4"/>
      <c r="E7" s="4">
        <v>1</v>
      </c>
      <c r="F7" s="4" t="s">
        <v>15</v>
      </c>
      <c r="G7" s="4" t="s">
        <v>15</v>
      </c>
      <c r="H7" s="4" t="s">
        <v>15</v>
      </c>
      <c r="I7" s="4" t="s">
        <v>15</v>
      </c>
      <c r="J7" s="4" t="s">
        <v>15</v>
      </c>
      <c r="K7" s="4" t="s">
        <v>15</v>
      </c>
      <c r="L7" s="4" t="s">
        <v>15</v>
      </c>
      <c r="M7" s="4">
        <v>0</v>
      </c>
    </row>
    <row r="8" spans="1:22">
      <c r="A8" s="1">
        <v>40744</v>
      </c>
      <c r="B8" s="12" t="s">
        <v>23</v>
      </c>
      <c r="C8" s="4" t="s">
        <v>14</v>
      </c>
      <c r="D8" s="4"/>
      <c r="E8" s="4">
        <v>1</v>
      </c>
      <c r="F8" s="4" t="s">
        <v>15</v>
      </c>
      <c r="G8" s="4" t="s">
        <v>15</v>
      </c>
      <c r="H8" s="4" t="s">
        <v>15</v>
      </c>
      <c r="I8" s="4" t="s">
        <v>15</v>
      </c>
      <c r="J8" s="4" t="s">
        <v>15</v>
      </c>
      <c r="K8" s="4" t="s">
        <v>15</v>
      </c>
      <c r="L8" s="4" t="s">
        <v>15</v>
      </c>
      <c r="M8" s="4">
        <v>0</v>
      </c>
    </row>
    <row r="9" spans="1:22">
      <c r="A9" s="1">
        <v>40744</v>
      </c>
      <c r="B9" s="12" t="s">
        <v>25</v>
      </c>
      <c r="C9" s="4" t="s">
        <v>14</v>
      </c>
      <c r="D9" s="4"/>
      <c r="E9" s="4">
        <v>0</v>
      </c>
      <c r="F9" s="4" t="s">
        <v>15</v>
      </c>
      <c r="G9" s="4" t="s">
        <v>15</v>
      </c>
      <c r="H9" s="4">
        <v>1</v>
      </c>
      <c r="I9" s="4" t="s">
        <v>19</v>
      </c>
      <c r="J9" s="4">
        <v>1</v>
      </c>
      <c r="K9" s="4">
        <v>1</v>
      </c>
      <c r="L9" s="4" t="s">
        <v>15</v>
      </c>
      <c r="M9" s="4">
        <v>20</v>
      </c>
    </row>
    <row r="10" spans="1:22">
      <c r="A10" s="1">
        <v>40745</v>
      </c>
      <c r="B10" s="12" t="s">
        <v>30</v>
      </c>
      <c r="C10" s="4" t="s">
        <v>16</v>
      </c>
      <c r="D10" s="4"/>
      <c r="E10" s="4">
        <v>1</v>
      </c>
      <c r="F10" s="4" t="s">
        <v>15</v>
      </c>
      <c r="G10" s="4" t="s">
        <v>15</v>
      </c>
      <c r="H10" s="4" t="s">
        <v>15</v>
      </c>
      <c r="I10" s="4" t="s">
        <v>15</v>
      </c>
      <c r="J10" s="4" t="s">
        <v>15</v>
      </c>
      <c r="K10" s="4" t="s">
        <v>15</v>
      </c>
      <c r="L10" s="4" t="s">
        <v>15</v>
      </c>
      <c r="M10" s="4">
        <v>0</v>
      </c>
    </row>
    <row r="11" spans="1:22">
      <c r="A11" s="1">
        <v>40745</v>
      </c>
      <c r="B11" s="12" t="s">
        <v>31</v>
      </c>
      <c r="C11" s="4" t="s">
        <v>16</v>
      </c>
      <c r="D11" s="4"/>
      <c r="E11" s="4">
        <v>0</v>
      </c>
      <c r="F11" s="4" t="s">
        <v>15</v>
      </c>
      <c r="G11" s="4" t="s">
        <v>15</v>
      </c>
      <c r="H11" s="4">
        <v>1</v>
      </c>
      <c r="I11" s="4" t="s">
        <v>15</v>
      </c>
      <c r="J11" s="4">
        <v>3</v>
      </c>
      <c r="K11" s="4" t="s">
        <v>15</v>
      </c>
      <c r="L11" s="4" t="s">
        <v>15</v>
      </c>
      <c r="M11" s="4">
        <v>0</v>
      </c>
    </row>
    <row r="12" spans="1:22">
      <c r="A12" s="1">
        <v>40749</v>
      </c>
      <c r="B12" s="12" t="s">
        <v>32</v>
      </c>
      <c r="C12" s="4" t="s">
        <v>16</v>
      </c>
      <c r="D12" s="4"/>
      <c r="E12" s="4">
        <v>1</v>
      </c>
      <c r="F12" s="4" t="s">
        <v>15</v>
      </c>
      <c r="G12" s="4" t="s">
        <v>15</v>
      </c>
      <c r="H12" s="4" t="s">
        <v>15</v>
      </c>
      <c r="I12" s="4" t="s">
        <v>18</v>
      </c>
      <c r="J12" s="4" t="s">
        <v>15</v>
      </c>
      <c r="K12" s="4" t="s">
        <v>15</v>
      </c>
      <c r="L12" s="4" t="s">
        <v>15</v>
      </c>
      <c r="M12" s="4">
        <v>0</v>
      </c>
    </row>
    <row r="13" spans="1:22">
      <c r="A13" s="1">
        <v>40749</v>
      </c>
      <c r="B13" s="12" t="s">
        <v>33</v>
      </c>
      <c r="C13" s="4" t="s">
        <v>14</v>
      </c>
      <c r="D13" s="4"/>
      <c r="E13" s="4">
        <v>0</v>
      </c>
      <c r="F13" s="4">
        <v>1</v>
      </c>
      <c r="G13" s="4" t="s">
        <v>15</v>
      </c>
      <c r="H13" s="4" t="s">
        <v>15</v>
      </c>
      <c r="I13" s="4" t="s">
        <v>19</v>
      </c>
      <c r="J13" s="4">
        <v>1</v>
      </c>
      <c r="K13" s="4" t="s">
        <v>15</v>
      </c>
      <c r="L13" s="4" t="s">
        <v>15</v>
      </c>
      <c r="M13" s="4">
        <v>0</v>
      </c>
    </row>
  </sheetData>
  <mergeCells count="4">
    <mergeCell ref="A1:C1"/>
    <mergeCell ref="E1:M1"/>
    <mergeCell ref="N1:R1"/>
    <mergeCell ref="S1:V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A11"/>
  <sheetViews>
    <sheetView workbookViewId="0"/>
  </sheetViews>
  <sheetFormatPr baseColWidth="10" defaultRowHeight="15"/>
  <sheetData>
    <row r="1" spans="1:1">
      <c r="A1" s="8" t="s">
        <v>23</v>
      </c>
    </row>
    <row r="2" spans="1:1">
      <c r="A2" s="8" t="s">
        <v>24</v>
      </c>
    </row>
    <row r="3" spans="1:1">
      <c r="A3" s="8" t="s">
        <v>25</v>
      </c>
    </row>
    <row r="4" spans="1:1">
      <c r="A4" s="8" t="s">
        <v>26</v>
      </c>
    </row>
    <row r="5" spans="1:1">
      <c r="A5" s="8" t="s">
        <v>27</v>
      </c>
    </row>
    <row r="6" spans="1:1">
      <c r="A6" s="8" t="s">
        <v>28</v>
      </c>
    </row>
    <row r="7" spans="1:1">
      <c r="A7" s="8" t="s">
        <v>29</v>
      </c>
    </row>
    <row r="8" spans="1:1">
      <c r="A8" s="8" t="s">
        <v>30</v>
      </c>
    </row>
    <row r="9" spans="1:1">
      <c r="A9" s="8" t="s">
        <v>31</v>
      </c>
    </row>
    <row r="10" spans="1:1">
      <c r="A10" s="8" t="s">
        <v>32</v>
      </c>
    </row>
    <row r="11" spans="1:1">
      <c r="A11" s="8" t="s">
        <v>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14</vt:i4>
      </vt:variant>
    </vt:vector>
  </HeadingPairs>
  <TitlesOfParts>
    <vt:vector size="17" baseType="lpstr">
      <vt:lpstr>Tableau_intervention</vt:lpstr>
      <vt:lpstr>Intervention</vt:lpstr>
      <vt:lpstr>Listes</vt:lpstr>
      <vt:lpstr>Anomalie</vt:lpstr>
      <vt:lpstr>Choix</vt:lpstr>
      <vt:lpstr>Choix_NumConv</vt:lpstr>
      <vt:lpstr>Date</vt:lpstr>
      <vt:lpstr>Degre_urgence</vt:lpstr>
      <vt:lpstr>Deport</vt:lpstr>
      <vt:lpstr>Deterioration</vt:lpstr>
      <vt:lpstr>Face_inf</vt:lpstr>
      <vt:lpstr>Face_sup</vt:lpstr>
      <vt:lpstr>FAIT_BT</vt:lpstr>
      <vt:lpstr>Longueur</vt:lpstr>
      <vt:lpstr>Num_conv</vt:lpstr>
      <vt:lpstr>Numero</vt:lpstr>
      <vt:lpstr>Usee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benoist Lambert</dc:creator>
  <cp:lastModifiedBy>Benoist</cp:lastModifiedBy>
  <dcterms:created xsi:type="dcterms:W3CDTF">2011-07-25T11:33:36Z</dcterms:created>
  <dcterms:modified xsi:type="dcterms:W3CDTF">2011-08-05T09:53:11Z</dcterms:modified>
</cp:coreProperties>
</file>