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e\Desktop\"/>
    </mc:Choice>
  </mc:AlternateContent>
  <xr:revisionPtr revIDLastSave="0" documentId="13_ncr:1_{63A658ED-02DB-46EB-BAD4-9E49077AB622}" xr6:coauthVersionLast="47" xr6:coauthVersionMax="47" xr10:uidLastSave="{00000000-0000-0000-0000-000000000000}"/>
  <bookViews>
    <workbookView xWindow="-120" yWindow="-120" windowWidth="20730" windowHeight="11760" tabRatio="902" xr2:uid="{00000000-000D-0000-FFFF-FFFF00000000}"/>
  </bookViews>
  <sheets>
    <sheet name="Matrice" sheetId="34" r:id="rId1"/>
  </sheets>
  <definedNames>
    <definedName name="Badge" localSheetId="0">Matrice!$N$7:$N$10</definedName>
    <definedName name="Badge">#REF!</definedName>
    <definedName name="badge_dispo">#REF!</definedName>
    <definedName name="Badge_restant">#REF!</definedName>
    <definedName name="badge1">#REF!</definedName>
    <definedName name="_xlnm.Print_Area" localSheetId="0">Matrice!$A$4:$L$118</definedName>
  </definedNames>
  <calcPr calcId="181029"/>
</workbook>
</file>

<file path=xl/calcChain.xml><?xml version="1.0" encoding="utf-8"?>
<calcChain xmlns="http://schemas.openxmlformats.org/spreadsheetml/2006/main">
  <c r="V7" i="34" l="1"/>
  <c r="W7" i="34" s="1"/>
  <c r="V8" i="34"/>
  <c r="W8" i="34" s="1"/>
  <c r="V9" i="34"/>
  <c r="W9" i="34" s="1"/>
  <c r="V10" i="34"/>
  <c r="W10" i="34" s="1"/>
  <c r="V11" i="34"/>
  <c r="W11" i="34" s="1"/>
  <c r="V12" i="34"/>
  <c r="W12" i="34" s="1"/>
  <c r="V13" i="34"/>
  <c r="W13" i="34" s="1"/>
  <c r="V14" i="34"/>
  <c r="W14" i="34" s="1"/>
  <c r="V15" i="34"/>
  <c r="W15" i="34" s="1"/>
  <c r="V16" i="34"/>
  <c r="W16" i="34" s="1"/>
  <c r="V17" i="34"/>
  <c r="W17" i="34" s="1"/>
  <c r="V18" i="34"/>
  <c r="W18" i="34" s="1"/>
  <c r="V19" i="34"/>
  <c r="W19" i="34" s="1"/>
  <c r="V20" i="34"/>
  <c r="W20" i="34" s="1"/>
  <c r="V21" i="34"/>
  <c r="W21" i="34" s="1"/>
  <c r="V22" i="34"/>
  <c r="W22" i="34" s="1"/>
  <c r="V23" i="34"/>
  <c r="W23" i="34" s="1"/>
  <c r="V24" i="34"/>
  <c r="W24" i="34" s="1"/>
  <c r="V25" i="34"/>
  <c r="W25" i="34" s="1"/>
  <c r="V26" i="34"/>
  <c r="W26" i="34" s="1"/>
  <c r="V27" i="34"/>
  <c r="W27" i="34" s="1"/>
  <c r="V28" i="34"/>
  <c r="W28" i="34" s="1"/>
  <c r="V29" i="34"/>
  <c r="W29" i="34" s="1"/>
  <c r="V30" i="34"/>
  <c r="W30" i="34" s="1"/>
  <c r="V31" i="34"/>
  <c r="W31" i="34" s="1"/>
  <c r="V32" i="34"/>
  <c r="W32" i="34" s="1"/>
  <c r="V33" i="34"/>
  <c r="W33" i="34" s="1"/>
  <c r="V34" i="34"/>
  <c r="W34" i="34" s="1"/>
  <c r="V35" i="34"/>
  <c r="W35" i="34" s="1"/>
  <c r="V36" i="34"/>
  <c r="W36" i="34" s="1"/>
  <c r="V37" i="34"/>
  <c r="W37" i="34" s="1"/>
  <c r="V38" i="34"/>
  <c r="W38" i="34" s="1"/>
  <c r="V39" i="34"/>
  <c r="W39" i="34" s="1"/>
  <c r="V40" i="34"/>
  <c r="W40" i="34" s="1"/>
  <c r="V41" i="34"/>
  <c r="W41" i="34" s="1"/>
  <c r="V6" i="34"/>
  <c r="W6" i="34" s="1"/>
  <c r="P7" i="34"/>
  <c r="Q7" i="34" s="1"/>
  <c r="P8" i="34"/>
  <c r="Q8" i="34" s="1"/>
  <c r="P9" i="34"/>
  <c r="Q9" i="34" s="1"/>
  <c r="P10" i="34"/>
  <c r="Q10" i="34" s="1"/>
  <c r="P11" i="34"/>
  <c r="Q11" i="34" s="1"/>
  <c r="P12" i="34"/>
  <c r="Q12" i="34" s="1"/>
  <c r="P13" i="34"/>
  <c r="Q13" i="34" s="1"/>
  <c r="P14" i="34"/>
  <c r="Q14" i="34" s="1"/>
  <c r="P15" i="34"/>
  <c r="Q15" i="34" s="1"/>
  <c r="P16" i="34"/>
  <c r="Q16" i="34" s="1"/>
  <c r="P17" i="34"/>
  <c r="Q17" i="34" s="1"/>
  <c r="P18" i="34"/>
  <c r="Q18" i="34" s="1"/>
  <c r="P19" i="34"/>
  <c r="Q19" i="34" s="1"/>
  <c r="P20" i="34"/>
  <c r="Q20" i="34" s="1"/>
  <c r="P21" i="34"/>
  <c r="Q21" i="34" s="1"/>
  <c r="P22" i="34"/>
  <c r="Q22" i="34" s="1"/>
  <c r="P23" i="34"/>
  <c r="Q23" i="34" s="1"/>
  <c r="P24" i="34"/>
  <c r="Q24" i="34" s="1"/>
  <c r="P25" i="34"/>
  <c r="Q25" i="34" s="1"/>
  <c r="P26" i="34"/>
  <c r="Q26" i="34" s="1"/>
  <c r="P27" i="34"/>
  <c r="Q27" i="34" s="1"/>
  <c r="P28" i="34"/>
  <c r="Q28" i="34" s="1"/>
  <c r="P29" i="34"/>
  <c r="Q29" i="34" s="1"/>
  <c r="P30" i="34"/>
  <c r="Q30" i="34" s="1"/>
  <c r="P31" i="34"/>
  <c r="Q31" i="34" s="1"/>
  <c r="P32" i="34"/>
  <c r="Q32" i="34" s="1"/>
  <c r="P33" i="34"/>
  <c r="Q33" i="34" s="1"/>
  <c r="P34" i="34"/>
  <c r="Q34" i="34" s="1"/>
  <c r="P35" i="34"/>
  <c r="Q35" i="34" s="1"/>
  <c r="P36" i="34"/>
  <c r="Q36" i="34" s="1"/>
  <c r="P37" i="34"/>
  <c r="Q37" i="34" s="1"/>
  <c r="P38" i="34"/>
  <c r="Q38" i="34" s="1"/>
  <c r="P39" i="34"/>
  <c r="Q39" i="34" s="1"/>
  <c r="P40" i="34"/>
  <c r="Q40" i="34" s="1"/>
  <c r="P41" i="34"/>
  <c r="Q41" i="34" s="1"/>
  <c r="P42" i="34"/>
  <c r="Q42" i="34" s="1"/>
  <c r="P43" i="34"/>
  <c r="Q43" i="34" s="1"/>
  <c r="P44" i="34"/>
  <c r="Q44" i="34" s="1"/>
  <c r="P45" i="34"/>
  <c r="Q45" i="34" s="1"/>
  <c r="P46" i="34"/>
  <c r="Q46" i="34" s="1"/>
  <c r="P47" i="34"/>
  <c r="Q47" i="34" s="1"/>
  <c r="P48" i="34"/>
  <c r="Q48" i="34" s="1"/>
  <c r="P49" i="34"/>
  <c r="Q49" i="34" s="1"/>
  <c r="P50" i="34"/>
  <c r="Q50" i="34" s="1"/>
  <c r="P51" i="34"/>
  <c r="Q51" i="34" s="1"/>
  <c r="P52" i="34"/>
  <c r="Q52" i="34" s="1"/>
  <c r="P53" i="34"/>
  <c r="Q53" i="34" s="1"/>
  <c r="P54" i="34"/>
  <c r="Q54" i="34" s="1"/>
  <c r="P55" i="34"/>
  <c r="Q55" i="34" s="1"/>
  <c r="P56" i="34"/>
  <c r="Q56" i="34" s="1"/>
  <c r="P57" i="34"/>
  <c r="Q57" i="34" s="1"/>
  <c r="P58" i="34"/>
  <c r="Q58" i="34" s="1"/>
  <c r="P59" i="34"/>
  <c r="Q59" i="34" s="1"/>
  <c r="P60" i="34"/>
  <c r="Q60" i="34" s="1"/>
  <c r="P61" i="34"/>
  <c r="Q61" i="34" s="1"/>
  <c r="P62" i="34"/>
  <c r="Q62" i="34" s="1"/>
  <c r="P63" i="34"/>
  <c r="Q63" i="34" s="1"/>
  <c r="P64" i="34"/>
  <c r="Q64" i="34" s="1"/>
  <c r="P65" i="34"/>
  <c r="Q65" i="34" s="1"/>
  <c r="P66" i="34"/>
  <c r="Q66" i="34" s="1"/>
  <c r="P67" i="34"/>
  <c r="Q67" i="34" s="1"/>
  <c r="P68" i="34"/>
  <c r="Q68" i="34" s="1"/>
  <c r="P69" i="34"/>
  <c r="Q69" i="34" s="1"/>
  <c r="P70" i="34"/>
  <c r="Q70" i="34" s="1"/>
  <c r="P71" i="34"/>
  <c r="Q71" i="34" s="1"/>
  <c r="P72" i="34"/>
  <c r="Q72" i="34" s="1"/>
  <c r="P73" i="34"/>
  <c r="Q73" i="34" s="1"/>
  <c r="P74" i="34"/>
  <c r="Q74" i="34" s="1"/>
  <c r="P75" i="34"/>
  <c r="Q75" i="34" s="1"/>
  <c r="P6" i="34"/>
  <c r="Q6" i="34" s="1"/>
  <c r="X7" i="34" l="1"/>
  <c r="Y7" i="34" s="1"/>
  <c r="X11" i="34"/>
  <c r="Y11" i="34" s="1"/>
  <c r="X15" i="34"/>
  <c r="Y15" i="34" s="1"/>
  <c r="X19" i="34"/>
  <c r="Y19" i="34" s="1"/>
  <c r="X23" i="34"/>
  <c r="Y23" i="34" s="1"/>
  <c r="X27" i="34"/>
  <c r="Y27" i="34" s="1"/>
  <c r="X31" i="34"/>
  <c r="Y31" i="34" s="1"/>
  <c r="X35" i="34"/>
  <c r="Y35" i="34" s="1"/>
  <c r="X39" i="34"/>
  <c r="Y39" i="34" s="1"/>
  <c r="X18" i="34"/>
  <c r="Y18" i="34" s="1"/>
  <c r="X8" i="34"/>
  <c r="Y8" i="34" s="1"/>
  <c r="X12" i="34"/>
  <c r="Y12" i="34" s="1"/>
  <c r="X16" i="34"/>
  <c r="Y16" i="34" s="1"/>
  <c r="X20" i="34"/>
  <c r="Y20" i="34" s="1"/>
  <c r="X24" i="34"/>
  <c r="Y24" i="34" s="1"/>
  <c r="X28" i="34"/>
  <c r="Y28" i="34" s="1"/>
  <c r="X32" i="34"/>
  <c r="Y32" i="34" s="1"/>
  <c r="X36" i="34"/>
  <c r="Y36" i="34" s="1"/>
  <c r="X40" i="34"/>
  <c r="Y40" i="34" s="1"/>
  <c r="X10" i="34"/>
  <c r="Y10" i="34" s="1"/>
  <c r="X14" i="34"/>
  <c r="Y14" i="34" s="1"/>
  <c r="X22" i="34"/>
  <c r="Y22" i="34" s="1"/>
  <c r="X26" i="34"/>
  <c r="Y26" i="34" s="1"/>
  <c r="X30" i="34"/>
  <c r="Y30" i="34" s="1"/>
  <c r="X38" i="34"/>
  <c r="Y38" i="34" s="1"/>
  <c r="X6" i="34"/>
  <c r="Y6" i="34" s="1"/>
  <c r="X9" i="34"/>
  <c r="Y9" i="34" s="1"/>
  <c r="X13" i="34"/>
  <c r="Y13" i="34" s="1"/>
  <c r="X17" i="34"/>
  <c r="Y17" i="34" s="1"/>
  <c r="X21" i="34"/>
  <c r="Y21" i="34" s="1"/>
  <c r="X25" i="34"/>
  <c r="Y25" i="34" s="1"/>
  <c r="X29" i="34"/>
  <c r="Y29" i="34" s="1"/>
  <c r="X33" i="34"/>
  <c r="Y33" i="34" s="1"/>
  <c r="X37" i="34"/>
  <c r="Y37" i="34" s="1"/>
  <c r="X41" i="34"/>
  <c r="Y41" i="34" s="1"/>
  <c r="X34" i="34"/>
  <c r="Y34" i="34" s="1"/>
  <c r="R6" i="34"/>
  <c r="R9" i="34"/>
  <c r="S9" i="34" s="1"/>
  <c r="R13" i="34"/>
  <c r="S13" i="34" s="1"/>
  <c r="R17" i="34"/>
  <c r="S17" i="34" s="1"/>
  <c r="R21" i="34"/>
  <c r="S21" i="34" s="1"/>
  <c r="R25" i="34"/>
  <c r="S25" i="34" s="1"/>
  <c r="R29" i="34"/>
  <c r="S29" i="34" s="1"/>
  <c r="R33" i="34"/>
  <c r="S33" i="34" s="1"/>
  <c r="R37" i="34"/>
  <c r="S37" i="34" s="1"/>
  <c r="R41" i="34"/>
  <c r="S41" i="34" s="1"/>
  <c r="R45" i="34"/>
  <c r="S45" i="34" s="1"/>
  <c r="R49" i="34"/>
  <c r="S49" i="34" s="1"/>
  <c r="R53" i="34"/>
  <c r="S53" i="34" s="1"/>
  <c r="R57" i="34"/>
  <c r="S57" i="34" s="1"/>
  <c r="R61" i="34"/>
  <c r="S61" i="34" s="1"/>
  <c r="R65" i="34"/>
  <c r="S65" i="34" s="1"/>
  <c r="R69" i="34"/>
  <c r="S69" i="34" s="1"/>
  <c r="R73" i="34"/>
  <c r="S73" i="34" s="1"/>
  <c r="R10" i="34"/>
  <c r="S10" i="34" s="1"/>
  <c r="R14" i="34"/>
  <c r="S14" i="34" s="1"/>
  <c r="R18" i="34"/>
  <c r="S18" i="34" s="1"/>
  <c r="R22" i="34"/>
  <c r="S22" i="34" s="1"/>
  <c r="R26" i="34"/>
  <c r="S26" i="34" s="1"/>
  <c r="R30" i="34"/>
  <c r="S30" i="34" s="1"/>
  <c r="R34" i="34"/>
  <c r="S34" i="34" s="1"/>
  <c r="R38" i="34"/>
  <c r="S38" i="34" s="1"/>
  <c r="R42" i="34"/>
  <c r="S42" i="34" s="1"/>
  <c r="R46" i="34"/>
  <c r="S46" i="34" s="1"/>
  <c r="R50" i="34"/>
  <c r="S50" i="34" s="1"/>
  <c r="R54" i="34"/>
  <c r="S54" i="34" s="1"/>
  <c r="R58" i="34"/>
  <c r="S58" i="34" s="1"/>
  <c r="R62" i="34"/>
  <c r="S62" i="34" s="1"/>
  <c r="R66" i="34"/>
  <c r="S66" i="34" s="1"/>
  <c r="R70" i="34"/>
  <c r="S70" i="34" s="1"/>
  <c r="R74" i="34"/>
  <c r="S74" i="34" s="1"/>
  <c r="R7" i="34"/>
  <c r="S7" i="34" s="1"/>
  <c r="R11" i="34"/>
  <c r="S11" i="34" s="1"/>
  <c r="R15" i="34"/>
  <c r="S15" i="34" s="1"/>
  <c r="R19" i="34"/>
  <c r="S19" i="34" s="1"/>
  <c r="R23" i="34"/>
  <c r="S23" i="34" s="1"/>
  <c r="R27" i="34"/>
  <c r="S27" i="34" s="1"/>
  <c r="R31" i="34"/>
  <c r="S31" i="34" s="1"/>
  <c r="R35" i="34"/>
  <c r="S35" i="34" s="1"/>
  <c r="R39" i="34"/>
  <c r="S39" i="34" s="1"/>
  <c r="R43" i="34"/>
  <c r="S43" i="34" s="1"/>
  <c r="R47" i="34"/>
  <c r="S47" i="34" s="1"/>
  <c r="R51" i="34"/>
  <c r="S51" i="34" s="1"/>
  <c r="R55" i="34"/>
  <c r="S55" i="34" s="1"/>
  <c r="R59" i="34"/>
  <c r="S59" i="34" s="1"/>
  <c r="R63" i="34"/>
  <c r="S63" i="34" s="1"/>
  <c r="R67" i="34"/>
  <c r="S67" i="34" s="1"/>
  <c r="R71" i="34"/>
  <c r="S71" i="34" s="1"/>
  <c r="R75" i="34"/>
  <c r="S75" i="34" s="1"/>
  <c r="R8" i="34"/>
  <c r="S8" i="34" s="1"/>
  <c r="R12" i="34"/>
  <c r="S12" i="34" s="1"/>
  <c r="R16" i="34"/>
  <c r="S16" i="34" s="1"/>
  <c r="R20" i="34"/>
  <c r="S20" i="34" s="1"/>
  <c r="R24" i="34"/>
  <c r="S24" i="34" s="1"/>
  <c r="R28" i="34"/>
  <c r="S28" i="34" s="1"/>
  <c r="R32" i="34"/>
  <c r="S32" i="34" s="1"/>
  <c r="R36" i="34"/>
  <c r="S36" i="34" s="1"/>
  <c r="R40" i="34"/>
  <c r="S40" i="34" s="1"/>
  <c r="R44" i="34"/>
  <c r="S44" i="34" s="1"/>
  <c r="R48" i="34"/>
  <c r="S48" i="34" s="1"/>
  <c r="R52" i="34"/>
  <c r="S52" i="34" s="1"/>
  <c r="R56" i="34"/>
  <c r="S56" i="34" s="1"/>
  <c r="R60" i="34"/>
  <c r="S60" i="34" s="1"/>
  <c r="R64" i="34"/>
  <c r="S64" i="34" s="1"/>
  <c r="R68" i="34"/>
  <c r="S68" i="34" s="1"/>
  <c r="S6" i="34"/>
  <c r="R72" i="34"/>
  <c r="S72" i="34" s="1"/>
</calcChain>
</file>

<file path=xl/sharedStrings.xml><?xml version="1.0" encoding="utf-8"?>
<sst xmlns="http://schemas.openxmlformats.org/spreadsheetml/2006/main" count="52" uniqueCount="36">
  <si>
    <t>SORTIE</t>
  </si>
  <si>
    <t>SOCIETÉ</t>
  </si>
  <si>
    <t>VISITÉ</t>
  </si>
  <si>
    <t>ENTRÉE</t>
  </si>
  <si>
    <t>NOM / PRÉNOM</t>
  </si>
  <si>
    <t>BDG</t>
  </si>
  <si>
    <t>NOM / PRÉNOM (SITE)</t>
  </si>
  <si>
    <t>VISITEURS / PRESTATAIRES</t>
  </si>
  <si>
    <t>T1</t>
  </si>
  <si>
    <t>T2</t>
  </si>
  <si>
    <t>T4</t>
  </si>
  <si>
    <t>T3</t>
  </si>
  <si>
    <t>T5</t>
  </si>
  <si>
    <t>numero_badge</t>
  </si>
  <si>
    <t>badge_dispo</t>
  </si>
  <si>
    <t>position</t>
  </si>
  <si>
    <t>triés</t>
  </si>
  <si>
    <t>restants</t>
  </si>
  <si>
    <t>Gestion Badges VISITEURS</t>
  </si>
  <si>
    <t>T6</t>
  </si>
  <si>
    <t>T7</t>
  </si>
  <si>
    <t>T8</t>
  </si>
  <si>
    <t>T9</t>
  </si>
  <si>
    <t>T10</t>
  </si>
  <si>
    <t>18H20</t>
  </si>
  <si>
    <t>T11</t>
  </si>
  <si>
    <t>T12</t>
  </si>
  <si>
    <t>T13</t>
  </si>
  <si>
    <t>T14</t>
  </si>
  <si>
    <t>T15</t>
  </si>
  <si>
    <t>T16</t>
  </si>
  <si>
    <t>T17</t>
  </si>
  <si>
    <t>T18</t>
  </si>
  <si>
    <t>17H46</t>
  </si>
  <si>
    <t>GROUPE / EMPLOYE</t>
  </si>
  <si>
    <t>Gestion Badges Groupe / 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</si>
</sst>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&quot;H&quot;mm"/>
    <numFmt numFmtId="165" formatCode="00"/>
  </numFmts>
  <fonts count="13" x14ac:knownFonts="1">
    <font>
      <sz val="10"/>
      <name val="Arial"/>
    </font>
    <font>
      <sz val="8"/>
      <name val="Arial"/>
      <family val="2"/>
    </font>
    <font>
      <sz val="9"/>
      <name val="Arial Rounded MT Bold"/>
      <family val="2"/>
    </font>
    <font>
      <b/>
      <sz val="14"/>
      <color indexed="9"/>
      <name val="Arial"/>
      <family val="2"/>
    </font>
    <font>
      <b/>
      <sz val="14"/>
      <name val="Arial"/>
      <family val="2"/>
    </font>
    <font>
      <sz val="7"/>
      <name val="Arial"/>
      <family val="2"/>
    </font>
    <font>
      <sz val="7"/>
      <name val="Arial Rounded MT Bold"/>
      <family val="2"/>
    </font>
    <font>
      <sz val="7"/>
      <color theme="3" tint="-0.249977111117893"/>
      <name val="Arial Rounded MT Bold"/>
      <family val="2"/>
    </font>
    <font>
      <sz val="7"/>
      <color indexed="8"/>
      <name val="Arial Rounded MT Bold"/>
      <family val="2"/>
    </font>
    <font>
      <sz val="9"/>
      <name val="Arial"/>
      <family val="2"/>
    </font>
    <font>
      <sz val="10"/>
      <name val="Arial"/>
      <family val="2"/>
    </font>
    <font>
      <b/>
      <sz val="7"/>
      <color rgb="FFC00000"/>
      <name val="Arial Rounded MT Bold"/>
      <family val="2"/>
    </font>
    <font>
      <b/>
      <sz val="7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darkUp">
        <fgColor indexed="8"/>
        <bgColor indexed="9"/>
      </patternFill>
    </fill>
    <fill>
      <patternFill patternType="darkGray">
        <fgColor indexed="48"/>
        <bgColor indexed="8"/>
      </patternFill>
    </fill>
    <fill>
      <patternFill patternType="solid">
        <fgColor theme="0"/>
        <bgColor indexed="64"/>
      </patternFill>
    </fill>
    <fill>
      <patternFill patternType="darkUp">
        <fgColor indexed="8"/>
        <bgColor theme="0"/>
      </patternFill>
    </fill>
    <fill>
      <patternFill patternType="solid">
        <fgColor rgb="FFFFFF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6735C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9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1" fillId="0" borderId="1">
      <alignment horizontal="center" vertical="center"/>
    </xf>
    <xf numFmtId="0" fontId="1" fillId="0" borderId="1">
      <alignment horizontal="center" vertical="center"/>
    </xf>
    <xf numFmtId="0" fontId="10" fillId="0" borderId="0"/>
  </cellStyleXfs>
  <cellXfs count="67">
    <xf numFmtId="0" fontId="0" fillId="0" borderId="0" xfId="0"/>
    <xf numFmtId="20" fontId="2" fillId="3" borderId="4" xfId="0" applyNumberFormat="1" applyFont="1" applyFill="1" applyBorder="1" applyAlignment="1">
      <alignment horizontal="center" vertical="center"/>
    </xf>
    <xf numFmtId="20" fontId="4" fillId="3" borderId="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20" fontId="6" fillId="7" borderId="5" xfId="0" applyNumberFormat="1" applyFont="1" applyFill="1" applyBorder="1" applyAlignment="1">
      <alignment horizontal="left" vertical="center"/>
    </xf>
    <xf numFmtId="20" fontId="6" fillId="6" borderId="4" xfId="0" applyNumberFormat="1" applyFont="1" applyFill="1" applyBorder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20" fontId="5" fillId="0" borderId="0" xfId="0" applyNumberFormat="1" applyFont="1" applyAlignment="1" applyProtection="1">
      <alignment horizontal="center" vertical="center"/>
      <protection locked="0"/>
    </xf>
    <xf numFmtId="0" fontId="6" fillId="5" borderId="7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left" vertical="center"/>
    </xf>
    <xf numFmtId="20" fontId="6" fillId="6" borderId="9" xfId="0" applyNumberFormat="1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left" vertical="center"/>
    </xf>
    <xf numFmtId="0" fontId="7" fillId="5" borderId="8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7" borderId="5" xfId="0" applyFont="1" applyFill="1" applyBorder="1" applyAlignment="1">
      <alignment horizontal="left" vertical="center"/>
    </xf>
    <xf numFmtId="20" fontId="6" fillId="7" borderId="7" xfId="0" applyNumberFormat="1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left" vertical="center"/>
    </xf>
    <xf numFmtId="20" fontId="6" fillId="7" borderId="7" xfId="0" applyNumberFormat="1" applyFont="1" applyFill="1" applyBorder="1" applyAlignment="1">
      <alignment horizontal="left" vertical="center"/>
    </xf>
    <xf numFmtId="0" fontId="7" fillId="7" borderId="7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left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left" vertical="center"/>
    </xf>
    <xf numFmtId="0" fontId="6" fillId="7" borderId="8" xfId="0" applyFont="1" applyFill="1" applyBorder="1" applyAlignment="1">
      <alignment horizontal="center" vertical="center"/>
    </xf>
    <xf numFmtId="0" fontId="5" fillId="7" borderId="0" xfId="0" applyFont="1" applyFill="1" applyAlignment="1">
      <alignment horizontal="center" vertical="center"/>
    </xf>
    <xf numFmtId="20" fontId="5" fillId="7" borderId="0" xfId="0" applyNumberFormat="1" applyFont="1" applyFill="1" applyAlignment="1">
      <alignment horizontal="center" vertical="center"/>
    </xf>
    <xf numFmtId="165" fontId="1" fillId="7" borderId="13" xfId="3" applyNumberFormat="1" applyFont="1" applyFill="1" applyBorder="1" applyAlignment="1">
      <alignment horizontal="center" vertical="center"/>
    </xf>
    <xf numFmtId="0" fontId="1" fillId="0" borderId="0" xfId="3" applyFont="1" applyAlignment="1">
      <alignment horizontal="center" vertical="center"/>
    </xf>
    <xf numFmtId="165" fontId="1" fillId="0" borderId="0" xfId="3" applyNumberFormat="1" applyFont="1" applyAlignment="1">
      <alignment horizontal="center" vertical="center"/>
    </xf>
    <xf numFmtId="0" fontId="1" fillId="7" borderId="13" xfId="3" applyFont="1" applyFill="1" applyBorder="1" applyAlignment="1">
      <alignment horizontal="center" vertical="center"/>
    </xf>
    <xf numFmtId="165" fontId="1" fillId="0" borderId="13" xfId="3" applyNumberFormat="1" applyFont="1" applyBorder="1" applyAlignment="1">
      <alignment horizontal="center" vertical="center"/>
    </xf>
    <xf numFmtId="165" fontId="1" fillId="8" borderId="14" xfId="3" applyNumberFormat="1" applyFont="1" applyFill="1" applyBorder="1" applyAlignment="1">
      <alignment horizontal="center" vertical="center"/>
    </xf>
    <xf numFmtId="0" fontId="6" fillId="7" borderId="15" xfId="0" applyFont="1" applyFill="1" applyBorder="1" applyAlignment="1">
      <alignment horizontal="left" vertical="center"/>
    </xf>
    <xf numFmtId="0" fontId="6" fillId="7" borderId="16" xfId="0" applyFont="1" applyFill="1" applyBorder="1" applyAlignment="1">
      <alignment horizontal="left" vertical="center"/>
    </xf>
    <xf numFmtId="20" fontId="6" fillId="7" borderId="16" xfId="0" applyNumberFormat="1" applyFont="1" applyFill="1" applyBorder="1" applyAlignment="1">
      <alignment horizontal="left" vertical="center"/>
    </xf>
    <xf numFmtId="20" fontId="6" fillId="7" borderId="17" xfId="0" applyNumberFormat="1" applyFont="1" applyFill="1" applyBorder="1" applyAlignment="1">
      <alignment horizontal="center" vertical="center"/>
    </xf>
    <xf numFmtId="0" fontId="8" fillId="7" borderId="16" xfId="0" applyFont="1" applyFill="1" applyBorder="1" applyAlignment="1">
      <alignment horizontal="left" vertical="center"/>
    </xf>
    <xf numFmtId="0" fontId="6" fillId="7" borderId="18" xfId="0" applyFont="1" applyFill="1" applyBorder="1" applyAlignment="1">
      <alignment horizontal="left" vertical="center"/>
    </xf>
    <xf numFmtId="164" fontId="6" fillId="7" borderId="17" xfId="0" applyNumberFormat="1" applyFont="1" applyFill="1" applyBorder="1" applyAlignment="1">
      <alignment horizontal="center" vertical="center"/>
    </xf>
    <xf numFmtId="164" fontId="6" fillId="7" borderId="19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20" fontId="6" fillId="7" borderId="5" xfId="0" applyNumberFormat="1" applyFont="1" applyFill="1" applyBorder="1" applyAlignment="1">
      <alignment horizontal="center" vertical="center"/>
    </xf>
    <xf numFmtId="165" fontId="1" fillId="8" borderId="13" xfId="3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5" fillId="4" borderId="10" xfId="0" applyFont="1" applyFill="1" applyBorder="1" applyAlignment="1" applyProtection="1">
      <alignment horizontal="center" vertical="center"/>
      <protection locked="0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0" fontId="3" fillId="11" borderId="10" xfId="0" applyFont="1" applyFill="1" applyBorder="1" applyAlignment="1">
      <alignment horizontal="center" vertical="center"/>
    </xf>
    <xf numFmtId="0" fontId="3" fillId="11" borderId="11" xfId="0" applyFont="1" applyFill="1" applyBorder="1" applyAlignment="1">
      <alignment horizontal="center" vertical="center"/>
    </xf>
    <xf numFmtId="0" fontId="3" fillId="11" borderId="12" xfId="0" applyFont="1" applyFill="1" applyBorder="1" applyAlignment="1">
      <alignment horizontal="center" vertical="center"/>
    </xf>
    <xf numFmtId="0" fontId="3" fillId="12" borderId="10" xfId="0" applyFont="1" applyFill="1" applyBorder="1" applyAlignment="1">
      <alignment horizontal="center" vertical="center"/>
    </xf>
    <xf numFmtId="0" fontId="3" fillId="12" borderId="11" xfId="0" applyFont="1" applyFill="1" applyBorder="1" applyAlignment="1">
      <alignment horizontal="center" vertical="center"/>
    </xf>
    <xf numFmtId="0" fontId="3" fillId="12" borderId="12" xfId="0" applyFont="1" applyFill="1" applyBorder="1" applyAlignment="1">
      <alignment horizontal="center" vertical="center"/>
    </xf>
    <xf numFmtId="0" fontId="1" fillId="10" borderId="20" xfId="3" applyFont="1" applyFill="1" applyBorder="1" applyAlignment="1">
      <alignment horizontal="center" vertical="center"/>
    </xf>
    <xf numFmtId="0" fontId="1" fillId="10" borderId="21" xfId="3" applyFont="1" applyFill="1" applyBorder="1" applyAlignment="1">
      <alignment horizontal="center" vertical="center"/>
    </xf>
    <xf numFmtId="0" fontId="1" fillId="10" borderId="22" xfId="3" applyFont="1" applyFill="1" applyBorder="1" applyAlignment="1">
      <alignment horizontal="center" vertical="center"/>
    </xf>
    <xf numFmtId="0" fontId="1" fillId="10" borderId="10" xfId="3" applyFont="1" applyFill="1" applyBorder="1" applyAlignment="1">
      <alignment horizontal="center" vertical="center"/>
    </xf>
    <xf numFmtId="0" fontId="1" fillId="10" borderId="11" xfId="3" applyFont="1" applyFill="1" applyBorder="1" applyAlignment="1">
      <alignment horizontal="center" vertical="center"/>
    </xf>
    <xf numFmtId="0" fontId="1" fillId="10" borderId="12" xfId="3" applyFont="1" applyFill="1" applyBorder="1" applyAlignment="1">
      <alignment horizontal="center" vertical="center"/>
    </xf>
    <xf numFmtId="165" fontId="1" fillId="9" borderId="13" xfId="3" applyNumberFormat="1" applyFont="1" applyFill="1" applyBorder="1" applyAlignment="1">
      <alignment horizontal="center" vertical="center"/>
    </xf>
    <xf numFmtId="165" fontId="1" fillId="13" borderId="13" xfId="3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3" xr:uid="{D71A6A6D-C518-4568-A203-00EB15743ADD}"/>
    <cellStyle name="Style 1" xfId="1" xr:uid="{00000000-0005-0000-0000-000001000000}"/>
    <cellStyle name="Style 2" xfId="2" xr:uid="{00000000-0005-0000-0000-000002000000}"/>
  </cellStyles>
  <dxfs count="4"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45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45">
          <stop position="0">
            <color theme="0"/>
          </stop>
          <stop position="1">
            <color rgb="FFAFCAEB"/>
          </stop>
        </gradient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E6735C"/>
      <color rgb="FFAFCA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800000"/>
  </sheetPr>
  <dimension ref="A1:Y224"/>
  <sheetViews>
    <sheetView tabSelected="1" topLeftCell="D1" zoomScale="110" zoomScaleNormal="110" workbookViewId="0">
      <pane ySplit="5" topLeftCell="A6" activePane="bottomLeft" state="frozen"/>
      <selection activeCell="A4" sqref="A4"/>
      <selection pane="bottomLeft" activeCell="Y6" sqref="Y6"/>
    </sheetView>
  </sheetViews>
  <sheetFormatPr baseColWidth="10" defaultColWidth="11.42578125" defaultRowHeight="11.25" x14ac:dyDescent="0.2"/>
  <cols>
    <col min="1" max="1" width="16.7109375" style="3" customWidth="1"/>
    <col min="2" max="2" width="9.7109375" style="3" customWidth="1"/>
    <col min="3" max="3" width="25.7109375" style="3" customWidth="1"/>
    <col min="4" max="4" width="5.7109375" style="41" customWidth="1"/>
    <col min="5" max="6" width="8.7109375" style="3" customWidth="1"/>
    <col min="7" max="7" width="0.85546875" style="3" customWidth="1"/>
    <col min="8" max="8" width="9.7109375" style="3" customWidth="1"/>
    <col min="9" max="9" width="25.7109375" style="3" customWidth="1"/>
    <col min="10" max="10" width="5.7109375" style="3" customWidth="1"/>
    <col min="11" max="12" width="8.7109375" style="3" customWidth="1"/>
    <col min="13" max="13" width="2.28515625" style="3" customWidth="1"/>
    <col min="14" max="14" width="1.5703125" style="3" customWidth="1"/>
    <col min="15" max="15" width="12" style="28" bestFit="1" customWidth="1"/>
    <col min="16" max="16" width="11.85546875" style="29" customWidth="1"/>
    <col min="17" max="17" width="7.140625" style="28" customWidth="1"/>
    <col min="18" max="18" width="5" style="28" customWidth="1"/>
    <col min="19" max="19" width="5.5703125" style="29" customWidth="1"/>
    <col min="20" max="20" width="2.7109375" style="3" customWidth="1"/>
    <col min="21" max="21" width="12" style="28" bestFit="1" customWidth="1"/>
    <col min="22" max="22" width="16" style="29" customWidth="1"/>
    <col min="23" max="23" width="7" style="28" customWidth="1"/>
    <col min="24" max="24" width="4.85546875" style="28" customWidth="1"/>
    <col min="25" max="25" width="5.5703125" style="29" customWidth="1"/>
    <col min="26" max="16384" width="11.42578125" style="3"/>
  </cols>
  <sheetData>
    <row r="1" spans="1:25" ht="3.75" customHeight="1" x14ac:dyDescent="0.2"/>
    <row r="2" spans="1:25" ht="3" customHeight="1" thickBot="1" x14ac:dyDescent="0.25"/>
    <row r="3" spans="1:25" ht="32.25" customHeight="1" thickBot="1" x14ac:dyDescent="0.25">
      <c r="A3" s="50"/>
      <c r="B3" s="51"/>
      <c r="C3" s="51"/>
      <c r="D3" s="51"/>
      <c r="E3" s="51"/>
      <c r="F3" s="51"/>
      <c r="G3" s="51"/>
      <c r="H3" s="51"/>
      <c r="I3" s="51"/>
      <c r="J3" s="51"/>
      <c r="K3" s="51"/>
      <c r="L3" s="52"/>
    </row>
    <row r="4" spans="1:25" ht="20.100000000000001" customHeight="1" thickBot="1" x14ac:dyDescent="0.25">
      <c r="A4" s="53" t="s">
        <v>7</v>
      </c>
      <c r="B4" s="54"/>
      <c r="C4" s="54"/>
      <c r="D4" s="54"/>
      <c r="E4" s="54"/>
      <c r="F4" s="55"/>
      <c r="G4" s="2"/>
      <c r="H4" s="56" t="s">
        <v>34</v>
      </c>
      <c r="I4" s="57"/>
      <c r="J4" s="57"/>
      <c r="K4" s="57"/>
      <c r="L4" s="58"/>
      <c r="O4" s="59" t="s">
        <v>18</v>
      </c>
      <c r="P4" s="60"/>
      <c r="Q4" s="60"/>
      <c r="R4" s="60"/>
      <c r="S4" s="61"/>
      <c r="U4" s="62" t="s">
        <v>35</v>
      </c>
      <c r="V4" s="63"/>
      <c r="W4" s="63"/>
      <c r="X4" s="63"/>
      <c r="Y4" s="64"/>
    </row>
    <row r="5" spans="1:25" s="14" customFormat="1" ht="14.1" customHeight="1" thickBot="1" x14ac:dyDescent="0.25">
      <c r="A5" s="48" t="s">
        <v>1</v>
      </c>
      <c r="B5" s="48" t="s">
        <v>2</v>
      </c>
      <c r="C5" s="48" t="s">
        <v>4</v>
      </c>
      <c r="D5" s="49" t="s">
        <v>5</v>
      </c>
      <c r="E5" s="48" t="s">
        <v>3</v>
      </c>
      <c r="F5" s="48" t="s">
        <v>0</v>
      </c>
      <c r="G5" s="1"/>
      <c r="H5" s="48" t="s">
        <v>2</v>
      </c>
      <c r="I5" s="48" t="s">
        <v>6</v>
      </c>
      <c r="J5" s="48" t="s">
        <v>5</v>
      </c>
      <c r="K5" s="48" t="s">
        <v>3</v>
      </c>
      <c r="L5" s="48" t="s">
        <v>0</v>
      </c>
      <c r="O5" s="47" t="s">
        <v>13</v>
      </c>
      <c r="P5" s="47" t="s">
        <v>14</v>
      </c>
      <c r="Q5" s="47" t="s">
        <v>15</v>
      </c>
      <c r="R5" s="47" t="s">
        <v>16</v>
      </c>
      <c r="S5" s="47" t="s">
        <v>17</v>
      </c>
      <c r="U5" s="47" t="s">
        <v>13</v>
      </c>
      <c r="V5" s="32" t="s">
        <v>14</v>
      </c>
      <c r="W5" s="32" t="s">
        <v>15</v>
      </c>
      <c r="X5" s="32" t="s">
        <v>16</v>
      </c>
      <c r="Y5" s="32" t="s">
        <v>17</v>
      </c>
    </row>
    <row r="6" spans="1:25" ht="11.1" customHeight="1" x14ac:dyDescent="0.2">
      <c r="A6" s="4"/>
      <c r="B6" s="15"/>
      <c r="C6" s="33"/>
      <c r="D6" s="42"/>
      <c r="E6" s="36"/>
      <c r="F6" s="17"/>
      <c r="G6" s="5"/>
      <c r="H6" s="15"/>
      <c r="I6" s="15"/>
      <c r="J6" s="20"/>
      <c r="K6" s="46"/>
      <c r="L6" s="46"/>
      <c r="M6" s="6"/>
      <c r="N6" s="6"/>
      <c r="O6" s="66" t="s">
        <v>8</v>
      </c>
      <c r="P6" s="27" t="str">
        <f>IF(COUNTIF($D$6:$D$202,O6)&gt;0,IF(SUMPRODUCT(($D$6:$D$202=O6)*($F$6:$F$202=""))&gt;0,"",O6),O6)</f>
        <v>T1</v>
      </c>
      <c r="Q6" s="30">
        <f>IF(P6&lt;&gt;"",ROW(A1),"")</f>
        <v>1</v>
      </c>
      <c r="R6" s="30">
        <f>IFERROR(SMALL($Q$6:$Q$75,ROW(A1)),"")</f>
        <v>1</v>
      </c>
      <c r="S6" s="31" t="str">
        <f>IFERROR(INDEX($O$6:$O$75,R6),"")</f>
        <v>T1</v>
      </c>
      <c r="U6" s="65">
        <v>1</v>
      </c>
      <c r="V6" s="27">
        <f>IF(COUNTIF($J$6:$J$202,U6)&gt;0,IF(SUMPRODUCT(($J6:$J$202=U6)*($L$6:$L$202=""))&gt;0,"",U6),U6)</f>
        <v>1</v>
      </c>
      <c r="W6" s="30">
        <f>IF(V6&lt;&gt;"",ROW(B1),"")</f>
        <v>1</v>
      </c>
      <c r="X6" s="30">
        <f>IFERROR(SMALL($W$6:$W$41,ROW(B1)),"")</f>
        <v>1</v>
      </c>
      <c r="Y6" s="31">
        <f>IFERROR(INDEX($U$6:$U$41,X6),"")</f>
        <v>1</v>
      </c>
    </row>
    <row r="7" spans="1:25" ht="11.1" customHeight="1" x14ac:dyDescent="0.2">
      <c r="A7" s="4"/>
      <c r="B7" s="18"/>
      <c r="C7" s="34"/>
      <c r="D7" s="43" t="s">
        <v>11</v>
      </c>
      <c r="E7" s="36"/>
      <c r="F7" s="17" t="s">
        <v>33</v>
      </c>
      <c r="G7" s="5"/>
      <c r="H7" s="18"/>
      <c r="I7" s="18"/>
      <c r="J7" s="20"/>
      <c r="K7" s="16"/>
      <c r="L7" s="17"/>
      <c r="M7" s="6"/>
      <c r="N7" s="7"/>
      <c r="O7" s="66" t="s">
        <v>9</v>
      </c>
      <c r="P7" s="27" t="str">
        <f t="shared" ref="P7:P70" si="0">IF(COUNTIF($D$6:$D$202,O7)&gt;0,IF(SUMPRODUCT(($D$6:$D$202=O7)*($F$6:$F$202=""))&gt;0,"",O7),O7)</f>
        <v>T2</v>
      </c>
      <c r="Q7" s="30">
        <f t="shared" ref="Q7:Q70" si="1">IF(P7&lt;&gt;"",ROW(A2),"")</f>
        <v>2</v>
      </c>
      <c r="R7" s="30">
        <f t="shared" ref="R7:R70" si="2">IFERROR(SMALL($Q$6:$Q$75,ROW(A2)),"")</f>
        <v>2</v>
      </c>
      <c r="S7" s="31" t="str">
        <f t="shared" ref="S7:S70" si="3">IFERROR(INDEX($O$6:$O$75,R7),"")</f>
        <v>T2</v>
      </c>
      <c r="U7" s="65">
        <v>2</v>
      </c>
      <c r="V7" s="27">
        <f>IF(COUNTIF($J$6:$J$202,U7)&gt;0,IF(SUMPRODUCT(($J7:$J$202=U7)*($L$6:$L$202=""))&gt;0,"",U7),U7)</f>
        <v>2</v>
      </c>
      <c r="W7" s="30">
        <f t="shared" ref="W7:W41" si="4">IF(V7&lt;&gt;"",ROW(B2),"")</f>
        <v>2</v>
      </c>
      <c r="X7" s="30">
        <f t="shared" ref="X7:X41" si="5">IFERROR(SMALL($W$6:$W$41,ROW(B2)),"")</f>
        <v>2</v>
      </c>
      <c r="Y7" s="31">
        <f t="shared" ref="Y7:Y41" si="6">IFERROR(INDEX($U$6:$U$41,X7),"")</f>
        <v>2</v>
      </c>
    </row>
    <row r="8" spans="1:25" ht="11.1" customHeight="1" x14ac:dyDescent="0.2">
      <c r="A8" s="4"/>
      <c r="B8" s="18"/>
      <c r="C8" s="35"/>
      <c r="D8" s="43"/>
      <c r="E8" s="36"/>
      <c r="F8" s="17"/>
      <c r="G8" s="5"/>
      <c r="H8" s="18"/>
      <c r="I8" s="18"/>
      <c r="J8" s="20"/>
      <c r="K8" s="16"/>
      <c r="L8" s="17"/>
      <c r="O8" s="66" t="s">
        <v>11</v>
      </c>
      <c r="P8" s="27" t="str">
        <f t="shared" si="0"/>
        <v>T3</v>
      </c>
      <c r="Q8" s="30">
        <f t="shared" si="1"/>
        <v>3</v>
      </c>
      <c r="R8" s="30">
        <f t="shared" si="2"/>
        <v>3</v>
      </c>
      <c r="S8" s="31" t="str">
        <f t="shared" si="3"/>
        <v>T3</v>
      </c>
      <c r="U8" s="65">
        <v>3</v>
      </c>
      <c r="V8" s="27">
        <f>IF(COUNTIF($J$6:$J$202,U8)&gt;0,IF(SUMPRODUCT(($J8:$J$202=U8)*($L$6:$L$202=""))&gt;0,"",U8),U8)</f>
        <v>3</v>
      </c>
      <c r="W8" s="30">
        <f t="shared" si="4"/>
        <v>3</v>
      </c>
      <c r="X8" s="30">
        <f t="shared" si="5"/>
        <v>3</v>
      </c>
      <c r="Y8" s="31">
        <f t="shared" si="6"/>
        <v>3</v>
      </c>
    </row>
    <row r="9" spans="1:25" ht="11.1" customHeight="1" x14ac:dyDescent="0.2">
      <c r="A9" s="18"/>
      <c r="B9" s="18"/>
      <c r="C9" s="34"/>
      <c r="D9" s="43"/>
      <c r="E9" s="36"/>
      <c r="F9" s="17"/>
      <c r="G9" s="5"/>
      <c r="H9" s="18"/>
      <c r="I9" s="18"/>
      <c r="J9" s="20"/>
      <c r="K9" s="16"/>
      <c r="L9" s="17"/>
      <c r="O9" s="66" t="s">
        <v>10</v>
      </c>
      <c r="P9" s="27" t="str">
        <f t="shared" si="0"/>
        <v>T4</v>
      </c>
      <c r="Q9" s="30">
        <f t="shared" si="1"/>
        <v>4</v>
      </c>
      <c r="R9" s="30">
        <f t="shared" si="2"/>
        <v>4</v>
      </c>
      <c r="S9" s="31" t="str">
        <f t="shared" si="3"/>
        <v>T4</v>
      </c>
      <c r="U9" s="65">
        <v>4</v>
      </c>
      <c r="V9" s="27">
        <f>IF(COUNTIF($J$6:$J$202,U9)&gt;0,IF(SUMPRODUCT(($J9:$J$202=U9)*($L$6:$L$202=""))&gt;0,"",U9),U9)</f>
        <v>4</v>
      </c>
      <c r="W9" s="30">
        <f t="shared" si="4"/>
        <v>4</v>
      </c>
      <c r="X9" s="30">
        <f t="shared" si="5"/>
        <v>4</v>
      </c>
      <c r="Y9" s="31">
        <f t="shared" si="6"/>
        <v>4</v>
      </c>
    </row>
    <row r="10" spans="1:25" ht="11.1" customHeight="1" x14ac:dyDescent="0.2">
      <c r="A10" s="18"/>
      <c r="B10" s="18"/>
      <c r="C10" s="35"/>
      <c r="D10" s="43" t="s">
        <v>10</v>
      </c>
      <c r="E10" s="36"/>
      <c r="F10" s="17" t="s">
        <v>33</v>
      </c>
      <c r="G10" s="5"/>
      <c r="H10" s="19"/>
      <c r="I10" s="19"/>
      <c r="J10" s="20"/>
      <c r="K10" s="16"/>
      <c r="L10" s="17"/>
      <c r="M10" s="6"/>
      <c r="O10" s="66" t="s">
        <v>12</v>
      </c>
      <c r="P10" s="27" t="str">
        <f t="shared" si="0"/>
        <v>T5</v>
      </c>
      <c r="Q10" s="30">
        <f t="shared" si="1"/>
        <v>5</v>
      </c>
      <c r="R10" s="30">
        <f t="shared" si="2"/>
        <v>5</v>
      </c>
      <c r="S10" s="31" t="str">
        <f t="shared" si="3"/>
        <v>T5</v>
      </c>
      <c r="U10" s="65">
        <v>5</v>
      </c>
      <c r="V10" s="27">
        <f>IF(COUNTIF($J$6:$J$202,U10)&gt;0,IF(SUMPRODUCT(($J10:$J$202=U10)*($L$6:$L$202=""))&gt;0,"",U10),U10)</f>
        <v>5</v>
      </c>
      <c r="W10" s="30">
        <f t="shared" si="4"/>
        <v>5</v>
      </c>
      <c r="X10" s="30">
        <f t="shared" si="5"/>
        <v>5</v>
      </c>
      <c r="Y10" s="31">
        <f t="shared" si="6"/>
        <v>5</v>
      </c>
    </row>
    <row r="11" spans="1:25" ht="11.1" customHeight="1" x14ac:dyDescent="0.2">
      <c r="A11" s="18"/>
      <c r="B11" s="18"/>
      <c r="C11" s="34"/>
      <c r="D11" s="43"/>
      <c r="E11" s="36"/>
      <c r="F11" s="17"/>
      <c r="G11" s="5"/>
      <c r="H11" s="18"/>
      <c r="I11" s="18"/>
      <c r="J11" s="20"/>
      <c r="K11" s="17"/>
      <c r="L11" s="17"/>
      <c r="N11" s="6"/>
      <c r="O11" s="66">
        <v>1</v>
      </c>
      <c r="P11" s="27">
        <f t="shared" si="0"/>
        <v>1</v>
      </c>
      <c r="Q11" s="30">
        <f t="shared" si="1"/>
        <v>6</v>
      </c>
      <c r="R11" s="30">
        <f t="shared" si="2"/>
        <v>6</v>
      </c>
      <c r="S11" s="31">
        <f t="shared" si="3"/>
        <v>1</v>
      </c>
      <c r="U11" s="65">
        <v>6</v>
      </c>
      <c r="V11" s="27">
        <f>IF(COUNTIF($J$6:$J$202,U11)&gt;0,IF(SUMPRODUCT(($J11:$J$202=U11)*($L$6:$L$202=""))&gt;0,"",U11),U11)</f>
        <v>6</v>
      </c>
      <c r="W11" s="30">
        <f t="shared" si="4"/>
        <v>6</v>
      </c>
      <c r="X11" s="30">
        <f t="shared" si="5"/>
        <v>6</v>
      </c>
      <c r="Y11" s="31">
        <f t="shared" si="6"/>
        <v>6</v>
      </c>
    </row>
    <row r="12" spans="1:25" ht="11.1" customHeight="1" x14ac:dyDescent="0.2">
      <c r="A12" s="18"/>
      <c r="B12" s="18"/>
      <c r="C12" s="34"/>
      <c r="D12" s="43" t="s">
        <v>8</v>
      </c>
      <c r="E12" s="36"/>
      <c r="F12" s="17" t="s">
        <v>33</v>
      </c>
      <c r="G12" s="5"/>
      <c r="H12" s="19"/>
      <c r="I12" s="19"/>
      <c r="J12" s="20"/>
      <c r="K12" s="16"/>
      <c r="L12" s="16"/>
      <c r="O12" s="66">
        <v>2</v>
      </c>
      <c r="P12" s="27">
        <f t="shared" si="0"/>
        <v>2</v>
      </c>
      <c r="Q12" s="30">
        <f t="shared" si="1"/>
        <v>7</v>
      </c>
      <c r="R12" s="30">
        <f t="shared" si="2"/>
        <v>7</v>
      </c>
      <c r="S12" s="31">
        <f t="shared" si="3"/>
        <v>2</v>
      </c>
      <c r="U12" s="65">
        <v>7</v>
      </c>
      <c r="V12" s="27">
        <f>IF(COUNTIF($J$6:$J$202,U12)&gt;0,IF(SUMPRODUCT(($J12:$J$202=U12)*($L$6:$L$202=""))&gt;0,"",U12),U12)</f>
        <v>7</v>
      </c>
      <c r="W12" s="30">
        <f t="shared" si="4"/>
        <v>7</v>
      </c>
      <c r="X12" s="30">
        <f t="shared" si="5"/>
        <v>7</v>
      </c>
      <c r="Y12" s="31">
        <f t="shared" si="6"/>
        <v>7</v>
      </c>
    </row>
    <row r="13" spans="1:25" ht="11.1" customHeight="1" x14ac:dyDescent="0.2">
      <c r="A13" s="18"/>
      <c r="B13" s="18"/>
      <c r="C13" s="34"/>
      <c r="D13" s="43" t="s">
        <v>9</v>
      </c>
      <c r="E13" s="36"/>
      <c r="F13" s="17" t="s">
        <v>33</v>
      </c>
      <c r="G13" s="5"/>
      <c r="H13" s="21"/>
      <c r="I13" s="21"/>
      <c r="J13" s="20"/>
      <c r="K13" s="22"/>
      <c r="L13" s="22"/>
      <c r="N13" s="6"/>
      <c r="O13" s="66">
        <v>3</v>
      </c>
      <c r="P13" s="27">
        <f t="shared" si="0"/>
        <v>3</v>
      </c>
      <c r="Q13" s="30">
        <f t="shared" si="1"/>
        <v>8</v>
      </c>
      <c r="R13" s="30">
        <f t="shared" si="2"/>
        <v>8</v>
      </c>
      <c r="S13" s="31">
        <f t="shared" si="3"/>
        <v>3</v>
      </c>
      <c r="U13" s="65">
        <v>8</v>
      </c>
      <c r="V13" s="27">
        <f>IF(COUNTIF($J$6:$J$202,U13)&gt;0,IF(SUMPRODUCT(($J13:$J$202=U13)*($L$6:$L$202=""))&gt;0,"",U13),U13)</f>
        <v>8</v>
      </c>
      <c r="W13" s="30">
        <f t="shared" si="4"/>
        <v>8</v>
      </c>
      <c r="X13" s="30">
        <f t="shared" si="5"/>
        <v>8</v>
      </c>
      <c r="Y13" s="31">
        <f t="shared" si="6"/>
        <v>8</v>
      </c>
    </row>
    <row r="14" spans="1:25" ht="11.1" customHeight="1" x14ac:dyDescent="0.2">
      <c r="A14" s="18"/>
      <c r="B14" s="18"/>
      <c r="C14" s="34"/>
      <c r="D14" s="43"/>
      <c r="E14" s="36"/>
      <c r="F14" s="17"/>
      <c r="G14" s="5"/>
      <c r="H14" s="18"/>
      <c r="I14" s="18"/>
      <c r="J14" s="20"/>
      <c r="K14" s="16"/>
      <c r="L14" s="16"/>
      <c r="O14" s="66">
        <v>4</v>
      </c>
      <c r="P14" s="27">
        <f t="shared" si="0"/>
        <v>4</v>
      </c>
      <c r="Q14" s="30">
        <f t="shared" si="1"/>
        <v>9</v>
      </c>
      <c r="R14" s="30">
        <f t="shared" si="2"/>
        <v>9</v>
      </c>
      <c r="S14" s="31">
        <f t="shared" si="3"/>
        <v>4</v>
      </c>
      <c r="U14" s="65">
        <v>9</v>
      </c>
      <c r="V14" s="27">
        <f>IF(COUNTIF($J$6:$J$202,U14)&gt;0,IF(SUMPRODUCT(($J14:$J$202=U14)*($L$6:$L$202=""))&gt;0,"",U14),U14)</f>
        <v>9</v>
      </c>
      <c r="W14" s="30">
        <f t="shared" si="4"/>
        <v>9</v>
      </c>
      <c r="X14" s="30">
        <f t="shared" si="5"/>
        <v>9</v>
      </c>
      <c r="Y14" s="31">
        <f t="shared" si="6"/>
        <v>9</v>
      </c>
    </row>
    <row r="15" spans="1:25" ht="11.1" customHeight="1" x14ac:dyDescent="0.2">
      <c r="A15" s="18"/>
      <c r="B15" s="18"/>
      <c r="C15" s="34"/>
      <c r="D15" s="43"/>
      <c r="E15" s="36"/>
      <c r="F15" s="17"/>
      <c r="G15" s="5"/>
      <c r="H15" s="18"/>
      <c r="I15" s="18"/>
      <c r="J15" s="20"/>
      <c r="K15" s="16"/>
      <c r="L15" s="17"/>
      <c r="O15" s="66">
        <v>5</v>
      </c>
      <c r="P15" s="27">
        <f t="shared" si="0"/>
        <v>5</v>
      </c>
      <c r="Q15" s="30">
        <f t="shared" si="1"/>
        <v>10</v>
      </c>
      <c r="R15" s="30">
        <f t="shared" si="2"/>
        <v>10</v>
      </c>
      <c r="S15" s="31">
        <f t="shared" si="3"/>
        <v>5</v>
      </c>
      <c r="U15" s="65">
        <v>10</v>
      </c>
      <c r="V15" s="27">
        <f>IF(COUNTIF($J$6:$J$202,U15)&gt;0,IF(SUMPRODUCT(($J15:$J$202=U15)*($L$6:$L$202=""))&gt;0,"",U15),U15)</f>
        <v>10</v>
      </c>
      <c r="W15" s="30">
        <f t="shared" si="4"/>
        <v>10</v>
      </c>
      <c r="X15" s="30">
        <f t="shared" si="5"/>
        <v>10</v>
      </c>
      <c r="Y15" s="31">
        <f t="shared" si="6"/>
        <v>10</v>
      </c>
    </row>
    <row r="16" spans="1:25" ht="11.1" customHeight="1" x14ac:dyDescent="0.2">
      <c r="A16" s="18"/>
      <c r="B16" s="18"/>
      <c r="C16" s="35"/>
      <c r="D16" s="43"/>
      <c r="E16" s="36"/>
      <c r="F16" s="17"/>
      <c r="G16" s="5"/>
      <c r="H16" s="18"/>
      <c r="I16" s="18"/>
      <c r="J16" s="20"/>
      <c r="K16" s="16"/>
      <c r="L16" s="16"/>
      <c r="M16" s="6"/>
      <c r="N16" s="6"/>
      <c r="O16" s="66">
        <v>6</v>
      </c>
      <c r="P16" s="27">
        <f t="shared" si="0"/>
        <v>6</v>
      </c>
      <c r="Q16" s="30">
        <f t="shared" si="1"/>
        <v>11</v>
      </c>
      <c r="R16" s="30">
        <f t="shared" si="2"/>
        <v>11</v>
      </c>
      <c r="S16" s="31">
        <f t="shared" si="3"/>
        <v>6</v>
      </c>
      <c r="U16" s="65">
        <v>11</v>
      </c>
      <c r="V16" s="27">
        <f>IF(COUNTIF($J$6:$J$202,U16)&gt;0,IF(SUMPRODUCT(($J16:$J$202=U16)*($L$6:$L$202=""))&gt;0,"",U16),U16)</f>
        <v>11</v>
      </c>
      <c r="W16" s="30">
        <f t="shared" si="4"/>
        <v>11</v>
      </c>
      <c r="X16" s="30">
        <f t="shared" si="5"/>
        <v>11</v>
      </c>
      <c r="Y16" s="31">
        <f t="shared" si="6"/>
        <v>11</v>
      </c>
    </row>
    <row r="17" spans="1:25" ht="11.1" customHeight="1" x14ac:dyDescent="0.2">
      <c r="A17" s="18"/>
      <c r="B17" s="18"/>
      <c r="C17" s="34"/>
      <c r="D17" s="43"/>
      <c r="E17" s="36"/>
      <c r="F17" s="17"/>
      <c r="G17" s="5"/>
      <c r="H17" s="19"/>
      <c r="I17" s="19"/>
      <c r="J17" s="20"/>
      <c r="K17" s="17"/>
      <c r="L17" s="17"/>
      <c r="N17" s="6"/>
      <c r="O17" s="66">
        <v>7</v>
      </c>
      <c r="P17" s="27">
        <f t="shared" si="0"/>
        <v>7</v>
      </c>
      <c r="Q17" s="30">
        <f t="shared" si="1"/>
        <v>12</v>
      </c>
      <c r="R17" s="30">
        <f t="shared" si="2"/>
        <v>12</v>
      </c>
      <c r="S17" s="31">
        <f t="shared" si="3"/>
        <v>7</v>
      </c>
      <c r="U17" s="65">
        <v>12</v>
      </c>
      <c r="V17" s="27">
        <f>IF(COUNTIF($J$6:$J$202,U17)&gt;0,IF(SUMPRODUCT(($J17:$J$202=U17)*($L$6:$L$202=""))&gt;0,"",U17),U17)</f>
        <v>12</v>
      </c>
      <c r="W17" s="30">
        <f t="shared" si="4"/>
        <v>12</v>
      </c>
      <c r="X17" s="30">
        <f t="shared" si="5"/>
        <v>12</v>
      </c>
      <c r="Y17" s="31">
        <f t="shared" si="6"/>
        <v>12</v>
      </c>
    </row>
    <row r="18" spans="1:25" ht="11.1" customHeight="1" x14ac:dyDescent="0.2">
      <c r="A18" s="18"/>
      <c r="B18" s="18"/>
      <c r="C18" s="34"/>
      <c r="D18" s="43"/>
      <c r="E18" s="36"/>
      <c r="F18" s="17"/>
      <c r="G18" s="5"/>
      <c r="H18" s="18"/>
      <c r="I18" s="18"/>
      <c r="J18" s="20"/>
      <c r="K18" s="17"/>
      <c r="L18" s="16"/>
      <c r="O18" s="66">
        <v>8</v>
      </c>
      <c r="P18" s="27">
        <f t="shared" si="0"/>
        <v>8</v>
      </c>
      <c r="Q18" s="30">
        <f t="shared" si="1"/>
        <v>13</v>
      </c>
      <c r="R18" s="30">
        <f t="shared" si="2"/>
        <v>13</v>
      </c>
      <c r="S18" s="31">
        <f t="shared" si="3"/>
        <v>8</v>
      </c>
      <c r="U18" s="65">
        <v>13</v>
      </c>
      <c r="V18" s="27">
        <f>IF(COUNTIF($J$6:$J$202,U18)&gt;0,IF(SUMPRODUCT(($J18:$J$202=U18)*($L$6:$L$202=""))&gt;0,"",U18),U18)</f>
        <v>13</v>
      </c>
      <c r="W18" s="30">
        <f t="shared" si="4"/>
        <v>13</v>
      </c>
      <c r="X18" s="30">
        <f t="shared" si="5"/>
        <v>13</v>
      </c>
      <c r="Y18" s="31">
        <f t="shared" si="6"/>
        <v>13</v>
      </c>
    </row>
    <row r="19" spans="1:25" ht="11.1" customHeight="1" x14ac:dyDescent="0.2">
      <c r="A19" s="18"/>
      <c r="B19" s="18"/>
      <c r="C19" s="34"/>
      <c r="D19" s="43"/>
      <c r="E19" s="36"/>
      <c r="F19" s="17"/>
      <c r="G19" s="5"/>
      <c r="H19" s="18"/>
      <c r="I19" s="18"/>
      <c r="J19" s="20"/>
      <c r="K19" s="17"/>
      <c r="L19" s="17"/>
      <c r="M19" s="6"/>
      <c r="O19" s="66">
        <v>9</v>
      </c>
      <c r="P19" s="27">
        <f t="shared" si="0"/>
        <v>9</v>
      </c>
      <c r="Q19" s="30">
        <f t="shared" si="1"/>
        <v>14</v>
      </c>
      <c r="R19" s="30">
        <f t="shared" si="2"/>
        <v>14</v>
      </c>
      <c r="S19" s="31">
        <f t="shared" si="3"/>
        <v>9</v>
      </c>
      <c r="U19" s="65">
        <v>14</v>
      </c>
      <c r="V19" s="27">
        <f>IF(COUNTIF($J$6:$J$202,U19)&gt;0,IF(SUMPRODUCT(($J19:$J$202=U19)*($L$6:$L$202=""))&gt;0,"",U19),U19)</f>
        <v>14</v>
      </c>
      <c r="W19" s="30">
        <f t="shared" si="4"/>
        <v>14</v>
      </c>
      <c r="X19" s="30">
        <f t="shared" si="5"/>
        <v>14</v>
      </c>
      <c r="Y19" s="31">
        <f t="shared" si="6"/>
        <v>14</v>
      </c>
    </row>
    <row r="20" spans="1:25" ht="11.1" customHeight="1" x14ac:dyDescent="0.2">
      <c r="A20" s="18"/>
      <c r="B20" s="18"/>
      <c r="C20" s="34"/>
      <c r="D20" s="43"/>
      <c r="E20" s="36"/>
      <c r="F20" s="17"/>
      <c r="G20" s="5"/>
      <c r="H20" s="18"/>
      <c r="I20" s="18"/>
      <c r="J20" s="20"/>
      <c r="K20" s="17"/>
      <c r="L20" s="17"/>
      <c r="O20" s="66">
        <v>10</v>
      </c>
      <c r="P20" s="27">
        <f t="shared" si="0"/>
        <v>10</v>
      </c>
      <c r="Q20" s="30">
        <f t="shared" si="1"/>
        <v>15</v>
      </c>
      <c r="R20" s="30">
        <f t="shared" si="2"/>
        <v>15</v>
      </c>
      <c r="S20" s="31">
        <f t="shared" si="3"/>
        <v>10</v>
      </c>
      <c r="U20" s="65">
        <v>15</v>
      </c>
      <c r="V20" s="27">
        <f>IF(COUNTIF($J$6:$J$202,U20)&gt;0,IF(SUMPRODUCT(($J20:$J$202=U20)*($L$6:$L$202=""))&gt;0,"",U20),U20)</f>
        <v>15</v>
      </c>
      <c r="W20" s="30">
        <f t="shared" si="4"/>
        <v>15</v>
      </c>
      <c r="X20" s="30">
        <f t="shared" si="5"/>
        <v>15</v>
      </c>
      <c r="Y20" s="31">
        <f t="shared" si="6"/>
        <v>15</v>
      </c>
    </row>
    <row r="21" spans="1:25" ht="11.1" customHeight="1" x14ac:dyDescent="0.2">
      <c r="A21" s="18"/>
      <c r="B21" s="18"/>
      <c r="C21" s="34"/>
      <c r="D21" s="43"/>
      <c r="E21" s="39"/>
      <c r="F21" s="17"/>
      <c r="G21" s="5"/>
      <c r="H21" s="18"/>
      <c r="I21" s="18"/>
      <c r="J21" s="20"/>
      <c r="K21" s="17"/>
      <c r="L21" s="17"/>
      <c r="M21" s="6"/>
      <c r="N21" s="6"/>
      <c r="O21" s="66">
        <v>11</v>
      </c>
      <c r="P21" s="27">
        <f t="shared" si="0"/>
        <v>11</v>
      </c>
      <c r="Q21" s="30">
        <f t="shared" si="1"/>
        <v>16</v>
      </c>
      <c r="R21" s="30">
        <f t="shared" si="2"/>
        <v>16</v>
      </c>
      <c r="S21" s="31">
        <f t="shared" si="3"/>
        <v>11</v>
      </c>
      <c r="U21" s="65">
        <v>16</v>
      </c>
      <c r="V21" s="27">
        <f>IF(COUNTIF($J$6:$J$202,U21)&gt;0,IF(SUMPRODUCT(($J21:$J$202=U21)*($L$6:$L$202=""))&gt;0,"",U21),U21)</f>
        <v>16</v>
      </c>
      <c r="W21" s="30">
        <f t="shared" si="4"/>
        <v>16</v>
      </c>
      <c r="X21" s="30">
        <f t="shared" si="5"/>
        <v>16</v>
      </c>
      <c r="Y21" s="31">
        <f t="shared" si="6"/>
        <v>16</v>
      </c>
    </row>
    <row r="22" spans="1:25" ht="11.1" customHeight="1" x14ac:dyDescent="0.2">
      <c r="A22" s="18"/>
      <c r="B22" s="18"/>
      <c r="C22" s="34"/>
      <c r="D22" s="43"/>
      <c r="E22" s="36"/>
      <c r="F22" s="17"/>
      <c r="G22" s="5"/>
      <c r="H22" s="18"/>
      <c r="I22" s="18"/>
      <c r="J22" s="20"/>
      <c r="K22" s="17"/>
      <c r="L22" s="17"/>
      <c r="M22" s="6"/>
      <c r="O22" s="66">
        <v>12</v>
      </c>
      <c r="P22" s="27">
        <f t="shared" si="0"/>
        <v>12</v>
      </c>
      <c r="Q22" s="30">
        <f t="shared" si="1"/>
        <v>17</v>
      </c>
      <c r="R22" s="30">
        <f t="shared" si="2"/>
        <v>17</v>
      </c>
      <c r="S22" s="31">
        <f t="shared" si="3"/>
        <v>12</v>
      </c>
      <c r="U22" s="65">
        <v>17</v>
      </c>
      <c r="V22" s="27">
        <f>IF(COUNTIF($J$6:$J$202,U22)&gt;0,IF(SUMPRODUCT(($J22:$J$202=U22)*($L$6:$L$202=""))&gt;0,"",U22),U22)</f>
        <v>17</v>
      </c>
      <c r="W22" s="30">
        <f t="shared" si="4"/>
        <v>17</v>
      </c>
      <c r="X22" s="30">
        <f t="shared" si="5"/>
        <v>17</v>
      </c>
      <c r="Y22" s="31">
        <f t="shared" si="6"/>
        <v>17</v>
      </c>
    </row>
    <row r="23" spans="1:25" ht="11.1" customHeight="1" x14ac:dyDescent="0.2">
      <c r="A23" s="18"/>
      <c r="B23" s="18"/>
      <c r="C23" s="34"/>
      <c r="D23" s="43"/>
      <c r="E23" s="36"/>
      <c r="F23" s="17"/>
      <c r="G23" s="5"/>
      <c r="H23" s="18"/>
      <c r="I23" s="18"/>
      <c r="J23" s="20"/>
      <c r="K23" s="17"/>
      <c r="L23" s="17"/>
      <c r="O23" s="66">
        <v>13</v>
      </c>
      <c r="P23" s="27">
        <f t="shared" si="0"/>
        <v>13</v>
      </c>
      <c r="Q23" s="30">
        <f t="shared" si="1"/>
        <v>18</v>
      </c>
      <c r="R23" s="30">
        <f t="shared" si="2"/>
        <v>18</v>
      </c>
      <c r="S23" s="31">
        <f t="shared" si="3"/>
        <v>13</v>
      </c>
      <c r="U23" s="65">
        <v>18</v>
      </c>
      <c r="V23" s="27">
        <f>IF(COUNTIF($J$6:$J$202,U23)&gt;0,IF(SUMPRODUCT(($J23:$J$202=U23)*($L$6:$L$202=""))&gt;0,"",U23),U23)</f>
        <v>18</v>
      </c>
      <c r="W23" s="30">
        <f t="shared" si="4"/>
        <v>18</v>
      </c>
      <c r="X23" s="30">
        <f t="shared" si="5"/>
        <v>18</v>
      </c>
      <c r="Y23" s="31">
        <f t="shared" si="6"/>
        <v>18</v>
      </c>
    </row>
    <row r="24" spans="1:25" ht="11.1" customHeight="1" x14ac:dyDescent="0.2">
      <c r="A24" s="18"/>
      <c r="B24" s="18"/>
      <c r="C24" s="34"/>
      <c r="D24" s="43"/>
      <c r="E24" s="36"/>
      <c r="F24" s="17"/>
      <c r="G24" s="5"/>
      <c r="H24" s="18"/>
      <c r="I24" s="18"/>
      <c r="J24" s="20"/>
      <c r="K24" s="17"/>
      <c r="L24" s="17"/>
      <c r="O24" s="66">
        <v>14</v>
      </c>
      <c r="P24" s="27">
        <f t="shared" si="0"/>
        <v>14</v>
      </c>
      <c r="Q24" s="30">
        <f t="shared" si="1"/>
        <v>19</v>
      </c>
      <c r="R24" s="30">
        <f t="shared" si="2"/>
        <v>19</v>
      </c>
      <c r="S24" s="31">
        <f t="shared" si="3"/>
        <v>14</v>
      </c>
      <c r="U24" s="65">
        <v>19</v>
      </c>
      <c r="V24" s="27">
        <f>IF(COUNTIF($J$6:$J$202,U24)&gt;0,IF(SUMPRODUCT(($J24:$J$202=U24)*($L$6:$L$202=""))&gt;0,"",U24),U24)</f>
        <v>19</v>
      </c>
      <c r="W24" s="30">
        <f t="shared" si="4"/>
        <v>19</v>
      </c>
      <c r="X24" s="30">
        <f t="shared" si="5"/>
        <v>19</v>
      </c>
      <c r="Y24" s="31">
        <f t="shared" si="6"/>
        <v>19</v>
      </c>
    </row>
    <row r="25" spans="1:25" ht="11.1" customHeight="1" x14ac:dyDescent="0.2">
      <c r="A25" s="18"/>
      <c r="B25" s="18"/>
      <c r="C25" s="34"/>
      <c r="D25" s="43"/>
      <c r="E25" s="36"/>
      <c r="F25" s="17"/>
      <c r="G25" s="5"/>
      <c r="H25" s="18"/>
      <c r="I25" s="18"/>
      <c r="J25" s="20"/>
      <c r="K25" s="17"/>
      <c r="L25" s="17"/>
      <c r="O25" s="66">
        <v>15</v>
      </c>
      <c r="P25" s="27">
        <f t="shared" si="0"/>
        <v>15</v>
      </c>
      <c r="Q25" s="30">
        <f t="shared" si="1"/>
        <v>20</v>
      </c>
      <c r="R25" s="30">
        <f t="shared" si="2"/>
        <v>20</v>
      </c>
      <c r="S25" s="31">
        <f t="shared" si="3"/>
        <v>15</v>
      </c>
      <c r="U25" s="65">
        <v>20</v>
      </c>
      <c r="V25" s="27">
        <f>IF(COUNTIF($J$6:$J$202,U25)&gt;0,IF(SUMPRODUCT(($J25:$J$202=U25)*($L$6:$L$202=""))&gt;0,"",U25),U25)</f>
        <v>20</v>
      </c>
      <c r="W25" s="30">
        <f t="shared" si="4"/>
        <v>20</v>
      </c>
      <c r="X25" s="30">
        <f t="shared" si="5"/>
        <v>20</v>
      </c>
      <c r="Y25" s="31">
        <f t="shared" si="6"/>
        <v>20</v>
      </c>
    </row>
    <row r="26" spans="1:25" ht="11.1" customHeight="1" x14ac:dyDescent="0.2">
      <c r="A26" s="18"/>
      <c r="B26" s="18"/>
      <c r="C26" s="34"/>
      <c r="D26" s="43"/>
      <c r="E26" s="39"/>
      <c r="F26" s="17"/>
      <c r="G26" s="5"/>
      <c r="H26" s="18"/>
      <c r="I26" s="18"/>
      <c r="J26" s="20"/>
      <c r="K26" s="17"/>
      <c r="L26" s="17"/>
      <c r="O26" s="66">
        <v>16</v>
      </c>
      <c r="P26" s="27">
        <f t="shared" si="0"/>
        <v>16</v>
      </c>
      <c r="Q26" s="30">
        <f t="shared" si="1"/>
        <v>21</v>
      </c>
      <c r="R26" s="30">
        <f t="shared" si="2"/>
        <v>21</v>
      </c>
      <c r="S26" s="31">
        <f t="shared" si="3"/>
        <v>16</v>
      </c>
      <c r="U26" s="65">
        <v>21</v>
      </c>
      <c r="V26" s="27">
        <f>IF(COUNTIF($J$6:$J$202,U26)&gt;0,IF(SUMPRODUCT(($J26:$J$202=U26)*($L$6:$L$202=""))&gt;0,"",U26),U26)</f>
        <v>21</v>
      </c>
      <c r="W26" s="30">
        <f t="shared" si="4"/>
        <v>21</v>
      </c>
      <c r="X26" s="30">
        <f t="shared" si="5"/>
        <v>21</v>
      </c>
      <c r="Y26" s="31">
        <f t="shared" si="6"/>
        <v>21</v>
      </c>
    </row>
    <row r="27" spans="1:25" ht="11.1" customHeight="1" x14ac:dyDescent="0.2">
      <c r="A27" s="18"/>
      <c r="B27" s="18"/>
      <c r="C27" s="34"/>
      <c r="D27" s="43"/>
      <c r="E27" s="39"/>
      <c r="F27" s="17"/>
      <c r="G27" s="5"/>
      <c r="H27" s="18"/>
      <c r="I27" s="18"/>
      <c r="J27" s="20"/>
      <c r="K27" s="17"/>
      <c r="L27" s="17"/>
      <c r="O27" s="66">
        <v>17</v>
      </c>
      <c r="P27" s="27">
        <f t="shared" si="0"/>
        <v>17</v>
      </c>
      <c r="Q27" s="30">
        <f t="shared" si="1"/>
        <v>22</v>
      </c>
      <c r="R27" s="30">
        <f t="shared" si="2"/>
        <v>22</v>
      </c>
      <c r="S27" s="31">
        <f t="shared" si="3"/>
        <v>17</v>
      </c>
      <c r="U27" s="65">
        <v>22</v>
      </c>
      <c r="V27" s="27">
        <f>IF(COUNTIF($J$6:$J$202,U27)&gt;0,IF(SUMPRODUCT(($J27:$J$202=U27)*($L$6:$L$202=""))&gt;0,"",U27),U27)</f>
        <v>22</v>
      </c>
      <c r="W27" s="30">
        <f t="shared" si="4"/>
        <v>22</v>
      </c>
      <c r="X27" s="30">
        <f t="shared" si="5"/>
        <v>22</v>
      </c>
      <c r="Y27" s="31">
        <f t="shared" si="6"/>
        <v>22</v>
      </c>
    </row>
    <row r="28" spans="1:25" ht="11.1" customHeight="1" x14ac:dyDescent="0.2">
      <c r="A28" s="18"/>
      <c r="B28" s="18"/>
      <c r="C28" s="37"/>
      <c r="D28" s="43"/>
      <c r="E28" s="39"/>
      <c r="F28" s="17"/>
      <c r="G28" s="5"/>
      <c r="H28" s="18"/>
      <c r="I28" s="18"/>
      <c r="J28" s="20"/>
      <c r="K28" s="17"/>
      <c r="L28" s="17"/>
      <c r="O28" s="66">
        <v>18</v>
      </c>
      <c r="P28" s="27">
        <f t="shared" si="0"/>
        <v>18</v>
      </c>
      <c r="Q28" s="30">
        <f t="shared" si="1"/>
        <v>23</v>
      </c>
      <c r="R28" s="30">
        <f t="shared" si="2"/>
        <v>23</v>
      </c>
      <c r="S28" s="31">
        <f t="shared" si="3"/>
        <v>18</v>
      </c>
      <c r="U28" s="65">
        <v>23</v>
      </c>
      <c r="V28" s="27">
        <f>IF(COUNTIF($J$6:$J$202,U28)&gt;0,IF(SUMPRODUCT(($J28:$J$202=U28)*($L$6:$L$202=""))&gt;0,"",U28),U28)</f>
        <v>23</v>
      </c>
      <c r="W28" s="30">
        <f t="shared" si="4"/>
        <v>23</v>
      </c>
      <c r="X28" s="30">
        <f t="shared" si="5"/>
        <v>23</v>
      </c>
      <c r="Y28" s="31">
        <f t="shared" si="6"/>
        <v>23</v>
      </c>
    </row>
    <row r="29" spans="1:25" ht="11.1" customHeight="1" x14ac:dyDescent="0.2">
      <c r="A29" s="18"/>
      <c r="B29" s="18"/>
      <c r="C29" s="37"/>
      <c r="D29" s="43"/>
      <c r="E29" s="39"/>
      <c r="F29" s="17"/>
      <c r="G29" s="5"/>
      <c r="H29" s="18"/>
      <c r="I29" s="18"/>
      <c r="J29" s="20"/>
      <c r="K29" s="17"/>
      <c r="L29" s="17"/>
      <c r="O29" s="66">
        <v>19</v>
      </c>
      <c r="P29" s="27">
        <f t="shared" si="0"/>
        <v>19</v>
      </c>
      <c r="Q29" s="30">
        <f t="shared" si="1"/>
        <v>24</v>
      </c>
      <c r="R29" s="30">
        <f t="shared" si="2"/>
        <v>24</v>
      </c>
      <c r="S29" s="31">
        <f t="shared" si="3"/>
        <v>19</v>
      </c>
      <c r="U29" s="65">
        <v>24</v>
      </c>
      <c r="V29" s="27">
        <f>IF(COUNTIF($J$6:$J$202,U29)&gt;0,IF(SUMPRODUCT(($J29:$J$202=U29)*($L$6:$L$202=""))&gt;0,"",U29),U29)</f>
        <v>24</v>
      </c>
      <c r="W29" s="30">
        <f t="shared" si="4"/>
        <v>24</v>
      </c>
      <c r="X29" s="30">
        <f t="shared" si="5"/>
        <v>24</v>
      </c>
      <c r="Y29" s="31">
        <f t="shared" si="6"/>
        <v>24</v>
      </c>
    </row>
    <row r="30" spans="1:25" ht="11.1" customHeight="1" x14ac:dyDescent="0.2">
      <c r="A30" s="18"/>
      <c r="B30" s="18"/>
      <c r="C30" s="34"/>
      <c r="D30" s="43"/>
      <c r="E30" s="39"/>
      <c r="F30" s="17"/>
      <c r="G30" s="5"/>
      <c r="H30" s="18"/>
      <c r="I30" s="18"/>
      <c r="J30" s="20"/>
      <c r="K30" s="17"/>
      <c r="L30" s="17"/>
      <c r="O30" s="66">
        <v>20</v>
      </c>
      <c r="P30" s="27">
        <f t="shared" si="0"/>
        <v>20</v>
      </c>
      <c r="Q30" s="30">
        <f t="shared" si="1"/>
        <v>25</v>
      </c>
      <c r="R30" s="30">
        <f t="shared" si="2"/>
        <v>25</v>
      </c>
      <c r="S30" s="31">
        <f t="shared" si="3"/>
        <v>20</v>
      </c>
      <c r="U30" s="65">
        <v>25</v>
      </c>
      <c r="V30" s="27">
        <f>IF(COUNTIF($J$6:$J$202,U30)&gt;0,IF(SUMPRODUCT(($J30:$J$202=U30)*($L$6:$L$202=""))&gt;0,"",U30),U30)</f>
        <v>25</v>
      </c>
      <c r="W30" s="30">
        <f t="shared" si="4"/>
        <v>25</v>
      </c>
      <c r="X30" s="30">
        <f t="shared" si="5"/>
        <v>25</v>
      </c>
      <c r="Y30" s="31">
        <f t="shared" si="6"/>
        <v>25</v>
      </c>
    </row>
    <row r="31" spans="1:25" ht="11.1" customHeight="1" x14ac:dyDescent="0.2">
      <c r="A31" s="18"/>
      <c r="B31" s="18"/>
      <c r="C31" s="34"/>
      <c r="D31" s="43"/>
      <c r="E31" s="39"/>
      <c r="F31" s="17"/>
      <c r="G31" s="5"/>
      <c r="H31" s="18"/>
      <c r="I31" s="18"/>
      <c r="J31" s="20"/>
      <c r="K31" s="17"/>
      <c r="L31" s="17"/>
      <c r="O31" s="66">
        <v>21</v>
      </c>
      <c r="P31" s="27">
        <f t="shared" si="0"/>
        <v>21</v>
      </c>
      <c r="Q31" s="30">
        <f t="shared" si="1"/>
        <v>26</v>
      </c>
      <c r="R31" s="30">
        <f t="shared" si="2"/>
        <v>26</v>
      </c>
      <c r="S31" s="31">
        <f t="shared" si="3"/>
        <v>21</v>
      </c>
      <c r="U31" s="65">
        <v>26</v>
      </c>
      <c r="V31" s="27">
        <f>IF(COUNTIF($J$6:$J$202,U31)&gt;0,IF(SUMPRODUCT(($J31:$J$202=U31)*($L$6:$L$202=""))&gt;0,"",U31),U31)</f>
        <v>26</v>
      </c>
      <c r="W31" s="30">
        <f t="shared" si="4"/>
        <v>26</v>
      </c>
      <c r="X31" s="30">
        <f t="shared" si="5"/>
        <v>26</v>
      </c>
      <c r="Y31" s="31">
        <f t="shared" si="6"/>
        <v>26</v>
      </c>
    </row>
    <row r="32" spans="1:25" ht="11.1" customHeight="1" x14ac:dyDescent="0.2">
      <c r="A32" s="18"/>
      <c r="B32" s="18"/>
      <c r="C32" s="34"/>
      <c r="D32" s="43"/>
      <c r="E32" s="39"/>
      <c r="F32" s="17"/>
      <c r="G32" s="5"/>
      <c r="H32" s="18"/>
      <c r="I32" s="18"/>
      <c r="J32" s="20"/>
      <c r="K32" s="17"/>
      <c r="L32" s="17"/>
      <c r="N32" s="6"/>
      <c r="O32" s="66">
        <v>22</v>
      </c>
      <c r="P32" s="27">
        <f t="shared" si="0"/>
        <v>22</v>
      </c>
      <c r="Q32" s="30">
        <f t="shared" si="1"/>
        <v>27</v>
      </c>
      <c r="R32" s="30">
        <f t="shared" si="2"/>
        <v>27</v>
      </c>
      <c r="S32" s="31">
        <f t="shared" si="3"/>
        <v>22</v>
      </c>
      <c r="U32" s="65">
        <v>27</v>
      </c>
      <c r="V32" s="27">
        <f>IF(COUNTIF($J$6:$J$202,U32)&gt;0,IF(SUMPRODUCT(($J32:$J$202=U32)*($L$6:$L$202=""))&gt;0,"",U32),U32)</f>
        <v>27</v>
      </c>
      <c r="W32" s="30">
        <f t="shared" si="4"/>
        <v>27</v>
      </c>
      <c r="X32" s="30">
        <f t="shared" si="5"/>
        <v>27</v>
      </c>
      <c r="Y32" s="31">
        <f t="shared" si="6"/>
        <v>27</v>
      </c>
    </row>
    <row r="33" spans="1:25" ht="11.1" customHeight="1" x14ac:dyDescent="0.2">
      <c r="A33" s="18"/>
      <c r="B33" s="18"/>
      <c r="C33" s="34"/>
      <c r="D33" s="43"/>
      <c r="E33" s="39"/>
      <c r="F33" s="17"/>
      <c r="G33" s="5"/>
      <c r="H33" s="17"/>
      <c r="I33" s="18"/>
      <c r="J33" s="20"/>
      <c r="K33" s="17"/>
      <c r="L33" s="17"/>
      <c r="O33" s="66">
        <v>23</v>
      </c>
      <c r="P33" s="27">
        <f t="shared" si="0"/>
        <v>23</v>
      </c>
      <c r="Q33" s="30">
        <f t="shared" si="1"/>
        <v>28</v>
      </c>
      <c r="R33" s="30">
        <f t="shared" si="2"/>
        <v>28</v>
      </c>
      <c r="S33" s="31">
        <f t="shared" si="3"/>
        <v>23</v>
      </c>
      <c r="U33" s="65">
        <v>28</v>
      </c>
      <c r="V33" s="27">
        <f>IF(COUNTIF($J$6:$J$202,U33)&gt;0,IF(SUMPRODUCT(($J33:$J$202=U33)*($L$6:$L$202=""))&gt;0,"",U33),U33)</f>
        <v>28</v>
      </c>
      <c r="W33" s="30">
        <f t="shared" si="4"/>
        <v>28</v>
      </c>
      <c r="X33" s="30">
        <f t="shared" si="5"/>
        <v>28</v>
      </c>
      <c r="Y33" s="31">
        <f t="shared" si="6"/>
        <v>28</v>
      </c>
    </row>
    <row r="34" spans="1:25" ht="11.1" customHeight="1" x14ac:dyDescent="0.2">
      <c r="A34" s="18"/>
      <c r="B34" s="18"/>
      <c r="C34" s="34"/>
      <c r="D34" s="43"/>
      <c r="E34" s="39"/>
      <c r="F34" s="17"/>
      <c r="G34" s="5"/>
      <c r="H34" s="17"/>
      <c r="I34" s="18"/>
      <c r="J34" s="20"/>
      <c r="K34" s="17"/>
      <c r="L34" s="17"/>
      <c r="O34" s="66">
        <v>24</v>
      </c>
      <c r="P34" s="27">
        <f t="shared" si="0"/>
        <v>24</v>
      </c>
      <c r="Q34" s="30">
        <f t="shared" si="1"/>
        <v>29</v>
      </c>
      <c r="R34" s="30">
        <f t="shared" si="2"/>
        <v>29</v>
      </c>
      <c r="S34" s="31">
        <f t="shared" si="3"/>
        <v>24</v>
      </c>
      <c r="U34" s="65">
        <v>29</v>
      </c>
      <c r="V34" s="27">
        <f>IF(COUNTIF($J$6:$J$202,U34)&gt;0,IF(SUMPRODUCT(($J34:$J$202=U34)*($L$6:$L$202=""))&gt;0,"",U34),U34)</f>
        <v>29</v>
      </c>
      <c r="W34" s="30">
        <f t="shared" si="4"/>
        <v>29</v>
      </c>
      <c r="X34" s="30">
        <f t="shared" si="5"/>
        <v>29</v>
      </c>
      <c r="Y34" s="31">
        <f t="shared" si="6"/>
        <v>29</v>
      </c>
    </row>
    <row r="35" spans="1:25" ht="11.1" customHeight="1" x14ac:dyDescent="0.2">
      <c r="A35" s="18"/>
      <c r="B35" s="18"/>
      <c r="C35" s="34"/>
      <c r="D35" s="43"/>
      <c r="E35" s="39"/>
      <c r="F35" s="17"/>
      <c r="G35" s="5"/>
      <c r="H35" s="17"/>
      <c r="I35" s="18"/>
      <c r="J35" s="20"/>
      <c r="K35" s="17"/>
      <c r="L35" s="17"/>
      <c r="O35" s="66">
        <v>25</v>
      </c>
      <c r="P35" s="27">
        <f t="shared" si="0"/>
        <v>25</v>
      </c>
      <c r="Q35" s="30">
        <f t="shared" si="1"/>
        <v>30</v>
      </c>
      <c r="R35" s="30">
        <f t="shared" si="2"/>
        <v>30</v>
      </c>
      <c r="S35" s="31">
        <f t="shared" si="3"/>
        <v>25</v>
      </c>
      <c r="U35" s="65">
        <v>30</v>
      </c>
      <c r="V35" s="27">
        <f>IF(COUNTIF($J$6:$J$202,U35)&gt;0,IF(SUMPRODUCT(($J35:$J$202=U35)*($L$6:$L$202=""))&gt;0,"",U35),U35)</f>
        <v>30</v>
      </c>
      <c r="W35" s="30">
        <f t="shared" si="4"/>
        <v>30</v>
      </c>
      <c r="X35" s="30">
        <f t="shared" si="5"/>
        <v>30</v>
      </c>
      <c r="Y35" s="31">
        <f t="shared" si="6"/>
        <v>30</v>
      </c>
    </row>
    <row r="36" spans="1:25" ht="11.1" customHeight="1" x14ac:dyDescent="0.2">
      <c r="A36" s="18"/>
      <c r="B36" s="18"/>
      <c r="C36" s="34"/>
      <c r="D36" s="43"/>
      <c r="E36" s="39"/>
      <c r="F36" s="17"/>
      <c r="G36" s="5"/>
      <c r="H36" s="17"/>
      <c r="I36" s="18"/>
      <c r="J36" s="20"/>
      <c r="K36" s="17"/>
      <c r="L36" s="17"/>
      <c r="O36" s="66">
        <v>26</v>
      </c>
      <c r="P36" s="27">
        <f t="shared" si="0"/>
        <v>26</v>
      </c>
      <c r="Q36" s="30">
        <f t="shared" si="1"/>
        <v>31</v>
      </c>
      <c r="R36" s="30">
        <f t="shared" si="2"/>
        <v>31</v>
      </c>
      <c r="S36" s="31">
        <f t="shared" si="3"/>
        <v>26</v>
      </c>
      <c r="U36" s="65">
        <v>31</v>
      </c>
      <c r="V36" s="27">
        <f>IF(COUNTIF($J$6:$J$202,U36)&gt;0,IF(SUMPRODUCT(($J36:$J$202=U36)*($L$6:$L$202=""))&gt;0,"",U36),U36)</f>
        <v>31</v>
      </c>
      <c r="W36" s="30">
        <f t="shared" si="4"/>
        <v>31</v>
      </c>
      <c r="X36" s="30">
        <f t="shared" si="5"/>
        <v>31</v>
      </c>
      <c r="Y36" s="31">
        <f t="shared" si="6"/>
        <v>31</v>
      </c>
    </row>
    <row r="37" spans="1:25" ht="11.1" customHeight="1" x14ac:dyDescent="0.2">
      <c r="A37" s="18"/>
      <c r="B37" s="18"/>
      <c r="C37" s="34"/>
      <c r="D37" s="43"/>
      <c r="E37" s="39"/>
      <c r="F37" s="17"/>
      <c r="G37" s="5"/>
      <c r="H37" s="17"/>
      <c r="I37" s="18"/>
      <c r="J37" s="20"/>
      <c r="K37" s="17"/>
      <c r="L37" s="17"/>
      <c r="O37" s="66">
        <v>27</v>
      </c>
      <c r="P37" s="27">
        <f t="shared" si="0"/>
        <v>27</v>
      </c>
      <c r="Q37" s="30">
        <f t="shared" si="1"/>
        <v>32</v>
      </c>
      <c r="R37" s="30">
        <f t="shared" si="2"/>
        <v>32</v>
      </c>
      <c r="S37" s="31">
        <f t="shared" si="3"/>
        <v>27</v>
      </c>
      <c r="U37" s="65">
        <v>32</v>
      </c>
      <c r="V37" s="27">
        <f>IF(COUNTIF($J$6:$J$202,U37)&gt;0,IF(SUMPRODUCT(($J37:$J$202=U37)*($L$6:$L$202=""))&gt;0,"",U37),U37)</f>
        <v>32</v>
      </c>
      <c r="W37" s="30">
        <f t="shared" si="4"/>
        <v>32</v>
      </c>
      <c r="X37" s="30">
        <f t="shared" si="5"/>
        <v>32</v>
      </c>
      <c r="Y37" s="31">
        <f t="shared" si="6"/>
        <v>32</v>
      </c>
    </row>
    <row r="38" spans="1:25" ht="11.1" customHeight="1" x14ac:dyDescent="0.2">
      <c r="A38" s="18"/>
      <c r="B38" s="18"/>
      <c r="C38" s="34"/>
      <c r="D38" s="43"/>
      <c r="E38" s="39"/>
      <c r="F38" s="17"/>
      <c r="G38" s="5"/>
      <c r="H38" s="17"/>
      <c r="I38" s="18"/>
      <c r="J38" s="20"/>
      <c r="K38" s="17"/>
      <c r="L38" s="17"/>
      <c r="O38" s="66">
        <v>28</v>
      </c>
      <c r="P38" s="27">
        <f t="shared" si="0"/>
        <v>28</v>
      </c>
      <c r="Q38" s="30">
        <f t="shared" si="1"/>
        <v>33</v>
      </c>
      <c r="R38" s="30">
        <f t="shared" si="2"/>
        <v>33</v>
      </c>
      <c r="S38" s="31">
        <f t="shared" si="3"/>
        <v>28</v>
      </c>
      <c r="U38" s="65">
        <v>33</v>
      </c>
      <c r="V38" s="27">
        <f>IF(COUNTIF($J$6:$J$202,U38)&gt;0,IF(SUMPRODUCT(($J38:$J$202=U38)*($L$6:$L$202=""))&gt;0,"",U38),U38)</f>
        <v>33</v>
      </c>
      <c r="W38" s="30">
        <f t="shared" si="4"/>
        <v>33</v>
      </c>
      <c r="X38" s="30">
        <f t="shared" si="5"/>
        <v>33</v>
      </c>
      <c r="Y38" s="31">
        <f t="shared" si="6"/>
        <v>33</v>
      </c>
    </row>
    <row r="39" spans="1:25" ht="11.1" customHeight="1" x14ac:dyDescent="0.2">
      <c r="A39" s="18"/>
      <c r="B39" s="18"/>
      <c r="C39" s="34"/>
      <c r="D39" s="43"/>
      <c r="E39" s="39"/>
      <c r="F39" s="17"/>
      <c r="G39" s="5"/>
      <c r="H39" s="17"/>
      <c r="I39" s="18"/>
      <c r="J39" s="20"/>
      <c r="K39" s="17"/>
      <c r="L39" s="17"/>
      <c r="O39" s="66">
        <v>29</v>
      </c>
      <c r="P39" s="27">
        <f t="shared" si="0"/>
        <v>29</v>
      </c>
      <c r="Q39" s="30">
        <f t="shared" si="1"/>
        <v>34</v>
      </c>
      <c r="R39" s="30">
        <f t="shared" si="2"/>
        <v>34</v>
      </c>
      <c r="S39" s="31">
        <f t="shared" si="3"/>
        <v>29</v>
      </c>
      <c r="U39" s="65">
        <v>34</v>
      </c>
      <c r="V39" s="27">
        <f>IF(COUNTIF($J$6:$J$202,U39)&gt;0,IF(SUMPRODUCT(($J39:$J$202=U39)*($L$6:$L$202=""))&gt;0,"",U39),U39)</f>
        <v>34</v>
      </c>
      <c r="W39" s="30">
        <f t="shared" si="4"/>
        <v>34</v>
      </c>
      <c r="X39" s="30">
        <f t="shared" si="5"/>
        <v>34</v>
      </c>
      <c r="Y39" s="31">
        <f t="shared" si="6"/>
        <v>34</v>
      </c>
    </row>
    <row r="40" spans="1:25" ht="11.1" customHeight="1" x14ac:dyDescent="0.2">
      <c r="A40" s="18"/>
      <c r="B40" s="18"/>
      <c r="C40" s="34"/>
      <c r="D40" s="43"/>
      <c r="E40" s="39"/>
      <c r="F40" s="17"/>
      <c r="G40" s="5"/>
      <c r="H40" s="17"/>
      <c r="I40" s="18"/>
      <c r="J40" s="20"/>
      <c r="K40" s="17"/>
      <c r="L40" s="17"/>
      <c r="O40" s="66">
        <v>30</v>
      </c>
      <c r="P40" s="27">
        <f t="shared" si="0"/>
        <v>30</v>
      </c>
      <c r="Q40" s="30">
        <f t="shared" si="1"/>
        <v>35</v>
      </c>
      <c r="R40" s="30">
        <f t="shared" si="2"/>
        <v>35</v>
      </c>
      <c r="S40" s="31">
        <f t="shared" si="3"/>
        <v>30</v>
      </c>
      <c r="U40" s="65">
        <v>35</v>
      </c>
      <c r="V40" s="27">
        <f>IF(COUNTIF($J$6:$J$202,U40)&gt;0,IF(SUMPRODUCT(($J40:$J$202=U40)*($L$6:$L$202=""))&gt;0,"",U40),U40)</f>
        <v>35</v>
      </c>
      <c r="W40" s="30">
        <f t="shared" si="4"/>
        <v>35</v>
      </c>
      <c r="X40" s="30">
        <f t="shared" si="5"/>
        <v>35</v>
      </c>
      <c r="Y40" s="31">
        <f t="shared" si="6"/>
        <v>35</v>
      </c>
    </row>
    <row r="41" spans="1:25" ht="11.1" customHeight="1" x14ac:dyDescent="0.2">
      <c r="A41" s="21"/>
      <c r="B41" s="18"/>
      <c r="C41" s="34"/>
      <c r="D41" s="43"/>
      <c r="E41" s="39"/>
      <c r="F41" s="22"/>
      <c r="G41" s="5"/>
      <c r="H41" s="17"/>
      <c r="I41" s="18"/>
      <c r="J41" s="20"/>
      <c r="K41" s="17"/>
      <c r="L41" s="17"/>
      <c r="O41" s="66">
        <v>31</v>
      </c>
      <c r="P41" s="27">
        <f t="shared" si="0"/>
        <v>31</v>
      </c>
      <c r="Q41" s="30">
        <f t="shared" si="1"/>
        <v>36</v>
      </c>
      <c r="R41" s="30">
        <f t="shared" si="2"/>
        <v>36</v>
      </c>
      <c r="S41" s="31">
        <f t="shared" si="3"/>
        <v>31</v>
      </c>
      <c r="U41" s="65">
        <v>36</v>
      </c>
      <c r="V41" s="27">
        <f>IF(COUNTIF($J$6:$J$202,U41)&gt;0,IF(SUMPRODUCT(($J41:$J$202=U41)*($L$6:$L$202=""))&gt;0,"",U41),U41)</f>
        <v>36</v>
      </c>
      <c r="W41" s="30">
        <f t="shared" si="4"/>
        <v>36</v>
      </c>
      <c r="X41" s="30">
        <f t="shared" si="5"/>
        <v>36</v>
      </c>
      <c r="Y41" s="31">
        <f t="shared" si="6"/>
        <v>36</v>
      </c>
    </row>
    <row r="42" spans="1:25" ht="11.1" customHeight="1" x14ac:dyDescent="0.2">
      <c r="A42" s="18"/>
      <c r="B42" s="18"/>
      <c r="C42" s="34"/>
      <c r="D42" s="43"/>
      <c r="E42" s="39"/>
      <c r="F42" s="17"/>
      <c r="G42" s="5"/>
      <c r="H42" s="17"/>
      <c r="I42" s="18"/>
      <c r="J42" s="20"/>
      <c r="K42" s="17"/>
      <c r="L42" s="17"/>
      <c r="O42" s="66">
        <v>32</v>
      </c>
      <c r="P42" s="27">
        <f t="shared" si="0"/>
        <v>32</v>
      </c>
      <c r="Q42" s="30">
        <f t="shared" si="1"/>
        <v>37</v>
      </c>
      <c r="R42" s="30">
        <f t="shared" si="2"/>
        <v>37</v>
      </c>
      <c r="S42" s="31">
        <f t="shared" si="3"/>
        <v>32</v>
      </c>
      <c r="U42" s="65"/>
      <c r="V42" s="27"/>
      <c r="W42" s="30"/>
      <c r="X42" s="30"/>
      <c r="Y42" s="31"/>
    </row>
    <row r="43" spans="1:25" ht="11.1" customHeight="1" x14ac:dyDescent="0.2">
      <c r="A43" s="18"/>
      <c r="B43" s="18"/>
      <c r="C43" s="34"/>
      <c r="D43" s="43"/>
      <c r="E43" s="39"/>
      <c r="F43" s="17"/>
      <c r="G43" s="5"/>
      <c r="H43" s="17"/>
      <c r="I43" s="18"/>
      <c r="J43" s="20"/>
      <c r="K43" s="17"/>
      <c r="L43" s="17"/>
      <c r="O43" s="66">
        <v>33</v>
      </c>
      <c r="P43" s="27">
        <f t="shared" si="0"/>
        <v>33</v>
      </c>
      <c r="Q43" s="30">
        <f t="shared" si="1"/>
        <v>38</v>
      </c>
      <c r="R43" s="30">
        <f t="shared" si="2"/>
        <v>38</v>
      </c>
      <c r="S43" s="31">
        <f t="shared" si="3"/>
        <v>33</v>
      </c>
      <c r="U43" s="65"/>
      <c r="V43" s="27"/>
      <c r="W43" s="30"/>
      <c r="X43" s="30"/>
      <c r="Y43" s="31"/>
    </row>
    <row r="44" spans="1:25" ht="11.1" customHeight="1" x14ac:dyDescent="0.2">
      <c r="A44" s="18"/>
      <c r="B44" s="18"/>
      <c r="C44" s="34"/>
      <c r="D44" s="43"/>
      <c r="E44" s="39"/>
      <c r="F44" s="17"/>
      <c r="G44" s="5"/>
      <c r="H44" s="17"/>
      <c r="I44" s="18"/>
      <c r="J44" s="20"/>
      <c r="K44" s="17"/>
      <c r="L44" s="17"/>
      <c r="O44" s="66">
        <v>34</v>
      </c>
      <c r="P44" s="27">
        <f t="shared" si="0"/>
        <v>34</v>
      </c>
      <c r="Q44" s="30">
        <f t="shared" si="1"/>
        <v>39</v>
      </c>
      <c r="R44" s="30">
        <f t="shared" si="2"/>
        <v>39</v>
      </c>
      <c r="S44" s="31">
        <f t="shared" si="3"/>
        <v>34</v>
      </c>
      <c r="U44" s="65"/>
      <c r="V44" s="27"/>
      <c r="W44" s="30"/>
      <c r="X44" s="30"/>
      <c r="Y44" s="31"/>
    </row>
    <row r="45" spans="1:25" ht="11.1" customHeight="1" x14ac:dyDescent="0.2">
      <c r="A45" s="18"/>
      <c r="B45" s="18"/>
      <c r="C45" s="34"/>
      <c r="D45" s="43"/>
      <c r="E45" s="39"/>
      <c r="F45" s="17"/>
      <c r="G45" s="5"/>
      <c r="H45" s="17"/>
      <c r="I45" s="18"/>
      <c r="J45" s="20"/>
      <c r="K45" s="17"/>
      <c r="L45" s="17"/>
      <c r="O45" s="66">
        <v>35</v>
      </c>
      <c r="P45" s="27">
        <f t="shared" si="0"/>
        <v>35</v>
      </c>
      <c r="Q45" s="30">
        <f t="shared" si="1"/>
        <v>40</v>
      </c>
      <c r="R45" s="30">
        <f t="shared" si="2"/>
        <v>40</v>
      </c>
      <c r="S45" s="31">
        <f t="shared" si="3"/>
        <v>35</v>
      </c>
      <c r="U45" s="65"/>
      <c r="V45" s="27"/>
      <c r="W45" s="30"/>
      <c r="X45" s="30"/>
      <c r="Y45" s="31"/>
    </row>
    <row r="46" spans="1:25" ht="11.1" customHeight="1" x14ac:dyDescent="0.2">
      <c r="A46" s="18"/>
      <c r="B46" s="18"/>
      <c r="C46" s="34"/>
      <c r="D46" s="43"/>
      <c r="E46" s="39"/>
      <c r="F46" s="17"/>
      <c r="G46" s="5"/>
      <c r="H46" s="17"/>
      <c r="I46" s="18"/>
      <c r="J46" s="20"/>
      <c r="K46" s="17"/>
      <c r="L46" s="17"/>
      <c r="O46" s="66">
        <v>36</v>
      </c>
      <c r="P46" s="27">
        <f t="shared" si="0"/>
        <v>36</v>
      </c>
      <c r="Q46" s="30">
        <f t="shared" si="1"/>
        <v>41</v>
      </c>
      <c r="R46" s="30">
        <f t="shared" si="2"/>
        <v>41</v>
      </c>
      <c r="S46" s="31">
        <f t="shared" si="3"/>
        <v>36</v>
      </c>
      <c r="U46" s="65"/>
      <c r="V46" s="27"/>
      <c r="W46" s="30"/>
      <c r="X46" s="30"/>
      <c r="Y46" s="31"/>
    </row>
    <row r="47" spans="1:25" ht="11.1" customHeight="1" x14ac:dyDescent="0.2">
      <c r="A47" s="18"/>
      <c r="B47" s="18"/>
      <c r="C47" s="34"/>
      <c r="D47" s="43"/>
      <c r="E47" s="39"/>
      <c r="F47" s="17"/>
      <c r="G47" s="5"/>
      <c r="H47" s="17"/>
      <c r="I47" s="18"/>
      <c r="J47" s="20"/>
      <c r="K47" s="17"/>
      <c r="L47" s="17"/>
      <c r="O47" s="66">
        <v>37</v>
      </c>
      <c r="P47" s="27">
        <f t="shared" si="0"/>
        <v>37</v>
      </c>
      <c r="Q47" s="30">
        <f t="shared" si="1"/>
        <v>42</v>
      </c>
      <c r="R47" s="30">
        <f t="shared" si="2"/>
        <v>42</v>
      </c>
      <c r="S47" s="31">
        <f t="shared" si="3"/>
        <v>37</v>
      </c>
      <c r="U47" s="65"/>
      <c r="V47" s="27"/>
      <c r="W47" s="30"/>
      <c r="X47" s="30"/>
      <c r="Y47" s="31"/>
    </row>
    <row r="48" spans="1:25" ht="11.1" customHeight="1" x14ac:dyDescent="0.2">
      <c r="A48" s="18"/>
      <c r="B48" s="18"/>
      <c r="C48" s="34"/>
      <c r="D48" s="43"/>
      <c r="E48" s="39"/>
      <c r="F48" s="17"/>
      <c r="G48" s="5"/>
      <c r="H48" s="17"/>
      <c r="I48" s="18"/>
      <c r="J48" s="20"/>
      <c r="K48" s="17"/>
      <c r="L48" s="17"/>
      <c r="O48" s="66">
        <v>38</v>
      </c>
      <c r="P48" s="27">
        <f t="shared" si="0"/>
        <v>38</v>
      </c>
      <c r="Q48" s="30">
        <f t="shared" si="1"/>
        <v>43</v>
      </c>
      <c r="R48" s="30">
        <f t="shared" si="2"/>
        <v>43</v>
      </c>
      <c r="S48" s="31">
        <f t="shared" si="3"/>
        <v>38</v>
      </c>
      <c r="U48" s="65"/>
      <c r="V48" s="27"/>
      <c r="W48" s="30"/>
      <c r="X48" s="30"/>
      <c r="Y48" s="31"/>
    </row>
    <row r="49" spans="1:25" ht="11.1" customHeight="1" x14ac:dyDescent="0.2">
      <c r="A49" s="18"/>
      <c r="B49" s="18"/>
      <c r="C49" s="34"/>
      <c r="D49" s="43"/>
      <c r="E49" s="39"/>
      <c r="F49" s="17"/>
      <c r="G49" s="5"/>
      <c r="H49" s="17"/>
      <c r="I49" s="18"/>
      <c r="J49" s="20"/>
      <c r="K49" s="17"/>
      <c r="L49" s="17"/>
      <c r="O49" s="66">
        <v>39</v>
      </c>
      <c r="P49" s="27">
        <f t="shared" si="0"/>
        <v>39</v>
      </c>
      <c r="Q49" s="30">
        <f t="shared" si="1"/>
        <v>44</v>
      </c>
      <c r="R49" s="30">
        <f t="shared" si="2"/>
        <v>44</v>
      </c>
      <c r="S49" s="31">
        <f t="shared" si="3"/>
        <v>39</v>
      </c>
      <c r="U49" s="65"/>
      <c r="V49" s="27"/>
      <c r="W49" s="30"/>
      <c r="X49" s="30"/>
      <c r="Y49" s="31"/>
    </row>
    <row r="50" spans="1:25" ht="11.1" customHeight="1" x14ac:dyDescent="0.2">
      <c r="A50" s="18"/>
      <c r="B50" s="18"/>
      <c r="C50" s="34"/>
      <c r="D50" s="43"/>
      <c r="E50" s="39"/>
      <c r="F50" s="17"/>
      <c r="G50" s="5"/>
      <c r="H50" s="17"/>
      <c r="I50" s="18"/>
      <c r="J50" s="20"/>
      <c r="K50" s="17"/>
      <c r="L50" s="17"/>
      <c r="O50" s="66">
        <v>40</v>
      </c>
      <c r="P50" s="27">
        <f t="shared" si="0"/>
        <v>40</v>
      </c>
      <c r="Q50" s="30">
        <f t="shared" si="1"/>
        <v>45</v>
      </c>
      <c r="R50" s="30">
        <f t="shared" si="2"/>
        <v>45</v>
      </c>
      <c r="S50" s="31">
        <f t="shared" si="3"/>
        <v>40</v>
      </c>
      <c r="U50" s="65"/>
      <c r="V50" s="27"/>
      <c r="W50" s="30"/>
      <c r="X50" s="30"/>
      <c r="Y50" s="31"/>
    </row>
    <row r="51" spans="1:25" ht="11.1" customHeight="1" x14ac:dyDescent="0.2">
      <c r="A51" s="18"/>
      <c r="B51" s="18"/>
      <c r="C51" s="34"/>
      <c r="D51" s="43"/>
      <c r="E51" s="39"/>
      <c r="F51" s="17"/>
      <c r="G51" s="5"/>
      <c r="H51" s="17"/>
      <c r="I51" s="18"/>
      <c r="J51" s="20"/>
      <c r="K51" s="17"/>
      <c r="L51" s="17"/>
      <c r="O51" s="66">
        <v>41</v>
      </c>
      <c r="P51" s="27">
        <f t="shared" si="0"/>
        <v>41</v>
      </c>
      <c r="Q51" s="30">
        <f t="shared" si="1"/>
        <v>46</v>
      </c>
      <c r="R51" s="30">
        <f t="shared" si="2"/>
        <v>46</v>
      </c>
      <c r="S51" s="31">
        <f t="shared" si="3"/>
        <v>41</v>
      </c>
      <c r="U51" s="65"/>
      <c r="V51" s="27"/>
      <c r="W51" s="30"/>
      <c r="X51" s="30"/>
      <c r="Y51" s="31"/>
    </row>
    <row r="52" spans="1:25" ht="11.1" customHeight="1" x14ac:dyDescent="0.2">
      <c r="A52" s="18"/>
      <c r="B52" s="18"/>
      <c r="C52" s="34"/>
      <c r="D52" s="43"/>
      <c r="E52" s="39"/>
      <c r="F52" s="17"/>
      <c r="G52" s="5"/>
      <c r="H52" s="17"/>
      <c r="I52" s="18"/>
      <c r="J52" s="20"/>
      <c r="K52" s="17"/>
      <c r="L52" s="17"/>
      <c r="O52" s="66">
        <v>42</v>
      </c>
      <c r="P52" s="27">
        <f t="shared" si="0"/>
        <v>42</v>
      </c>
      <c r="Q52" s="30">
        <f t="shared" si="1"/>
        <v>47</v>
      </c>
      <c r="R52" s="30">
        <f t="shared" si="2"/>
        <v>47</v>
      </c>
      <c r="S52" s="31">
        <f t="shared" si="3"/>
        <v>42</v>
      </c>
      <c r="U52" s="65"/>
      <c r="V52" s="27"/>
      <c r="W52" s="30"/>
      <c r="X52" s="30"/>
      <c r="Y52" s="31"/>
    </row>
    <row r="53" spans="1:25" ht="11.1" customHeight="1" x14ac:dyDescent="0.2">
      <c r="A53" s="18"/>
      <c r="B53" s="18"/>
      <c r="C53" s="34"/>
      <c r="D53" s="43"/>
      <c r="E53" s="39"/>
      <c r="F53" s="17"/>
      <c r="G53" s="5"/>
      <c r="H53" s="17"/>
      <c r="I53" s="18"/>
      <c r="J53" s="20"/>
      <c r="K53" s="17"/>
      <c r="L53" s="17"/>
      <c r="O53" s="66">
        <v>43</v>
      </c>
      <c r="P53" s="27">
        <f t="shared" si="0"/>
        <v>43</v>
      </c>
      <c r="Q53" s="30">
        <f t="shared" si="1"/>
        <v>48</v>
      </c>
      <c r="R53" s="30">
        <f t="shared" si="2"/>
        <v>48</v>
      </c>
      <c r="S53" s="31">
        <f t="shared" si="3"/>
        <v>43</v>
      </c>
      <c r="U53" s="65"/>
      <c r="V53" s="27"/>
      <c r="W53" s="30"/>
      <c r="X53" s="30"/>
      <c r="Y53" s="31"/>
    </row>
    <row r="54" spans="1:25" ht="11.1" customHeight="1" x14ac:dyDescent="0.2">
      <c r="A54" s="18"/>
      <c r="B54" s="18"/>
      <c r="C54" s="34"/>
      <c r="D54" s="43"/>
      <c r="E54" s="39"/>
      <c r="F54" s="17"/>
      <c r="G54" s="5"/>
      <c r="H54" s="17"/>
      <c r="I54" s="18"/>
      <c r="J54" s="20"/>
      <c r="K54" s="17"/>
      <c r="L54" s="17"/>
      <c r="O54" s="66">
        <v>44</v>
      </c>
      <c r="P54" s="27">
        <f t="shared" si="0"/>
        <v>44</v>
      </c>
      <c r="Q54" s="30">
        <f t="shared" si="1"/>
        <v>49</v>
      </c>
      <c r="R54" s="30">
        <f t="shared" si="2"/>
        <v>49</v>
      </c>
      <c r="S54" s="31">
        <f t="shared" si="3"/>
        <v>44</v>
      </c>
      <c r="U54" s="65"/>
      <c r="V54" s="27"/>
      <c r="W54" s="30"/>
      <c r="X54" s="30"/>
      <c r="Y54" s="31"/>
    </row>
    <row r="55" spans="1:25" ht="11.1" customHeight="1" x14ac:dyDescent="0.2">
      <c r="A55" s="18"/>
      <c r="B55" s="18"/>
      <c r="C55" s="34"/>
      <c r="D55" s="43"/>
      <c r="E55" s="39"/>
      <c r="F55" s="17"/>
      <c r="G55" s="5"/>
      <c r="H55" s="17"/>
      <c r="I55" s="18"/>
      <c r="J55" s="20"/>
      <c r="K55" s="17"/>
      <c r="L55" s="17"/>
      <c r="O55" s="66">
        <v>45</v>
      </c>
      <c r="P55" s="27">
        <f t="shared" si="0"/>
        <v>45</v>
      </c>
      <c r="Q55" s="30">
        <f t="shared" si="1"/>
        <v>50</v>
      </c>
      <c r="R55" s="30">
        <f t="shared" si="2"/>
        <v>50</v>
      </c>
      <c r="S55" s="31">
        <f t="shared" si="3"/>
        <v>45</v>
      </c>
      <c r="U55" s="65"/>
      <c r="V55" s="27"/>
      <c r="W55" s="30"/>
      <c r="X55" s="30"/>
      <c r="Y55" s="31"/>
    </row>
    <row r="56" spans="1:25" ht="11.1" customHeight="1" x14ac:dyDescent="0.2">
      <c r="A56" s="18"/>
      <c r="B56" s="18"/>
      <c r="C56" s="34"/>
      <c r="D56" s="43"/>
      <c r="E56" s="39"/>
      <c r="F56" s="17"/>
      <c r="G56" s="5"/>
      <c r="H56" s="17"/>
      <c r="I56" s="18"/>
      <c r="J56" s="20"/>
      <c r="K56" s="17"/>
      <c r="L56" s="17"/>
      <c r="O56" s="66">
        <v>46</v>
      </c>
      <c r="P56" s="27">
        <f t="shared" si="0"/>
        <v>46</v>
      </c>
      <c r="Q56" s="30">
        <f t="shared" si="1"/>
        <v>51</v>
      </c>
      <c r="R56" s="30">
        <f t="shared" si="2"/>
        <v>51</v>
      </c>
      <c r="S56" s="31">
        <f t="shared" si="3"/>
        <v>46</v>
      </c>
      <c r="U56" s="65"/>
      <c r="V56" s="27"/>
      <c r="W56" s="30"/>
      <c r="X56" s="30"/>
      <c r="Y56" s="31"/>
    </row>
    <row r="57" spans="1:25" ht="11.1" customHeight="1" x14ac:dyDescent="0.2">
      <c r="A57" s="18"/>
      <c r="B57" s="18"/>
      <c r="C57" s="34"/>
      <c r="D57" s="43"/>
      <c r="E57" s="39"/>
      <c r="F57" s="17"/>
      <c r="G57" s="5"/>
      <c r="H57" s="17"/>
      <c r="I57" s="18"/>
      <c r="J57" s="20"/>
      <c r="K57" s="17"/>
      <c r="L57" s="17"/>
      <c r="O57" s="66">
        <v>47</v>
      </c>
      <c r="P57" s="27">
        <f t="shared" si="0"/>
        <v>47</v>
      </c>
      <c r="Q57" s="30">
        <f t="shared" si="1"/>
        <v>52</v>
      </c>
      <c r="R57" s="30">
        <f t="shared" si="2"/>
        <v>52</v>
      </c>
      <c r="S57" s="31">
        <f t="shared" si="3"/>
        <v>47</v>
      </c>
      <c r="U57" s="65"/>
      <c r="V57" s="27"/>
      <c r="W57" s="30"/>
      <c r="X57" s="30"/>
      <c r="Y57" s="31"/>
    </row>
    <row r="58" spans="1:25" ht="11.1" customHeight="1" x14ac:dyDescent="0.2">
      <c r="A58" s="18"/>
      <c r="B58" s="18"/>
      <c r="C58" s="34"/>
      <c r="D58" s="43"/>
      <c r="E58" s="39"/>
      <c r="F58" s="17"/>
      <c r="G58" s="5"/>
      <c r="H58" s="17"/>
      <c r="I58" s="18"/>
      <c r="J58" s="20"/>
      <c r="K58" s="17"/>
      <c r="L58" s="17"/>
      <c r="O58" s="66">
        <v>48</v>
      </c>
      <c r="P58" s="27">
        <f t="shared" si="0"/>
        <v>48</v>
      </c>
      <c r="Q58" s="30">
        <f t="shared" si="1"/>
        <v>53</v>
      </c>
      <c r="R58" s="30">
        <f t="shared" si="2"/>
        <v>53</v>
      </c>
      <c r="S58" s="31">
        <f t="shared" si="3"/>
        <v>48</v>
      </c>
      <c r="U58" s="65"/>
      <c r="V58" s="27"/>
      <c r="W58" s="30"/>
      <c r="X58" s="30"/>
      <c r="Y58" s="31"/>
    </row>
    <row r="59" spans="1:25" ht="11.1" customHeight="1" x14ac:dyDescent="0.2">
      <c r="A59" s="18"/>
      <c r="B59" s="18"/>
      <c r="C59" s="34"/>
      <c r="D59" s="43"/>
      <c r="E59" s="39"/>
      <c r="F59" s="17"/>
      <c r="G59" s="5"/>
      <c r="H59" s="17"/>
      <c r="I59" s="18"/>
      <c r="J59" s="20"/>
      <c r="K59" s="17"/>
      <c r="L59" s="17"/>
      <c r="O59" s="66">
        <v>49</v>
      </c>
      <c r="P59" s="27">
        <f t="shared" si="0"/>
        <v>49</v>
      </c>
      <c r="Q59" s="30">
        <f t="shared" si="1"/>
        <v>54</v>
      </c>
      <c r="R59" s="30">
        <f t="shared" si="2"/>
        <v>54</v>
      </c>
      <c r="S59" s="31">
        <f t="shared" si="3"/>
        <v>49</v>
      </c>
      <c r="U59" s="65"/>
      <c r="V59" s="27"/>
      <c r="W59" s="30"/>
      <c r="X59" s="30"/>
      <c r="Y59" s="31"/>
    </row>
    <row r="60" spans="1:25" ht="11.1" customHeight="1" x14ac:dyDescent="0.2">
      <c r="A60" s="18"/>
      <c r="B60" s="18"/>
      <c r="C60" s="34"/>
      <c r="D60" s="43"/>
      <c r="E60" s="39"/>
      <c r="F60" s="17"/>
      <c r="G60" s="5"/>
      <c r="H60" s="17"/>
      <c r="I60" s="18"/>
      <c r="J60" s="20"/>
      <c r="K60" s="17"/>
      <c r="L60" s="17"/>
      <c r="O60" s="66">
        <v>50</v>
      </c>
      <c r="P60" s="27">
        <f t="shared" si="0"/>
        <v>50</v>
      </c>
      <c r="Q60" s="30">
        <f t="shared" si="1"/>
        <v>55</v>
      </c>
      <c r="R60" s="30">
        <f t="shared" si="2"/>
        <v>55</v>
      </c>
      <c r="S60" s="31">
        <f t="shared" si="3"/>
        <v>50</v>
      </c>
      <c r="U60" s="65"/>
      <c r="V60" s="27"/>
      <c r="W60" s="30"/>
      <c r="X60" s="30"/>
      <c r="Y60" s="31"/>
    </row>
    <row r="61" spans="1:25" ht="11.1" customHeight="1" x14ac:dyDescent="0.2">
      <c r="A61" s="18"/>
      <c r="B61" s="18"/>
      <c r="C61" s="34"/>
      <c r="D61" s="43"/>
      <c r="E61" s="39"/>
      <c r="F61" s="17"/>
      <c r="G61" s="5"/>
      <c r="H61" s="17"/>
      <c r="I61" s="18"/>
      <c r="J61" s="20"/>
      <c r="K61" s="17"/>
      <c r="L61" s="17"/>
      <c r="O61" s="66">
        <v>51</v>
      </c>
      <c r="P61" s="27">
        <f t="shared" si="0"/>
        <v>51</v>
      </c>
      <c r="Q61" s="30">
        <f t="shared" si="1"/>
        <v>56</v>
      </c>
      <c r="R61" s="30">
        <f t="shared" si="2"/>
        <v>56</v>
      </c>
      <c r="S61" s="31">
        <f t="shared" si="3"/>
        <v>51</v>
      </c>
      <c r="U61" s="65"/>
      <c r="V61" s="27"/>
      <c r="W61" s="30"/>
      <c r="X61" s="30"/>
      <c r="Y61" s="31"/>
    </row>
    <row r="62" spans="1:25" ht="11.1" customHeight="1" x14ac:dyDescent="0.2">
      <c r="A62" s="18"/>
      <c r="B62" s="18"/>
      <c r="C62" s="34"/>
      <c r="D62" s="43"/>
      <c r="E62" s="39"/>
      <c r="F62" s="17"/>
      <c r="G62" s="5"/>
      <c r="H62" s="17"/>
      <c r="I62" s="18"/>
      <c r="J62" s="20"/>
      <c r="K62" s="17"/>
      <c r="L62" s="17"/>
      <c r="O62" s="66">
        <v>52</v>
      </c>
      <c r="P62" s="27">
        <f t="shared" si="0"/>
        <v>52</v>
      </c>
      <c r="Q62" s="30">
        <f t="shared" si="1"/>
        <v>57</v>
      </c>
      <c r="R62" s="30">
        <f t="shared" si="2"/>
        <v>57</v>
      </c>
      <c r="S62" s="31">
        <f t="shared" si="3"/>
        <v>52</v>
      </c>
      <c r="U62" s="65"/>
      <c r="V62" s="27"/>
      <c r="W62" s="30"/>
      <c r="X62" s="30"/>
      <c r="Y62" s="31"/>
    </row>
    <row r="63" spans="1:25" ht="11.1" customHeight="1" x14ac:dyDescent="0.2">
      <c r="A63" s="18"/>
      <c r="B63" s="18"/>
      <c r="C63" s="34"/>
      <c r="D63" s="43"/>
      <c r="E63" s="39"/>
      <c r="F63" s="17"/>
      <c r="G63" s="5"/>
      <c r="H63" s="17"/>
      <c r="I63" s="18"/>
      <c r="J63" s="20"/>
      <c r="K63" s="17"/>
      <c r="L63" s="17"/>
      <c r="O63" s="66" t="s">
        <v>19</v>
      </c>
      <c r="P63" s="27" t="str">
        <f t="shared" si="0"/>
        <v>T6</v>
      </c>
      <c r="Q63" s="30">
        <f t="shared" si="1"/>
        <v>58</v>
      </c>
      <c r="R63" s="30">
        <f t="shared" si="2"/>
        <v>58</v>
      </c>
      <c r="S63" s="31" t="str">
        <f t="shared" si="3"/>
        <v>T6</v>
      </c>
      <c r="U63" s="65"/>
      <c r="V63" s="27"/>
      <c r="W63" s="30"/>
      <c r="X63" s="30"/>
      <c r="Y63" s="31"/>
    </row>
    <row r="64" spans="1:25" ht="11.1" customHeight="1" x14ac:dyDescent="0.2">
      <c r="A64" s="18"/>
      <c r="B64" s="18"/>
      <c r="C64" s="34"/>
      <c r="D64" s="43"/>
      <c r="E64" s="39"/>
      <c r="F64" s="17"/>
      <c r="G64" s="5"/>
      <c r="H64" s="17"/>
      <c r="I64" s="18"/>
      <c r="J64" s="20"/>
      <c r="K64" s="17"/>
      <c r="L64" s="17"/>
      <c r="O64" s="66" t="s">
        <v>20</v>
      </c>
      <c r="P64" s="27" t="str">
        <f t="shared" si="0"/>
        <v>T7</v>
      </c>
      <c r="Q64" s="30">
        <f t="shared" si="1"/>
        <v>59</v>
      </c>
      <c r="R64" s="30">
        <f t="shared" si="2"/>
        <v>59</v>
      </c>
      <c r="S64" s="31" t="str">
        <f t="shared" si="3"/>
        <v>T7</v>
      </c>
      <c r="U64" s="65"/>
      <c r="V64" s="27"/>
      <c r="W64" s="30"/>
      <c r="X64" s="30"/>
      <c r="Y64" s="31"/>
    </row>
    <row r="65" spans="1:25" ht="11.1" customHeight="1" x14ac:dyDescent="0.2">
      <c r="A65" s="18"/>
      <c r="B65" s="18"/>
      <c r="C65" s="34"/>
      <c r="D65" s="43"/>
      <c r="E65" s="39"/>
      <c r="F65" s="17"/>
      <c r="G65" s="5"/>
      <c r="H65" s="17"/>
      <c r="I65" s="18"/>
      <c r="J65" s="20"/>
      <c r="K65" s="17"/>
      <c r="L65" s="17"/>
      <c r="O65" s="66" t="s">
        <v>21</v>
      </c>
      <c r="P65" s="27" t="str">
        <f t="shared" si="0"/>
        <v>T8</v>
      </c>
      <c r="Q65" s="30">
        <f t="shared" si="1"/>
        <v>60</v>
      </c>
      <c r="R65" s="30">
        <f t="shared" si="2"/>
        <v>60</v>
      </c>
      <c r="S65" s="31" t="str">
        <f t="shared" si="3"/>
        <v>T8</v>
      </c>
      <c r="U65" s="65"/>
      <c r="V65" s="27"/>
      <c r="W65" s="30"/>
      <c r="X65" s="30"/>
      <c r="Y65" s="31"/>
    </row>
    <row r="66" spans="1:25" ht="11.1" customHeight="1" x14ac:dyDescent="0.2">
      <c r="A66" s="18"/>
      <c r="B66" s="18"/>
      <c r="C66" s="34"/>
      <c r="D66" s="43"/>
      <c r="E66" s="39"/>
      <c r="F66" s="17"/>
      <c r="G66" s="5"/>
      <c r="H66" s="17"/>
      <c r="I66" s="18"/>
      <c r="J66" s="20"/>
      <c r="K66" s="17"/>
      <c r="L66" s="17"/>
      <c r="O66" s="66" t="s">
        <v>22</v>
      </c>
      <c r="P66" s="27" t="str">
        <f t="shared" si="0"/>
        <v>T9</v>
      </c>
      <c r="Q66" s="30">
        <f t="shared" si="1"/>
        <v>61</v>
      </c>
      <c r="R66" s="30">
        <f t="shared" si="2"/>
        <v>61</v>
      </c>
      <c r="S66" s="31" t="str">
        <f t="shared" si="3"/>
        <v>T9</v>
      </c>
      <c r="U66" s="65"/>
      <c r="V66" s="27"/>
      <c r="W66" s="30"/>
      <c r="X66" s="30"/>
      <c r="Y66" s="31"/>
    </row>
    <row r="67" spans="1:25" ht="11.1" customHeight="1" x14ac:dyDescent="0.2">
      <c r="A67" s="18"/>
      <c r="B67" s="18"/>
      <c r="C67" s="34"/>
      <c r="D67" s="43"/>
      <c r="E67" s="39"/>
      <c r="F67" s="17" t="s">
        <v>24</v>
      </c>
      <c r="G67" s="5"/>
      <c r="H67" s="17"/>
      <c r="I67" s="18"/>
      <c r="J67" s="20"/>
      <c r="K67" s="17"/>
      <c r="L67" s="17"/>
      <c r="O67" s="66" t="s">
        <v>23</v>
      </c>
      <c r="P67" s="27" t="str">
        <f t="shared" si="0"/>
        <v>T10</v>
      </c>
      <c r="Q67" s="30">
        <f t="shared" si="1"/>
        <v>62</v>
      </c>
      <c r="R67" s="30">
        <f t="shared" si="2"/>
        <v>62</v>
      </c>
      <c r="S67" s="31" t="str">
        <f t="shared" si="3"/>
        <v>T10</v>
      </c>
      <c r="U67" s="65"/>
      <c r="V67" s="27"/>
      <c r="W67" s="30"/>
      <c r="X67" s="30"/>
      <c r="Y67" s="31"/>
    </row>
    <row r="68" spans="1:25" ht="11.1" customHeight="1" x14ac:dyDescent="0.2">
      <c r="A68" s="18"/>
      <c r="B68" s="18"/>
      <c r="C68" s="34"/>
      <c r="D68" s="43"/>
      <c r="E68" s="39"/>
      <c r="F68" s="17"/>
      <c r="G68" s="5"/>
      <c r="H68" s="17"/>
      <c r="I68" s="18"/>
      <c r="J68" s="20"/>
      <c r="K68" s="17"/>
      <c r="L68" s="17"/>
      <c r="O68" s="66" t="s">
        <v>25</v>
      </c>
      <c r="P68" s="27" t="str">
        <f t="shared" si="0"/>
        <v>T11</v>
      </c>
      <c r="Q68" s="30">
        <f t="shared" si="1"/>
        <v>63</v>
      </c>
      <c r="R68" s="30">
        <f t="shared" si="2"/>
        <v>63</v>
      </c>
      <c r="S68" s="31" t="str">
        <f t="shared" si="3"/>
        <v>T11</v>
      </c>
      <c r="U68" s="65"/>
      <c r="V68" s="27"/>
      <c r="W68" s="30"/>
      <c r="X68" s="30"/>
      <c r="Y68" s="31"/>
    </row>
    <row r="69" spans="1:25" ht="11.1" customHeight="1" x14ac:dyDescent="0.2">
      <c r="A69" s="18"/>
      <c r="B69" s="18"/>
      <c r="C69" s="34"/>
      <c r="D69" s="43"/>
      <c r="E69" s="39"/>
      <c r="F69" s="17"/>
      <c r="G69" s="5"/>
      <c r="H69" s="17"/>
      <c r="I69" s="18"/>
      <c r="J69" s="20"/>
      <c r="K69" s="17"/>
      <c r="L69" s="17"/>
      <c r="O69" s="66" t="s">
        <v>26</v>
      </c>
      <c r="P69" s="27" t="str">
        <f t="shared" si="0"/>
        <v>T12</v>
      </c>
      <c r="Q69" s="30">
        <f t="shared" si="1"/>
        <v>64</v>
      </c>
      <c r="R69" s="30">
        <f t="shared" si="2"/>
        <v>64</v>
      </c>
      <c r="S69" s="31" t="str">
        <f t="shared" si="3"/>
        <v>T12</v>
      </c>
      <c r="U69" s="65"/>
      <c r="V69" s="27"/>
      <c r="W69" s="30"/>
      <c r="X69" s="30"/>
      <c r="Y69" s="31"/>
    </row>
    <row r="70" spans="1:25" ht="11.1" customHeight="1" x14ac:dyDescent="0.2">
      <c r="A70" s="18"/>
      <c r="B70" s="18"/>
      <c r="C70" s="34"/>
      <c r="D70" s="43"/>
      <c r="E70" s="39"/>
      <c r="F70" s="17"/>
      <c r="G70" s="5"/>
      <c r="H70" s="17"/>
      <c r="I70" s="18"/>
      <c r="J70" s="20"/>
      <c r="K70" s="17"/>
      <c r="L70" s="17"/>
      <c r="O70" s="66" t="s">
        <v>27</v>
      </c>
      <c r="P70" s="27" t="str">
        <f t="shared" si="0"/>
        <v>T13</v>
      </c>
      <c r="Q70" s="30">
        <f t="shared" si="1"/>
        <v>65</v>
      </c>
      <c r="R70" s="30">
        <f t="shared" si="2"/>
        <v>65</v>
      </c>
      <c r="S70" s="31" t="str">
        <f t="shared" si="3"/>
        <v>T13</v>
      </c>
      <c r="U70" s="65"/>
      <c r="V70" s="27"/>
      <c r="W70" s="30"/>
      <c r="X70" s="30"/>
      <c r="Y70" s="31"/>
    </row>
    <row r="71" spans="1:25" ht="11.1" customHeight="1" x14ac:dyDescent="0.2">
      <c r="A71" s="18"/>
      <c r="B71" s="18"/>
      <c r="C71" s="34"/>
      <c r="D71" s="43"/>
      <c r="E71" s="39"/>
      <c r="F71" s="17"/>
      <c r="G71" s="5"/>
      <c r="H71" s="8"/>
      <c r="I71" s="9"/>
      <c r="J71" s="20"/>
      <c r="K71" s="8"/>
      <c r="L71" s="8"/>
      <c r="O71" s="66" t="s">
        <v>28</v>
      </c>
      <c r="P71" s="27" t="str">
        <f t="shared" ref="P71:P75" si="7">IF(COUNTIF($D$6:$D$202,O71)&gt;0,IF(SUMPRODUCT(($D$6:$D$202=O71)*($F$6:$F$202=""))&gt;0,"",O71),O71)</f>
        <v>T14</v>
      </c>
      <c r="Q71" s="30">
        <f t="shared" ref="Q71:Q75" si="8">IF(P71&lt;&gt;"",ROW(A66),"")</f>
        <v>66</v>
      </c>
      <c r="R71" s="30">
        <f t="shared" ref="R71:R75" si="9">IFERROR(SMALL($Q$6:$Q$75,ROW(A66)),"")</f>
        <v>66</v>
      </c>
      <c r="S71" s="31" t="str">
        <f t="shared" ref="S71:S75" si="10">IFERROR(INDEX($O$6:$O$75,R71),"")</f>
        <v>T14</v>
      </c>
      <c r="U71" s="65"/>
      <c r="V71" s="27"/>
      <c r="W71" s="30"/>
      <c r="X71" s="30"/>
      <c r="Y71" s="31"/>
    </row>
    <row r="72" spans="1:25" ht="11.1" customHeight="1" x14ac:dyDescent="0.2">
      <c r="A72" s="18"/>
      <c r="B72" s="18"/>
      <c r="C72" s="34"/>
      <c r="D72" s="43"/>
      <c r="E72" s="39"/>
      <c r="F72" s="17"/>
      <c r="G72" s="5"/>
      <c r="H72" s="8"/>
      <c r="I72" s="9"/>
      <c r="J72" s="20"/>
      <c r="K72" s="8"/>
      <c r="L72" s="8"/>
      <c r="O72" s="66" t="s">
        <v>29</v>
      </c>
      <c r="P72" s="27" t="str">
        <f t="shared" si="7"/>
        <v>T15</v>
      </c>
      <c r="Q72" s="30">
        <f t="shared" si="8"/>
        <v>67</v>
      </c>
      <c r="R72" s="30">
        <f t="shared" si="9"/>
        <v>67</v>
      </c>
      <c r="S72" s="31" t="str">
        <f t="shared" si="10"/>
        <v>T15</v>
      </c>
      <c r="U72" s="65"/>
      <c r="V72" s="27"/>
      <c r="W72" s="30"/>
      <c r="X72" s="30"/>
      <c r="Y72" s="31"/>
    </row>
    <row r="73" spans="1:25" ht="11.1" customHeight="1" x14ac:dyDescent="0.2">
      <c r="A73" s="18"/>
      <c r="B73" s="18"/>
      <c r="C73" s="34"/>
      <c r="D73" s="43"/>
      <c r="E73" s="39"/>
      <c r="F73" s="17"/>
      <c r="G73" s="5"/>
      <c r="H73" s="8"/>
      <c r="I73" s="9"/>
      <c r="J73" s="20"/>
      <c r="K73" s="8"/>
      <c r="L73" s="8"/>
      <c r="O73" s="66" t="s">
        <v>30</v>
      </c>
      <c r="P73" s="27" t="str">
        <f t="shared" si="7"/>
        <v>T16</v>
      </c>
      <c r="Q73" s="30">
        <f t="shared" si="8"/>
        <v>68</v>
      </c>
      <c r="R73" s="30">
        <f t="shared" si="9"/>
        <v>68</v>
      </c>
      <c r="S73" s="31" t="str">
        <f t="shared" si="10"/>
        <v>T16</v>
      </c>
      <c r="U73" s="65"/>
      <c r="V73" s="27"/>
      <c r="W73" s="30"/>
      <c r="X73" s="30"/>
      <c r="Y73" s="31"/>
    </row>
    <row r="74" spans="1:25" ht="11.1" customHeight="1" x14ac:dyDescent="0.2">
      <c r="A74" s="18"/>
      <c r="B74" s="18"/>
      <c r="C74" s="34"/>
      <c r="D74" s="43"/>
      <c r="E74" s="39"/>
      <c r="F74" s="17"/>
      <c r="G74" s="5"/>
      <c r="H74" s="8"/>
      <c r="I74" s="9"/>
      <c r="J74" s="20"/>
      <c r="K74" s="8"/>
      <c r="L74" s="8"/>
      <c r="O74" s="66" t="s">
        <v>31</v>
      </c>
      <c r="P74" s="27" t="str">
        <f t="shared" si="7"/>
        <v>T17</v>
      </c>
      <c r="Q74" s="30">
        <f t="shared" si="8"/>
        <v>69</v>
      </c>
      <c r="R74" s="30">
        <f t="shared" si="9"/>
        <v>69</v>
      </c>
      <c r="S74" s="31" t="str">
        <f t="shared" si="10"/>
        <v>T17</v>
      </c>
      <c r="U74" s="65"/>
      <c r="V74" s="27"/>
      <c r="W74" s="30"/>
      <c r="X74" s="30"/>
      <c r="Y74" s="31"/>
    </row>
    <row r="75" spans="1:25" ht="11.1" customHeight="1" x14ac:dyDescent="0.2">
      <c r="A75" s="18"/>
      <c r="B75" s="18"/>
      <c r="C75" s="34"/>
      <c r="D75" s="43"/>
      <c r="E75" s="39"/>
      <c r="F75" s="17"/>
      <c r="G75" s="5"/>
      <c r="H75" s="8"/>
      <c r="I75" s="9"/>
      <c r="J75" s="20"/>
      <c r="K75" s="8"/>
      <c r="L75" s="8"/>
      <c r="O75" s="66" t="s">
        <v>32</v>
      </c>
      <c r="P75" s="27" t="str">
        <f t="shared" si="7"/>
        <v>T18</v>
      </c>
      <c r="Q75" s="30">
        <f t="shared" si="8"/>
        <v>70</v>
      </c>
      <c r="R75" s="30">
        <f t="shared" si="9"/>
        <v>70</v>
      </c>
      <c r="S75" s="31" t="str">
        <f t="shared" si="10"/>
        <v>T18</v>
      </c>
      <c r="U75" s="65"/>
      <c r="V75" s="27"/>
      <c r="W75" s="30"/>
      <c r="X75" s="30"/>
      <c r="Y75" s="31"/>
    </row>
    <row r="76" spans="1:25" ht="11.1" customHeight="1" x14ac:dyDescent="0.2">
      <c r="A76" s="18"/>
      <c r="B76" s="18"/>
      <c r="C76" s="34"/>
      <c r="D76" s="43"/>
      <c r="E76" s="39"/>
      <c r="F76" s="17"/>
      <c r="G76" s="5"/>
      <c r="H76" s="8"/>
      <c r="I76" s="9"/>
      <c r="J76" s="20"/>
      <c r="K76" s="8"/>
      <c r="L76" s="8"/>
    </row>
    <row r="77" spans="1:25" ht="11.1" customHeight="1" x14ac:dyDescent="0.2">
      <c r="A77" s="18"/>
      <c r="B77" s="18"/>
      <c r="C77" s="34"/>
      <c r="D77" s="43"/>
      <c r="E77" s="39"/>
      <c r="F77" s="17"/>
      <c r="G77" s="5"/>
      <c r="H77" s="8"/>
      <c r="I77" s="9"/>
      <c r="J77" s="20"/>
      <c r="K77" s="8"/>
      <c r="L77" s="8"/>
    </row>
    <row r="78" spans="1:25" ht="11.1" customHeight="1" x14ac:dyDescent="0.2">
      <c r="A78" s="18"/>
      <c r="B78" s="18"/>
      <c r="C78" s="34"/>
      <c r="D78" s="43"/>
      <c r="E78" s="39"/>
      <c r="F78" s="17"/>
      <c r="G78" s="5"/>
      <c r="H78" s="8"/>
      <c r="I78" s="9"/>
      <c r="J78" s="20"/>
      <c r="K78" s="8"/>
      <c r="L78" s="8"/>
    </row>
    <row r="79" spans="1:25" ht="11.1" customHeight="1" x14ac:dyDescent="0.2">
      <c r="A79" s="18"/>
      <c r="B79" s="18"/>
      <c r="C79" s="34"/>
      <c r="D79" s="43"/>
      <c r="E79" s="39"/>
      <c r="F79" s="17"/>
      <c r="G79" s="5"/>
      <c r="H79" s="8"/>
      <c r="I79" s="9"/>
      <c r="J79" s="20"/>
      <c r="K79" s="8"/>
      <c r="L79" s="8"/>
    </row>
    <row r="80" spans="1:25" ht="11.1" customHeight="1" x14ac:dyDescent="0.2">
      <c r="A80" s="18"/>
      <c r="B80" s="18"/>
      <c r="C80" s="34"/>
      <c r="D80" s="43"/>
      <c r="E80" s="39"/>
      <c r="F80" s="17"/>
      <c r="G80" s="5"/>
      <c r="H80" s="8"/>
      <c r="I80" s="9"/>
      <c r="J80" s="20"/>
      <c r="K80" s="8"/>
      <c r="L80" s="8"/>
    </row>
    <row r="81" spans="1:12" ht="11.1" customHeight="1" x14ac:dyDescent="0.2">
      <c r="A81" s="18"/>
      <c r="B81" s="18"/>
      <c r="C81" s="34"/>
      <c r="D81" s="43"/>
      <c r="E81" s="39"/>
      <c r="F81" s="17"/>
      <c r="G81" s="5"/>
      <c r="H81" s="8"/>
      <c r="I81" s="9"/>
      <c r="J81" s="20"/>
      <c r="K81" s="8"/>
      <c r="L81" s="8"/>
    </row>
    <row r="82" spans="1:12" ht="11.1" customHeight="1" x14ac:dyDescent="0.2">
      <c r="A82" s="18"/>
      <c r="B82" s="18"/>
      <c r="C82" s="34"/>
      <c r="D82" s="43"/>
      <c r="E82" s="39"/>
      <c r="F82" s="17"/>
      <c r="G82" s="5"/>
      <c r="H82" s="8"/>
      <c r="I82" s="9"/>
      <c r="J82" s="20"/>
      <c r="K82" s="8"/>
      <c r="L82" s="8"/>
    </row>
    <row r="83" spans="1:12" ht="11.1" customHeight="1" x14ac:dyDescent="0.2">
      <c r="A83" s="18"/>
      <c r="B83" s="18"/>
      <c r="C83" s="34"/>
      <c r="D83" s="43"/>
      <c r="E83" s="39"/>
      <c r="F83" s="17"/>
      <c r="G83" s="5"/>
      <c r="H83" s="8"/>
      <c r="I83" s="9"/>
      <c r="J83" s="20"/>
      <c r="K83" s="8"/>
      <c r="L83" s="8"/>
    </row>
    <row r="84" spans="1:12" ht="11.1" customHeight="1" x14ac:dyDescent="0.2">
      <c r="A84" s="18"/>
      <c r="B84" s="18"/>
      <c r="C84" s="34"/>
      <c r="D84" s="43"/>
      <c r="E84" s="39"/>
      <c r="F84" s="17"/>
      <c r="G84" s="5"/>
      <c r="H84" s="8"/>
      <c r="I84" s="9"/>
      <c r="J84" s="20"/>
      <c r="K84" s="8"/>
      <c r="L84" s="8"/>
    </row>
    <row r="85" spans="1:12" ht="11.1" customHeight="1" x14ac:dyDescent="0.2">
      <c r="A85" s="18"/>
      <c r="B85" s="18"/>
      <c r="C85" s="34"/>
      <c r="D85" s="43"/>
      <c r="E85" s="39"/>
      <c r="F85" s="17"/>
      <c r="G85" s="5"/>
      <c r="H85" s="8"/>
      <c r="I85" s="9"/>
      <c r="J85" s="20"/>
      <c r="K85" s="8"/>
      <c r="L85" s="8"/>
    </row>
    <row r="86" spans="1:12" ht="11.1" customHeight="1" x14ac:dyDescent="0.2">
      <c r="A86" s="18"/>
      <c r="B86" s="18"/>
      <c r="C86" s="34"/>
      <c r="D86" s="43"/>
      <c r="E86" s="39"/>
      <c r="F86" s="17"/>
      <c r="G86" s="5"/>
      <c r="H86" s="8"/>
      <c r="I86" s="9"/>
      <c r="J86" s="20"/>
      <c r="K86" s="8"/>
      <c r="L86" s="8"/>
    </row>
    <row r="87" spans="1:12" ht="11.1" customHeight="1" x14ac:dyDescent="0.2">
      <c r="A87" s="18"/>
      <c r="B87" s="18"/>
      <c r="C87" s="34"/>
      <c r="D87" s="43"/>
      <c r="E87" s="39"/>
      <c r="F87" s="17"/>
      <c r="G87" s="5"/>
      <c r="H87" s="8"/>
      <c r="I87" s="9"/>
      <c r="J87" s="20"/>
      <c r="K87" s="8"/>
      <c r="L87" s="8"/>
    </row>
    <row r="88" spans="1:12" ht="11.1" customHeight="1" x14ac:dyDescent="0.2">
      <c r="A88" s="18"/>
      <c r="B88" s="18"/>
      <c r="C88" s="34"/>
      <c r="D88" s="43"/>
      <c r="E88" s="39"/>
      <c r="F88" s="17"/>
      <c r="G88" s="5"/>
      <c r="H88" s="8"/>
      <c r="I88" s="9"/>
      <c r="J88" s="20"/>
      <c r="K88" s="8"/>
      <c r="L88" s="8"/>
    </row>
    <row r="89" spans="1:12" ht="11.1" customHeight="1" x14ac:dyDescent="0.2">
      <c r="A89" s="18"/>
      <c r="B89" s="18"/>
      <c r="C89" s="34"/>
      <c r="D89" s="43"/>
      <c r="E89" s="39"/>
      <c r="F89" s="17"/>
      <c r="G89" s="5"/>
      <c r="H89" s="8"/>
      <c r="I89" s="9"/>
      <c r="J89" s="20"/>
      <c r="K89" s="8"/>
      <c r="L89" s="8"/>
    </row>
    <row r="90" spans="1:12" ht="11.1" customHeight="1" x14ac:dyDescent="0.2">
      <c r="A90" s="18"/>
      <c r="B90" s="18"/>
      <c r="C90" s="34"/>
      <c r="D90" s="43"/>
      <c r="E90" s="39"/>
      <c r="F90" s="17"/>
      <c r="G90" s="5"/>
      <c r="H90" s="8"/>
      <c r="I90" s="9"/>
      <c r="J90" s="20"/>
      <c r="K90" s="8"/>
      <c r="L90" s="8"/>
    </row>
    <row r="91" spans="1:12" ht="11.1" customHeight="1" x14ac:dyDescent="0.2">
      <c r="A91" s="18"/>
      <c r="B91" s="18"/>
      <c r="C91" s="34"/>
      <c r="D91" s="43"/>
      <c r="E91" s="39"/>
      <c r="F91" s="17"/>
      <c r="G91" s="5"/>
      <c r="H91" s="8"/>
      <c r="I91" s="9"/>
      <c r="J91" s="20"/>
      <c r="K91" s="8"/>
      <c r="L91" s="8"/>
    </row>
    <row r="92" spans="1:12" ht="11.1" customHeight="1" x14ac:dyDescent="0.2">
      <c r="A92" s="18"/>
      <c r="B92" s="18"/>
      <c r="C92" s="34"/>
      <c r="D92" s="43"/>
      <c r="E92" s="39"/>
      <c r="F92" s="17"/>
      <c r="G92" s="5"/>
      <c r="H92" s="8"/>
      <c r="I92" s="9"/>
      <c r="J92" s="20"/>
      <c r="K92" s="8"/>
      <c r="L92" s="8"/>
    </row>
    <row r="93" spans="1:12" ht="11.1" customHeight="1" x14ac:dyDescent="0.2">
      <c r="A93" s="18"/>
      <c r="B93" s="18"/>
      <c r="C93" s="34"/>
      <c r="D93" s="43"/>
      <c r="E93" s="39"/>
      <c r="F93" s="17"/>
      <c r="G93" s="5"/>
      <c r="H93" s="8"/>
      <c r="I93" s="9"/>
      <c r="J93" s="20"/>
      <c r="K93" s="8"/>
      <c r="L93" s="8"/>
    </row>
    <row r="94" spans="1:12" ht="11.1" customHeight="1" x14ac:dyDescent="0.2">
      <c r="A94" s="18"/>
      <c r="B94" s="18"/>
      <c r="C94" s="34"/>
      <c r="D94" s="43"/>
      <c r="E94" s="39"/>
      <c r="F94" s="17"/>
      <c r="G94" s="5"/>
      <c r="H94" s="8"/>
      <c r="I94" s="9"/>
      <c r="J94" s="20"/>
      <c r="K94" s="8"/>
      <c r="L94" s="8"/>
    </row>
    <row r="95" spans="1:12" ht="11.1" customHeight="1" x14ac:dyDescent="0.2">
      <c r="A95" s="18"/>
      <c r="B95" s="18"/>
      <c r="C95" s="34"/>
      <c r="D95" s="43"/>
      <c r="E95" s="39"/>
      <c r="F95" s="17"/>
      <c r="G95" s="5"/>
      <c r="H95" s="8"/>
      <c r="I95" s="9"/>
      <c r="J95" s="20"/>
      <c r="K95" s="8"/>
      <c r="L95" s="8"/>
    </row>
    <row r="96" spans="1:12" ht="11.1" customHeight="1" x14ac:dyDescent="0.2">
      <c r="A96" s="18"/>
      <c r="B96" s="18"/>
      <c r="C96" s="34"/>
      <c r="D96" s="43"/>
      <c r="E96" s="39"/>
      <c r="F96" s="17"/>
      <c r="G96" s="5"/>
      <c r="H96" s="8"/>
      <c r="I96" s="9"/>
      <c r="J96" s="20"/>
      <c r="K96" s="8"/>
      <c r="L96" s="8"/>
    </row>
    <row r="97" spans="1:12" ht="11.1" customHeight="1" x14ac:dyDescent="0.2">
      <c r="A97" s="18"/>
      <c r="B97" s="18"/>
      <c r="C97" s="34"/>
      <c r="D97" s="43"/>
      <c r="E97" s="39"/>
      <c r="F97" s="17"/>
      <c r="G97" s="5"/>
      <c r="H97" s="8"/>
      <c r="I97" s="9"/>
      <c r="J97" s="20"/>
      <c r="K97" s="8"/>
      <c r="L97" s="8"/>
    </row>
    <row r="98" spans="1:12" ht="11.1" customHeight="1" x14ac:dyDescent="0.2">
      <c r="A98" s="18"/>
      <c r="B98" s="18"/>
      <c r="C98" s="34"/>
      <c r="D98" s="43"/>
      <c r="E98" s="39"/>
      <c r="F98" s="17"/>
      <c r="G98" s="5"/>
      <c r="H98" s="8"/>
      <c r="I98" s="9"/>
      <c r="J98" s="20"/>
      <c r="K98" s="8"/>
      <c r="L98" s="8"/>
    </row>
    <row r="99" spans="1:12" ht="11.1" customHeight="1" x14ac:dyDescent="0.2">
      <c r="A99" s="18"/>
      <c r="B99" s="18"/>
      <c r="C99" s="34"/>
      <c r="D99" s="43"/>
      <c r="E99" s="39"/>
      <c r="F99" s="17"/>
      <c r="G99" s="5"/>
      <c r="H99" s="8"/>
      <c r="I99" s="9"/>
      <c r="J99" s="20"/>
      <c r="K99" s="8"/>
      <c r="L99" s="8"/>
    </row>
    <row r="100" spans="1:12" ht="11.1" customHeight="1" x14ac:dyDescent="0.2">
      <c r="A100" s="18"/>
      <c r="B100" s="18"/>
      <c r="C100" s="34"/>
      <c r="D100" s="43"/>
      <c r="E100" s="39"/>
      <c r="F100" s="17"/>
      <c r="G100" s="5"/>
      <c r="H100" s="8"/>
      <c r="I100" s="9"/>
      <c r="J100" s="20"/>
      <c r="K100" s="8"/>
      <c r="L100" s="8"/>
    </row>
    <row r="101" spans="1:12" ht="11.1" customHeight="1" x14ac:dyDescent="0.2">
      <c r="A101" s="18"/>
      <c r="B101" s="18"/>
      <c r="C101" s="34"/>
      <c r="D101" s="43"/>
      <c r="E101" s="39"/>
      <c r="F101" s="17"/>
      <c r="G101" s="5"/>
      <c r="H101" s="8"/>
      <c r="I101" s="9"/>
      <c r="J101" s="20"/>
      <c r="K101" s="8"/>
      <c r="L101" s="8"/>
    </row>
    <row r="102" spans="1:12" ht="11.1" customHeight="1" x14ac:dyDescent="0.2">
      <c r="A102" s="18"/>
      <c r="B102" s="18"/>
      <c r="C102" s="34"/>
      <c r="D102" s="43"/>
      <c r="E102" s="39"/>
      <c r="F102" s="17"/>
      <c r="G102" s="5"/>
      <c r="H102" s="8"/>
      <c r="I102" s="9"/>
      <c r="J102" s="20"/>
      <c r="K102" s="8"/>
      <c r="L102" s="8"/>
    </row>
    <row r="103" spans="1:12" ht="11.1" customHeight="1" x14ac:dyDescent="0.2">
      <c r="A103" s="18"/>
      <c r="B103" s="18"/>
      <c r="C103" s="34"/>
      <c r="D103" s="43"/>
      <c r="E103" s="39"/>
      <c r="F103" s="17"/>
      <c r="G103" s="5"/>
      <c r="H103" s="8"/>
      <c r="I103" s="9"/>
      <c r="J103" s="20"/>
      <c r="K103" s="8"/>
      <c r="L103" s="8"/>
    </row>
    <row r="104" spans="1:12" ht="11.1" customHeight="1" x14ac:dyDescent="0.2">
      <c r="A104" s="18"/>
      <c r="B104" s="18"/>
      <c r="C104" s="34"/>
      <c r="D104" s="43"/>
      <c r="E104" s="39"/>
      <c r="F104" s="17"/>
      <c r="G104" s="5"/>
      <c r="H104" s="8"/>
      <c r="I104" s="9"/>
      <c r="J104" s="20"/>
      <c r="K104" s="8"/>
      <c r="L104" s="8"/>
    </row>
    <row r="105" spans="1:12" ht="11.1" customHeight="1" x14ac:dyDescent="0.2">
      <c r="A105" s="18"/>
      <c r="B105" s="18"/>
      <c r="C105" s="34"/>
      <c r="D105" s="43"/>
      <c r="E105" s="39"/>
      <c r="F105" s="17"/>
      <c r="G105" s="5"/>
      <c r="H105" s="8"/>
      <c r="I105" s="9"/>
      <c r="J105" s="20"/>
      <c r="K105" s="8"/>
      <c r="L105" s="8"/>
    </row>
    <row r="106" spans="1:12" ht="11.1" customHeight="1" x14ac:dyDescent="0.2">
      <c r="A106" s="18"/>
      <c r="B106" s="18"/>
      <c r="C106" s="34"/>
      <c r="D106" s="43"/>
      <c r="E106" s="39"/>
      <c r="F106" s="17"/>
      <c r="G106" s="5"/>
      <c r="H106" s="8"/>
      <c r="I106" s="9"/>
      <c r="J106" s="20"/>
      <c r="K106" s="8"/>
      <c r="L106" s="8"/>
    </row>
    <row r="107" spans="1:12" ht="11.1" customHeight="1" x14ac:dyDescent="0.2">
      <c r="A107" s="18"/>
      <c r="B107" s="18"/>
      <c r="C107" s="34"/>
      <c r="D107" s="43"/>
      <c r="E107" s="39"/>
      <c r="F107" s="17"/>
      <c r="G107" s="5"/>
      <c r="H107" s="8"/>
      <c r="I107" s="9"/>
      <c r="J107" s="20"/>
      <c r="K107" s="8"/>
      <c r="L107" s="8"/>
    </row>
    <row r="108" spans="1:12" ht="11.1" customHeight="1" x14ac:dyDescent="0.2">
      <c r="A108" s="18"/>
      <c r="B108" s="18"/>
      <c r="C108" s="34"/>
      <c r="D108" s="43"/>
      <c r="E108" s="39"/>
      <c r="F108" s="17"/>
      <c r="G108" s="5"/>
      <c r="H108" s="8"/>
      <c r="I108" s="9"/>
      <c r="J108" s="20"/>
      <c r="K108" s="8"/>
      <c r="L108" s="8"/>
    </row>
    <row r="109" spans="1:12" ht="11.1" customHeight="1" x14ac:dyDescent="0.2">
      <c r="A109" s="18"/>
      <c r="B109" s="18"/>
      <c r="C109" s="34"/>
      <c r="D109" s="43"/>
      <c r="E109" s="39"/>
      <c r="F109" s="17"/>
      <c r="G109" s="5"/>
      <c r="H109" s="8"/>
      <c r="I109" s="9"/>
      <c r="J109" s="20"/>
      <c r="K109" s="8"/>
      <c r="L109" s="8"/>
    </row>
    <row r="110" spans="1:12" ht="11.1" customHeight="1" x14ac:dyDescent="0.2">
      <c r="A110" s="18"/>
      <c r="B110" s="18"/>
      <c r="C110" s="34"/>
      <c r="D110" s="43"/>
      <c r="E110" s="39"/>
      <c r="F110" s="17"/>
      <c r="G110" s="5"/>
      <c r="H110" s="8"/>
      <c r="I110" s="9"/>
      <c r="J110" s="20"/>
      <c r="K110" s="8"/>
      <c r="L110" s="8"/>
    </row>
    <row r="111" spans="1:12" ht="11.1" customHeight="1" x14ac:dyDescent="0.2">
      <c r="A111" s="18"/>
      <c r="B111" s="18"/>
      <c r="C111" s="34"/>
      <c r="D111" s="43"/>
      <c r="E111" s="39"/>
      <c r="F111" s="17"/>
      <c r="G111" s="5"/>
      <c r="H111" s="8"/>
      <c r="I111" s="9"/>
      <c r="J111" s="20"/>
      <c r="K111" s="8"/>
      <c r="L111" s="8"/>
    </row>
    <row r="112" spans="1:12" ht="11.1" customHeight="1" x14ac:dyDescent="0.2">
      <c r="A112" s="18"/>
      <c r="B112" s="18"/>
      <c r="C112" s="34"/>
      <c r="D112" s="43"/>
      <c r="E112" s="39"/>
      <c r="F112" s="17"/>
      <c r="G112" s="5"/>
      <c r="H112" s="8"/>
      <c r="I112" s="9"/>
      <c r="J112" s="20"/>
      <c r="K112" s="8"/>
      <c r="L112" s="8"/>
    </row>
    <row r="113" spans="1:12" ht="11.1" customHeight="1" x14ac:dyDescent="0.2">
      <c r="A113" s="18"/>
      <c r="B113" s="18"/>
      <c r="C113" s="34"/>
      <c r="D113" s="43"/>
      <c r="E113" s="39"/>
      <c r="F113" s="17"/>
      <c r="G113" s="5"/>
      <c r="H113" s="8"/>
      <c r="I113" s="9"/>
      <c r="J113" s="20"/>
      <c r="K113" s="8"/>
      <c r="L113" s="8"/>
    </row>
    <row r="114" spans="1:12" ht="11.1" customHeight="1" x14ac:dyDescent="0.2">
      <c r="A114" s="18"/>
      <c r="B114" s="18"/>
      <c r="C114" s="34"/>
      <c r="D114" s="43"/>
      <c r="E114" s="39"/>
      <c r="F114" s="17"/>
      <c r="G114" s="5"/>
      <c r="H114" s="8"/>
      <c r="I114" s="9"/>
      <c r="J114" s="20"/>
      <c r="K114" s="8"/>
      <c r="L114" s="8"/>
    </row>
    <row r="115" spans="1:12" ht="11.1" customHeight="1" x14ac:dyDescent="0.2">
      <c r="A115" s="18"/>
      <c r="B115" s="18"/>
      <c r="C115" s="34"/>
      <c r="D115" s="43"/>
      <c r="E115" s="39"/>
      <c r="F115" s="17"/>
      <c r="G115" s="5"/>
      <c r="H115" s="8"/>
      <c r="I115" s="9"/>
      <c r="J115" s="20"/>
      <c r="K115" s="8"/>
      <c r="L115" s="8"/>
    </row>
    <row r="116" spans="1:12" ht="11.1" customHeight="1" x14ac:dyDescent="0.2">
      <c r="A116" s="18"/>
      <c r="B116" s="18"/>
      <c r="C116" s="34"/>
      <c r="D116" s="43"/>
      <c r="E116" s="39"/>
      <c r="F116" s="17"/>
      <c r="G116" s="5"/>
      <c r="H116" s="8"/>
      <c r="I116" s="9"/>
      <c r="J116" s="20"/>
      <c r="K116" s="8"/>
      <c r="L116" s="8"/>
    </row>
    <row r="117" spans="1:12" ht="11.1" customHeight="1" x14ac:dyDescent="0.2">
      <c r="A117" s="18"/>
      <c r="B117" s="18"/>
      <c r="C117" s="34"/>
      <c r="D117" s="43"/>
      <c r="E117" s="39"/>
      <c r="F117" s="17"/>
      <c r="G117" s="5"/>
      <c r="H117" s="8"/>
      <c r="I117" s="9"/>
      <c r="J117" s="20"/>
      <c r="K117" s="8"/>
      <c r="L117" s="8"/>
    </row>
    <row r="118" spans="1:12" ht="11.1" customHeight="1" x14ac:dyDescent="0.2">
      <c r="A118" s="18"/>
      <c r="B118" s="18"/>
      <c r="C118" s="34"/>
      <c r="D118" s="43"/>
      <c r="E118" s="39"/>
      <c r="F118" s="17"/>
      <c r="G118" s="5"/>
      <c r="H118" s="8"/>
      <c r="I118" s="9"/>
      <c r="J118" s="20"/>
      <c r="K118" s="8"/>
      <c r="L118" s="8"/>
    </row>
    <row r="119" spans="1:12" ht="11.1" customHeight="1" x14ac:dyDescent="0.2">
      <c r="A119" s="18"/>
      <c r="B119" s="18"/>
      <c r="C119" s="34"/>
      <c r="D119" s="43"/>
      <c r="E119" s="39"/>
      <c r="F119" s="17"/>
      <c r="G119" s="5"/>
      <c r="H119" s="8"/>
      <c r="I119" s="9"/>
      <c r="J119" s="20"/>
      <c r="K119" s="8"/>
      <c r="L119" s="8"/>
    </row>
    <row r="120" spans="1:12" ht="11.1" customHeight="1" x14ac:dyDescent="0.2">
      <c r="A120" s="18"/>
      <c r="B120" s="18"/>
      <c r="C120" s="34"/>
      <c r="D120" s="43"/>
      <c r="E120" s="39"/>
      <c r="F120" s="17"/>
      <c r="G120" s="5"/>
      <c r="H120" s="8"/>
      <c r="I120" s="9"/>
      <c r="J120" s="20"/>
      <c r="K120" s="8"/>
      <c r="L120" s="8"/>
    </row>
    <row r="121" spans="1:12" ht="11.1" customHeight="1" x14ac:dyDescent="0.2">
      <c r="A121" s="18"/>
      <c r="B121" s="18"/>
      <c r="C121" s="34"/>
      <c r="D121" s="43"/>
      <c r="E121" s="39"/>
      <c r="F121" s="17"/>
      <c r="G121" s="5"/>
      <c r="H121" s="8"/>
      <c r="I121" s="9"/>
      <c r="J121" s="20"/>
      <c r="K121" s="8"/>
      <c r="L121" s="8"/>
    </row>
    <row r="122" spans="1:12" ht="11.1" customHeight="1" x14ac:dyDescent="0.2">
      <c r="A122" s="18"/>
      <c r="B122" s="18"/>
      <c r="C122" s="34"/>
      <c r="D122" s="43"/>
      <c r="E122" s="39"/>
      <c r="F122" s="17"/>
      <c r="G122" s="5"/>
      <c r="H122" s="8"/>
      <c r="I122" s="9"/>
      <c r="J122" s="20"/>
      <c r="K122" s="8"/>
      <c r="L122" s="8"/>
    </row>
    <row r="123" spans="1:12" ht="11.1" customHeight="1" x14ac:dyDescent="0.2">
      <c r="A123" s="18"/>
      <c r="B123" s="18"/>
      <c r="C123" s="34"/>
      <c r="D123" s="43"/>
      <c r="E123" s="39"/>
      <c r="F123" s="17"/>
      <c r="G123" s="5"/>
      <c r="H123" s="8"/>
      <c r="I123" s="9"/>
      <c r="J123" s="20"/>
      <c r="K123" s="8"/>
      <c r="L123" s="8"/>
    </row>
    <row r="124" spans="1:12" ht="11.1" customHeight="1" x14ac:dyDescent="0.2">
      <c r="A124" s="18"/>
      <c r="B124" s="18"/>
      <c r="C124" s="34"/>
      <c r="D124" s="43"/>
      <c r="E124" s="39"/>
      <c r="F124" s="17"/>
      <c r="G124" s="5"/>
      <c r="H124" s="8"/>
      <c r="I124" s="9"/>
      <c r="J124" s="20"/>
      <c r="K124" s="8"/>
      <c r="L124" s="8"/>
    </row>
    <row r="125" spans="1:12" ht="11.1" customHeight="1" x14ac:dyDescent="0.2">
      <c r="A125" s="18"/>
      <c r="B125" s="18"/>
      <c r="C125" s="34"/>
      <c r="D125" s="43"/>
      <c r="E125" s="39"/>
      <c r="F125" s="17"/>
      <c r="G125" s="5"/>
      <c r="H125" s="8"/>
      <c r="I125" s="9"/>
      <c r="J125" s="20"/>
      <c r="K125" s="8"/>
      <c r="L125" s="8"/>
    </row>
    <row r="126" spans="1:12" ht="11.1" customHeight="1" x14ac:dyDescent="0.2">
      <c r="A126" s="18"/>
      <c r="B126" s="18"/>
      <c r="C126" s="34"/>
      <c r="D126" s="43"/>
      <c r="E126" s="39"/>
      <c r="F126" s="17"/>
      <c r="G126" s="5"/>
      <c r="H126" s="8"/>
      <c r="I126" s="9"/>
      <c r="J126" s="20"/>
      <c r="K126" s="8"/>
      <c r="L126" s="8"/>
    </row>
    <row r="127" spans="1:12" ht="11.1" customHeight="1" x14ac:dyDescent="0.2">
      <c r="A127" s="18"/>
      <c r="B127" s="18"/>
      <c r="C127" s="34"/>
      <c r="D127" s="43"/>
      <c r="E127" s="39"/>
      <c r="F127" s="17"/>
      <c r="G127" s="5"/>
      <c r="H127" s="8"/>
      <c r="I127" s="9"/>
      <c r="J127" s="20"/>
      <c r="K127" s="8"/>
      <c r="L127" s="8"/>
    </row>
    <row r="128" spans="1:12" ht="11.1" customHeight="1" x14ac:dyDescent="0.2">
      <c r="A128" s="18"/>
      <c r="B128" s="18"/>
      <c r="C128" s="34"/>
      <c r="D128" s="43"/>
      <c r="E128" s="39"/>
      <c r="F128" s="17"/>
      <c r="G128" s="5"/>
      <c r="H128" s="8"/>
      <c r="I128" s="9"/>
      <c r="J128" s="20"/>
      <c r="K128" s="8"/>
      <c r="L128" s="8"/>
    </row>
    <row r="129" spans="1:12" ht="11.1" customHeight="1" x14ac:dyDescent="0.2">
      <c r="A129" s="18"/>
      <c r="B129" s="18"/>
      <c r="C129" s="34"/>
      <c r="D129" s="43"/>
      <c r="E129" s="39"/>
      <c r="F129" s="17"/>
      <c r="G129" s="5"/>
      <c r="H129" s="8"/>
      <c r="I129" s="9"/>
      <c r="J129" s="20"/>
      <c r="K129" s="8"/>
      <c r="L129" s="8"/>
    </row>
    <row r="130" spans="1:12" ht="11.1" customHeight="1" x14ac:dyDescent="0.2">
      <c r="A130" s="18"/>
      <c r="B130" s="18"/>
      <c r="C130" s="34"/>
      <c r="D130" s="43"/>
      <c r="E130" s="39"/>
      <c r="F130" s="17"/>
      <c r="G130" s="5"/>
      <c r="H130" s="8"/>
      <c r="I130" s="9"/>
      <c r="J130" s="20"/>
      <c r="K130" s="8"/>
      <c r="L130" s="8"/>
    </row>
    <row r="131" spans="1:12" ht="11.1" customHeight="1" x14ac:dyDescent="0.2">
      <c r="A131" s="18"/>
      <c r="B131" s="18"/>
      <c r="C131" s="34"/>
      <c r="D131" s="43"/>
      <c r="E131" s="39"/>
      <c r="F131" s="17"/>
      <c r="G131" s="5"/>
      <c r="H131" s="8"/>
      <c r="I131" s="9"/>
      <c r="J131" s="20"/>
      <c r="K131" s="8"/>
      <c r="L131" s="8"/>
    </row>
    <row r="132" spans="1:12" ht="11.1" customHeight="1" x14ac:dyDescent="0.2">
      <c r="A132" s="18"/>
      <c r="B132" s="18"/>
      <c r="C132" s="34"/>
      <c r="D132" s="43"/>
      <c r="E132" s="39"/>
      <c r="F132" s="17"/>
      <c r="G132" s="5"/>
      <c r="H132" s="8"/>
      <c r="I132" s="9"/>
      <c r="J132" s="20"/>
      <c r="K132" s="8"/>
      <c r="L132" s="8"/>
    </row>
    <row r="133" spans="1:12" ht="11.1" customHeight="1" x14ac:dyDescent="0.2">
      <c r="A133" s="18"/>
      <c r="B133" s="18"/>
      <c r="C133" s="34"/>
      <c r="D133" s="43"/>
      <c r="E133" s="39"/>
      <c r="F133" s="17"/>
      <c r="G133" s="5"/>
      <c r="H133" s="8"/>
      <c r="I133" s="9"/>
      <c r="J133" s="20"/>
      <c r="K133" s="8"/>
      <c r="L133" s="8"/>
    </row>
    <row r="134" spans="1:12" ht="11.1" customHeight="1" x14ac:dyDescent="0.2">
      <c r="A134" s="18"/>
      <c r="B134" s="18"/>
      <c r="C134" s="34"/>
      <c r="D134" s="43"/>
      <c r="E134" s="39"/>
      <c r="F134" s="17"/>
      <c r="G134" s="5"/>
      <c r="H134" s="8"/>
      <c r="I134" s="9"/>
      <c r="J134" s="20"/>
      <c r="K134" s="8"/>
      <c r="L134" s="8"/>
    </row>
    <row r="135" spans="1:12" ht="11.1" customHeight="1" x14ac:dyDescent="0.2">
      <c r="A135" s="18"/>
      <c r="B135" s="18"/>
      <c r="C135" s="34"/>
      <c r="D135" s="43"/>
      <c r="E135" s="39"/>
      <c r="F135" s="17"/>
      <c r="G135" s="5"/>
      <c r="H135" s="8"/>
      <c r="I135" s="9"/>
      <c r="J135" s="20"/>
      <c r="K135" s="8"/>
      <c r="L135" s="8"/>
    </row>
    <row r="136" spans="1:12" ht="11.1" customHeight="1" x14ac:dyDescent="0.2">
      <c r="A136" s="18"/>
      <c r="B136" s="18"/>
      <c r="C136" s="34"/>
      <c r="D136" s="43"/>
      <c r="E136" s="39"/>
      <c r="F136" s="17"/>
      <c r="G136" s="5"/>
      <c r="H136" s="8"/>
      <c r="I136" s="9"/>
      <c r="J136" s="20"/>
      <c r="K136" s="8"/>
      <c r="L136" s="8"/>
    </row>
    <row r="137" spans="1:12" ht="11.1" customHeight="1" x14ac:dyDescent="0.2">
      <c r="A137" s="18"/>
      <c r="B137" s="18"/>
      <c r="C137" s="34"/>
      <c r="D137" s="43"/>
      <c r="E137" s="39"/>
      <c r="F137" s="17"/>
      <c r="G137" s="5"/>
      <c r="H137" s="8"/>
      <c r="I137" s="9"/>
      <c r="J137" s="20"/>
      <c r="K137" s="8"/>
      <c r="L137" s="8"/>
    </row>
    <row r="138" spans="1:12" ht="11.1" customHeight="1" x14ac:dyDescent="0.2">
      <c r="A138" s="18"/>
      <c r="B138" s="18"/>
      <c r="C138" s="34"/>
      <c r="D138" s="43"/>
      <c r="E138" s="39"/>
      <c r="F138" s="17"/>
      <c r="G138" s="5"/>
      <c r="H138" s="8"/>
      <c r="I138" s="9"/>
      <c r="J138" s="20"/>
      <c r="K138" s="8"/>
      <c r="L138" s="8"/>
    </row>
    <row r="139" spans="1:12" ht="11.1" customHeight="1" x14ac:dyDescent="0.2">
      <c r="A139" s="18"/>
      <c r="B139" s="18"/>
      <c r="C139" s="34"/>
      <c r="D139" s="43"/>
      <c r="E139" s="39"/>
      <c r="F139" s="17"/>
      <c r="G139" s="5"/>
      <c r="H139" s="8"/>
      <c r="I139" s="9"/>
      <c r="J139" s="20"/>
      <c r="K139" s="8"/>
      <c r="L139" s="8"/>
    </row>
    <row r="140" spans="1:12" ht="11.1" customHeight="1" x14ac:dyDescent="0.2">
      <c r="A140" s="18"/>
      <c r="B140" s="18"/>
      <c r="C140" s="34"/>
      <c r="D140" s="43"/>
      <c r="E140" s="39"/>
      <c r="F140" s="17"/>
      <c r="G140" s="5"/>
      <c r="H140" s="8"/>
      <c r="I140" s="9"/>
      <c r="J140" s="20"/>
      <c r="K140" s="8"/>
      <c r="L140" s="8"/>
    </row>
    <row r="141" spans="1:12" ht="11.1" customHeight="1" x14ac:dyDescent="0.2">
      <c r="A141" s="18"/>
      <c r="B141" s="18"/>
      <c r="C141" s="34"/>
      <c r="D141" s="43"/>
      <c r="E141" s="39"/>
      <c r="F141" s="17"/>
      <c r="G141" s="5"/>
      <c r="H141" s="8"/>
      <c r="I141" s="9"/>
      <c r="J141" s="20"/>
      <c r="K141" s="8"/>
      <c r="L141" s="8"/>
    </row>
    <row r="142" spans="1:12" ht="11.1" customHeight="1" x14ac:dyDescent="0.2">
      <c r="A142" s="18"/>
      <c r="B142" s="18"/>
      <c r="C142" s="34"/>
      <c r="D142" s="43"/>
      <c r="E142" s="39"/>
      <c r="F142" s="17"/>
      <c r="G142" s="5"/>
      <c r="H142" s="8"/>
      <c r="I142" s="9"/>
      <c r="J142" s="20"/>
      <c r="K142" s="8"/>
      <c r="L142" s="8"/>
    </row>
    <row r="143" spans="1:12" ht="11.1" customHeight="1" x14ac:dyDescent="0.2">
      <c r="A143" s="18"/>
      <c r="B143" s="18"/>
      <c r="C143" s="34"/>
      <c r="D143" s="43"/>
      <c r="E143" s="39"/>
      <c r="F143" s="17"/>
      <c r="G143" s="5"/>
      <c r="H143" s="8"/>
      <c r="I143" s="9"/>
      <c r="J143" s="20"/>
      <c r="K143" s="8"/>
      <c r="L143" s="8"/>
    </row>
    <row r="144" spans="1:12" ht="11.1" customHeight="1" x14ac:dyDescent="0.2">
      <c r="A144" s="18"/>
      <c r="B144" s="18"/>
      <c r="C144" s="34"/>
      <c r="D144" s="43"/>
      <c r="E144" s="39"/>
      <c r="F144" s="17"/>
      <c r="G144" s="5"/>
      <c r="H144" s="8"/>
      <c r="I144" s="9"/>
      <c r="J144" s="20"/>
      <c r="K144" s="8"/>
      <c r="L144" s="8"/>
    </row>
    <row r="145" spans="1:12" ht="11.1" customHeight="1" x14ac:dyDescent="0.2">
      <c r="A145" s="18"/>
      <c r="B145" s="18"/>
      <c r="C145" s="34"/>
      <c r="D145" s="43"/>
      <c r="E145" s="39"/>
      <c r="F145" s="17"/>
      <c r="G145" s="5"/>
      <c r="H145" s="8"/>
      <c r="I145" s="9"/>
      <c r="J145" s="20"/>
      <c r="K145" s="8"/>
      <c r="L145" s="8"/>
    </row>
    <row r="146" spans="1:12" ht="11.1" customHeight="1" x14ac:dyDescent="0.2">
      <c r="A146" s="18"/>
      <c r="B146" s="18"/>
      <c r="C146" s="34"/>
      <c r="D146" s="43"/>
      <c r="E146" s="39"/>
      <c r="F146" s="17"/>
      <c r="G146" s="5"/>
      <c r="H146" s="8"/>
      <c r="I146" s="9"/>
      <c r="J146" s="20"/>
      <c r="K146" s="8"/>
      <c r="L146" s="8"/>
    </row>
    <row r="147" spans="1:12" ht="11.1" customHeight="1" x14ac:dyDescent="0.2">
      <c r="A147" s="18"/>
      <c r="B147" s="18"/>
      <c r="C147" s="34"/>
      <c r="D147" s="43"/>
      <c r="E147" s="39"/>
      <c r="F147" s="17"/>
      <c r="G147" s="5"/>
      <c r="H147" s="8"/>
      <c r="I147" s="9"/>
      <c r="J147" s="20"/>
      <c r="K147" s="8"/>
      <c r="L147" s="8"/>
    </row>
    <row r="148" spans="1:12" ht="11.1" customHeight="1" x14ac:dyDescent="0.2">
      <c r="A148" s="18"/>
      <c r="B148" s="18"/>
      <c r="C148" s="34"/>
      <c r="D148" s="43"/>
      <c r="E148" s="39"/>
      <c r="F148" s="17"/>
      <c r="G148" s="5"/>
      <c r="H148" s="8"/>
      <c r="I148" s="9"/>
      <c r="J148" s="20"/>
      <c r="K148" s="8"/>
      <c r="L148" s="8"/>
    </row>
    <row r="149" spans="1:12" ht="11.1" customHeight="1" x14ac:dyDescent="0.2">
      <c r="A149" s="18"/>
      <c r="B149" s="18"/>
      <c r="C149" s="34"/>
      <c r="D149" s="43"/>
      <c r="E149" s="39"/>
      <c r="F149" s="17"/>
      <c r="G149" s="5"/>
      <c r="H149" s="8"/>
      <c r="I149" s="9"/>
      <c r="J149" s="20"/>
      <c r="K149" s="8"/>
      <c r="L149" s="8"/>
    </row>
    <row r="150" spans="1:12" ht="11.1" customHeight="1" x14ac:dyDescent="0.2">
      <c r="A150" s="18"/>
      <c r="B150" s="18"/>
      <c r="C150" s="34"/>
      <c r="D150" s="43"/>
      <c r="E150" s="39"/>
      <c r="F150" s="17"/>
      <c r="G150" s="5"/>
      <c r="H150" s="8"/>
      <c r="I150" s="9"/>
      <c r="J150" s="20"/>
      <c r="K150" s="8"/>
      <c r="L150" s="8"/>
    </row>
    <row r="151" spans="1:12" ht="11.1" customHeight="1" x14ac:dyDescent="0.2">
      <c r="A151" s="18"/>
      <c r="B151" s="18"/>
      <c r="C151" s="34"/>
      <c r="D151" s="43"/>
      <c r="E151" s="39"/>
      <c r="F151" s="17"/>
      <c r="G151" s="5"/>
      <c r="H151" s="8"/>
      <c r="I151" s="9"/>
      <c r="J151" s="20"/>
      <c r="K151" s="8"/>
      <c r="L151" s="8"/>
    </row>
    <row r="152" spans="1:12" ht="11.1" customHeight="1" x14ac:dyDescent="0.2">
      <c r="A152" s="18"/>
      <c r="B152" s="18"/>
      <c r="C152" s="34"/>
      <c r="D152" s="43"/>
      <c r="E152" s="39"/>
      <c r="F152" s="17"/>
      <c r="G152" s="5"/>
      <c r="H152" s="8"/>
      <c r="I152" s="9"/>
      <c r="J152" s="20"/>
      <c r="K152" s="8"/>
      <c r="L152" s="8"/>
    </row>
    <row r="153" spans="1:12" ht="11.1" customHeight="1" x14ac:dyDescent="0.2">
      <c r="A153" s="18"/>
      <c r="B153" s="18"/>
      <c r="C153" s="34"/>
      <c r="D153" s="43"/>
      <c r="E153" s="39"/>
      <c r="F153" s="17"/>
      <c r="G153" s="5"/>
      <c r="H153" s="8"/>
      <c r="I153" s="9"/>
      <c r="J153" s="20"/>
      <c r="K153" s="8"/>
      <c r="L153" s="8"/>
    </row>
    <row r="154" spans="1:12" ht="11.1" customHeight="1" x14ac:dyDescent="0.2">
      <c r="A154" s="18"/>
      <c r="B154" s="18"/>
      <c r="C154" s="34"/>
      <c r="D154" s="43"/>
      <c r="E154" s="39"/>
      <c r="F154" s="17"/>
      <c r="G154" s="5"/>
      <c r="H154" s="8"/>
      <c r="I154" s="9"/>
      <c r="J154" s="20"/>
      <c r="K154" s="8"/>
      <c r="L154" s="8"/>
    </row>
    <row r="155" spans="1:12" ht="11.1" customHeight="1" x14ac:dyDescent="0.2">
      <c r="A155" s="18"/>
      <c r="B155" s="18"/>
      <c r="C155" s="34"/>
      <c r="D155" s="43"/>
      <c r="E155" s="39"/>
      <c r="F155" s="17"/>
      <c r="G155" s="5"/>
      <c r="H155" s="8"/>
      <c r="I155" s="9"/>
      <c r="J155" s="20"/>
      <c r="K155" s="8"/>
      <c r="L155" s="8"/>
    </row>
    <row r="156" spans="1:12" ht="11.1" customHeight="1" x14ac:dyDescent="0.2">
      <c r="A156" s="18"/>
      <c r="B156" s="18"/>
      <c r="C156" s="34"/>
      <c r="D156" s="43"/>
      <c r="E156" s="39"/>
      <c r="F156" s="17"/>
      <c r="G156" s="5"/>
      <c r="H156" s="8"/>
      <c r="I156" s="9"/>
      <c r="J156" s="20"/>
      <c r="K156" s="8"/>
      <c r="L156" s="8"/>
    </row>
    <row r="157" spans="1:12" ht="11.1" customHeight="1" x14ac:dyDescent="0.2">
      <c r="A157" s="18"/>
      <c r="B157" s="18"/>
      <c r="C157" s="34"/>
      <c r="D157" s="43"/>
      <c r="E157" s="39"/>
      <c r="F157" s="17"/>
      <c r="G157" s="5"/>
      <c r="H157" s="8"/>
      <c r="I157" s="9"/>
      <c r="J157" s="20"/>
      <c r="K157" s="8"/>
      <c r="L157" s="8"/>
    </row>
    <row r="158" spans="1:12" ht="11.1" customHeight="1" x14ac:dyDescent="0.2">
      <c r="A158" s="18"/>
      <c r="B158" s="18"/>
      <c r="C158" s="34"/>
      <c r="D158" s="43"/>
      <c r="E158" s="39"/>
      <c r="F158" s="17"/>
      <c r="G158" s="5"/>
      <c r="H158" s="8"/>
      <c r="I158" s="9"/>
      <c r="J158" s="20"/>
      <c r="K158" s="8"/>
      <c r="L158" s="8"/>
    </row>
    <row r="159" spans="1:12" ht="11.1" customHeight="1" x14ac:dyDescent="0.2">
      <c r="A159" s="18"/>
      <c r="B159" s="18"/>
      <c r="C159" s="34"/>
      <c r="D159" s="43"/>
      <c r="E159" s="39"/>
      <c r="F159" s="17"/>
      <c r="G159" s="5"/>
      <c r="H159" s="8"/>
      <c r="I159" s="9"/>
      <c r="J159" s="20"/>
      <c r="K159" s="8"/>
      <c r="L159" s="8"/>
    </row>
    <row r="160" spans="1:12" ht="11.1" customHeight="1" x14ac:dyDescent="0.2">
      <c r="A160" s="18"/>
      <c r="B160" s="18"/>
      <c r="C160" s="34"/>
      <c r="D160" s="43"/>
      <c r="E160" s="39"/>
      <c r="F160" s="17"/>
      <c r="G160" s="5"/>
      <c r="H160" s="8"/>
      <c r="I160" s="9"/>
      <c r="J160" s="20"/>
      <c r="K160" s="8"/>
      <c r="L160" s="8"/>
    </row>
    <row r="161" spans="1:12" ht="11.1" customHeight="1" x14ac:dyDescent="0.2">
      <c r="A161" s="18"/>
      <c r="B161" s="18"/>
      <c r="C161" s="34"/>
      <c r="D161" s="43"/>
      <c r="E161" s="39"/>
      <c r="F161" s="17"/>
      <c r="G161" s="5"/>
      <c r="H161" s="8"/>
      <c r="I161" s="9"/>
      <c r="J161" s="20"/>
      <c r="K161" s="8"/>
      <c r="L161" s="8"/>
    </row>
    <row r="162" spans="1:12" ht="11.1" customHeight="1" x14ac:dyDescent="0.2">
      <c r="A162" s="18"/>
      <c r="B162" s="18"/>
      <c r="C162" s="34"/>
      <c r="D162" s="43"/>
      <c r="E162" s="39"/>
      <c r="F162" s="17"/>
      <c r="G162" s="5"/>
      <c r="H162" s="8"/>
      <c r="I162" s="9"/>
      <c r="J162" s="20"/>
      <c r="K162" s="8"/>
      <c r="L162" s="8"/>
    </row>
    <row r="163" spans="1:12" ht="11.1" customHeight="1" x14ac:dyDescent="0.2">
      <c r="A163" s="18"/>
      <c r="B163" s="18"/>
      <c r="C163" s="34"/>
      <c r="D163" s="43"/>
      <c r="E163" s="39"/>
      <c r="F163" s="17"/>
      <c r="G163" s="5"/>
      <c r="H163" s="8"/>
      <c r="I163" s="9"/>
      <c r="J163" s="20"/>
      <c r="K163" s="8"/>
      <c r="L163" s="8"/>
    </row>
    <row r="164" spans="1:12" ht="11.1" customHeight="1" x14ac:dyDescent="0.2">
      <c r="A164" s="18"/>
      <c r="B164" s="18"/>
      <c r="C164" s="34"/>
      <c r="D164" s="43"/>
      <c r="E164" s="39"/>
      <c r="F164" s="17"/>
      <c r="G164" s="5"/>
      <c r="H164" s="8"/>
      <c r="I164" s="9"/>
      <c r="J164" s="20"/>
      <c r="K164" s="8"/>
      <c r="L164" s="8"/>
    </row>
    <row r="165" spans="1:12" ht="11.1" customHeight="1" x14ac:dyDescent="0.2">
      <c r="A165" s="18"/>
      <c r="B165" s="18"/>
      <c r="C165" s="34"/>
      <c r="D165" s="43"/>
      <c r="E165" s="39"/>
      <c r="F165" s="17"/>
      <c r="G165" s="5"/>
      <c r="H165" s="8"/>
      <c r="I165" s="9"/>
      <c r="J165" s="20"/>
      <c r="K165" s="8"/>
      <c r="L165" s="8"/>
    </row>
    <row r="166" spans="1:12" ht="11.1" customHeight="1" x14ac:dyDescent="0.2">
      <c r="A166" s="18"/>
      <c r="B166" s="18"/>
      <c r="C166" s="34"/>
      <c r="D166" s="43"/>
      <c r="E166" s="39"/>
      <c r="F166" s="17"/>
      <c r="G166" s="5"/>
      <c r="H166" s="8"/>
      <c r="I166" s="9"/>
      <c r="J166" s="20"/>
      <c r="K166" s="8"/>
      <c r="L166" s="8"/>
    </row>
    <row r="167" spans="1:12" ht="11.1" customHeight="1" x14ac:dyDescent="0.2">
      <c r="A167" s="18"/>
      <c r="B167" s="18"/>
      <c r="C167" s="34"/>
      <c r="D167" s="43"/>
      <c r="E167" s="39"/>
      <c r="F167" s="17"/>
      <c r="G167" s="5"/>
      <c r="H167" s="8"/>
      <c r="I167" s="9"/>
      <c r="J167" s="20"/>
      <c r="K167" s="8"/>
      <c r="L167" s="8"/>
    </row>
    <row r="168" spans="1:12" ht="11.1" customHeight="1" x14ac:dyDescent="0.2">
      <c r="A168" s="18"/>
      <c r="B168" s="18"/>
      <c r="C168" s="34"/>
      <c r="D168" s="43"/>
      <c r="E168" s="39"/>
      <c r="F168" s="17"/>
      <c r="G168" s="5"/>
      <c r="H168" s="8"/>
      <c r="I168" s="9"/>
      <c r="J168" s="20"/>
      <c r="K168" s="8"/>
      <c r="L168" s="8"/>
    </row>
    <row r="169" spans="1:12" ht="11.1" customHeight="1" x14ac:dyDescent="0.2">
      <c r="A169" s="18"/>
      <c r="B169" s="18"/>
      <c r="C169" s="34"/>
      <c r="D169" s="43"/>
      <c r="E169" s="39"/>
      <c r="F169" s="17"/>
      <c r="G169" s="5"/>
      <c r="H169" s="8"/>
      <c r="I169" s="9"/>
      <c r="J169" s="20"/>
      <c r="K169" s="8"/>
      <c r="L169" s="8"/>
    </row>
    <row r="170" spans="1:12" ht="11.1" customHeight="1" x14ac:dyDescent="0.2">
      <c r="A170" s="18"/>
      <c r="B170" s="18"/>
      <c r="C170" s="34"/>
      <c r="D170" s="43"/>
      <c r="E170" s="39"/>
      <c r="F170" s="17"/>
      <c r="G170" s="5"/>
      <c r="H170" s="8"/>
      <c r="I170" s="9"/>
      <c r="J170" s="20"/>
      <c r="K170" s="8"/>
      <c r="L170" s="8"/>
    </row>
    <row r="171" spans="1:12" ht="11.1" customHeight="1" x14ac:dyDescent="0.2">
      <c r="A171" s="18"/>
      <c r="B171" s="18"/>
      <c r="C171" s="34"/>
      <c r="D171" s="43"/>
      <c r="E171" s="39"/>
      <c r="F171" s="17"/>
      <c r="G171" s="5"/>
      <c r="H171" s="8"/>
      <c r="I171" s="9"/>
      <c r="J171" s="20"/>
      <c r="K171" s="8"/>
      <c r="L171" s="8"/>
    </row>
    <row r="172" spans="1:12" ht="11.1" customHeight="1" x14ac:dyDescent="0.2">
      <c r="A172" s="18"/>
      <c r="B172" s="18"/>
      <c r="C172" s="34"/>
      <c r="D172" s="43"/>
      <c r="E172" s="39"/>
      <c r="F172" s="17"/>
      <c r="G172" s="5"/>
      <c r="H172" s="8"/>
      <c r="I172" s="9"/>
      <c r="J172" s="20"/>
      <c r="K172" s="8"/>
      <c r="L172" s="8"/>
    </row>
    <row r="173" spans="1:12" ht="11.1" customHeight="1" x14ac:dyDescent="0.2">
      <c r="A173" s="18"/>
      <c r="B173" s="18"/>
      <c r="C173" s="34"/>
      <c r="D173" s="43"/>
      <c r="E173" s="39"/>
      <c r="F173" s="17"/>
      <c r="G173" s="5"/>
      <c r="H173" s="8"/>
      <c r="I173" s="9"/>
      <c r="J173" s="20"/>
      <c r="K173" s="8"/>
      <c r="L173" s="8"/>
    </row>
    <row r="174" spans="1:12" ht="11.1" customHeight="1" x14ac:dyDescent="0.2">
      <c r="A174" s="18"/>
      <c r="B174" s="18"/>
      <c r="C174" s="34"/>
      <c r="D174" s="43"/>
      <c r="E174" s="39"/>
      <c r="F174" s="17"/>
      <c r="G174" s="5"/>
      <c r="H174" s="8"/>
      <c r="I174" s="9"/>
      <c r="J174" s="20"/>
      <c r="K174" s="8"/>
      <c r="L174" s="8"/>
    </row>
    <row r="175" spans="1:12" ht="11.1" customHeight="1" x14ac:dyDescent="0.2">
      <c r="A175" s="18"/>
      <c r="B175" s="18"/>
      <c r="C175" s="34"/>
      <c r="D175" s="43"/>
      <c r="E175" s="39"/>
      <c r="F175" s="17"/>
      <c r="G175" s="5"/>
      <c r="H175" s="8"/>
      <c r="I175" s="9"/>
      <c r="J175" s="20"/>
      <c r="K175" s="8"/>
      <c r="L175" s="8"/>
    </row>
    <row r="176" spans="1:12" ht="11.1" customHeight="1" x14ac:dyDescent="0.2">
      <c r="A176" s="18"/>
      <c r="B176" s="18"/>
      <c r="C176" s="34"/>
      <c r="D176" s="43"/>
      <c r="E176" s="39"/>
      <c r="F176" s="17"/>
      <c r="G176" s="5"/>
      <c r="H176" s="8"/>
      <c r="I176" s="9"/>
      <c r="J176" s="20"/>
      <c r="K176" s="8"/>
      <c r="L176" s="8"/>
    </row>
    <row r="177" spans="1:13" ht="11.1" customHeight="1" x14ac:dyDescent="0.2">
      <c r="A177" s="18"/>
      <c r="B177" s="18"/>
      <c r="C177" s="34"/>
      <c r="D177" s="43"/>
      <c r="E177" s="39"/>
      <c r="F177" s="17"/>
      <c r="G177" s="5"/>
      <c r="H177" s="8"/>
      <c r="I177" s="9"/>
      <c r="J177" s="20"/>
      <c r="K177" s="8"/>
      <c r="L177" s="8"/>
    </row>
    <row r="178" spans="1:13" ht="11.1" customHeight="1" x14ac:dyDescent="0.2">
      <c r="A178" s="18"/>
      <c r="B178" s="18"/>
      <c r="C178" s="34"/>
      <c r="D178" s="43"/>
      <c r="E178" s="39"/>
      <c r="F178" s="17"/>
      <c r="G178" s="5"/>
      <c r="H178" s="8"/>
      <c r="I178" s="9"/>
      <c r="J178" s="20"/>
      <c r="K178" s="8"/>
      <c r="L178" s="8"/>
    </row>
    <row r="179" spans="1:13" ht="11.1" customHeight="1" x14ac:dyDescent="0.2">
      <c r="A179" s="18"/>
      <c r="B179" s="18"/>
      <c r="C179" s="34"/>
      <c r="D179" s="43"/>
      <c r="E179" s="39"/>
      <c r="F179" s="17"/>
      <c r="G179" s="5"/>
      <c r="H179" s="8"/>
      <c r="I179" s="9"/>
      <c r="J179" s="20"/>
      <c r="K179" s="8"/>
      <c r="L179" s="8"/>
    </row>
    <row r="180" spans="1:13" ht="11.1" customHeight="1" x14ac:dyDescent="0.2">
      <c r="A180" s="18"/>
      <c r="B180" s="18"/>
      <c r="C180" s="34"/>
      <c r="D180" s="43"/>
      <c r="E180" s="39"/>
      <c r="F180" s="17"/>
      <c r="G180" s="5"/>
      <c r="H180" s="8"/>
      <c r="I180" s="9"/>
      <c r="J180" s="20"/>
      <c r="K180" s="8"/>
      <c r="L180" s="8"/>
    </row>
    <row r="181" spans="1:13" ht="11.1" customHeight="1" x14ac:dyDescent="0.2">
      <c r="A181" s="18"/>
      <c r="B181" s="18"/>
      <c r="C181" s="34"/>
      <c r="D181" s="43"/>
      <c r="E181" s="39"/>
      <c r="F181" s="17"/>
      <c r="G181" s="5"/>
      <c r="H181" s="8"/>
      <c r="I181" s="9"/>
      <c r="J181" s="20"/>
      <c r="K181" s="8"/>
      <c r="L181" s="8"/>
    </row>
    <row r="182" spans="1:13" ht="11.1" customHeight="1" x14ac:dyDescent="0.2">
      <c r="A182" s="18"/>
      <c r="B182" s="18"/>
      <c r="C182" s="34"/>
      <c r="D182" s="43"/>
      <c r="E182" s="39"/>
      <c r="F182" s="17"/>
      <c r="G182" s="5"/>
      <c r="H182" s="8"/>
      <c r="I182" s="9"/>
      <c r="J182" s="20"/>
      <c r="K182" s="8"/>
      <c r="L182" s="8"/>
    </row>
    <row r="183" spans="1:13" ht="11.1" customHeight="1" x14ac:dyDescent="0.2">
      <c r="A183" s="18"/>
      <c r="B183" s="18"/>
      <c r="C183" s="34"/>
      <c r="D183" s="43"/>
      <c r="E183" s="39"/>
      <c r="F183" s="17"/>
      <c r="G183" s="5"/>
      <c r="H183" s="8"/>
      <c r="I183" s="9"/>
      <c r="J183" s="20"/>
      <c r="K183" s="8"/>
      <c r="L183" s="8"/>
    </row>
    <row r="184" spans="1:13" ht="11.1" customHeight="1" x14ac:dyDescent="0.2">
      <c r="A184" s="18"/>
      <c r="B184" s="18"/>
      <c r="C184" s="34"/>
      <c r="D184" s="43"/>
      <c r="E184" s="39"/>
      <c r="F184" s="17"/>
      <c r="G184" s="5"/>
      <c r="H184" s="8"/>
      <c r="I184" s="9"/>
      <c r="J184" s="20"/>
      <c r="K184" s="8"/>
      <c r="L184" s="8"/>
    </row>
    <row r="185" spans="1:13" ht="11.1" customHeight="1" x14ac:dyDescent="0.2">
      <c r="A185" s="18"/>
      <c r="B185" s="18"/>
      <c r="C185" s="34"/>
      <c r="D185" s="43"/>
      <c r="E185" s="39"/>
      <c r="F185" s="17"/>
      <c r="G185" s="5"/>
      <c r="H185" s="8"/>
      <c r="I185" s="9"/>
      <c r="J185" s="20"/>
      <c r="K185" s="8"/>
      <c r="L185" s="8"/>
    </row>
    <row r="186" spans="1:13" ht="11.1" customHeight="1" x14ac:dyDescent="0.2">
      <c r="A186" s="18"/>
      <c r="B186" s="18"/>
      <c r="C186" s="34"/>
      <c r="D186" s="43"/>
      <c r="E186" s="39"/>
      <c r="F186" s="17"/>
      <c r="G186" s="5"/>
      <c r="H186" s="8"/>
      <c r="I186" s="9"/>
      <c r="J186" s="20"/>
      <c r="K186" s="8"/>
      <c r="L186" s="8"/>
    </row>
    <row r="187" spans="1:13" ht="11.1" customHeight="1" x14ac:dyDescent="0.2">
      <c r="A187" s="18"/>
      <c r="B187" s="18"/>
      <c r="C187" s="34"/>
      <c r="D187" s="43"/>
      <c r="E187" s="39"/>
      <c r="F187" s="17"/>
      <c r="G187" s="5"/>
      <c r="H187" s="8"/>
      <c r="I187" s="9"/>
      <c r="J187" s="20"/>
      <c r="K187" s="8"/>
      <c r="L187" s="8"/>
    </row>
    <row r="188" spans="1:13" ht="11.1" customHeight="1" x14ac:dyDescent="0.2">
      <c r="A188" s="18"/>
      <c r="B188" s="18"/>
      <c r="C188" s="34"/>
      <c r="D188" s="43"/>
      <c r="E188" s="39"/>
      <c r="F188" s="17"/>
      <c r="G188" s="5"/>
      <c r="H188" s="8"/>
      <c r="I188" s="9"/>
      <c r="J188" s="20"/>
      <c r="K188" s="8"/>
      <c r="L188" s="8"/>
    </row>
    <row r="189" spans="1:13" ht="11.1" customHeight="1" x14ac:dyDescent="0.2">
      <c r="A189" s="18"/>
      <c r="B189" s="18"/>
      <c r="C189" s="34"/>
      <c r="D189" s="43"/>
      <c r="E189" s="39"/>
      <c r="F189" s="17"/>
      <c r="G189" s="5"/>
      <c r="H189" s="8"/>
      <c r="I189" s="9"/>
      <c r="J189" s="20"/>
      <c r="K189" s="8"/>
      <c r="L189" s="8"/>
    </row>
    <row r="190" spans="1:13" ht="11.1" customHeight="1" x14ac:dyDescent="0.2">
      <c r="A190" s="18"/>
      <c r="B190" s="18"/>
      <c r="C190" s="34"/>
      <c r="D190" s="43"/>
      <c r="E190" s="39"/>
      <c r="F190" s="17"/>
      <c r="G190" s="5"/>
      <c r="H190" s="8"/>
      <c r="I190" s="9"/>
      <c r="J190" s="20"/>
      <c r="K190" s="8"/>
      <c r="L190" s="8"/>
      <c r="M190" s="6"/>
    </row>
    <row r="191" spans="1:13" ht="11.1" customHeight="1" x14ac:dyDescent="0.2">
      <c r="A191" s="18"/>
      <c r="B191" s="18"/>
      <c r="C191" s="34"/>
      <c r="D191" s="43"/>
      <c r="E191" s="39"/>
      <c r="F191" s="17"/>
      <c r="G191" s="5"/>
      <c r="H191" s="8"/>
      <c r="I191" s="9"/>
      <c r="J191" s="20"/>
      <c r="K191" s="8"/>
      <c r="L191" s="8"/>
    </row>
    <row r="192" spans="1:13" ht="11.1" customHeight="1" x14ac:dyDescent="0.2">
      <c r="A192" s="18"/>
      <c r="B192" s="18"/>
      <c r="C192" s="34"/>
      <c r="D192" s="43"/>
      <c r="E192" s="39"/>
      <c r="F192" s="17"/>
      <c r="G192" s="5"/>
      <c r="H192" s="8"/>
      <c r="I192" s="9"/>
      <c r="J192" s="20"/>
      <c r="K192" s="8"/>
      <c r="L192" s="8"/>
    </row>
    <row r="193" spans="1:14" ht="11.1" customHeight="1" x14ac:dyDescent="0.2">
      <c r="A193" s="18"/>
      <c r="B193" s="18"/>
      <c r="C193" s="34"/>
      <c r="D193" s="43"/>
      <c r="E193" s="39"/>
      <c r="F193" s="17"/>
      <c r="G193" s="5"/>
      <c r="H193" s="8"/>
      <c r="I193" s="9"/>
      <c r="J193" s="20"/>
      <c r="K193" s="8"/>
      <c r="L193" s="8"/>
    </row>
    <row r="194" spans="1:14" ht="11.1" customHeight="1" x14ac:dyDescent="0.2">
      <c r="A194" s="18"/>
      <c r="B194" s="18"/>
      <c r="C194" s="34"/>
      <c r="D194" s="43"/>
      <c r="E194" s="39"/>
      <c r="F194" s="17"/>
      <c r="G194" s="5"/>
      <c r="H194" s="8"/>
      <c r="I194" s="9"/>
      <c r="J194" s="20"/>
      <c r="K194" s="8"/>
      <c r="L194" s="8"/>
      <c r="N194" s="6"/>
    </row>
    <row r="195" spans="1:14" ht="11.1" customHeight="1" x14ac:dyDescent="0.2">
      <c r="A195" s="18"/>
      <c r="B195" s="18"/>
      <c r="C195" s="34"/>
      <c r="D195" s="43"/>
      <c r="E195" s="39"/>
      <c r="F195" s="17"/>
      <c r="G195" s="5"/>
      <c r="H195" s="8"/>
      <c r="I195" s="9"/>
      <c r="J195" s="20"/>
      <c r="K195" s="8"/>
      <c r="L195" s="8"/>
    </row>
    <row r="196" spans="1:14" ht="11.1" customHeight="1" x14ac:dyDescent="0.2">
      <c r="A196" s="18"/>
      <c r="B196" s="18"/>
      <c r="C196" s="34"/>
      <c r="D196" s="43"/>
      <c r="E196" s="39"/>
      <c r="F196" s="17"/>
      <c r="G196" s="5"/>
      <c r="H196" s="8"/>
      <c r="I196" s="9"/>
      <c r="J196" s="20"/>
      <c r="K196" s="8"/>
      <c r="L196" s="8"/>
    </row>
    <row r="197" spans="1:14" ht="11.1" customHeight="1" x14ac:dyDescent="0.2">
      <c r="A197" s="18"/>
      <c r="B197" s="18"/>
      <c r="C197" s="34"/>
      <c r="D197" s="43"/>
      <c r="E197" s="39"/>
      <c r="F197" s="17"/>
      <c r="G197" s="5"/>
      <c r="H197" s="8"/>
      <c r="I197" s="9"/>
      <c r="J197" s="20"/>
      <c r="K197" s="8"/>
      <c r="L197" s="8"/>
    </row>
    <row r="198" spans="1:14" ht="11.1" customHeight="1" x14ac:dyDescent="0.2">
      <c r="A198" s="18"/>
      <c r="B198" s="18"/>
      <c r="C198" s="34"/>
      <c r="D198" s="43"/>
      <c r="E198" s="39"/>
      <c r="F198" s="17"/>
      <c r="G198" s="5"/>
      <c r="H198" s="8"/>
      <c r="I198" s="9"/>
      <c r="J198" s="20"/>
      <c r="K198" s="8"/>
      <c r="L198" s="8"/>
    </row>
    <row r="199" spans="1:14" ht="11.1" customHeight="1" x14ac:dyDescent="0.2">
      <c r="A199" s="18"/>
      <c r="B199" s="18"/>
      <c r="C199" s="34"/>
      <c r="D199" s="43"/>
      <c r="E199" s="39"/>
      <c r="F199" s="17"/>
      <c r="G199" s="5"/>
      <c r="H199" s="8"/>
      <c r="I199" s="9"/>
      <c r="J199" s="20"/>
      <c r="K199" s="8"/>
      <c r="L199" s="8"/>
    </row>
    <row r="200" spans="1:14" ht="11.1" customHeight="1" x14ac:dyDescent="0.2">
      <c r="A200" s="18"/>
      <c r="B200" s="18"/>
      <c r="C200" s="34"/>
      <c r="D200" s="43"/>
      <c r="E200" s="39"/>
      <c r="F200" s="17"/>
      <c r="G200" s="5"/>
      <c r="H200" s="8"/>
      <c r="I200" s="9"/>
      <c r="J200" s="20"/>
      <c r="K200" s="8"/>
      <c r="L200" s="8"/>
    </row>
    <row r="201" spans="1:14" ht="11.1" customHeight="1" x14ac:dyDescent="0.2">
      <c r="A201" s="18"/>
      <c r="B201" s="18"/>
      <c r="C201" s="34"/>
      <c r="D201" s="43"/>
      <c r="E201" s="39"/>
      <c r="F201" s="17"/>
      <c r="G201" s="5"/>
      <c r="H201" s="8"/>
      <c r="I201" s="9"/>
      <c r="J201" s="20"/>
      <c r="K201" s="8"/>
      <c r="L201" s="8"/>
    </row>
    <row r="202" spans="1:14" ht="11.1" customHeight="1" thickBot="1" x14ac:dyDescent="0.25">
      <c r="A202" s="23"/>
      <c r="B202" s="23"/>
      <c r="C202" s="38"/>
      <c r="D202" s="44"/>
      <c r="E202" s="40"/>
      <c r="F202" s="24"/>
      <c r="G202" s="10"/>
      <c r="H202" s="11"/>
      <c r="I202" s="12"/>
      <c r="J202" s="13"/>
      <c r="K202" s="11"/>
      <c r="L202" s="11"/>
    </row>
    <row r="203" spans="1:14" x14ac:dyDescent="0.2">
      <c r="A203" s="25"/>
      <c r="B203" s="25"/>
      <c r="C203" s="25"/>
      <c r="D203" s="45"/>
      <c r="E203" s="25"/>
      <c r="F203" s="25"/>
    </row>
    <row r="204" spans="1:14" x14ac:dyDescent="0.2">
      <c r="A204" s="26"/>
      <c r="B204" s="25"/>
      <c r="C204" s="25"/>
      <c r="D204" s="45"/>
      <c r="E204" s="25"/>
      <c r="F204" s="25"/>
      <c r="H204" s="6"/>
      <c r="I204" s="6"/>
      <c r="J204" s="6"/>
    </row>
    <row r="205" spans="1:14" x14ac:dyDescent="0.2">
      <c r="A205" s="26"/>
      <c r="B205" s="25"/>
      <c r="C205" s="25"/>
      <c r="D205" s="45"/>
      <c r="E205" s="25"/>
      <c r="F205" s="25"/>
    </row>
    <row r="206" spans="1:14" x14ac:dyDescent="0.2">
      <c r="A206" s="25"/>
      <c r="B206" s="25"/>
      <c r="C206" s="25"/>
      <c r="D206" s="45"/>
      <c r="E206" s="25"/>
      <c r="F206" s="25"/>
    </row>
    <row r="207" spans="1:14" x14ac:dyDescent="0.2">
      <c r="A207" s="25"/>
      <c r="B207" s="25"/>
      <c r="C207" s="25"/>
      <c r="D207" s="45"/>
      <c r="E207" s="25"/>
      <c r="F207" s="25"/>
    </row>
    <row r="208" spans="1:14" x14ac:dyDescent="0.2">
      <c r="A208" s="25"/>
      <c r="B208" s="25"/>
      <c r="C208" s="25"/>
      <c r="D208" s="45"/>
      <c r="E208" s="25"/>
      <c r="F208" s="25"/>
      <c r="H208" s="6"/>
      <c r="I208" s="6"/>
      <c r="J208" s="6"/>
    </row>
    <row r="209" spans="1:6" x14ac:dyDescent="0.2">
      <c r="A209" s="25"/>
      <c r="B209" s="25"/>
      <c r="C209" s="25"/>
      <c r="D209" s="45"/>
      <c r="E209" s="25"/>
      <c r="F209" s="25"/>
    </row>
    <row r="210" spans="1:6" x14ac:dyDescent="0.2">
      <c r="A210" s="25"/>
      <c r="B210" s="25"/>
      <c r="C210" s="25"/>
      <c r="D210" s="45"/>
      <c r="E210" s="25"/>
      <c r="F210" s="25"/>
    </row>
    <row r="211" spans="1:6" x14ac:dyDescent="0.2">
      <c r="A211" s="25"/>
      <c r="B211" s="25"/>
      <c r="C211" s="25"/>
      <c r="D211" s="45"/>
      <c r="E211" s="25"/>
      <c r="F211" s="25"/>
    </row>
    <row r="212" spans="1:6" x14ac:dyDescent="0.2">
      <c r="A212" s="25"/>
      <c r="B212" s="25"/>
      <c r="C212" s="25"/>
      <c r="D212" s="45"/>
      <c r="E212" s="25"/>
      <c r="F212" s="25"/>
    </row>
    <row r="213" spans="1:6" x14ac:dyDescent="0.2">
      <c r="A213" s="25"/>
      <c r="B213" s="25"/>
      <c r="C213" s="25"/>
      <c r="D213" s="45"/>
      <c r="E213" s="25"/>
      <c r="F213" s="25"/>
    </row>
    <row r="214" spans="1:6" x14ac:dyDescent="0.2">
      <c r="A214" s="25"/>
      <c r="B214" s="25"/>
      <c r="C214" s="25"/>
      <c r="D214" s="45"/>
      <c r="E214" s="25"/>
      <c r="F214" s="25"/>
    </row>
    <row r="215" spans="1:6" x14ac:dyDescent="0.2">
      <c r="A215" s="25"/>
      <c r="B215" s="25"/>
      <c r="C215" s="25"/>
      <c r="D215" s="45"/>
      <c r="E215" s="25"/>
      <c r="F215" s="25"/>
    </row>
    <row r="216" spans="1:6" x14ac:dyDescent="0.2">
      <c r="A216" s="25"/>
      <c r="B216" s="25"/>
      <c r="C216" s="25"/>
      <c r="D216" s="45"/>
      <c r="E216" s="25"/>
      <c r="F216" s="25"/>
    </row>
    <row r="217" spans="1:6" x14ac:dyDescent="0.2">
      <c r="A217" s="25"/>
      <c r="B217" s="25"/>
      <c r="C217" s="25"/>
      <c r="D217" s="45"/>
      <c r="E217" s="25"/>
      <c r="F217" s="25"/>
    </row>
    <row r="218" spans="1:6" x14ac:dyDescent="0.2">
      <c r="A218" s="25"/>
      <c r="B218" s="25"/>
      <c r="C218" s="25"/>
      <c r="D218" s="45"/>
      <c r="E218" s="25"/>
      <c r="F218" s="25"/>
    </row>
    <row r="219" spans="1:6" x14ac:dyDescent="0.2">
      <c r="A219" s="25"/>
      <c r="B219" s="25"/>
      <c r="C219" s="25"/>
      <c r="D219" s="45"/>
      <c r="E219" s="25"/>
      <c r="F219" s="25"/>
    </row>
    <row r="220" spans="1:6" x14ac:dyDescent="0.2">
      <c r="A220" s="25"/>
      <c r="B220" s="25"/>
      <c r="C220" s="25"/>
      <c r="D220" s="45"/>
      <c r="E220" s="25"/>
      <c r="F220" s="25"/>
    </row>
    <row r="221" spans="1:6" x14ac:dyDescent="0.2">
      <c r="A221" s="25"/>
      <c r="B221" s="25"/>
      <c r="C221" s="25"/>
      <c r="D221" s="45"/>
      <c r="E221" s="25"/>
      <c r="F221" s="25"/>
    </row>
    <row r="222" spans="1:6" x14ac:dyDescent="0.2">
      <c r="A222" s="25"/>
      <c r="B222" s="25"/>
      <c r="C222" s="25"/>
      <c r="D222" s="45"/>
      <c r="E222" s="25"/>
      <c r="F222" s="25"/>
    </row>
    <row r="223" spans="1:6" x14ac:dyDescent="0.2">
      <c r="A223" s="25"/>
      <c r="B223" s="25"/>
      <c r="C223" s="25"/>
      <c r="D223" s="45"/>
      <c r="E223" s="25"/>
      <c r="F223" s="25"/>
    </row>
    <row r="224" spans="1:6" x14ac:dyDescent="0.2">
      <c r="A224" s="25"/>
      <c r="B224" s="25"/>
      <c r="C224" s="25"/>
      <c r="D224" s="45"/>
      <c r="E224" s="25"/>
      <c r="F224" s="25"/>
    </row>
  </sheetData>
  <sheetProtection formatCells="0" formatColumns="0" formatRows="0" insertColumns="0" insertRows="0" insertHyperlinks="0" deleteColumns="0" deleteRows="0" sort="0" autoFilter="0" pivotTables="0"/>
  <mergeCells count="5">
    <mergeCell ref="A3:L3"/>
    <mergeCell ref="A4:F4"/>
    <mergeCell ref="H4:L4"/>
    <mergeCell ref="O4:S4"/>
    <mergeCell ref="U4:Y4"/>
  </mergeCells>
  <phoneticPr fontId="1" type="noConversion"/>
  <conditionalFormatting sqref="D6:D202">
    <cfRule type="beginsWith" dxfId="3" priority="4" operator="beginsWith" text="T">
      <formula>LEFT(D6,LEN("T"))="T"</formula>
    </cfRule>
  </conditionalFormatting>
  <conditionalFormatting sqref="D6:D202">
    <cfRule type="containsText" dxfId="2" priority="1" operator="containsText" text="T">
      <formula>NOT(ISERROR(SEARCH("T",D6)))</formula>
    </cfRule>
    <cfRule type="containsText" dxfId="1" priority="2" operator="containsText" text="T">
      <formula>NOT(ISERROR(SEARCH("T",D6)))</formula>
    </cfRule>
    <cfRule type="beginsWith" dxfId="0" priority="3" operator="beginsWith" text="T">
      <formula>LEFT(D6,LEN("T"))="T"</formula>
    </cfRule>
  </conditionalFormatting>
  <dataValidations count="3">
    <dataValidation type="list" allowBlank="1" showInputMessage="1" showErrorMessage="1" sqref="A203" xr:uid="{00000000-0002-0000-0600-000001000000}">
      <formula1>$A$203:$A$205</formula1>
    </dataValidation>
    <dataValidation type="list" errorStyle="warning" allowBlank="1" showInputMessage="1" error="Numéro transporteur déjà rentré" sqref="D6:D202" xr:uid="{7426AD2B-6A39-4313-AF08-033CDA92EBD3}">
      <formula1>OFFSET($S$6,,,COUNTIF($S$6:$S$75,"&gt;*&lt;"))</formula1>
    </dataValidation>
    <dataValidation type="list" allowBlank="1" showInputMessage="1" sqref="J6:J7 J9:J202 J8" xr:uid="{8264A29A-243B-414A-AFA6-DB3B97242D0B}">
      <formula1>OFFSET($Y$6,,,COUNTIF($Y$6:$Y$76,"&gt;*&lt;"))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Matrice</vt:lpstr>
      <vt:lpstr>Matrice!Badge</vt:lpstr>
      <vt:lpstr>Matrice!Zone_d_impression</vt:lpstr>
    </vt:vector>
  </TitlesOfParts>
  <Company>SAGEM Défense &amp; Sécurité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SAGEM DS</dc:creator>
  <cp:lastModifiedBy>vincent-véro GREMILLON-ASSAILLY</cp:lastModifiedBy>
  <cp:lastPrinted>2016-08-08T01:33:15Z</cp:lastPrinted>
  <dcterms:created xsi:type="dcterms:W3CDTF">2016-06-18T14:27:21Z</dcterms:created>
  <dcterms:modified xsi:type="dcterms:W3CDTF">2025-07-21T16:05:40Z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2025-07-12T08:39:51Z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529bdb79-9186-476b-858e-807ec56a66ee</vt:lpwstr>
  </property>
  <property fmtid="{D5CDD505-2E9C-101B-9397-08002B2CF9AE}" pid="8" name="MSIP_Label_024ffcea-f25b-491e-9dc9-834516f3550e_ContentBits">
    <vt:lpwstr>1</vt:lpwstr>
  </property>
</Properties>
</file>