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180" windowWidth="28515" windowHeight="1252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E13" i="1" l="1"/>
  <c r="D13" i="1"/>
  <c r="E12" i="1"/>
  <c r="D12" i="1"/>
  <c r="E11" i="1"/>
  <c r="D11" i="1"/>
  <c r="E10" i="1"/>
  <c r="D10" i="1"/>
  <c r="E23" i="1" l="1"/>
  <c r="E22" i="1"/>
  <c r="E21" i="1"/>
  <c r="D21" i="1"/>
  <c r="D22" i="1"/>
  <c r="D23" i="1"/>
  <c r="E20" i="1"/>
  <c r="D20" i="1" l="1"/>
</calcChain>
</file>

<file path=xl/sharedStrings.xml><?xml version="1.0" encoding="utf-8"?>
<sst xmlns="http://schemas.openxmlformats.org/spreadsheetml/2006/main" count="12" uniqueCount="6">
  <si>
    <t>Mensualité</t>
  </si>
  <si>
    <t>Montant prêt</t>
  </si>
  <si>
    <t>Devrait être</t>
  </si>
  <si>
    <t>Durées en années</t>
  </si>
  <si>
    <t>Taux annuel</t>
  </si>
  <si>
    <t>Taux mensuel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</si>
</sst>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8" formatCode="#,##0.00\ &quot;€&quot;;[Red]\-#,##0.00\ &quot;€&quot;"/>
    <numFmt numFmtId="164" formatCode="#,##0.00\ &quot;€&quot;"/>
    <numFmt numFmtId="165" formatCode="0.0000%"/>
    <numFmt numFmtId="166" formatCode="#,##0.00\ _€"/>
    <numFmt numFmtId="178" formatCode="_-* #,##0.0000\ _€_-;\-* #,##0.0000\ _€_-;_-* &quot;-&quot;????\ _€_-;_-@_-"/>
  </numFmts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2">
    <xf numFmtId="0" fontId="0" fillId="0" borderId="0" xfId="0"/>
    <xf numFmtId="0" fontId="0" fillId="0" borderId="1" xfId="0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8" fontId="0" fillId="0" borderId="1" xfId="0" applyNumberFormat="1" applyBorder="1" applyAlignment="1">
      <alignment horizontal="center" vertical="center"/>
    </xf>
    <xf numFmtId="0" fontId="1" fillId="0" borderId="0" xfId="0" applyFont="1"/>
    <xf numFmtId="178" fontId="0" fillId="0" borderId="1" xfId="0" applyNumberFormat="1" applyBorder="1" applyAlignment="1">
      <alignment horizontal="center" vertical="center"/>
    </xf>
    <xf numFmtId="164" fontId="1" fillId="0" borderId="0" xfId="0" applyNumberFormat="1" applyFont="1"/>
    <xf numFmtId="10" fontId="0" fillId="0" borderId="1" xfId="0" applyNumberFormat="1" applyBorder="1" applyAlignment="1">
      <alignment horizontal="center" vertical="center"/>
    </xf>
    <xf numFmtId="8" fontId="1" fillId="0" borderId="1" xfId="0" applyNumberFormat="1" applyFon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165" fontId="1" fillId="0" borderId="0" xfId="0" applyNumberFormat="1" applyFo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G23"/>
  <sheetViews>
    <sheetView tabSelected="1" workbookViewId="0">
      <selection activeCell="E37" sqref="E37"/>
    </sheetView>
  </sheetViews>
  <sheetFormatPr baseColWidth="10" defaultRowHeight="15" x14ac:dyDescent="0.25"/>
  <cols>
    <col min="1" max="1" width="11" customWidth="1"/>
    <col min="2" max="2" width="17" bestFit="1" customWidth="1"/>
    <col min="3" max="3" width="11.7109375" bestFit="1" customWidth="1"/>
    <col min="4" max="4" width="13.28515625" bestFit="1" customWidth="1"/>
  </cols>
  <sheetData>
    <row r="6" spans="2:7" x14ac:dyDescent="0.25">
      <c r="B6" s="1" t="s">
        <v>1</v>
      </c>
      <c r="C6" s="1"/>
      <c r="D6" s="2">
        <v>194684.98</v>
      </c>
      <c r="E6" s="1"/>
    </row>
    <row r="7" spans="2:7" x14ac:dyDescent="0.25">
      <c r="B7" s="1"/>
      <c r="C7" s="1"/>
      <c r="D7" s="1"/>
      <c r="E7" s="1"/>
    </row>
    <row r="8" spans="2:7" x14ac:dyDescent="0.25">
      <c r="B8" s="1" t="s">
        <v>3</v>
      </c>
      <c r="C8" s="1" t="s">
        <v>4</v>
      </c>
      <c r="D8" s="1" t="s">
        <v>5</v>
      </c>
      <c r="E8" s="1" t="s">
        <v>0</v>
      </c>
    </row>
    <row r="9" spans="2:7" x14ac:dyDescent="0.25">
      <c r="B9" s="1"/>
      <c r="C9" s="1"/>
      <c r="D9" s="1"/>
      <c r="E9" s="1"/>
    </row>
    <row r="10" spans="2:7" x14ac:dyDescent="0.25">
      <c r="B10" s="1">
        <v>10</v>
      </c>
      <c r="C10" s="8">
        <v>4.0899999999999999E-2</v>
      </c>
      <c r="D10" s="10">
        <f>(((1+C10/100)^(1/12))-1)*100</f>
        <v>3.4076945797600899E-3</v>
      </c>
      <c r="E10" s="4">
        <f>-PMT(C10/12,B10*12,D6,1)</f>
        <v>1979.435576370382</v>
      </c>
      <c r="F10" s="5" t="s">
        <v>2</v>
      </c>
      <c r="G10" s="11">
        <v>3.349E-3</v>
      </c>
    </row>
    <row r="11" spans="2:7" x14ac:dyDescent="0.25">
      <c r="B11" s="1">
        <v>15</v>
      </c>
      <c r="C11" s="8">
        <v>4.2500000000000003E-2</v>
      </c>
      <c r="D11" s="10">
        <f t="shared" ref="D11:D13" si="0">(((1+C11/100)^(1/12))-1)*100</f>
        <v>3.5409769667760216E-3</v>
      </c>
      <c r="E11" s="4">
        <f>-PMT(C11/12,B11*12,D6,1)</f>
        <v>1464.5770553298853</v>
      </c>
      <c r="G11" s="11">
        <v>3.4740000000000001E-3</v>
      </c>
    </row>
    <row r="12" spans="2:7" x14ac:dyDescent="0.25">
      <c r="B12" s="1">
        <v>20</v>
      </c>
      <c r="C12" s="8">
        <v>4.41E-2</v>
      </c>
      <c r="D12" s="10">
        <f t="shared" si="0"/>
        <v>3.6742573998438388E-3</v>
      </c>
      <c r="E12" s="4">
        <f>-PMT(C12/12,B12*12,D6,1)</f>
        <v>1222.2379787054535</v>
      </c>
      <c r="G12" s="11">
        <v>3.5990000000000002E-3</v>
      </c>
    </row>
    <row r="13" spans="2:7" x14ac:dyDescent="0.25">
      <c r="B13" s="1">
        <v>25</v>
      </c>
      <c r="C13" s="8">
        <v>4.5100000000000001E-2</v>
      </c>
      <c r="D13" s="10">
        <f t="shared" si="0"/>
        <v>3.7575566782965808E-3</v>
      </c>
      <c r="E13" s="4">
        <f>-PMT(C13/12,B13*12,D6,1)</f>
        <v>1083.2294885771332</v>
      </c>
      <c r="G13" s="11">
        <v>3.6819999999999999E-3</v>
      </c>
    </row>
    <row r="16" spans="2:7" x14ac:dyDescent="0.25">
      <c r="B16" s="1" t="s">
        <v>1</v>
      </c>
      <c r="C16" s="1"/>
      <c r="D16" s="2">
        <v>194684.98</v>
      </c>
      <c r="E16" s="1"/>
    </row>
    <row r="17" spans="2:7" x14ac:dyDescent="0.25">
      <c r="B17" s="1"/>
      <c r="C17" s="1"/>
      <c r="D17" s="1"/>
      <c r="E17" s="1"/>
    </row>
    <row r="18" spans="2:7" x14ac:dyDescent="0.25">
      <c r="B18" s="1" t="s">
        <v>3</v>
      </c>
      <c r="C18" s="1" t="s">
        <v>4</v>
      </c>
      <c r="D18" s="1" t="s">
        <v>5</v>
      </c>
      <c r="E18" s="1" t="s">
        <v>0</v>
      </c>
    </row>
    <row r="19" spans="2:7" x14ac:dyDescent="0.25">
      <c r="B19" s="1"/>
      <c r="C19" s="1"/>
      <c r="D19" s="1"/>
      <c r="E19" s="1"/>
    </row>
    <row r="20" spans="2:7" x14ac:dyDescent="0.25">
      <c r="B20" s="1">
        <v>10</v>
      </c>
      <c r="C20" s="3">
        <v>4.09</v>
      </c>
      <c r="D20" s="6">
        <f>(((1+C20/100)^(1/12))-1)*100</f>
        <v>0.33460625725758586</v>
      </c>
      <c r="E20" s="9">
        <f>-PMT(C20/12,B20*12,D16,1)</f>
        <v>66355.13068333338</v>
      </c>
      <c r="F20" s="5" t="s">
        <v>2</v>
      </c>
      <c r="G20" s="7">
        <v>1979.43</v>
      </c>
    </row>
    <row r="21" spans="2:7" x14ac:dyDescent="0.25">
      <c r="B21" s="1">
        <v>15</v>
      </c>
      <c r="C21" s="3">
        <v>4.25</v>
      </c>
      <c r="D21" s="6">
        <f t="shared" ref="D21:D23" si="1">(((1+C21/100)^(1/12))-1)*100</f>
        <v>0.3474495003497502</v>
      </c>
      <c r="E21" s="9">
        <f>-PMT(C21/12,B21*12,D16,1)</f>
        <v>68950.93041666667</v>
      </c>
      <c r="G21" s="7">
        <v>1464.57</v>
      </c>
    </row>
    <row r="22" spans="2:7" x14ac:dyDescent="0.25">
      <c r="B22" s="1">
        <v>20</v>
      </c>
      <c r="C22" s="3">
        <v>4.41</v>
      </c>
      <c r="D22" s="6">
        <f t="shared" si="1"/>
        <v>0.36027468730472911</v>
      </c>
      <c r="E22" s="9">
        <f>-PMT(C22/12,B22*12,D16,1)</f>
        <v>71546.730150000003</v>
      </c>
      <c r="G22" s="7">
        <v>1222.24</v>
      </c>
    </row>
    <row r="23" spans="2:7" x14ac:dyDescent="0.25">
      <c r="B23" s="1">
        <v>25</v>
      </c>
      <c r="C23" s="3">
        <v>4.51</v>
      </c>
      <c r="D23" s="6">
        <f t="shared" si="1"/>
        <v>0.36828128357737633</v>
      </c>
      <c r="E23" s="9">
        <f>-PMT(C23/12,B23*12,D16,1)</f>
        <v>73169.104983333324</v>
      </c>
      <c r="G23" s="7">
        <v>1083.23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2011-08-17T17:57:12Z</dcterms:created>
  <dcterms:modified xsi:type="dcterms:W3CDTF">2011-08-17T18:19:39Z</dcterms:modified>
</cp:coreProperties>
</file>