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60" yWindow="420" windowWidth="23475" windowHeight="9510"/>
  </bookViews>
  <sheets>
    <sheet name="Feuil2" sheetId="1" r:id="rId1"/>
  </sheets>
  <definedNames>
    <definedName name="Intensité">Feuil2!$B$3</definedName>
    <definedName name="Puissance">Feuil2!$B$4</definedName>
    <definedName name="Resistance">Feuil2!$B$5</definedName>
    <definedName name="Tension">Feuil2!$B$2</definedName>
  </definedNames>
  <calcPr calcId="125725"/>
</workbook>
</file>

<file path=xl/calcChain.xml><?xml version="1.0" encoding="utf-8"?>
<calcChain xmlns="http://schemas.openxmlformats.org/spreadsheetml/2006/main">
  <c r="G3" i="1"/>
  <c r="G2"/>
  <c r="G5" l="1"/>
  <c r="G4"/>
  <c r="C12"/>
  <c r="C9"/>
  <c r="C8"/>
  <c r="C7"/>
  <c r="C14"/>
  <c r="C13"/>
  <c r="C11"/>
  <c r="C10"/>
</calcChain>
</file>

<file path=xl/sharedStrings.xml><?xml version="1.0" encoding="utf-8"?>
<sst xmlns="http://schemas.openxmlformats.org/spreadsheetml/2006/main" count="53" uniqueCount="42">
  <si>
    <t>Données connues :</t>
  </si>
  <si>
    <t>Résultats :</t>
  </si>
  <si>
    <t>Tension (U)</t>
  </si>
  <si>
    <t>V (Volts)</t>
  </si>
  <si>
    <t>Intensité (I)</t>
  </si>
  <si>
    <t>A (Ampères)</t>
  </si>
  <si>
    <t>Puissance (P)</t>
  </si>
  <si>
    <t>W (Watts)</t>
  </si>
  <si>
    <t xml:space="preserve"> ( Ohms)</t>
  </si>
  <si>
    <t>I=P/U</t>
  </si>
  <si>
    <t xml:space="preserve"> =B4/B2</t>
  </si>
  <si>
    <t>I=U/R</t>
  </si>
  <si>
    <t xml:space="preserve"> =B2/B5</t>
  </si>
  <si>
    <t>I = √(P / R)</t>
  </si>
  <si>
    <t>P=U*I</t>
  </si>
  <si>
    <t xml:space="preserve"> =B2*B3</t>
  </si>
  <si>
    <t>R=U/I</t>
  </si>
  <si>
    <t xml:space="preserve"> =B2/B3</t>
  </si>
  <si>
    <t>U=P/I</t>
  </si>
  <si>
    <t xml:space="preserve"> =B4/B3</t>
  </si>
  <si>
    <t>U=R*I</t>
  </si>
  <si>
    <t xml:space="preserve"> =B5*B3</t>
  </si>
  <si>
    <t>U = √(P x R)</t>
  </si>
  <si>
    <t xml:space="preserve"> =RACINE(B4*B5)</t>
  </si>
  <si>
    <t xml:space="preserve"> =RACINE5(B4/B5)</t>
  </si>
  <si>
    <t>Formules écrites</t>
  </si>
  <si>
    <t>B4 Puissance</t>
  </si>
  <si>
    <t>B3 Intensité</t>
  </si>
  <si>
    <t>B5 Résistance</t>
  </si>
  <si>
    <t xml:space="preserve">Résistance  ( R ) </t>
  </si>
  <si>
    <t>B2 Tension</t>
  </si>
  <si>
    <t xml:space="preserve"> =SI(ET(Puissance&gt;0;Intensité&gt;0);Puissance/Intensité;SI(ET(Tension&gt;0;Resistance&gt;0;Tension*Resistance);SI(ET(Puissance&gt;0;Resistance&gt;0);RACINE(Puissance*Resistance))))</t>
  </si>
  <si>
    <t xml:space="preserve"> =Puissance/Intensité</t>
  </si>
  <si>
    <t xml:space="preserve"> = Resistance*Intensité</t>
  </si>
  <si>
    <t xml:space="preserve"> =RACINE(Puissance*Resistance)</t>
  </si>
  <si>
    <t xml:space="preserve"> = Tension/Resistance</t>
  </si>
  <si>
    <t xml:space="preserve"> =RACINE(Puissance/Resistance)</t>
  </si>
  <si>
    <t>En G2</t>
  </si>
  <si>
    <t>En G3</t>
  </si>
  <si>
    <t>En G4</t>
  </si>
  <si>
    <t>En G5</t>
  </si>
  <si>
    <t xml:space="preserve"> =SI(ET(Tension&gt;0;Puissance&gt;0);Puissance/Tension;SI(ET(Tension&gt;0;Resistance&gt;0);Tension/Resistance;SI(ET(Resistance&gt;0;Puissance&gt;0);RACINE(Puissance/Resistance);B3)))</t>
  </si>
</sst>
</file>

<file path=xl/styles.xml><?xml version="1.0" encoding="utf-8"?>
<styleSheet xmlns="http://schemas.openxmlformats.org/spreadsheetml/2006/main">
  <numFmts count="4">
    <numFmt numFmtId="164" formatCode="0.00&quot; V&quot;"/>
    <numFmt numFmtId="165" formatCode="0.00&quot; A&quot;"/>
    <numFmt numFmtId="166" formatCode="0.00&quot; W&quot;"/>
    <numFmt numFmtId="167" formatCode="0.00&quot; O&quot;"/>
  </numFmts>
  <fonts count="7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8"/>
      <color rgb="FFFF0000"/>
      <name val="Calibri"/>
      <family val="2"/>
      <scheme val="minor"/>
    </font>
    <font>
      <b/>
      <sz val="10"/>
      <color rgb="FFFF0000"/>
      <name val="Symbol"/>
      <family val="1"/>
      <charset val="2"/>
    </font>
    <font>
      <b/>
      <sz val="12"/>
      <color rgb="FFFF0000"/>
      <name val="Calibri"/>
      <family val="2"/>
      <scheme val="minor"/>
    </font>
    <font>
      <sz val="8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66"/>
        <bgColor indexed="64"/>
      </patternFill>
    </fill>
    <fill>
      <patternFill patternType="solid">
        <fgColor rgb="FF92D050"/>
        <bgColor indexed="64"/>
      </patternFill>
    </fill>
  </fills>
  <borders count="25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6" xfId="0" applyBorder="1"/>
    <xf numFmtId="165" fontId="0" fillId="0" borderId="8" xfId="0" applyNumberFormat="1" applyBorder="1"/>
    <xf numFmtId="166" fontId="2" fillId="2" borderId="7" xfId="0" applyNumberFormat="1" applyFont="1" applyFill="1" applyBorder="1"/>
    <xf numFmtId="166" fontId="0" fillId="0" borderId="8" xfId="0" applyNumberFormat="1" applyBorder="1"/>
    <xf numFmtId="0" fontId="0" fillId="0" borderId="9" xfId="0" applyBorder="1"/>
    <xf numFmtId="0" fontId="1" fillId="0" borderId="1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1" fillId="0" borderId="5" xfId="0" applyFont="1" applyBorder="1" applyAlignment="1">
      <alignment horizontal="center"/>
    </xf>
    <xf numFmtId="165" fontId="0" fillId="0" borderId="0" xfId="0" applyNumberFormat="1" applyBorder="1"/>
    <xf numFmtId="0" fontId="0" fillId="0" borderId="16" xfId="0" applyBorder="1"/>
    <xf numFmtId="0" fontId="1" fillId="0" borderId="17" xfId="0" applyFont="1" applyBorder="1"/>
    <xf numFmtId="165" fontId="0" fillId="0" borderId="17" xfId="0" applyNumberFormat="1" applyBorder="1"/>
    <xf numFmtId="0" fontId="0" fillId="0" borderId="17" xfId="0" applyBorder="1"/>
    <xf numFmtId="0" fontId="0" fillId="0" borderId="18" xfId="0" applyBorder="1"/>
    <xf numFmtId="0" fontId="0" fillId="0" borderId="15" xfId="0" applyBorder="1"/>
    <xf numFmtId="0" fontId="1" fillId="0" borderId="0" xfId="0" applyFont="1" applyBorder="1"/>
    <xf numFmtId="0" fontId="0" fillId="0" borderId="0" xfId="0" applyBorder="1"/>
    <xf numFmtId="0" fontId="0" fillId="0" borderId="19" xfId="0" applyBorder="1"/>
    <xf numFmtId="0" fontId="0" fillId="0" borderId="20" xfId="0" applyBorder="1"/>
    <xf numFmtId="0" fontId="1" fillId="0" borderId="21" xfId="0" applyFont="1" applyBorder="1"/>
    <xf numFmtId="165" fontId="0" fillId="0" borderId="21" xfId="0" applyNumberFormat="1" applyBorder="1"/>
    <xf numFmtId="0" fontId="0" fillId="0" borderId="21" xfId="0" applyBorder="1"/>
    <xf numFmtId="0" fontId="0" fillId="0" borderId="22" xfId="0" applyBorder="1"/>
    <xf numFmtId="0" fontId="0" fillId="0" borderId="23" xfId="0" applyBorder="1"/>
    <xf numFmtId="0" fontId="1" fillId="0" borderId="24" xfId="0" applyFont="1" applyBorder="1"/>
    <xf numFmtId="166" fontId="0" fillId="0" borderId="24" xfId="0" applyNumberFormat="1" applyBorder="1"/>
    <xf numFmtId="0" fontId="3" fillId="0" borderId="7" xfId="0" applyFont="1" applyBorder="1"/>
    <xf numFmtId="166" fontId="0" fillId="0" borderId="7" xfId="0" applyNumberFormat="1" applyBorder="1"/>
    <xf numFmtId="167" fontId="0" fillId="0" borderId="24" xfId="0" applyNumberFormat="1" applyBorder="1"/>
    <xf numFmtId="167" fontId="0" fillId="0" borderId="7" xfId="0" applyNumberFormat="1" applyBorder="1"/>
    <xf numFmtId="164" fontId="0" fillId="0" borderId="17" xfId="0" applyNumberFormat="1" applyBorder="1"/>
    <xf numFmtId="164" fontId="0" fillId="0" borderId="0" xfId="0" applyNumberFormat="1" applyBorder="1"/>
    <xf numFmtId="164" fontId="0" fillId="0" borderId="21" xfId="0" applyNumberFormat="1" applyBorder="1"/>
    <xf numFmtId="0" fontId="0" fillId="0" borderId="0" xfId="0" applyFill="1" applyBorder="1"/>
    <xf numFmtId="164" fontId="0" fillId="0" borderId="7" xfId="0" applyNumberFormat="1" applyBorder="1"/>
    <xf numFmtId="166" fontId="0" fillId="0" borderId="11" xfId="0" applyNumberFormat="1" applyBorder="1"/>
    <xf numFmtId="166" fontId="4" fillId="2" borderId="10" xfId="0" applyNumberFormat="1" applyFont="1" applyFill="1" applyBorder="1"/>
    <xf numFmtId="164" fontId="5" fillId="2" borderId="7" xfId="0" applyNumberFormat="1" applyFont="1" applyFill="1" applyBorder="1"/>
    <xf numFmtId="165" fontId="5" fillId="2" borderId="7" xfId="0" applyNumberFormat="1" applyFont="1" applyFill="1" applyBorder="1"/>
    <xf numFmtId="0" fontId="3" fillId="3" borderId="12" xfId="0" applyFont="1" applyFill="1" applyBorder="1"/>
    <xf numFmtId="0" fontId="3" fillId="0" borderId="0" xfId="0" applyFont="1" applyBorder="1"/>
    <xf numFmtId="0" fontId="3" fillId="0" borderId="21" xfId="0" applyFont="1" applyBorder="1"/>
    <xf numFmtId="0" fontId="3" fillId="0" borderId="17" xfId="0" applyFont="1" applyBorder="1"/>
    <xf numFmtId="0" fontId="0" fillId="0" borderId="20" xfId="0" applyBorder="1" applyAlignment="1">
      <alignment horizontal="center"/>
    </xf>
    <xf numFmtId="0" fontId="0" fillId="0" borderId="21" xfId="0" applyBorder="1" applyAlignment="1">
      <alignment horizontal="center"/>
    </xf>
    <xf numFmtId="0" fontId="6" fillId="0" borderId="8" xfId="0" applyFont="1" applyBorder="1"/>
    <xf numFmtId="0" fontId="6" fillId="0" borderId="11" xfId="0" applyFont="1" applyBorder="1"/>
    <xf numFmtId="0" fontId="6" fillId="0" borderId="6" xfId="0" applyFont="1" applyBorder="1"/>
    <xf numFmtId="0" fontId="6" fillId="0" borderId="9" xfId="0" applyFont="1" applyBorder="1"/>
    <xf numFmtId="0" fontId="3" fillId="3" borderId="13" xfId="0" applyFont="1" applyFill="1" applyBorder="1"/>
    <xf numFmtId="0" fontId="3" fillId="3" borderId="14" xfId="0" applyFont="1" applyFill="1" applyBorder="1"/>
    <xf numFmtId="0" fontId="3" fillId="0" borderId="17" xfId="0" applyFont="1" applyFill="1" applyBorder="1"/>
    <xf numFmtId="0" fontId="3" fillId="3" borderId="7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28575</xdr:colOff>
      <xdr:row>0</xdr:row>
      <xdr:rowOff>66675</xdr:rowOff>
    </xdr:from>
    <xdr:to>
      <xdr:col>4</xdr:col>
      <xdr:colOff>866775</xdr:colOff>
      <xdr:row>5</xdr:row>
      <xdr:rowOff>19050</xdr:rowOff>
    </xdr:to>
    <xdr:pic>
      <xdr:nvPicPr>
        <xdr:cNvPr id="2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66424" t="17100" r="26625" b="66569"/>
        <a:stretch>
          <a:fillRect/>
        </a:stretch>
      </xdr:blipFill>
      <xdr:spPr bwMode="auto">
        <a:xfrm>
          <a:off x="3009900" y="66675"/>
          <a:ext cx="838200" cy="93345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R15"/>
  <sheetViews>
    <sheetView tabSelected="1" workbookViewId="0">
      <selection activeCell="G4" sqref="G4"/>
    </sheetView>
  </sheetViews>
  <sheetFormatPr baseColWidth="10" defaultRowHeight="15"/>
  <cols>
    <col min="1" max="1" width="11.5703125" bestFit="1" customWidth="1"/>
    <col min="3" max="3" width="9" bestFit="1" customWidth="1"/>
    <col min="4" max="4" width="12.7109375" bestFit="1" customWidth="1"/>
    <col min="5" max="5" width="22.140625" bestFit="1" customWidth="1"/>
    <col min="6" max="6" width="15.28515625" bestFit="1" customWidth="1"/>
    <col min="7" max="7" width="13.140625" bestFit="1" customWidth="1"/>
    <col min="8" max="8" width="12.28515625" bestFit="1" customWidth="1"/>
  </cols>
  <sheetData>
    <row r="1" spans="1:18">
      <c r="A1" s="6" t="s">
        <v>0</v>
      </c>
      <c r="B1" s="7"/>
      <c r="C1" s="8"/>
      <c r="F1" s="9" t="s">
        <v>1</v>
      </c>
      <c r="G1" s="10"/>
    </row>
    <row r="2" spans="1:18" ht="15.75">
      <c r="A2" s="50" t="s">
        <v>2</v>
      </c>
      <c r="B2" s="40">
        <v>230</v>
      </c>
      <c r="C2" s="48" t="s">
        <v>3</v>
      </c>
      <c r="F2" s="1" t="s">
        <v>2</v>
      </c>
      <c r="G2" s="37">
        <f>IF(AND(Puissance&gt;0,Intensité&gt;0),Puissance/Intensité,IF(AND(Resistance&gt;0,Intensité&gt;0),Resistance*Intensité,IF(AND(Puissance&gt;0,Resistance&gt;0),SQRT(Puissance*Resistance),B2)))</f>
        <v>230</v>
      </c>
    </row>
    <row r="3" spans="1:18" ht="15.75">
      <c r="A3" s="50" t="s">
        <v>4</v>
      </c>
      <c r="B3" s="41">
        <v>3.2610000000000001</v>
      </c>
      <c r="C3" s="48" t="s">
        <v>5</v>
      </c>
      <c r="F3" s="1" t="s">
        <v>4</v>
      </c>
      <c r="G3" s="2">
        <f>IF(AND(Tension&gt;0,Puissance&gt;0),Puissance/Tension,IF(AND(Tension&gt;0,Resistance&gt;0),Tension/Resistance,IF(AND(Resistance&gt;0,Puissance&gt;0),SQRT(Puissance/Resistance),B3)))</f>
        <v>3.2610000000000001</v>
      </c>
    </row>
    <row r="4" spans="1:18">
      <c r="A4" s="50" t="s">
        <v>6</v>
      </c>
      <c r="B4" s="3">
        <v>0</v>
      </c>
      <c r="C4" s="48" t="s">
        <v>7</v>
      </c>
      <c r="F4" s="1" t="s">
        <v>6</v>
      </c>
      <c r="G4" s="4">
        <f>B2*B3</f>
        <v>750.03</v>
      </c>
    </row>
    <row r="5" spans="1:18" ht="15.75" thickBot="1">
      <c r="A5" s="51" t="s">
        <v>29</v>
      </c>
      <c r="B5" s="39">
        <v>0</v>
      </c>
      <c r="C5" s="49" t="s">
        <v>8</v>
      </c>
      <c r="F5" s="5" t="s">
        <v>29</v>
      </c>
      <c r="G5" s="38">
        <f>B2/B3</f>
        <v>70.530512112848811</v>
      </c>
    </row>
    <row r="6" spans="1:18">
      <c r="D6" s="46" t="s">
        <v>25</v>
      </c>
      <c r="E6" s="47"/>
    </row>
    <row r="7" spans="1:18">
      <c r="A7" s="12" t="s">
        <v>37</v>
      </c>
      <c r="B7" s="13" t="s">
        <v>18</v>
      </c>
      <c r="C7" s="33">
        <f>B4/B3</f>
        <v>0</v>
      </c>
      <c r="D7" s="42" t="s">
        <v>19</v>
      </c>
      <c r="E7" s="54" t="s">
        <v>32</v>
      </c>
      <c r="F7" s="15" t="s">
        <v>31</v>
      </c>
      <c r="G7" s="15"/>
      <c r="H7" s="15"/>
      <c r="I7" s="15"/>
      <c r="J7" s="15"/>
      <c r="K7" s="15"/>
      <c r="L7" s="15"/>
      <c r="M7" s="15"/>
      <c r="N7" s="15"/>
      <c r="O7" s="15"/>
      <c r="P7" s="15"/>
      <c r="Q7" s="15"/>
      <c r="R7" s="16"/>
    </row>
    <row r="8" spans="1:18">
      <c r="A8" s="17"/>
      <c r="B8" s="18" t="s">
        <v>20</v>
      </c>
      <c r="C8" s="34">
        <f>B5*B3</f>
        <v>0</v>
      </c>
      <c r="D8" s="52" t="s">
        <v>21</v>
      </c>
      <c r="E8" s="43" t="s">
        <v>33</v>
      </c>
      <c r="F8" s="36" t="s">
        <v>30</v>
      </c>
      <c r="G8" t="s">
        <v>27</v>
      </c>
      <c r="H8" s="19" t="s">
        <v>26</v>
      </c>
      <c r="I8" s="36" t="s">
        <v>28</v>
      </c>
      <c r="J8" s="19"/>
      <c r="K8" s="19"/>
      <c r="L8" s="19"/>
      <c r="M8" s="19"/>
      <c r="N8" s="19"/>
      <c r="O8" s="19"/>
      <c r="P8" s="19"/>
      <c r="Q8" s="19"/>
      <c r="R8" s="20"/>
    </row>
    <row r="9" spans="1:18">
      <c r="A9" s="21"/>
      <c r="B9" s="22" t="s">
        <v>22</v>
      </c>
      <c r="C9" s="35">
        <f>SQRT((B4*B5))</f>
        <v>0</v>
      </c>
      <c r="D9" s="53" t="s">
        <v>23</v>
      </c>
      <c r="E9" s="44" t="s">
        <v>34</v>
      </c>
      <c r="F9" s="24"/>
      <c r="G9" s="24"/>
      <c r="H9" s="24"/>
      <c r="I9" s="24"/>
      <c r="J9" s="24"/>
      <c r="K9" s="24"/>
      <c r="L9" s="24"/>
      <c r="M9" s="24"/>
      <c r="N9" s="24"/>
      <c r="O9" s="24"/>
      <c r="P9" s="24"/>
      <c r="Q9" s="24"/>
      <c r="R9" s="25"/>
    </row>
    <row r="10" spans="1:18">
      <c r="A10" s="12" t="s">
        <v>38</v>
      </c>
      <c r="B10" s="13" t="s">
        <v>9</v>
      </c>
      <c r="C10" s="14">
        <f>B4/B2</f>
        <v>0</v>
      </c>
      <c r="D10" s="42" t="s">
        <v>10</v>
      </c>
      <c r="E10" s="45" t="s">
        <v>32</v>
      </c>
      <c r="F10" s="14" t="s">
        <v>41</v>
      </c>
      <c r="G10" s="15"/>
      <c r="H10" s="15"/>
      <c r="I10" s="15"/>
      <c r="J10" s="15"/>
      <c r="K10" s="15"/>
      <c r="L10" s="15"/>
      <c r="M10" s="15"/>
      <c r="N10" s="15"/>
      <c r="O10" s="15"/>
      <c r="P10" s="15"/>
      <c r="Q10" s="15"/>
      <c r="R10" s="16"/>
    </row>
    <row r="11" spans="1:18">
      <c r="A11" s="17"/>
      <c r="B11" s="18" t="s">
        <v>11</v>
      </c>
      <c r="C11" s="11" t="e">
        <f>B2/B5</f>
        <v>#DIV/0!</v>
      </c>
      <c r="D11" s="52" t="s">
        <v>12</v>
      </c>
      <c r="E11" s="43" t="s">
        <v>35</v>
      </c>
      <c r="F11" s="36" t="s">
        <v>30</v>
      </c>
      <c r="G11" t="s">
        <v>27</v>
      </c>
      <c r="H11" s="19" t="s">
        <v>26</v>
      </c>
      <c r="I11" s="36" t="s">
        <v>28</v>
      </c>
      <c r="J11" s="19"/>
      <c r="K11" s="19"/>
      <c r="L11" s="19"/>
      <c r="M11" s="19"/>
      <c r="N11" s="19"/>
      <c r="O11" s="19"/>
      <c r="P11" s="19"/>
      <c r="Q11" s="19"/>
      <c r="R11" s="20"/>
    </row>
    <row r="12" spans="1:18">
      <c r="A12" s="21"/>
      <c r="B12" s="22" t="s">
        <v>13</v>
      </c>
      <c r="C12" s="23" t="e">
        <f>SQRT(B4/B5)</f>
        <v>#DIV/0!</v>
      </c>
      <c r="D12" s="53" t="s">
        <v>24</v>
      </c>
      <c r="E12" s="44" t="s">
        <v>36</v>
      </c>
      <c r="F12" s="24"/>
      <c r="G12" s="24"/>
      <c r="H12" s="24"/>
      <c r="I12" s="24"/>
      <c r="J12" s="24"/>
      <c r="K12" s="24"/>
      <c r="L12" s="24"/>
      <c r="M12" s="24"/>
      <c r="N12" s="24"/>
      <c r="O12" s="24"/>
      <c r="P12" s="24"/>
      <c r="Q12" s="24"/>
      <c r="R12" s="25"/>
    </row>
    <row r="13" spans="1:18">
      <c r="A13" s="26" t="s">
        <v>39</v>
      </c>
      <c r="B13" s="27" t="s">
        <v>14</v>
      </c>
      <c r="C13" s="28">
        <f>B2*B3</f>
        <v>750.03</v>
      </c>
      <c r="D13" s="55" t="s">
        <v>15</v>
      </c>
      <c r="E13" s="29"/>
      <c r="F13" s="30" t="s">
        <v>15</v>
      </c>
    </row>
    <row r="14" spans="1:18">
      <c r="A14" s="26" t="s">
        <v>40</v>
      </c>
      <c r="B14" s="27" t="s">
        <v>16</v>
      </c>
      <c r="C14" s="31">
        <f>B2/B3</f>
        <v>70.530512112848811</v>
      </c>
      <c r="D14" s="55" t="s">
        <v>17</v>
      </c>
      <c r="E14" s="29"/>
      <c r="F14" s="32" t="s">
        <v>17</v>
      </c>
    </row>
    <row r="15" spans="1:18">
      <c r="A15" s="11"/>
    </row>
  </sheetData>
  <mergeCells count="3">
    <mergeCell ref="A1:C1"/>
    <mergeCell ref="F1:G1"/>
    <mergeCell ref="D6:E6"/>
  </mergeCells>
  <pageMargins left="0.7" right="0.7" top="0.75" bottom="0.75" header="0.3" footer="0.3"/>
  <pageSetup paperSize="9" orientation="portrait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4</vt:i4>
      </vt:variant>
    </vt:vector>
  </HeadingPairs>
  <TitlesOfParts>
    <vt:vector size="5" baseType="lpstr">
      <vt:lpstr>Feuil2</vt:lpstr>
      <vt:lpstr>Intensité</vt:lpstr>
      <vt:lpstr>Puissance</vt:lpstr>
      <vt:lpstr>Resistance</vt:lpstr>
      <vt:lpstr>Tension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Robert PHILIPPE</dc:creator>
  <cp:lastModifiedBy>Robert PHILIPPE</cp:lastModifiedBy>
  <dcterms:created xsi:type="dcterms:W3CDTF">2021-05-13T08:28:50Z</dcterms:created>
  <dcterms:modified xsi:type="dcterms:W3CDTF">2021-05-13T16:55:08Z</dcterms:modified>
</cp:coreProperties>
</file>