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USSY\Downloads\"/>
    </mc:Choice>
  </mc:AlternateContent>
  <xr:revisionPtr revIDLastSave="0" documentId="13_ncr:1_{8E2B97A7-2B1C-4E9E-9F5E-C3FA7F43058C}" xr6:coauthVersionLast="47" xr6:coauthVersionMax="47" xr10:uidLastSave="{00000000-0000-0000-0000-000000000000}"/>
  <bookViews>
    <workbookView xWindow="-120" yWindow="-120" windowWidth="29040" windowHeight="15720" xr2:uid="{473C57AC-AA2F-4299-8258-6054970B58C3}"/>
  </bookViews>
  <sheets>
    <sheet name="Calcul" sheetId="2" r:id="rId1"/>
    <sheet name="Tableaux" sheetId="1" r:id="rId2"/>
  </sheets>
  <externalReferences>
    <externalReference r:id="rId3"/>
    <externalReference r:id="rId4"/>
  </externalReferences>
  <definedNames>
    <definedName name="_____________new11" localSheetId="0" hidden="1">{#N/A,#N/A,FALSE,"Global by BU";#N/A,#N/A,FALSE,"U.S. by BU";#N/A,#N/A,FALSE,"Canada by BU";#N/A,#N/A,FALSE,"Europe by BU";#N/A,#N/A,FALSE,"Asia by BU";#N/A,#N/A,FALSE,"Cala by BU"}</definedName>
    <definedName name="_____________new11" hidden="1">{#N/A,#N/A,FALSE,"Global by BU";#N/A,#N/A,FALSE,"U.S. by BU";#N/A,#N/A,FALSE,"Canada by BU";#N/A,#N/A,FALSE,"Europe by BU";#N/A,#N/A,FALSE,"Asia by BU";#N/A,#N/A,FALSE,"Cala by BU"}</definedName>
    <definedName name="____________new11" localSheetId="0" hidden="1">{#N/A,#N/A,FALSE,"Global by BU";#N/A,#N/A,FALSE,"U.S. by BU";#N/A,#N/A,FALSE,"Canada by BU";#N/A,#N/A,FALSE,"Europe by BU";#N/A,#N/A,FALSE,"Asia by BU";#N/A,#N/A,FALSE,"Cala by BU"}</definedName>
    <definedName name="____________new11" hidden="1">{#N/A,#N/A,FALSE,"Global by BU";#N/A,#N/A,FALSE,"U.S. by BU";#N/A,#N/A,FALSE,"Canada by BU";#N/A,#N/A,FALSE,"Europe by BU";#N/A,#N/A,FALSE,"Asia by BU";#N/A,#N/A,FALSE,"Cala by BU"}</definedName>
    <definedName name="___________new11" localSheetId="0" hidden="1">{#N/A,#N/A,FALSE,"Global by BU";#N/A,#N/A,FALSE,"U.S. by BU";#N/A,#N/A,FALSE,"Canada by BU";#N/A,#N/A,FALSE,"Europe by BU";#N/A,#N/A,FALSE,"Asia by BU";#N/A,#N/A,FALSE,"Cala by BU"}</definedName>
    <definedName name="___________new11" hidden="1">{#N/A,#N/A,FALSE,"Global by BU";#N/A,#N/A,FALSE,"U.S. by BU";#N/A,#N/A,FALSE,"Canada by BU";#N/A,#N/A,FALSE,"Europe by BU";#N/A,#N/A,FALSE,"Asia by BU";#N/A,#N/A,FALSE,"Cala by BU"}</definedName>
    <definedName name="__________new11" localSheetId="0" hidden="1">{#N/A,#N/A,FALSE,"Global by BU";#N/A,#N/A,FALSE,"U.S. by BU";#N/A,#N/A,FALSE,"Canada by BU";#N/A,#N/A,FALSE,"Europe by BU";#N/A,#N/A,FALSE,"Asia by BU";#N/A,#N/A,FALSE,"Cala by BU"}</definedName>
    <definedName name="__________new11" hidden="1">{#N/A,#N/A,FALSE,"Global by BU";#N/A,#N/A,FALSE,"U.S. by BU";#N/A,#N/A,FALSE,"Canada by BU";#N/A,#N/A,FALSE,"Europe by BU";#N/A,#N/A,FALSE,"Asia by BU";#N/A,#N/A,FALSE,"Cala by BU"}</definedName>
    <definedName name="_________new11" localSheetId="0" hidden="1">{#N/A,#N/A,FALSE,"Global by BU";#N/A,#N/A,FALSE,"U.S. by BU";#N/A,#N/A,FALSE,"Canada by BU";#N/A,#N/A,FALSE,"Europe by BU";#N/A,#N/A,FALSE,"Asia by BU";#N/A,#N/A,FALSE,"Cala by BU"}</definedName>
    <definedName name="_________new11" hidden="1">{#N/A,#N/A,FALSE,"Global by BU";#N/A,#N/A,FALSE,"U.S. by BU";#N/A,#N/A,FALSE,"Canada by BU";#N/A,#N/A,FALSE,"Europe by BU";#N/A,#N/A,FALSE,"Asia by BU";#N/A,#N/A,FALSE,"Cala by BU"}</definedName>
    <definedName name="________new11" localSheetId="0" hidden="1">{#N/A,#N/A,FALSE,"Global by BU";#N/A,#N/A,FALSE,"U.S. by BU";#N/A,#N/A,FALSE,"Canada by BU";#N/A,#N/A,FALSE,"Europe by BU";#N/A,#N/A,FALSE,"Asia by BU";#N/A,#N/A,FALSE,"Cala by BU"}</definedName>
    <definedName name="________new11" hidden="1">{#N/A,#N/A,FALSE,"Global by BU";#N/A,#N/A,FALSE,"U.S. by BU";#N/A,#N/A,FALSE,"Canada by BU";#N/A,#N/A,FALSE,"Europe by BU";#N/A,#N/A,FALSE,"Asia by BU";#N/A,#N/A,FALSE,"Cala by BU"}</definedName>
    <definedName name="_______new11" localSheetId="0" hidden="1">{#N/A,#N/A,FALSE,"Global by BU";#N/A,#N/A,FALSE,"U.S. by BU";#N/A,#N/A,FALSE,"Canada by BU";#N/A,#N/A,FALSE,"Europe by BU";#N/A,#N/A,FALSE,"Asia by BU";#N/A,#N/A,FALSE,"Cala by BU"}</definedName>
    <definedName name="_______new11" hidden="1">{#N/A,#N/A,FALSE,"Global by BU";#N/A,#N/A,FALSE,"U.S. by BU";#N/A,#N/A,FALSE,"Canada by BU";#N/A,#N/A,FALSE,"Europe by BU";#N/A,#N/A,FALSE,"Asia by BU";#N/A,#N/A,FALSE,"Cala by BU"}</definedName>
    <definedName name="______new11" localSheetId="0" hidden="1">{#N/A,#N/A,FALSE,"Global by BU";#N/A,#N/A,FALSE,"U.S. by BU";#N/A,#N/A,FALSE,"Canada by BU";#N/A,#N/A,FALSE,"Europe by BU";#N/A,#N/A,FALSE,"Asia by BU";#N/A,#N/A,FALSE,"Cala by BU"}</definedName>
    <definedName name="______new11" hidden="1">{#N/A,#N/A,FALSE,"Global by BU";#N/A,#N/A,FALSE,"U.S. by BU";#N/A,#N/A,FALSE,"Canada by BU";#N/A,#N/A,FALSE,"Europe by BU";#N/A,#N/A,FALSE,"Asia by BU";#N/A,#N/A,FALSE,"Cala by BU"}</definedName>
    <definedName name="_____new11" localSheetId="0" hidden="1">{#N/A,#N/A,FALSE,"Global by BU";#N/A,#N/A,FALSE,"U.S. by BU";#N/A,#N/A,FALSE,"Canada by BU";#N/A,#N/A,FALSE,"Europe by BU";#N/A,#N/A,FALSE,"Asia by BU";#N/A,#N/A,FALSE,"Cala by BU"}</definedName>
    <definedName name="_____new11" hidden="1">{#N/A,#N/A,FALSE,"Global by BU";#N/A,#N/A,FALSE,"U.S. by BU";#N/A,#N/A,FALSE,"Canada by BU";#N/A,#N/A,FALSE,"Europe by BU";#N/A,#N/A,FALSE,"Asia by BU";#N/A,#N/A,FALSE,"Cala by BU"}</definedName>
    <definedName name="____new11" localSheetId="0" hidden="1">{#N/A,#N/A,FALSE,"Global by BU";#N/A,#N/A,FALSE,"U.S. by BU";#N/A,#N/A,FALSE,"Canada by BU";#N/A,#N/A,FALSE,"Europe by BU";#N/A,#N/A,FALSE,"Asia by BU";#N/A,#N/A,FALSE,"Cala by BU"}</definedName>
    <definedName name="____new11" hidden="1">{#N/A,#N/A,FALSE,"Global by BU";#N/A,#N/A,FALSE,"U.S. by BU";#N/A,#N/A,FALSE,"Canada by BU";#N/A,#N/A,FALSE,"Europe by BU";#N/A,#N/A,FALSE,"Asia by BU";#N/A,#N/A,FALSE,"Cala by BU"}</definedName>
    <definedName name="___new11" localSheetId="0" hidden="1">{#N/A,#N/A,FALSE,"Global by BU";#N/A,#N/A,FALSE,"U.S. by BU";#N/A,#N/A,FALSE,"Canada by BU";#N/A,#N/A,FALSE,"Europe by BU";#N/A,#N/A,FALSE,"Asia by BU";#N/A,#N/A,FALSE,"Cala by BU"}</definedName>
    <definedName name="___new11" hidden="1">{#N/A,#N/A,FALSE,"Global by BU";#N/A,#N/A,FALSE,"U.S. by BU";#N/A,#N/A,FALSE,"Canada by BU";#N/A,#N/A,FALSE,"Europe by BU";#N/A,#N/A,FALSE,"Asia by BU";#N/A,#N/A,FALSE,"Cala by BU"}</definedName>
    <definedName name="__new11" localSheetId="0" hidden="1">{#N/A,#N/A,FALSE,"Global by BU";#N/A,#N/A,FALSE,"U.S. by BU";#N/A,#N/A,FALSE,"Canada by BU";#N/A,#N/A,FALSE,"Europe by BU";#N/A,#N/A,FALSE,"Asia by BU";#N/A,#N/A,FALSE,"Cala by BU"}</definedName>
    <definedName name="__new11" hidden="1">{#N/A,#N/A,FALSE,"Global by BU";#N/A,#N/A,FALSE,"U.S. by BU";#N/A,#N/A,FALSE,"Canada by BU";#N/A,#N/A,FALSE,"Europe by BU";#N/A,#N/A,FALSE,"Asia by BU";#N/A,#N/A,FALSE,"Cala by BU"}</definedName>
    <definedName name="_a" localSheetId="0" hidden="1">{#N/A,#N/A,TRUE,"Config1";#N/A,#N/A,TRUE,"Config2";#N/A,#N/A,TRUE,"Config3";#N/A,#N/A,TRUE,"Config4";#N/A,#N/A,TRUE,"Config5";#N/A,#N/A,TRUE,"Config6";#N/A,#N/A,TRUE,"Config7"}</definedName>
    <definedName name="_a" hidden="1">{#N/A,#N/A,TRUE,"Config1";#N/A,#N/A,TRUE,"Config2";#N/A,#N/A,TRUE,"Config3";#N/A,#N/A,TRUE,"Config4";#N/A,#N/A,TRUE,"Config5";#N/A,#N/A,TRUE,"Config6";#N/A,#N/A,TRUE,"Config7"}</definedName>
    <definedName name="_aaa" localSheetId="0" hidden="1">{"'Apr-00'!$B$4:$AD$44"}</definedName>
    <definedName name="_aaa" hidden="1">{"'Apr-00'!$B$4:$AD$44"}</definedName>
    <definedName name="_aaaa" localSheetId="0" hidden="1">{#N/A,#N/A,TRUE,"Config1";#N/A,#N/A,TRUE,"Config2";#N/A,#N/A,TRUE,"Config3";#N/A,#N/A,TRUE,"Config4";#N/A,#N/A,TRUE,"Config5";#N/A,#N/A,TRUE,"Config6";#N/A,#N/A,TRUE,"Config7"}</definedName>
    <definedName name="_aaaa" hidden="1">{#N/A,#N/A,TRUE,"Config1";#N/A,#N/A,TRUE,"Config2";#N/A,#N/A,TRUE,"Config3";#N/A,#N/A,TRUE,"Config4";#N/A,#N/A,TRUE,"Config5";#N/A,#N/A,TRUE,"Config6";#N/A,#N/A,TRUE,"Config7"}</definedName>
    <definedName name="_aaaaa" localSheetId="0" hidden="1">{#N/A,#N/A,TRUE,"Config1";#N/A,#N/A,TRUE,"Config2";#N/A,#N/A,TRUE,"Config3";#N/A,#N/A,TRUE,"Config4";#N/A,#N/A,TRUE,"Config5";#N/A,#N/A,TRUE,"Config6";#N/A,#N/A,TRUE,"Config7"}</definedName>
    <definedName name="_aaaaa" hidden="1">{#N/A,#N/A,TRUE,"Config1";#N/A,#N/A,TRUE,"Config2";#N/A,#N/A,TRUE,"Config3";#N/A,#N/A,TRUE,"Config4";#N/A,#N/A,TRUE,"Config5";#N/A,#N/A,TRUE,"Config6";#N/A,#N/A,TRUE,"Config7"}</definedName>
    <definedName name="_aaaaaaaa" localSheetId="0" hidden="1">{"COST",#N/A,FALSE,"SYNTHESE";"MARGIN",#N/A,FALSE,"SYNTHESE";"LOT_COM",#N/A,FALSE,"SYNTHESE"}</definedName>
    <definedName name="_aaaaaaaa" hidden="1">{"COST",#N/A,FALSE,"SYNTHESE";"MARGIN",#N/A,FALSE,"SYNTHESE";"LOT_COM",#N/A,FALSE,"SYNTHESE"}</definedName>
    <definedName name="_aaaaaaaaaaaa" localSheetId="0" hidden="1">{#N/A,#N/A,TRUE,"Config1";#N/A,#N/A,TRUE,"Config2";#N/A,#N/A,TRUE,"Config3";#N/A,#N/A,TRUE,"Config4";#N/A,#N/A,TRUE,"Config5";#N/A,#N/A,TRUE,"Config6";#N/A,#N/A,TRUE,"Config7"}</definedName>
    <definedName name="_aaaaaaaaaaaa" hidden="1">{#N/A,#N/A,TRUE,"Config1";#N/A,#N/A,TRUE,"Config2";#N/A,#N/A,TRUE,"Config3";#N/A,#N/A,TRUE,"Config4";#N/A,#N/A,TRUE,"Config5";#N/A,#N/A,TRUE,"Config6";#N/A,#N/A,TRUE,"Config7"}</definedName>
    <definedName name="_antennas1" localSheetId="0" hidden="1">{#N/A,#N/A,TRUE,"Config1";#N/A,#N/A,TRUE,"Config2";#N/A,#N/A,TRUE,"Config3";#N/A,#N/A,TRUE,"Config4";#N/A,#N/A,TRUE,"Config5";#N/A,#N/A,TRUE,"Config6";#N/A,#N/A,TRUE,"Config7"}</definedName>
    <definedName name="_antennas1" hidden="1">{#N/A,#N/A,TRUE,"Config1";#N/A,#N/A,TRUE,"Config2";#N/A,#N/A,TRUE,"Config3";#N/A,#N/A,TRUE,"Config4";#N/A,#N/A,TRUE,"Config5";#N/A,#N/A,TRUE,"Config6";#N/A,#N/A,TRUE,"Config7"}</definedName>
    <definedName name="_Fill" hidden="1">#REF!</definedName>
    <definedName name="_HUA1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_HUA1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_M2000" localSheetId="0" hidden="1">{#N/A,#N/A,TRUE,"Config1";#N/A,#N/A,TRUE,"Config2";#N/A,#N/A,TRUE,"Config3";#N/A,#N/A,TRUE,"Config4";#N/A,#N/A,TRUE,"Config5";#N/A,#N/A,TRUE,"Config6";#N/A,#N/A,TRUE,"Config7"}</definedName>
    <definedName name="_M2000" hidden="1">{#N/A,#N/A,TRUE,"Config1";#N/A,#N/A,TRUE,"Config2";#N/A,#N/A,TRUE,"Config3";#N/A,#N/A,TRUE,"Config4";#N/A,#N/A,TRUE,"Config5";#N/A,#N/A,TRUE,"Config6";#N/A,#N/A,TRUE,"Config7"}</definedName>
    <definedName name="_new11" localSheetId="0" hidden="1">{#N/A,#N/A,FALSE,"Global by BU";#N/A,#N/A,FALSE,"U.S. by BU";#N/A,#N/A,FALSE,"Canada by BU";#N/A,#N/A,FALSE,"Europe by BU";#N/A,#N/A,FALSE,"Asia by BU";#N/A,#N/A,FALSE,"Cala by BU"}</definedName>
    <definedName name="_new11" hidden="1">{#N/A,#N/A,FALSE,"Global by BU";#N/A,#N/A,FALSE,"U.S. by BU";#N/A,#N/A,FALSE,"Canada by BU";#N/A,#N/A,FALSE,"Europe by BU";#N/A,#N/A,FALSE,"Asia by BU";#N/A,#N/A,FALSE,"Cala by BU"}</definedName>
    <definedName name="_Order1" hidden="1">0</definedName>
    <definedName name="_Order2" hidden="1">255</definedName>
    <definedName name="_pd10" localSheetId="0" hidden="1">{"'Summary'!$A$1:$J$46"}</definedName>
    <definedName name="_pd10" hidden="1">{"'Summary'!$A$1:$J$46"}</definedName>
    <definedName name="_PD11" localSheetId="0" hidden="1">{"'Summary'!$A$1:$J$46"}</definedName>
    <definedName name="_PD11" hidden="1">{"'Summary'!$A$1:$J$46"}</definedName>
    <definedName name="_SD30" localSheetId="0" hidden="1">{"'Summary'!$A$1:$J$46"}</definedName>
    <definedName name="_SD30" hidden="1">{"'Summary'!$A$1:$J$46"}</definedName>
    <definedName name="a" localSheetId="0" hidden="1">{#N/A,#N/A,TRUE,"Config1";#N/A,#N/A,TRUE,"Config2";#N/A,#N/A,TRUE,"Config3";#N/A,#N/A,TRUE,"Config4";#N/A,#N/A,TRUE,"Config5";#N/A,#N/A,TRUE,"Config6";#N/A,#N/A,TRUE,"Config7"}</definedName>
    <definedName name="a" hidden="1">{#N/A,#N/A,TRUE,"Config1";#N/A,#N/A,TRUE,"Config2";#N/A,#N/A,TRUE,"Config3";#N/A,#N/A,TRUE,"Config4";#N/A,#N/A,TRUE,"Config5";#N/A,#N/A,TRUE,"Config6";#N/A,#N/A,TRUE,"Config7"}</definedName>
    <definedName name="a_a_a" localSheetId="0" hidden="1">{#N/A,#N/A,TRUE,"Config1";#N/A,#N/A,TRUE,"Config2";#N/A,#N/A,TRUE,"Config3";#N/A,#N/A,TRUE,"Config4";#N/A,#N/A,TRUE,"Config5";#N/A,#N/A,TRUE,"Config6";#N/A,#N/A,TRUE,"Config7"}</definedName>
    <definedName name="a_a_a" hidden="1">{#N/A,#N/A,TRUE,"Config1";#N/A,#N/A,TRUE,"Config2";#N/A,#N/A,TRUE,"Config3";#N/A,#N/A,TRUE,"Config4";#N/A,#N/A,TRUE,"Config5";#N/A,#N/A,TRUE,"Config6";#N/A,#N/A,TRUE,"Config7"}</definedName>
    <definedName name="aa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aa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aaa" localSheetId="0" hidden="1">{"'Apr-00'!$B$4:$AD$44"}</definedName>
    <definedName name="aaa" hidden="1">{"'Apr-00'!$B$4:$AD$44"}</definedName>
    <definedName name="aaaa" localSheetId="0" hidden="1">{#N/A,#N/A,TRUE,"Config1";#N/A,#N/A,TRUE,"Config2";#N/A,#N/A,TRUE,"Config3";#N/A,#N/A,TRUE,"Config4";#N/A,#N/A,TRUE,"Config5";#N/A,#N/A,TRUE,"Config6";#N/A,#N/A,TRUE,"Config7"}</definedName>
    <definedName name="aaaa" hidden="1">{#N/A,#N/A,TRUE,"Config1";#N/A,#N/A,TRUE,"Config2";#N/A,#N/A,TRUE,"Config3";#N/A,#N/A,TRUE,"Config4";#N/A,#N/A,TRUE,"Config5";#N/A,#N/A,TRUE,"Config6";#N/A,#N/A,TRUE,"Config7"}</definedName>
    <definedName name="aaaaaaaa" localSheetId="0" hidden="1">{"COST",#N/A,FALSE,"SYNTHESE";"MARGIN",#N/A,FALSE,"SYNTHESE";"LOT_COM",#N/A,FALSE,"SYNTHESE"}</definedName>
    <definedName name="aaaaaaaa" hidden="1">{"COST",#N/A,FALSE,"SYNTHESE";"MARGIN",#N/A,FALSE,"SYNTHESE";"LOT_COM",#N/A,FALSE,"SYNTHESE"}</definedName>
    <definedName name="aaaaaaaaaaaa" localSheetId="0" hidden="1">{#N/A,#N/A,TRUE,"Config1";#N/A,#N/A,TRUE,"Config2";#N/A,#N/A,TRUE,"Config3";#N/A,#N/A,TRUE,"Config4";#N/A,#N/A,TRUE,"Config5";#N/A,#N/A,TRUE,"Config6";#N/A,#N/A,TRUE,"Config7"}</definedName>
    <definedName name="aaaaaaaaaaaa" hidden="1">{#N/A,#N/A,TRUE,"Config1";#N/A,#N/A,TRUE,"Config2";#N/A,#N/A,TRUE,"Config3";#N/A,#N/A,TRUE,"Config4";#N/A,#N/A,TRUE,"Config5";#N/A,#N/A,TRUE,"Config6";#N/A,#N/A,TRUE,"Config7"}</definedName>
    <definedName name="AccessDatabase" hidden="1">"C:\My Documents\current\Business case moc v2.0 .mdb"</definedName>
    <definedName name="affe" localSheetId="0" hidden="1">{"COST",#N/A,FALSE,"SYNTHESE";"MARGIN",#N/A,FALSE,"SYNTHESE";"LOT_COM",#N/A,FALSE,"SYNTHESE"}</definedName>
    <definedName name="affe" hidden="1">{"COST",#N/A,FALSE,"SYNTHESE";"MARGIN",#N/A,FALSE,"SYNTHESE";"LOT_COM",#N/A,FALSE,"SYNTHESE"}</definedName>
    <definedName name="affew" localSheetId="0" hidden="1">{"COST",#N/A,FALSE,"SYNTHESE";"MARGIN",#N/A,FALSE,"SYNTHESE";"LOT_COM",#N/A,FALSE,"SYNTHESE"}</definedName>
    <definedName name="affew" hidden="1">{"COST",#N/A,FALSE,"SYNTHESE";"MARGIN",#N/A,FALSE,"SYNTHESE";"LOT_COM",#N/A,FALSE,"SYNTHESE"}</definedName>
    <definedName name="anscount" hidden="1">1</definedName>
    <definedName name="antennas1" localSheetId="0" hidden="1">{#N/A,#N/A,TRUE,"Config1";#N/A,#N/A,TRUE,"Config2";#N/A,#N/A,TRUE,"Config3";#N/A,#N/A,TRUE,"Config4";#N/A,#N/A,TRUE,"Config5";#N/A,#N/A,TRUE,"Config6";#N/A,#N/A,TRUE,"Config7"}</definedName>
    <definedName name="antennas1" hidden="1">{#N/A,#N/A,TRUE,"Config1";#N/A,#N/A,TRUE,"Config2";#N/A,#N/A,TRUE,"Config3";#N/A,#N/A,TRUE,"Config4";#N/A,#N/A,TRUE,"Config5";#N/A,#N/A,TRUE,"Config6";#N/A,#N/A,TRUE,"Config7"}</definedName>
    <definedName name="as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as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asdads" localSheetId="0" hidden="1">{"COST",#N/A,FALSE,"SYNTHESE";"MARGIN",#N/A,FALSE,"SYNTHESE";"LOT_COM",#N/A,FALSE,"SYNTHESE"}</definedName>
    <definedName name="asdads" hidden="1">{"COST",#N/A,FALSE,"SYNTHESE";"MARGIN",#N/A,FALSE,"SYNTHESE";"LOT_COM",#N/A,FALSE,"SYNTHESE"}</definedName>
    <definedName name="ATSeXToEUR" localSheetId="0" hidden="1">1/EUReXToATS</definedName>
    <definedName name="ATSeXToEUR" hidden="1">1/EUReXToATS</definedName>
    <definedName name="b" localSheetId="0" hidden="1">{#N/A,#N/A,TRUE,"Config1";#N/A,#N/A,TRUE,"Config2";#N/A,#N/A,TRUE,"Config3";#N/A,#N/A,TRUE,"Config4";#N/A,#N/A,TRUE,"Config5";#N/A,#N/A,TRUE,"Config6";#N/A,#N/A,TRUE,"Config7"}</definedName>
    <definedName name="b" hidden="1">{#N/A,#N/A,TRUE,"Config1";#N/A,#N/A,TRUE,"Config2";#N/A,#N/A,TRUE,"Config3";#N/A,#N/A,TRUE,"Config4";#N/A,#N/A,TRUE,"Config5";#N/A,#N/A,TRUE,"Config6";#N/A,#N/A,TRUE,"Config7"}</definedName>
    <definedName name="bbbbb" localSheetId="0" hidden="1">{#N/A,#N/A,TRUE,"Config1";#N/A,#N/A,TRUE,"Config2";#N/A,#N/A,TRUE,"Config3";#N/A,#N/A,TRUE,"Config4";#N/A,#N/A,TRUE,"Config5";#N/A,#N/A,TRUE,"Config6";#N/A,#N/A,TRUE,"Config7"}</definedName>
    <definedName name="bbbbb" hidden="1">{#N/A,#N/A,TRUE,"Config1";#N/A,#N/A,TRUE,"Config2";#N/A,#N/A,TRUE,"Config3";#N/A,#N/A,TRUE,"Config4";#N/A,#N/A,TRUE,"Config5";#N/A,#N/A,TRUE,"Config6";#N/A,#N/A,TRUE,"Config7"}</definedName>
    <definedName name="bbbbbbbbbb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bbbbbbbbbb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bbbbbbbbbbbbb" localSheetId="0" hidden="1">{#N/A,#N/A,TRUE,"Config1";#N/A,#N/A,TRUE,"Config2";#N/A,#N/A,TRUE,"Config3";#N/A,#N/A,TRUE,"Config4";#N/A,#N/A,TRUE,"Config5";#N/A,#N/A,TRUE,"Config6";#N/A,#N/A,TRUE,"Config7"}</definedName>
    <definedName name="bbbbbbbbbbbbb" hidden="1">{#N/A,#N/A,TRUE,"Config1";#N/A,#N/A,TRUE,"Config2";#N/A,#N/A,TRUE,"Config3";#N/A,#N/A,TRUE,"Config4";#N/A,#N/A,TRUE,"Config5";#N/A,#N/A,TRUE,"Config6";#N/A,#N/A,TRUE,"Config7"}</definedName>
    <definedName name="bbbbbbbbbbbbbbbbbbb" localSheetId="0" hidden="1">{#N/A,#N/A,TRUE,"Config1";#N/A,#N/A,TRUE,"Config2";#N/A,#N/A,TRUE,"Config3";#N/A,#N/A,TRUE,"Config4";#N/A,#N/A,TRUE,"Config5";#N/A,#N/A,TRUE,"Config6";#N/A,#N/A,TRUE,"Config7"}</definedName>
    <definedName name="bbbbbbbbbbbbbbbbbbb" hidden="1">{#N/A,#N/A,TRUE,"Config1";#N/A,#N/A,TRUE,"Config2";#N/A,#N/A,TRUE,"Config3";#N/A,#N/A,TRUE,"Config4";#N/A,#N/A,TRUE,"Config5";#N/A,#N/A,TRUE,"Config6";#N/A,#N/A,TRUE,"Config7"}</definedName>
    <definedName name="BEFeXToEUR" localSheetId="0" hidden="1">1/EUReXToBEF</definedName>
    <definedName name="BEFeXToEUR" hidden="1">1/EUReXToBEF</definedName>
    <definedName name="blabla" localSheetId="0" hidden="1">1/EUReXToITL</definedName>
    <definedName name="blabla" hidden="1">1/EUReXToITL</definedName>
    <definedName name="cc" localSheetId="0" hidden="1">{#N/A,#N/A,TRUE,"Config1";#N/A,#N/A,TRUE,"Config2";#N/A,#N/A,TRUE,"Config3";#N/A,#N/A,TRUE,"Config4";#N/A,#N/A,TRUE,"Config5";#N/A,#N/A,TRUE,"Config6";#N/A,#N/A,TRUE,"Config7"}</definedName>
    <definedName name="cc" hidden="1">{#N/A,#N/A,TRUE,"Config1";#N/A,#N/A,TRUE,"Config2";#N/A,#N/A,TRUE,"Config3";#N/A,#N/A,TRUE,"Config4";#N/A,#N/A,TRUE,"Config5";#N/A,#N/A,TRUE,"Config6";#N/A,#N/A,TRUE,"Config7"}</definedName>
    <definedName name="cccccccccccccc" localSheetId="0" hidden="1">{"COST",#N/A,FALSE,"SYNTHESE";"MARGIN",#N/A,FALSE,"SYNTHESE";"LOT_COM",#N/A,FALSE,"SYNTHESE"}</definedName>
    <definedName name="cccccccccccccc" hidden="1">{"COST",#N/A,FALSE,"SYNTHESE";"MARGIN",#N/A,FALSE,"SYNTHESE";"LOT_COM",#N/A,FALSE,"SYNTHESE"}</definedName>
    <definedName name="cccccccccccccccccc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cccccccccccccccccc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DATA_04" hidden="1">'[1]S_Traffic Model Entry'!#REF!</definedName>
    <definedName name="DATA_05" hidden="1">'[1]S_Traffic Model Entry'!#REF!</definedName>
    <definedName name="DATA_06" hidden="1">'[1]S_Traffic Model Entry'!#REF!</definedName>
    <definedName name="DATA_07" hidden="1">'[1]S_Traffic Model Entry'!#REF!</definedName>
    <definedName name="DATA_08" hidden="1">'[1]S_Traffic Model Entry'!#REF!</definedName>
    <definedName name="dddddddddddddd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dddddddddddddd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ddddddddddddddd" localSheetId="0" hidden="1">{"COST",#N/A,FALSE,"SYNTHESE";"MARGIN",#N/A,FALSE,"SYNTHESE";"LOT_COM",#N/A,FALSE,"SYNTHESE"}</definedName>
    <definedName name="ddddddddddddddd" hidden="1">{"COST",#N/A,FALSE,"SYNTHESE";"MARGIN",#N/A,FALSE,"SYNTHESE";"LOT_COM",#N/A,FALSE,"SYNTHESE"}</definedName>
    <definedName name="dddddddddddddddd" localSheetId="0" hidden="1">{#N/A,#N/A,TRUE,"Config1";#N/A,#N/A,TRUE,"Config2";#N/A,#N/A,TRUE,"Config3";#N/A,#N/A,TRUE,"Config4";#N/A,#N/A,TRUE,"Config5";#N/A,#N/A,TRUE,"Config6";#N/A,#N/A,TRUE,"Config7"}</definedName>
    <definedName name="dddddddddddddddd" hidden="1">{#N/A,#N/A,TRUE,"Config1";#N/A,#N/A,TRUE,"Config2";#N/A,#N/A,TRUE,"Config3";#N/A,#N/A,TRUE,"Config4";#N/A,#N/A,TRUE,"Config5";#N/A,#N/A,TRUE,"Config6";#N/A,#N/A,TRUE,"Config7"}</definedName>
    <definedName name="de" hidden="1">#REF!</definedName>
    <definedName name="DEMeXToEUR" localSheetId="0" hidden="1">1/EUReXToDEM</definedName>
    <definedName name="DEMeXToEUR" hidden="1">1/EUReXToDEM</definedName>
    <definedName name="dga" localSheetId="0" hidden="1">{#N/A,#N/A,FALSE,"$170M Cash";#N/A,#N/A,FALSE,"$250M Cash";#N/A,#N/A,FALSE,"$325M Cash"}</definedName>
    <definedName name="dga" hidden="1">{#N/A,#N/A,FALSE,"$170M Cash";#N/A,#N/A,FALSE,"$250M Cash";#N/A,#N/A,FALSE,"$325M Cash"}</definedName>
    <definedName name="ds" localSheetId="0" hidden="1">{#N/A,#N/A,TRUE,"Config1";#N/A,#N/A,TRUE,"Config2";#N/A,#N/A,TRUE,"Config3";#N/A,#N/A,TRUE,"Config4";#N/A,#N/A,TRUE,"Config5";#N/A,#N/A,TRUE,"Config6";#N/A,#N/A,TRUE,"Config7"}</definedName>
    <definedName name="ds" hidden="1">{#N/A,#N/A,TRUE,"Config1";#N/A,#N/A,TRUE,"Config2";#N/A,#N/A,TRUE,"Config3";#N/A,#N/A,TRUE,"Config4";#N/A,#N/A,TRUE,"Config5";#N/A,#N/A,TRUE,"Config6";#N/A,#N/A,TRUE,"Config7"}</definedName>
    <definedName name="E" localSheetId="0" hidden="1">{"'standard'!$A$8:$C$109"}</definedName>
    <definedName name="E" hidden="1">{"'standard'!$A$8:$C$109"}</definedName>
    <definedName name="EE" localSheetId="0" hidden="1">{"'standard'!$A$8:$C$109"}</definedName>
    <definedName name="EE" hidden="1">{"'standard'!$A$8:$C$109"}</definedName>
    <definedName name="eeeeeeeeeeeee" localSheetId="0" hidden="1">{"COST",#N/A,FALSE,"SYNTHESE";"MARGIN",#N/A,FALSE,"SYNTHESE";"LOT_COM",#N/A,FALSE,"SYNTHESE"}</definedName>
    <definedName name="eeeeeeeeeeeee" hidden="1">{"COST",#N/A,FALSE,"SYNTHESE";"MARGIN",#N/A,FALSE,"SYNTHESE";"LOT_COM",#N/A,FALSE,"SYNTHESE"}</definedName>
    <definedName name="eeeeeeeeeeeeeeeeeeeee" localSheetId="0" hidden="1">{"COST",#N/A,FALSE,"SYNTHESE";"MARGIN",#N/A,FALSE,"SYNTHESE";"LOT_COM",#N/A,FALSE,"SYNTHESE"}</definedName>
    <definedName name="eeeeeeeeeeeeeeeeeeeee" hidden="1">{"COST",#N/A,FALSE,"SYNTHESE";"MARGIN",#N/A,FALSE,"SYNTHESE";"LOT_COM",#N/A,FALSE,"SYNTHESE"}</definedName>
    <definedName name="EEPE" localSheetId="0" hidden="1">{"'Summary'!$A$1:$J$46"}</definedName>
    <definedName name="EEPE" hidden="1">{"'Summary'!$A$1:$J$46"}</definedName>
    <definedName name="EEQ" localSheetId="0" hidden="1">{"'Summary'!$A$1:$J$46"}</definedName>
    <definedName name="EEQ" hidden="1">{"'Summary'!$A$1:$J$46"}</definedName>
    <definedName name="ENERGY_TYPE">[2]!Tableau2[[#All],[ENERGY_TYPE]]</definedName>
    <definedName name="ESPeXToEUR" localSheetId="0" hidden="1">1/EUReXToESP</definedName>
    <definedName name="ESPeXToEUR" hidden="1">1/EUReXToESP</definedName>
    <definedName name="EUReXToATS" hidden="1">#REF!</definedName>
    <definedName name="EUReXToBEF" hidden="1">#REF!</definedName>
    <definedName name="EUReXToDEM" hidden="1">#REF!</definedName>
    <definedName name="EUReXToESP" hidden="1">#REF!</definedName>
    <definedName name="EUReXToFIM" hidden="1">#REF!</definedName>
    <definedName name="EUReXToFRF" hidden="1">#REF!</definedName>
    <definedName name="EUReXToIEP" hidden="1">#REF!</definedName>
    <definedName name="EUReXToITL" hidden="1">#REF!</definedName>
    <definedName name="EUReXToLUF" hidden="1">#REF!</definedName>
    <definedName name="EUReXToNLG" hidden="1">#REF!</definedName>
    <definedName name="EUReXToPTE" hidden="1">#REF!</definedName>
    <definedName name="EW" localSheetId="0" hidden="1">{"'Summary'!$A$1:$J$46"}</definedName>
    <definedName name="EW" hidden="1">{"'Summary'!$A$1:$J$46"}</definedName>
    <definedName name="fantomas" localSheetId="0" hidden="1">1/EUReXToATS</definedName>
    <definedName name="fantomas" hidden="1">1/EUReXToATS</definedName>
    <definedName name="fff" localSheetId="0" hidden="1">{"'RF Parameters Worksheet'!$A$1:$V$50"}</definedName>
    <definedName name="fff" hidden="1">{"'RF Parameters Worksheet'!$A$1:$V$50"}</definedName>
    <definedName name="ffffffffffffffff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ffffffffffffffff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FIMeXToEUR" localSheetId="0" hidden="1">1/EUReXToFIM</definedName>
    <definedName name="FIMeXToEUR" hidden="1">1/EUReXToFIM</definedName>
    <definedName name="FOBLIST" hidden="1">#REF!</definedName>
    <definedName name="FRFeXToEUR" localSheetId="0" hidden="1">1/EUReXToFRF</definedName>
    <definedName name="FRFeXToEUR" hidden="1">1/EUReXToFRF</definedName>
    <definedName name="fsssdf" localSheetId="0" hidden="1">{"'RF Parameters Worksheet'!$A$1:$V$50"}</definedName>
    <definedName name="fsssdf" hidden="1">{"'RF Parameters Worksheet'!$A$1:$V$50"}</definedName>
    <definedName name="fzdg" localSheetId="0" hidden="1">{#N/A,#N/A,TRUE,"Config1";#N/A,#N/A,TRUE,"Config2";#N/A,#N/A,TRUE,"Config3";#N/A,#N/A,TRUE,"Config4";#N/A,#N/A,TRUE,"Config5";#N/A,#N/A,TRUE,"Config6";#N/A,#N/A,TRUE,"Config7"}</definedName>
    <definedName name="fzdg" hidden="1">{#N/A,#N/A,TRUE,"Config1";#N/A,#N/A,TRUE,"Config2";#N/A,#N/A,TRUE,"Config3";#N/A,#N/A,TRUE,"Config4";#N/A,#N/A,TRUE,"Config5";#N/A,#N/A,TRUE,"Config6";#N/A,#N/A,TRUE,"Config7"}</definedName>
    <definedName name="g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dqgqs" localSheetId="0" hidden="1">{"COST",#N/A,FALSE,"SYNTHESE";"MARGIN",#N/A,FALSE,"SYNTHESE";"LOT_COM",#N/A,FALSE,"SYNTHESE"}</definedName>
    <definedName name="gdqgqs" hidden="1">{"COST",#N/A,FALSE,"SYNTHESE";"MARGIN",#N/A,FALSE,"SYNTHESE";"LOT_COM",#N/A,FALSE,"SYNTHESE"}</definedName>
    <definedName name="ggergeqvq" localSheetId="0" hidden="1">{"'standard'!$A$8:$C$109"}</definedName>
    <definedName name="ggergeqvq" hidden="1">{"'standard'!$A$8:$C$109"}</definedName>
    <definedName name="gggggggggggggggg" localSheetId="0" hidden="1">{"COST",#N/A,FALSE,"SYNTHESE";"MARGIN",#N/A,FALSE,"SYNTHESE";"LOT_COM",#N/A,FALSE,"SYNTHESE"}</definedName>
    <definedName name="gggggggggggggggg" hidden="1">{"COST",#N/A,FALSE,"SYNTHESE";"MARGIN",#N/A,FALSE,"SYNTHESE";"LOT_COM",#N/A,FALSE,"SYNTHESE"}</definedName>
    <definedName name="ggggggggggggggggg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gggggggggggggggg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ggggggggggggggggg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ggggggggggggggggg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hj" localSheetId="0" hidden="1">{#N/A,#N/A,TRUE,"Config1";#N/A,#N/A,TRUE,"Config2";#N/A,#N/A,TRUE,"Config3";#N/A,#N/A,TRUE,"Config4";#N/A,#N/A,TRUE,"Config5";#N/A,#N/A,TRUE,"Config6";#N/A,#N/A,TRUE,"Config7"}</definedName>
    <definedName name="ghj" hidden="1">{#N/A,#N/A,TRUE,"Config1";#N/A,#N/A,TRUE,"Config2";#N/A,#N/A,TRUE,"Config3";#N/A,#N/A,TRUE,"Config4";#N/A,#N/A,TRUE,"Config5";#N/A,#N/A,TRUE,"Config6";#N/A,#N/A,TRUE,"Config7"}</definedName>
    <definedName name="gjv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jv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rqfq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grqfq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h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h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hhhhhhhhhhhh" localSheetId="0" hidden="1">{#N/A,#N/A,TRUE,"Config1";#N/A,#N/A,TRUE,"Config2";#N/A,#N/A,TRUE,"Config3";#N/A,#N/A,TRUE,"Config4";#N/A,#N/A,TRUE,"Config5";#N/A,#N/A,TRUE,"Config6";#N/A,#N/A,TRUE,"Config7"}</definedName>
    <definedName name="hhhhhhhhhhhh" hidden="1">{#N/A,#N/A,TRUE,"Config1";#N/A,#N/A,TRUE,"Config2";#N/A,#N/A,TRUE,"Config3";#N/A,#N/A,TRUE,"Config4";#N/A,#N/A,TRUE,"Config5";#N/A,#N/A,TRUE,"Config6";#N/A,#N/A,TRUE,"Config7"}</definedName>
    <definedName name="hhhhhhhhhhhhhhhh" localSheetId="0" hidden="1">{#N/A,#N/A,TRUE,"Config1";#N/A,#N/A,TRUE,"Config2";#N/A,#N/A,TRUE,"Config3";#N/A,#N/A,TRUE,"Config4";#N/A,#N/A,TRUE,"Config5";#N/A,#N/A,TRUE,"Config6";#N/A,#N/A,TRUE,"Config7"}</definedName>
    <definedName name="hhhhhhhhhhhhhhhh" hidden="1">{#N/A,#N/A,TRUE,"Config1";#N/A,#N/A,TRUE,"Config2";#N/A,#N/A,TRUE,"Config3";#N/A,#N/A,TRUE,"Config4";#N/A,#N/A,TRUE,"Config5";#N/A,#N/A,TRUE,"Config6";#N/A,#N/A,TRUE,"Config7"}</definedName>
    <definedName name="HHTML_Control" localSheetId="0" hidden="1">{"'standard'!$A$8:$C$109"}</definedName>
    <definedName name="HHTML_Control" hidden="1">{"'standard'!$A$8:$C$109"}</definedName>
    <definedName name="HTML" localSheetId="0" hidden="1">{"'MTBF Bellcore'!$A$1:$D$118"}</definedName>
    <definedName name="HTML" hidden="1">{"'MTBF Bellcore'!$A$1:$D$118"}</definedName>
    <definedName name="HTML_CodePage" hidden="1">1252</definedName>
    <definedName name="HTML_Control" localSheetId="0" hidden="1">{"'RF Parameters Worksheet'!$A$1:$V$50"}</definedName>
    <definedName name="HTML_Control" hidden="1">{"'RF Parameters Worksheet'!$A$1:$V$50"}</definedName>
    <definedName name="HTML_Description" hidden="1">""</definedName>
    <definedName name="HTML_Email" hidden="1">""</definedName>
    <definedName name="HTML_Header" hidden="1">"RF Parameters Worksheet"</definedName>
    <definedName name="HTML_LastUpdate" hidden="1">"7/7/2000"</definedName>
    <definedName name="HTML_LineAfter" hidden="1">FALSE</definedName>
    <definedName name="HTML_LineBefore" hidden="1">FALSE</definedName>
    <definedName name="HTML_Name" hidden="1">"ncheng"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"C:\Work\Nfc tool\MyHTML.htm"</definedName>
    <definedName name="HTML_PathTemplate" hidden="1">"C:\qaservr\mtbfserv.htm"</definedName>
    <definedName name="HTML_Title" hidden="1">"UMTS-nfc-temp"</definedName>
    <definedName name="HTML1_1" hidden="1">"'[MTBFSERV.XLS]MTBF Bellcore'!$A$3:$C$52"</definedName>
    <definedName name="HTML1_10" hidden="1">""</definedName>
    <definedName name="HTML1_11" hidden="1">1</definedName>
    <definedName name="HTML1_12" hidden="1">"C:\hkback\hkdata\mtbf\mtbfsrev.htm"</definedName>
    <definedName name="HTML1_2" hidden="1">1</definedName>
    <definedName name="HTML1_3" hidden="1">"MTBFSERV"</definedName>
    <definedName name="HTML1_4" hidden="1">"MTBF Bellcore"</definedName>
    <definedName name="HTML1_5" hidden="1">""</definedName>
    <definedName name="HTML1_6" hidden="1">1</definedName>
    <definedName name="HTML1_7" hidden="1">-4146</definedName>
    <definedName name="HTML1_8" hidden="1">"10/7/96"</definedName>
    <definedName name="HTML1_9" hidden="1">"Ascend User"</definedName>
    <definedName name="HTML2_1" hidden="1">"'[MTBFSERV.XLS]MTBF Bellcore'!$A$3:$C$50"</definedName>
    <definedName name="HTML2_10" hidden="1">""</definedName>
    <definedName name="HTML2_11" hidden="1">1</definedName>
    <definedName name="HTML2_12" hidden="1">"C:\hkback\hkdata\mtbf\mtbfserv.htm"</definedName>
    <definedName name="HTML2_2" hidden="1">1</definedName>
    <definedName name="HTML2_3" hidden="1">"MTBFSERV"</definedName>
    <definedName name="HTML2_4" hidden="1">"MTBF Bellcore"</definedName>
    <definedName name="HTML2_5" hidden="1">""</definedName>
    <definedName name="HTML2_6" hidden="1">-4146</definedName>
    <definedName name="HTML2_7" hidden="1">-4146</definedName>
    <definedName name="HTML2_8" hidden="1">"10/7/96"</definedName>
    <definedName name="HTML2_9" hidden="1">"Ascend User"</definedName>
    <definedName name="HTML3_1" hidden="1">"'[MTBFSERV.XLS]MTBF Bellcore'!$A$3:$C$57"</definedName>
    <definedName name="HTML3_10" hidden="1">"hkarimi@ascend.com"</definedName>
    <definedName name="HTML3_11" hidden="1">1</definedName>
    <definedName name="HTML3_12" hidden="1">"C:\HKBACK\HKDATA\MTBF\mtbfserv.htm"</definedName>
    <definedName name="HTML3_2" hidden="1">1</definedName>
    <definedName name="HTML3_3" hidden="1">"PRODUCT  MTBF VLUES"</definedName>
    <definedName name="HTML3_4" hidden="1">"MTBF Per Bellcore"</definedName>
    <definedName name="HTML3_5" hidden="1">""</definedName>
    <definedName name="HTML3_6" hidden="1">1</definedName>
    <definedName name="HTML3_7" hidden="1">-4146</definedName>
    <definedName name="HTML3_8" hidden="1">"10/7/96"</definedName>
    <definedName name="HTML3_9" hidden="1">"Hamid Karimi"</definedName>
    <definedName name="HTML4_1" hidden="1">"'[MTBFSERV.XLS]MTBF Bellcore'!$A$3:$C$56"</definedName>
    <definedName name="HTML4_10" hidden="1">"hkarimi@ascend.com"</definedName>
    <definedName name="HTML4_11" hidden="1">1</definedName>
    <definedName name="HTML4_12" hidden="1">"C:\HKBACK\HKDATA\MTBF\mtbfserv.htm"</definedName>
    <definedName name="HTML4_2" hidden="1">1</definedName>
    <definedName name="HTML4_3" hidden="1">"MTBFSERV"</definedName>
    <definedName name="HTML4_4" hidden="1">"Product MTBF Values"</definedName>
    <definedName name="HTML4_5" hidden="1">""</definedName>
    <definedName name="HTML4_6" hidden="1">1</definedName>
    <definedName name="HTML4_7" hidden="1">1</definedName>
    <definedName name="HTML4_8" hidden="1">"10/7/96"</definedName>
    <definedName name="HTML4_9" hidden="1">"Hamid Karimi"</definedName>
    <definedName name="HTML5_1" hidden="1">"'[MTBFSERV.XLS]MTBF Bellcore'!$A$3:$C$55"</definedName>
    <definedName name="HTML5_10" hidden="1">"hkarimi@ascend.com"</definedName>
    <definedName name="HTML5_11" hidden="1">1</definedName>
    <definedName name="HTML5_12" hidden="1">"C:\hkback\hkdata\mtbf\mtbfserv.htm"</definedName>
    <definedName name="HTML5_2" hidden="1">1</definedName>
    <definedName name="HTML5_3" hidden="1">"MTBFSERV"</definedName>
    <definedName name="HTML5_4" hidden="1">"Ascend Products MTBF values"</definedName>
    <definedName name="HTML5_5" hidden="1">"These are calculated values and should be used as a comparison "</definedName>
    <definedName name="HTML5_6" hidden="1">-4146</definedName>
    <definedName name="HTML5_7" hidden="1">-4146</definedName>
    <definedName name="HTML5_8" hidden="1">"10/8/96"</definedName>
    <definedName name="HTML5_9" hidden="1">"Hamid Karimi"</definedName>
    <definedName name="HTML6_1" hidden="1">"'[MTBFSERV.XLS]MTBF Bellcore'!$A$8:$C$54"</definedName>
    <definedName name="HTML6_10" hidden="1">"hkarimi@ascend.com"</definedName>
    <definedName name="HTML6_11" hidden="1">1</definedName>
    <definedName name="HTML6_12" hidden="1">"C:\HKBACK\HKDATA\MTBF\mtbfserv.htm"</definedName>
    <definedName name="HTML6_2" hidden="1">1</definedName>
    <definedName name="HTML6_3" hidden="1">"Ascend Products MTBF Values"</definedName>
    <definedName name="HTML6_4" hidden="1">"Predicted MTBF based on Bellcore, Issue 5"</definedName>
    <definedName name="HTML6_5" hidden="1">""</definedName>
    <definedName name="HTML6_6" hidden="1">-4146</definedName>
    <definedName name="HTML6_7" hidden="1">1</definedName>
    <definedName name="HTML6_8" hidden="1">"10/17/96"</definedName>
    <definedName name="HTML6_9" hidden="1">"Hamid Karimi"</definedName>
    <definedName name="HTML7_1" hidden="1">"'[MTBFSERV.XLS]MTBF Bellcore'!$A$8:$C$65"</definedName>
    <definedName name="HTML7_10" hidden="1">"hkarimi@ascend.com"</definedName>
    <definedName name="HTML7_11" hidden="1">-4146</definedName>
    <definedName name="HTML7_12" hidden="1">"C:\HKBACK\hkedit\mtbfserv.htm"</definedName>
    <definedName name="HTML7_2" hidden="1">1</definedName>
    <definedName name="HTML7_3" hidden="1">"MTBFSERV"</definedName>
    <definedName name="HTML7_4" hidden="1">"MTBF Bellcore"</definedName>
    <definedName name="HTML7_5" hidden="1">""</definedName>
    <definedName name="HTML7_6" hidden="1">-4146</definedName>
    <definedName name="HTML7_7" hidden="1">1</definedName>
    <definedName name="HTML7_8" hidden="1">"3/27/97"</definedName>
    <definedName name="HTML7_9" hidden="1">"Hamid Karimi"</definedName>
    <definedName name="HTMLCount" hidden="1">7</definedName>
    <definedName name="HUA" localSheetId="0" hidden="1">{"COST",#N/A,FALSE,"SYNTHESE";"MARGIN",#N/A,FALSE,"SYNTHESE";"LOT_COM",#N/A,FALSE,"SYNTHESE"}</definedName>
    <definedName name="HUA" hidden="1">{"COST",#N/A,FALSE,"SYNTHESE";"MARGIN",#N/A,FALSE,"SYNTHESE";"LOT_COM",#N/A,FALSE,"SYNTHESE"}</definedName>
    <definedName name="hzthzzn" localSheetId="0" hidden="1">1/EUReXToNLG</definedName>
    <definedName name="hzthzzn" hidden="1">1/EUReXToNLG</definedName>
    <definedName name="IEPeXToEUR" localSheetId="0" hidden="1">1/EUReXToIEP</definedName>
    <definedName name="IEPeXToEUR" hidden="1">1/EUReXToIEP</definedName>
    <definedName name="iiiiiiiiiiiiiiiiiiiii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iiiiiiiiiiiiiiiiiiiii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IMApplicATSeXToEUR" localSheetId="0" hidden="1">1/EUReXToATS</definedName>
    <definedName name="IMApplicATSeXToEUR" hidden="1">1/EUReXToATS</definedName>
    <definedName name="IntroPrintArea" hidden="1">#REF!</definedName>
    <definedName name="ITLeXToEUR" localSheetId="0" hidden="1">1/EUReXToITL</definedName>
    <definedName name="ITLeXToEUR" hidden="1">1/EUReXToITL</definedName>
    <definedName name="jhgj" localSheetId="0" hidden="1">{"COST",#N/A,FALSE,"SYNTHESE";"MARGIN",#N/A,FALSE,"SYNTHESE";"LOT_COM",#N/A,FALSE,"SYNTHESE"}</definedName>
    <definedName name="jhgj" hidden="1">{"COST",#N/A,FALSE,"SYNTHESE";"MARGIN",#N/A,FALSE,"SYNTHESE";"LOT_COM",#N/A,FALSE,"SYNTHESE"}</definedName>
    <definedName name="jjjjjjjjjjjjjjjjj" localSheetId="0" hidden="1">{#N/A,#N/A,TRUE,"Config1";#N/A,#N/A,TRUE,"Config2";#N/A,#N/A,TRUE,"Config3";#N/A,#N/A,TRUE,"Config4";#N/A,#N/A,TRUE,"Config5";#N/A,#N/A,TRUE,"Config6";#N/A,#N/A,TRUE,"Config7"}</definedName>
    <definedName name="jjjjjjjjjjjjjjjjj" hidden="1">{#N/A,#N/A,TRUE,"Config1";#N/A,#N/A,TRUE,"Config2";#N/A,#N/A,TRUE,"Config3";#N/A,#N/A,TRUE,"Config4";#N/A,#N/A,TRUE,"Config5";#N/A,#N/A,TRUE,"Config6";#N/A,#N/A,TRUE,"Config7"}</definedName>
    <definedName name="jjjjjjjjjjjjjjjjjjjjjjjjjjjjj" localSheetId="0" hidden="1">{#N/A,#N/A,TRUE,"Config1";#N/A,#N/A,TRUE,"Config2";#N/A,#N/A,TRUE,"Config3";#N/A,#N/A,TRUE,"Config4";#N/A,#N/A,TRUE,"Config5";#N/A,#N/A,TRUE,"Config6";#N/A,#N/A,TRUE,"Config7"}</definedName>
    <definedName name="jjjjjjjjjjjjjjjjjjjjjjjjjjjjj" hidden="1">{#N/A,#N/A,TRUE,"Config1";#N/A,#N/A,TRUE,"Config2";#N/A,#N/A,TRUE,"Config3";#N/A,#N/A,TRUE,"Config4";#N/A,#N/A,TRUE,"Config5";#N/A,#N/A,TRUE,"Config6";#N/A,#N/A,TRUE,"Config7"}</definedName>
    <definedName name="jkhll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jkhll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kjl" localSheetId="0" hidden="1">{"'RF Parameters Worksheet'!$A$1:$V$50"}</definedName>
    <definedName name="kjl" hidden="1">{"'RF Parameters Worksheet'!$A$1:$V$50"}</definedName>
    <definedName name="kkkkkkkkkkkkkkkkk" localSheetId="0" hidden="1">{"COST",#N/A,FALSE,"SYNTHESE";"MARGIN",#N/A,FALSE,"SYNTHESE";"LOT_COM",#N/A,FALSE,"SYNTHESE"}</definedName>
    <definedName name="kkkkkkkkkkkkkkkkk" hidden="1">{"COST",#N/A,FALSE,"SYNTHESE";"MARGIN",#N/A,FALSE,"SYNTHESE";"LOT_COM",#N/A,FALSE,"SYNTHESE"}</definedName>
    <definedName name="lllllllllllllllllllllll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lllllllllllllllllllllll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LUFeXToEUR" localSheetId="0" hidden="1">1/EUReXToLUF</definedName>
    <definedName name="LUFeXToEUR" hidden="1">1/EUReXToLUF</definedName>
    <definedName name="master" localSheetId="0" hidden="1">{"'standard'!$A$8:$C$109"}</definedName>
    <definedName name="master" hidden="1">{"'standard'!$A$8:$C$109"}</definedName>
    <definedName name="mmmmmmmmmmmmmmmmm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mmmmmmmmmmmmmmmmm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na" localSheetId="0" hidden="1">{#N/A,#N/A,FALSE,"$170M Cash";#N/A,#N/A,FALSE,"$250M Cash";#N/A,#N/A,FALSE,"$325M Cash"}</definedName>
    <definedName name="na" hidden="1">{#N/A,#N/A,FALSE,"$170M Cash";#N/A,#N/A,FALSE,"$250M Cash";#N/A,#N/A,FALSE,"$325M Cash"}</definedName>
    <definedName name="new" localSheetId="0" hidden="1">{#N/A,#N/A,FALSE,"Global by BU";#N/A,#N/A,FALSE,"U.S. by BU";#N/A,#N/A,FALSE,"Canada by BU";#N/A,#N/A,FALSE,"Europe by BU";#N/A,#N/A,FALSE,"Asia by BU";#N/A,#N/A,FALSE,"Cala by BU"}</definedName>
    <definedName name="new" hidden="1">{#N/A,#N/A,FALSE,"Global by BU";#N/A,#N/A,FALSE,"U.S. by BU";#N/A,#N/A,FALSE,"Canada by BU";#N/A,#N/A,FALSE,"Europe by BU";#N/A,#N/A,FALSE,"Asia by BU";#N/A,#N/A,FALSE,"Cala by BU"}</definedName>
    <definedName name="NLGeXToEUR" localSheetId="0" hidden="1">1/EUReXToNLG</definedName>
    <definedName name="NLGeXToEUR" hidden="1">1/EUReXToNLG</definedName>
    <definedName name="nnn" localSheetId="0" hidden="1">{#N/A,#N/A,FALSE,"$170M Cash";#N/A,#N/A,FALSE,"$250M Cash";#N/A,#N/A,FALSE,"$325M Cash"}</definedName>
    <definedName name="nnn" hidden="1">{#N/A,#N/A,FALSE,"$170M Cash";#N/A,#N/A,FALSE,"$250M Cash";#N/A,#N/A,FALSE,"$325M Cash"}</definedName>
    <definedName name="ooooooooooooooo" localSheetId="0" hidden="1">{#N/A,#N/A,TRUE,"Config1";#N/A,#N/A,TRUE,"Config2";#N/A,#N/A,TRUE,"Config3";#N/A,#N/A,TRUE,"Config4";#N/A,#N/A,TRUE,"Config5";#N/A,#N/A,TRUE,"Config6";#N/A,#N/A,TRUE,"Config7"}</definedName>
    <definedName name="ooooooooooooooo" hidden="1">{#N/A,#N/A,TRUE,"Config1";#N/A,#N/A,TRUE,"Config2";#N/A,#N/A,TRUE,"Config3";#N/A,#N/A,TRUE,"Config4";#N/A,#N/A,TRUE,"Config5";#N/A,#N/A,TRUE,"Config6";#N/A,#N/A,TRUE,"Config7"}</definedName>
    <definedName name="option" localSheetId="0" hidden="1">{#N/A,#N/A,TRUE,"Config1";#N/A,#N/A,TRUE,"Config2";#N/A,#N/A,TRUE,"Config3";#N/A,#N/A,TRUE,"Config4";#N/A,#N/A,TRUE,"Config5";#N/A,#N/A,TRUE,"Config6";#N/A,#N/A,TRUE,"Config7"}</definedName>
    <definedName name="option" hidden="1">{#N/A,#N/A,TRUE,"Config1";#N/A,#N/A,TRUE,"Config2";#N/A,#N/A,TRUE,"Config3";#N/A,#N/A,TRUE,"Config4";#N/A,#N/A,TRUE,"Config5";#N/A,#N/A,TRUE,"Config6";#N/A,#N/A,TRUE,"Config7"}</definedName>
    <definedName name="ORGINAL" hidden="1">#REF!</definedName>
    <definedName name="PDO" localSheetId="0" hidden="1">{"'Summary'!$A$1:$J$46"}</definedName>
    <definedName name="PDO" hidden="1">{"'Summary'!$A$1:$J$46"}</definedName>
    <definedName name="pippo" localSheetId="0" hidden="1">{"'RF Parameters Worksheet'!$A$1:$V$50"}</definedName>
    <definedName name="pippo" hidden="1">{"'RF Parameters Worksheet'!$A$1:$V$50"}</definedName>
    <definedName name="pluto" localSheetId="0" hidden="1">{"'RF Parameters Worksheet'!$A$1:$V$50"}</definedName>
    <definedName name="pluto" hidden="1">{"'RF Parameters Worksheet'!$A$1:$V$50"}</definedName>
    <definedName name="pppppppppppppppp" localSheetId="0" hidden="1">{#N/A,#N/A,TRUE,"Config1";#N/A,#N/A,TRUE,"Config2";#N/A,#N/A,TRUE,"Config3";#N/A,#N/A,TRUE,"Config4";#N/A,#N/A,TRUE,"Config5";#N/A,#N/A,TRUE,"Config6";#N/A,#N/A,TRUE,"Config7"}</definedName>
    <definedName name="pppppppppppppppp" hidden="1">{#N/A,#N/A,TRUE,"Config1";#N/A,#N/A,TRUE,"Config2";#N/A,#N/A,TRUE,"Config3";#N/A,#N/A,TRUE,"Config4";#N/A,#N/A,TRUE,"Config5";#N/A,#N/A,TRUE,"Config6";#N/A,#N/A,TRUE,"Config7"}</definedName>
    <definedName name="print" localSheetId="0" hidden="1">{#N/A,#N/A,FALSE,"$170M Cash";#N/A,#N/A,FALSE,"$250M Cash";#N/A,#N/A,FALSE,"$325M Cash"}</definedName>
    <definedName name="print" hidden="1">{#N/A,#N/A,FALSE,"$170M Cash";#N/A,#N/A,FALSE,"$250M Cash";#N/A,#N/A,FALSE,"$325M Cash"}</definedName>
    <definedName name="ProjectManagement" localSheetId="0" hidden="1">{"COST",#N/A,FALSE,"SYNTHESE";"MARGIN",#N/A,FALSE,"SYNTHESE";"LOT_COM",#N/A,FALSE,"SYNTHESE"}</definedName>
    <definedName name="ProjectManagement" hidden="1">{"COST",#N/A,FALSE,"SYNTHESE";"MARGIN",#N/A,FALSE,"SYNTHESE";"LOT_COM",#N/A,FALSE,"SYNTHESE"}</definedName>
    <definedName name="PTEeXToEUR" localSheetId="0" hidden="1">1/EUReXToPTE</definedName>
    <definedName name="PTEeXToEUR" hidden="1">1/EUReXToPTE</definedName>
    <definedName name="qgqsgqgq" localSheetId="0" hidden="1">1/EUReXToPTE</definedName>
    <definedName name="qgqsgqgq" hidden="1">1/EUReXToPTE</definedName>
    <definedName name="qq" hidden="1">'[1]S_Traffic Model Entry'!#REF!</definedName>
    <definedName name="qqq" hidden="1">'[1]S_Traffic Model Entry'!#REF!</definedName>
    <definedName name="qqqq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qqqq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qqqqq" localSheetId="0" hidden="1">1/EUReXToDEM</definedName>
    <definedName name="qqqqq" hidden="1">1/EUReXToDEM</definedName>
    <definedName name="qqqqqq" localSheetId="0" hidden="1">{"'standard'!$A$8:$C$109"}</definedName>
    <definedName name="qqqqqq" hidden="1">{"'standard'!$A$8:$C$109"}</definedName>
    <definedName name="qqqqqqq" localSheetId="0" hidden="1">{"'standard'!$A$8:$C$109"}</definedName>
    <definedName name="qqqqqqq" hidden="1">{"'standard'!$A$8:$C$109"}</definedName>
    <definedName name="qqqqqqqq" localSheetId="0" hidden="1">1/EUReXToESP</definedName>
    <definedName name="qqqqqqqq" hidden="1">1/EUReXToESP</definedName>
    <definedName name="qqqqqqqqq" localSheetId="0" hidden="1">1/EUReXToATS</definedName>
    <definedName name="qqqqqqqqq" hidden="1">1/EUReXToATS</definedName>
    <definedName name="qqqqqqqqqq" localSheetId="0" hidden="1">{"'RF Parameters Worksheet'!$A$1:$V$50"}</definedName>
    <definedName name="qqqqqqqqqq" hidden="1">{"'RF Parameters Worksheet'!$A$1:$V$50"}</definedName>
    <definedName name="qqqqqqqqqqq" localSheetId="0" hidden="1">1/EUReXToFIM</definedName>
    <definedName name="qqqqqqqqqqq" hidden="1">1/EUReXToFIM</definedName>
    <definedName name="qqqqqqqqqqqq" localSheetId="0" hidden="1">1/EUReXToFRF</definedName>
    <definedName name="qqqqqqqqqqqq" hidden="1">1/EUReXToFRF</definedName>
    <definedName name="qqqqqqqqqqqqqqqq" localSheetId="0" hidden="1">{"COST",#N/A,FALSE,"SYNTHESE";"MARGIN",#N/A,FALSE,"SYNTHESE";"LOT_COM",#N/A,FALSE,"SYNTHESE"}</definedName>
    <definedName name="qqqqqqqqqqqqqqqq" hidden="1">{"COST",#N/A,FALSE,"SYNTHESE";"MARGIN",#N/A,FALSE,"SYNTHESE";"LOT_COM",#N/A,FALSE,"SYNTHESE"}</definedName>
    <definedName name="qsd" localSheetId="0" hidden="1">{"'RF Parameters Worksheet'!$A$1:$V$50"}</definedName>
    <definedName name="qsd" hidden="1">{"'RF Parameters Worksheet'!$A$1:$V$50"}</definedName>
    <definedName name="qsdfqsdfdqd" localSheetId="0" hidden="1">{"COST",#N/A,FALSE,"SYNTHESE";"MARGIN",#N/A,FALSE,"SYNTHESE";"LOT_COM",#N/A,FALSE,"SYNTHESE"}</definedName>
    <definedName name="qsdfqsdfdqd" hidden="1">{"COST",#N/A,FALSE,"SYNTHESE";"MARGIN",#N/A,FALSE,"SYNTHESE";"LOT_COM",#N/A,FALSE,"SYNTHESE"}</definedName>
    <definedName name="qw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qw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rez" localSheetId="0" hidden="1">{"COST",#N/A,FALSE,"SYNTHESE";"MARGIN",#N/A,FALSE,"SYNTHESE";"LOT_COM",#N/A,FALSE,"SYNTHESE"}</definedName>
    <definedName name="rez" hidden="1">{"COST",#N/A,FALSE,"SYNTHESE";"MARGIN",#N/A,FALSE,"SYNTHESE";"LOT_COM",#N/A,FALSE,"SYNTHESE"}</definedName>
    <definedName name="rr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rr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rrr" localSheetId="0" hidden="1">{"COST",#N/A,FALSE,"SYNTHESE";"MARGIN",#N/A,FALSE,"SYNTHESE";"LOT_COM",#N/A,FALSE,"SYNTHESE"}</definedName>
    <definedName name="rrr" hidden="1">{"COST",#N/A,FALSE,"SYNTHESE";"MARGIN",#N/A,FALSE,"SYNTHESE";"LOT_COM",#N/A,FALSE,"SYNTHESE"}</definedName>
    <definedName name="rrrrrrrrrrrrrrrrrrrrr" localSheetId="0" hidden="1">{"COST",#N/A,FALSE,"SYNTHESE";"MARGIN",#N/A,FALSE,"SYNTHESE";"LOT_COM",#N/A,FALSE,"SYNTHESE"}</definedName>
    <definedName name="rrrrrrrrrrrrrrrrrrrrr" hidden="1">{"COST",#N/A,FALSE,"SYNTHESE";"MARGIN",#N/A,FALSE,"SYNTHESE";"LOT_COM",#N/A,FALSE,"SYNTHESE"}</definedName>
    <definedName name="RRS" localSheetId="0" hidden="1">{"COST",#N/A,FALSE,"SYNTHESE";"MARGIN",#N/A,FALSE,"SYNTHESE";"LOT_COM",#N/A,FALSE,"SYNTHESE"}</definedName>
    <definedName name="RRS" hidden="1">{"COST",#N/A,FALSE,"SYNTHESE";"MARGIN",#N/A,FALSE,"SYNTHESE";"LOT_COM",#N/A,FALSE,"SYNTHESE"}</definedName>
    <definedName name="rtt" localSheetId="0" hidden="1">{#N/A,#N/A,TRUE,"Config1";#N/A,#N/A,TRUE,"Config2";#N/A,#N/A,TRUE,"Config3";#N/A,#N/A,TRUE,"Config4";#N/A,#N/A,TRUE,"Config5";#N/A,#N/A,TRUE,"Config6";#N/A,#N/A,TRUE,"Config7"}</definedName>
    <definedName name="rtt" hidden="1">{#N/A,#N/A,TRUE,"Config1";#N/A,#N/A,TRUE,"Config2";#N/A,#N/A,TRUE,"Config3";#N/A,#N/A,TRUE,"Config4";#N/A,#N/A,TRUE,"Config5";#N/A,#N/A,TRUE,"Config6";#N/A,#N/A,TRUE,"Config7"}</definedName>
    <definedName name="rtttt" localSheetId="0" hidden="1">{#N/A,#N/A,TRUE,"Config1";#N/A,#N/A,TRUE,"Config2";#N/A,#N/A,TRUE,"Config3";#N/A,#N/A,TRUE,"Config4";#N/A,#N/A,TRUE,"Config5";#N/A,#N/A,TRUE,"Config6";#N/A,#N/A,TRUE,"Config7"}</definedName>
    <definedName name="rtttt" hidden="1">{#N/A,#N/A,TRUE,"Config1";#N/A,#N/A,TRUE,"Config2";#N/A,#N/A,TRUE,"Config3";#N/A,#N/A,TRUE,"Config4";#N/A,#N/A,TRUE,"Config5";#N/A,#N/A,TRUE,"Config6";#N/A,#N/A,TRUE,"Config7"}</definedName>
    <definedName name="SAPBEXrevision" hidden="1">3</definedName>
    <definedName name="SAPBEXsysID" hidden="1">"PBW"</definedName>
    <definedName name="SAPBEXwbID" hidden="1">"3L2QWIAY3W9L5KNGVZ00JGCI9"</definedName>
    <definedName name="sd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sd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sdfsdfsadf" localSheetId="0" hidden="1">{#N/A,#N/A,TRUE,"Config1";#N/A,#N/A,TRUE,"Config2";#N/A,#N/A,TRUE,"Config3";#N/A,#N/A,TRUE,"Config4";#N/A,#N/A,TRUE,"Config5";#N/A,#N/A,TRUE,"Config6";#N/A,#N/A,TRUE,"Config7"}</definedName>
    <definedName name="sdfsdfsadf" hidden="1">{#N/A,#N/A,TRUE,"Config1";#N/A,#N/A,TRUE,"Config2";#N/A,#N/A,TRUE,"Config3";#N/A,#N/A,TRUE,"Config4";#N/A,#N/A,TRUE,"Config5";#N/A,#N/A,TRUE,"Config6";#N/A,#N/A,TRUE,"Config7"}</definedName>
    <definedName name="ss" localSheetId="0" hidden="1">{#N/A,#N/A,TRUE,"Config1";#N/A,#N/A,TRUE,"Config2";#N/A,#N/A,TRUE,"Config3";#N/A,#N/A,TRUE,"Config4";#N/A,#N/A,TRUE,"Config5";#N/A,#N/A,TRUE,"Config6";#N/A,#N/A,TRUE,"Config7"}</definedName>
    <definedName name="ss" hidden="1">{#N/A,#N/A,TRUE,"Config1";#N/A,#N/A,TRUE,"Config2";#N/A,#N/A,TRUE,"Config3";#N/A,#N/A,TRUE,"Config4";#N/A,#N/A,TRUE,"Config5";#N/A,#N/A,TRUE,"Config6";#N/A,#N/A,TRUE,"Config7"}</definedName>
    <definedName name="sss" localSheetId="0" hidden="1">{#N/A,#N/A,TRUE,"Config1";#N/A,#N/A,TRUE,"Config2";#N/A,#N/A,TRUE,"Config3";#N/A,#N/A,TRUE,"Config4";#N/A,#N/A,TRUE,"Config5";#N/A,#N/A,TRUE,"Config6";#N/A,#N/A,TRUE,"Config7"}</definedName>
    <definedName name="sss" hidden="1">{#N/A,#N/A,TRUE,"Config1";#N/A,#N/A,TRUE,"Config2";#N/A,#N/A,TRUE,"Config3";#N/A,#N/A,TRUE,"Config4";#N/A,#N/A,TRUE,"Config5";#N/A,#N/A,TRUE,"Config6";#N/A,#N/A,TRUE,"Config7"}</definedName>
    <definedName name="ssss" localSheetId="0" hidden="1">{#N/A,#N/A,TRUE,"Config1";#N/A,#N/A,TRUE,"Config2";#N/A,#N/A,TRUE,"Config3";#N/A,#N/A,TRUE,"Config4";#N/A,#N/A,TRUE,"Config5";#N/A,#N/A,TRUE,"Config6";#N/A,#N/A,TRUE,"Config7"}</definedName>
    <definedName name="ssss" hidden="1">{#N/A,#N/A,TRUE,"Config1";#N/A,#N/A,TRUE,"Config2";#N/A,#N/A,TRUE,"Config3";#N/A,#N/A,TRUE,"Config4";#N/A,#N/A,TRUE,"Config5";#N/A,#N/A,TRUE,"Config6";#N/A,#N/A,TRUE,"Config7"}</definedName>
    <definedName name="sssss" localSheetId="0" hidden="1">{#N/A,#N/A,TRUE,"Config1";#N/A,#N/A,TRUE,"Config2";#N/A,#N/A,TRUE,"Config3";#N/A,#N/A,TRUE,"Config4";#N/A,#N/A,TRUE,"Config5";#N/A,#N/A,TRUE,"Config6";#N/A,#N/A,TRUE,"Config7"}</definedName>
    <definedName name="sssss" hidden="1">{#N/A,#N/A,TRUE,"Config1";#N/A,#N/A,TRUE,"Config2";#N/A,#N/A,TRUE,"Config3";#N/A,#N/A,TRUE,"Config4";#N/A,#N/A,TRUE,"Config5";#N/A,#N/A,TRUE,"Config6";#N/A,#N/A,TRUE,"Config7"}</definedName>
    <definedName name="ssssss" localSheetId="0" hidden="1">1/EUReXToATS</definedName>
    <definedName name="ssssss" hidden="1">1/EUReXToATS</definedName>
    <definedName name="sssssss" localSheetId="0" hidden="1">{#N/A,#N/A,TRUE,"Config1";#N/A,#N/A,TRUE,"Config2";#N/A,#N/A,TRUE,"Config3";#N/A,#N/A,TRUE,"Config4";#N/A,#N/A,TRUE,"Config5";#N/A,#N/A,TRUE,"Config6";#N/A,#N/A,TRUE,"Config7"}</definedName>
    <definedName name="sssssss" hidden="1">{#N/A,#N/A,TRUE,"Config1";#N/A,#N/A,TRUE,"Config2";#N/A,#N/A,TRUE,"Config3";#N/A,#N/A,TRUE,"Config4";#N/A,#N/A,TRUE,"Config5";#N/A,#N/A,TRUE,"Config6";#N/A,#N/A,TRUE,"Config7"}</definedName>
    <definedName name="ssssssss" localSheetId="0" hidden="1">1/EUReXToBEF</definedName>
    <definedName name="ssssssss" hidden="1">1/EUReXToBEF</definedName>
    <definedName name="sssssssss" hidden="1">'[1]S_Traffic Model Entry'!#REF!</definedName>
    <definedName name="ssssssssss" hidden="1">'[1]S_Traffic Model Entry'!#REF!</definedName>
    <definedName name="sssssssssss" hidden="1">'[1]S_Traffic Model Entry'!#REF!</definedName>
    <definedName name="t" localSheetId="0" hidden="1">{"'Apr-00'!$B$4:$AD$44"}</definedName>
    <definedName name="t" hidden="1">{"'Apr-00'!$B$4:$AD$44"}</definedName>
    <definedName name="test" localSheetId="0" hidden="1">{#N/A,#N/A,TRUE,"Config1";#N/A,#N/A,TRUE,"Config2";#N/A,#N/A,TRUE,"Config3";#N/A,#N/A,TRUE,"Config4";#N/A,#N/A,TRUE,"Config5";#N/A,#N/A,TRUE,"Config6";#N/A,#N/A,TRUE,"Config7"}</definedName>
    <definedName name="test" hidden="1">{#N/A,#N/A,TRUE,"Config1";#N/A,#N/A,TRUE,"Config2";#N/A,#N/A,TRUE,"Config3";#N/A,#N/A,TRUE,"Config4";#N/A,#N/A,TRUE,"Config5";#N/A,#N/A,TRUE,"Config6";#N/A,#N/A,TRUE,"Config7"}</definedName>
    <definedName name="test1" localSheetId="0" hidden="1">{"COST",#N/A,FALSE,"SYNTHESE";"MARGIN",#N/A,FALSE,"SYNTHESE";"LOT_COM",#N/A,FALSE,"SYNTHESE"}</definedName>
    <definedName name="test1" hidden="1">{"COST",#N/A,FALSE,"SYNTHESE";"MARGIN",#N/A,FALSE,"SYNTHESE";"LOT_COM",#N/A,FALSE,"SYNTHESE"}</definedName>
    <definedName name="test2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test2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test3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test3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test4" localSheetId="0" hidden="1">{#N/A,#N/A,TRUE,"Config1";#N/A,#N/A,TRUE,"Config2";#N/A,#N/A,TRUE,"Config3";#N/A,#N/A,TRUE,"Config4";#N/A,#N/A,TRUE,"Config5";#N/A,#N/A,TRUE,"Config6";#N/A,#N/A,TRUE,"Config7"}</definedName>
    <definedName name="test4" hidden="1">{#N/A,#N/A,TRUE,"Config1";#N/A,#N/A,TRUE,"Config2";#N/A,#N/A,TRUE,"Config3";#N/A,#N/A,TRUE,"Config4";#N/A,#N/A,TRUE,"Config5";#N/A,#N/A,TRUE,"Config6";#N/A,#N/A,TRUE,"Config7"}</definedName>
    <definedName name="ttt" localSheetId="0" hidden="1">{"'RF Parameters Worksheet'!$A$1:$V$50"}</definedName>
    <definedName name="ttt" hidden="1">{"'RF Parameters Worksheet'!$A$1:$V$50"}</definedName>
    <definedName name="ttttttttttttttttttt" localSheetId="0" hidden="1">{"COST",#N/A,FALSE,"SYNTHESE";"MARGIN",#N/A,FALSE,"SYNTHESE";"LOT_COM",#N/A,FALSE,"SYNTHESE"}</definedName>
    <definedName name="ttttttttttttttttttt" hidden="1">{"COST",#N/A,FALSE,"SYNTHESE";"MARGIN",#N/A,FALSE,"SYNTHESE";"LOT_COM",#N/A,FALSE,"SYNTHESE"}</definedName>
    <definedName name="w" localSheetId="0" hidden="1">{"'standard'!$A$8:$C$109"}</definedName>
    <definedName name="w" hidden="1">{"'standard'!$A$8:$C$109"}</definedName>
    <definedName name="wfd" localSheetId="0" hidden="1">{#N/A,#N/A,TRUE,"Config1";#N/A,#N/A,TRUE,"Config2";#N/A,#N/A,TRUE,"Config3";#N/A,#N/A,TRUE,"Config4";#N/A,#N/A,TRUE,"Config5";#N/A,#N/A,TRUE,"Config6";#N/A,#N/A,TRUE,"Config7"}</definedName>
    <definedName name="wfd" hidden="1">{#N/A,#N/A,TRUE,"Config1";#N/A,#N/A,TRUE,"Config2";#N/A,#N/A,TRUE,"Config3";#N/A,#N/A,TRUE,"Config4";#N/A,#N/A,TRUE,"Config5";#N/A,#N/A,TRUE,"Config6";#N/A,#N/A,TRUE,"Config7"}</definedName>
    <definedName name="wre" localSheetId="0" hidden="1">{#N/A,#N/A,TRUE,"Config1";#N/A,#N/A,TRUE,"Config2";#N/A,#N/A,TRUE,"Config3";#N/A,#N/A,TRUE,"Config4";#N/A,#N/A,TRUE,"Config5";#N/A,#N/A,TRUE,"Config6";#N/A,#N/A,TRUE,"Config7"}</definedName>
    <definedName name="wre" hidden="1">{#N/A,#N/A,TRUE,"Config1";#N/A,#N/A,TRUE,"Config2";#N/A,#N/A,TRUE,"Config3";#N/A,#N/A,TRUE,"Config4";#N/A,#N/A,TRUE,"Config5";#N/A,#N/A,TRUE,"Config6";#N/A,#N/A,TRUE,"Config7"}</definedName>
    <definedName name="wrn.apt1." localSheetId="0" hidden="1">{#N/A,#N/A,FALSE,"Summary"}</definedName>
    <definedName name="wrn.apt1." hidden="1">{#N/A,#N/A,FALSE,"Summary"}</definedName>
    <definedName name="wrn.BSS.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rn.BSS.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rn.BTS." localSheetId="0" hidden="1">{#N/A,#N/A,TRUE,"Config1";#N/A,#N/A,TRUE,"Config2";#N/A,#N/A,TRUE,"Config3";#N/A,#N/A,TRUE,"Config4";#N/A,#N/A,TRUE,"Config5";#N/A,#N/A,TRUE,"Config6";#N/A,#N/A,TRUE,"Config7"}</definedName>
    <definedName name="wrn.BTS." hidden="1">{#N/A,#N/A,TRUE,"Config1";#N/A,#N/A,TRUE,"Config2";#N/A,#N/A,TRUE,"Config3";#N/A,#N/A,TRUE,"Config4";#N/A,#N/A,TRUE,"Config5";#N/A,#N/A,TRUE,"Config6";#N/A,#N/A,TRUE,"Config7"}</definedName>
    <definedName name="wrn.DEV_SYNTHESE." localSheetId="0" hidden="1">{"COST",#N/A,FALSE,"SYNTHESE";"MARGIN",#N/A,FALSE,"SYNTHESE";"LOT_COM",#N/A,FALSE,"SYNTHESE"}</definedName>
    <definedName name="wrn.DEV_SYNTHESE." hidden="1">{"COST",#N/A,FALSE,"SYNTHESE";"MARGIN",#N/A,FALSE,"SYNTHESE";"LOT_COM",#N/A,FALSE,"SYNTHESE"}</definedName>
    <definedName name="wrn.Month._.Report._.Package." localSheetId="0" hidden="1">{#N/A,#N/A,FALSE,"Global Wls Trend";#N/A,#N/A,FALSE,"Region Trend";#N/A,#N/A,FALSE,"PBU Trend"}</definedName>
    <definedName name="wrn.Month._.Report._.Package." hidden="1">{#N/A,#N/A,FALSE,"Global Wls Trend";#N/A,#N/A,FALSE,"Region Trend";#N/A,#N/A,FALSE,"PBU Trend"}</definedName>
    <definedName name="wrn.Monthly._.Report._.Package." localSheetId="0" hidden="1">{#N/A,#N/A,FALSE,"Global by BU";#N/A,#N/A,FALSE,"U.S. by BU";#N/A,#N/A,FALSE,"Canada by BU";#N/A,#N/A,FALSE,"Europe by BU";#N/A,#N/A,FALSE,"Asia by BU";#N/A,#N/A,FALSE,"Cala by BU"}</definedName>
    <definedName name="wrn.Monthly._.Report._.Package." hidden="1">{#N/A,#N/A,FALSE,"Global by BU";#N/A,#N/A,FALSE,"U.S. by BU";#N/A,#N/A,FALSE,"Canada by BU";#N/A,#N/A,FALSE,"Europe by BU";#N/A,#N/A,FALSE,"Asia by BU";#N/A,#N/A,FALSE,"Cala by BU"}</definedName>
    <definedName name="wrn.msc._.sw._.feat._.summary." localSheetId="0" hidden="1">{"msc sw feat summary",#N/A,FALSE,"MSC SW Features v. 1.1."}</definedName>
    <definedName name="wrn.msc._.sw._.feat._.summary." hidden="1">{"msc sw feat summary",#N/A,FALSE,"MSC SW Features v. 1.1."}</definedName>
    <definedName name="wrn.plstatement." localSheetId="0" hidden="1">{#N/A,#N/A,FALSE,"Profit &amp; Loss statement"}</definedName>
    <definedName name="wrn.plstatement." hidden="1">{#N/A,#N/A,FALSE,"Profit &amp; Loss statement"}</definedName>
    <definedName name="wrn.print._.all." localSheetId="0" hidden="1">{#N/A,#N/A,FALSE,"$170M Cash";#N/A,#N/A,FALSE,"$250M Cash";#N/A,#N/A,FALSE,"$325M Cash"}</definedName>
    <definedName name="wrn.print._.all." hidden="1">{#N/A,#N/A,FALSE,"$170M Cash";#N/A,#N/A,FALSE,"$250M Cash";#N/A,#N/A,FALSE,"$325M Cash"}</definedName>
    <definedName name="wrn1.print._.all." localSheetId="0" hidden="1">{#N/A,#N/A,FALSE,"$170M Cash";#N/A,#N/A,FALSE,"$250M Cash";#N/A,#N/A,FALSE,"$325M Cash"}</definedName>
    <definedName name="wrn1.print._.all." hidden="1">{#N/A,#N/A,FALSE,"$170M Cash";#N/A,#N/A,FALSE,"$250M Cash";#N/A,#N/A,FALSE,"$325M Cash"}</definedName>
    <definedName name="WrnBSS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rnBSS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rnBSS2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rnBSS2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rnBTS" localSheetId="0" hidden="1">{#N/A,#N/A,TRUE,"Config1";#N/A,#N/A,TRUE,"Config2";#N/A,#N/A,TRUE,"Config3";#N/A,#N/A,TRUE,"Config4";#N/A,#N/A,TRUE,"Config5";#N/A,#N/A,TRUE,"Config6";#N/A,#N/A,TRUE,"Config7"}</definedName>
    <definedName name="WrnBTS" hidden="1">{#N/A,#N/A,TRUE,"Config1";#N/A,#N/A,TRUE,"Config2";#N/A,#N/A,TRUE,"Config3";#N/A,#N/A,TRUE,"Config4";#N/A,#N/A,TRUE,"Config5";#N/A,#N/A,TRUE,"Config6";#N/A,#N/A,TRUE,"Config7"}</definedName>
    <definedName name="WrnBTS2" localSheetId="0" hidden="1">{#N/A,#N/A,TRUE,"Config1";#N/A,#N/A,TRUE,"Config2";#N/A,#N/A,TRUE,"Config3";#N/A,#N/A,TRUE,"Config4";#N/A,#N/A,TRUE,"Config5";#N/A,#N/A,TRUE,"Config6";#N/A,#N/A,TRUE,"Config7"}</definedName>
    <definedName name="WrnBTS2" hidden="1">{#N/A,#N/A,TRUE,"Config1";#N/A,#N/A,TRUE,"Config2";#N/A,#N/A,TRUE,"Config3";#N/A,#N/A,TRUE,"Config4";#N/A,#N/A,TRUE,"Config5";#N/A,#N/A,TRUE,"Config6";#N/A,#N/A,TRUE,"Config7"}</definedName>
    <definedName name="WrnDevSynthese" localSheetId="0" hidden="1">{"COST",#N/A,FALSE,"SYNTHESE";"MARGIN",#N/A,FALSE,"SYNTHESE";"LOT_COM",#N/A,FALSE,"SYNTHESE"}</definedName>
    <definedName name="WrnDevSynthese" hidden="1">{"COST",#N/A,FALSE,"SYNTHESE";"MARGIN",#N/A,FALSE,"SYNTHESE";"LOT_COM",#N/A,FALSE,"SYNTHESE"}</definedName>
    <definedName name="WrnDevSynthese2" localSheetId="0" hidden="1">{"COST",#N/A,FALSE,"SYNTHESE";"MARGIN",#N/A,FALSE,"SYNTHESE";"LOT_COM",#N/A,FALSE,"SYNTHESE"}</definedName>
    <definedName name="WrnDevSynthese2" hidden="1">{"COST",#N/A,FALSE,"SYNTHESE";"MARGIN",#N/A,FALSE,"SYNTHESE";"LOT_COM",#N/A,FALSE,"SYNTHESE"}</definedName>
    <definedName name="wrt" localSheetId="0" hidden="1">{#N/A,#N/A,FALSE,"$170M Cash";#N/A,#N/A,FALSE,"$250M Cash";#N/A,#N/A,FALSE,"$325M Cash"}</definedName>
    <definedName name="wrt" hidden="1">{#N/A,#N/A,FALSE,"$170M Cash";#N/A,#N/A,FALSE,"$250M Cash";#N/A,#N/A,FALSE,"$325M Cash"}</definedName>
    <definedName name="ww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w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ww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ww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www" localSheetId="0" hidden="1">{"'RF Parameters Worksheet'!$A$1:$V$50"}</definedName>
    <definedName name="wwww" hidden="1">{"'RF Parameters Worksheet'!$A$1:$V$50"}</definedName>
    <definedName name="wwwww" localSheetId="0" hidden="1">1/EUReXToIEP</definedName>
    <definedName name="wwwww" hidden="1">1/EUReXToIEP</definedName>
    <definedName name="wwwwww" localSheetId="0" hidden="1">1/EUReXToATS</definedName>
    <definedName name="wwwwww" hidden="1">1/EUReXToATS</definedName>
    <definedName name="wwwwwww" hidden="1">#REF!</definedName>
    <definedName name="wwwwwwww" localSheetId="0" hidden="1">1/EUReXToITL</definedName>
    <definedName name="wwwwwwww" hidden="1">1/EUReXToITL</definedName>
    <definedName name="wwwwwwwww" localSheetId="0" hidden="1">{"COST",#N/A,FALSE,"SYNTHESE";"MARGIN",#N/A,FALSE,"SYNTHESE";"LOT_COM",#N/A,FALSE,"SYNTHESE"}</definedName>
    <definedName name="wwwwwwwww" hidden="1">{"COST",#N/A,FALSE,"SYNTHESE";"MARGIN",#N/A,FALSE,"SYNTHESE";"LOT_COM",#N/A,FALSE,"SYNTHESE"}</definedName>
    <definedName name="wwwwwwwwww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wwwwwwwww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wwwwwwwwwww" localSheetId="0" hidden="1">{"'RF Parameters Worksheet'!$A$1:$V$50"}</definedName>
    <definedName name="wwwwwwwwwww" hidden="1">{"'RF Parameters Worksheet'!$A$1:$V$50"}</definedName>
    <definedName name="wwwwwwwwwwww" localSheetId="0" hidden="1">1/EUReXToLUF</definedName>
    <definedName name="wwwwwwwwwwww" hidden="1">1/EUReXToLUF</definedName>
    <definedName name="x" localSheetId="0" hidden="1">{"'standard'!$A$8:$C$109"}</definedName>
    <definedName name="x" hidden="1">{"'standard'!$A$8:$C$109"}</definedName>
    <definedName name="xo" localSheetId="0" hidden="1">{#N/A,#N/A,FALSE,"Global by BU";#N/A,#N/A,FALSE,"U.S. by BU";#N/A,#N/A,FALSE,"Canada by BU";#N/A,#N/A,FALSE,"Europe by BU";#N/A,#N/A,FALSE,"Asia by BU";#N/A,#N/A,FALSE,"Cala by BU"}</definedName>
    <definedName name="xo" hidden="1">{#N/A,#N/A,FALSE,"Global by BU";#N/A,#N/A,FALSE,"U.S. by BU";#N/A,#N/A,FALSE,"Canada by BU";#N/A,#N/A,FALSE,"Europe by BU";#N/A,#N/A,FALSE,"Asia by BU";#N/A,#N/A,FALSE,"Cala by BU"}</definedName>
    <definedName name="xxxxxyyyyy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xxxxxyyyyy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xxxxyyyy" localSheetId="0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xxxxyyyy" hidden="1">{#N/A,#N/A,TRUE,"Discount";#N/A,#N/A,TRUE,"Sommaire";#N/A,#N/A,TRUE,"Services";#N/A,#N/A,TRUE,"RNP";#N/A,#N/A,TRUE,"Support";#N/A,#N/A,TRUE,"BSS";#N/A,#N/A,TRUE,"BTS";#N/A,#N/A,TRUE,"BSC";#N/A,#N/A,TRUE,"BSC1";#N/A,#N/A,TRUE,"TRANSCODER";#N/A,#N/A,TRUE,"OMC-R";#N/A,#N/A,TRUE,"MW";#N/A,#N/A,TRUE,"DIESEL";#N/A,#N/A,TRUE,"TOWERS";#N/A,#N/A,TRUE,"ANTENNAS";#N/A,#N/A,TRUE,"SHELTERS";#N/A,#N/A,TRUE,"SPARES";#N/A,#N/A,TRUE,"SP_item";#N/A,#N/A,TRUE,"TOOLS";#N/A,#N/A,TRUE,"DOC";#N/A,#N/A,TRUE,"Mobile"}</definedName>
    <definedName name="xxxyyy" localSheetId="0" hidden="1">{#N/A,#N/A,TRUE,"Config1";#N/A,#N/A,TRUE,"Config2";#N/A,#N/A,TRUE,"Config3";#N/A,#N/A,TRUE,"Config4";#N/A,#N/A,TRUE,"Config5";#N/A,#N/A,TRUE,"Config6";#N/A,#N/A,TRUE,"Config7"}</definedName>
    <definedName name="xxxyyy" hidden="1">{#N/A,#N/A,TRUE,"Config1";#N/A,#N/A,TRUE,"Config2";#N/A,#N/A,TRUE,"Config3";#N/A,#N/A,TRUE,"Config4";#N/A,#N/A,TRUE,"Config5";#N/A,#N/A,TRUE,"Config6";#N/A,#N/A,TRUE,"Config7"}</definedName>
    <definedName name="y7u" localSheetId="0" hidden="1">{#N/A,#N/A,TRUE,"Config1";#N/A,#N/A,TRUE,"Config2";#N/A,#N/A,TRUE,"Config3";#N/A,#N/A,TRUE,"Config4";#N/A,#N/A,TRUE,"Config5";#N/A,#N/A,TRUE,"Config6";#N/A,#N/A,TRUE,"Config7"}</definedName>
    <definedName name="y7u" hidden="1">{#N/A,#N/A,TRUE,"Config1";#N/A,#N/A,TRUE,"Config2";#N/A,#N/A,TRUE,"Config3";#N/A,#N/A,TRUE,"Config4";#N/A,#N/A,TRUE,"Config5";#N/A,#N/A,TRUE,"Config6";#N/A,#N/A,TRUE,"Config7"}</definedName>
    <definedName name="ytsdf" localSheetId="0" hidden="1">{"'RF Parameters Worksheet'!$A$1:$V$50"}</definedName>
    <definedName name="ytsdf" hidden="1">{"'RF Parameters Worksheet'!$A$1:$V$50"}</definedName>
    <definedName name="yyyyyyyyyyyyyyyyyyyy" localSheetId="0" hidden="1">{"COST",#N/A,FALSE,"SYNTHESE";"MARGIN",#N/A,FALSE,"SYNTHESE";"LOT_COM",#N/A,FALSE,"SYNTHESE"}</definedName>
    <definedName name="yyyyyyyyyyyyyyyyyyyy" hidden="1">{"COST",#N/A,FALSE,"SYNTHESE";"MARGIN",#N/A,FALSE,"SYNTHESE";"LOT_COM",#N/A,FALSE,"SYNTHESE"}</definedName>
    <definedName name="z" localSheetId="0" hidden="1">{"'standard'!$A$8:$C$109"}</definedName>
    <definedName name="z" hidden="1">{"'standard'!$A$8:$C$109"}</definedName>
    <definedName name="zz" localSheetId="0" hidden="1">{"COST",#N/A,FALSE,"SYNTHESE";"MARGIN",#N/A,FALSE,"SYNTHESE";"LOT_COM",#N/A,FALSE,"SYNTHESE"}</definedName>
    <definedName name="zz" hidden="1">{"COST",#N/A,FALSE,"SYNTHESE";"MARGIN",#N/A,FALSE,"SYNTHESE";"LOT_COM",#N/A,FALSE,"SYNTHESE"}</definedName>
    <definedName name="zzz" localSheetId="0" hidden="1">{"'RF Parameters Worksheet'!$A$1:$V$50"}</definedName>
    <definedName name="zzz" hidden="1">{"'RF Parameters Worksheet'!$A$1:$V$50"}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H3" i="2" s="1"/>
  <c r="K6" i="2"/>
  <c r="K5" i="2"/>
  <c r="B5" i="2"/>
  <c r="K4" i="2"/>
  <c r="I4" i="2"/>
  <c r="Q4" i="2" s="1"/>
  <c r="K3" i="2"/>
  <c r="I3" i="2"/>
  <c r="K2" i="2"/>
  <c r="E2" i="2"/>
  <c r="H2" i="2" s="1"/>
  <c r="B2" i="2"/>
  <c r="D4" i="2" l="1"/>
  <c r="D5" i="2" s="1"/>
  <c r="D6" i="2" s="1"/>
  <c r="E6" i="2" s="1"/>
  <c r="H6" i="2" s="1"/>
  <c r="Q6" i="2"/>
  <c r="M2" i="2"/>
  <c r="N2" i="2"/>
  <c r="Q2" i="2"/>
  <c r="Q3" i="2"/>
  <c r="N5" i="2"/>
  <c r="N4" i="2"/>
  <c r="Q5" i="2"/>
  <c r="N6" i="2"/>
  <c r="M3" i="2"/>
  <c r="N3" i="2"/>
  <c r="E5" i="2" l="1"/>
  <c r="H5" i="2" s="1"/>
  <c r="E4" i="2"/>
  <c r="H4" i="2" s="1"/>
  <c r="M6" i="2"/>
  <c r="M4" i="2" l="1"/>
  <c r="M5" i="2"/>
  <c r="M8" i="2" l="1"/>
  <c r="S9" i="2" s="1"/>
  <c r="P8" i="2" l="1"/>
  <c r="T9" i="2"/>
  <c r="T10" i="2" s="1"/>
</calcChain>
</file>

<file path=xl/sharedStrings.xml><?xml version="1.0" encoding="utf-8"?>
<sst xmlns="http://schemas.openxmlformats.org/spreadsheetml/2006/main" count="61" uniqueCount="43">
  <si>
    <t>Energie</t>
  </si>
  <si>
    <t>Total</t>
  </si>
  <si>
    <t>GNR</t>
  </si>
  <si>
    <t>GNR (U=litre)</t>
  </si>
  <si>
    <t>Gazole (U=litre)</t>
  </si>
  <si>
    <t>PETROL</t>
  </si>
  <si>
    <t>essence (U=litre)</t>
  </si>
  <si>
    <t>DIESEL</t>
  </si>
  <si>
    <t>diesel (U=litre)</t>
  </si>
  <si>
    <t>fuel (U=litre)</t>
  </si>
  <si>
    <t>Fourgon Tôlé + nacelle</t>
  </si>
  <si>
    <t>Type</t>
  </si>
  <si>
    <t>consommation
l/h</t>
  </si>
  <si>
    <t>%</t>
  </si>
  <si>
    <t>Type
d'énergie</t>
  </si>
  <si>
    <t>Eq CO2</t>
  </si>
  <si>
    <t>Unité</t>
  </si>
  <si>
    <t>Ramené
en kg éq. Co2/m3</t>
  </si>
  <si>
    <t>Rdt</t>
  </si>
  <si>
    <t>U</t>
  </si>
  <si>
    <t>Echantillon</t>
  </si>
  <si>
    <t>u</t>
  </si>
  <si>
    <t>kg éq. CO2</t>
  </si>
  <si>
    <t>Total
m3</t>
  </si>
  <si>
    <t>consom
l/100km</t>
  </si>
  <si>
    <t>Vitesse km/h
moyenne</t>
  </si>
  <si>
    <t>Durée</t>
  </si>
  <si>
    <t>Durée
Moyenne</t>
  </si>
  <si>
    <t>kg éq. CO2/litre</t>
  </si>
  <si>
    <t>T</t>
  </si>
  <si>
    <t>ml/jr</t>
  </si>
  <si>
    <t>ml</t>
  </si>
  <si>
    <t>(*)</t>
  </si>
  <si>
    <t xml:space="preserve">Pelle NGE (15 à 20 T) LIEBHERR A 904/918 compact - fuel (60 L/J) </t>
  </si>
  <si>
    <t>Camion  6x4 19 T (10 L/h)</t>
  </si>
  <si>
    <t>Compacteur pieds dameurs CAT. 825 NGE (30 L/h)</t>
  </si>
  <si>
    <t>pot/jr</t>
  </si>
  <si>
    <t>pt</t>
  </si>
  <si>
    <t>LOC. Camion grue 8x4 - Prix journalier : sans gazoil (12 L/h) ni chauffeur</t>
  </si>
  <si>
    <t>Valeur</t>
  </si>
  <si>
    <t>SOUS-TOTAL</t>
  </si>
  <si>
    <t>Réf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</si>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</sst>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FF3300"/>
      <name val="Aptos Narrow"/>
      <family val="2"/>
      <scheme val="minor"/>
    </font>
    <font>
      <b/>
      <sz val="11"/>
      <color rgb="FF007BB8"/>
      <name val="Aptos Narrow"/>
      <family val="2"/>
      <scheme val="minor"/>
    </font>
    <font>
      <sz val="11"/>
      <name val="Aptos Narrow"/>
      <family val="2"/>
      <scheme val="minor"/>
    </font>
    <font>
      <sz val="9"/>
      <color rgb="FFFF0000"/>
      <name val="Aptos Narrow"/>
      <family val="2"/>
      <scheme val="minor"/>
    </font>
    <font>
      <b/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3" fontId="0" fillId="3" borderId="0" xfId="1" applyFon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9" fontId="7" fillId="0" borderId="0" xfId="2" applyFont="1" applyAlignment="1">
      <alignment horizontal="center" vertical="center" wrapText="1"/>
    </xf>
    <xf numFmtId="0" fontId="0" fillId="4" borderId="5" xfId="0" applyFill="1" applyBorder="1" applyAlignment="1">
      <alignment vertical="center"/>
    </xf>
    <xf numFmtId="43" fontId="0" fillId="2" borderId="0" xfId="1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0" fontId="4" fillId="0" borderId="0" xfId="3" applyAlignment="1">
      <alignment horizontal="center" vertical="center" wrapText="1"/>
    </xf>
    <xf numFmtId="43" fontId="0" fillId="0" borderId="0" xfId="1" applyFont="1" applyFill="1" applyAlignment="1">
      <alignment horizontal="center" vertical="center" wrapText="1"/>
    </xf>
    <xf numFmtId="9" fontId="5" fillId="0" borderId="0" xfId="2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43" fontId="3" fillId="5" borderId="0" xfId="1" applyFont="1" applyFill="1" applyAlignment="1">
      <alignment horizontal="center" vertical="center" wrapText="1"/>
    </xf>
    <xf numFmtId="43" fontId="0" fillId="5" borderId="0" xfId="0" applyNumberFormat="1" applyFill="1" applyAlignment="1">
      <alignment horizontal="center" vertical="center" wrapText="1"/>
    </xf>
    <xf numFmtId="43" fontId="0" fillId="6" borderId="0" xfId="1" applyFont="1" applyFill="1" applyAlignment="1">
      <alignment horizontal="center" vertical="center" wrapText="1"/>
    </xf>
    <xf numFmtId="0" fontId="0" fillId="7" borderId="5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3" fontId="3" fillId="7" borderId="0" xfId="0" applyNumberFormat="1" applyFont="1" applyFill="1" applyAlignment="1">
      <alignment horizontal="left" vertical="center" wrapText="1" indent="2"/>
    </xf>
    <xf numFmtId="43" fontId="3" fillId="7" borderId="0" xfId="1" applyNumberFormat="1" applyFont="1" applyFill="1" applyAlignment="1">
      <alignment horizontal="left" vertical="center" wrapText="1" indent="4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grp001\groups4\Documents%20and%20Settings\fr024784\Local%20Settings\Temporary%20Internet%20Files\OLKA3\MS-Configurator_Complete_V3%202_mpm%20csdm%20from%204Q2010%20to%204Q2012%20with%20IMC%20%20total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nge1.sharepoint.com/sites/AO_NGE_INFRANET/AO_Inter_Agences/AV_NGEI_FR/AO2025-022%20Orange%20ORT/10_Travail/Carbone/Questionnaire%20TCE%20travail%2025.6.25.xlsx" TargetMode="External"/><Relationship Id="rId1" Type="http://schemas.openxmlformats.org/officeDocument/2006/relationships/externalLinkPath" Target="https://nge1.sharepoint.com/sites/AO_NGE_INFRANET/AO_Inter_Agences/AV_NGEI_FR/AO2025-022%20Orange%20ORT/10_Travail/Carbone/Questionnaire%20TCE%20travail%2025.6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oA"/>
      <sheetName val="Product Model"/>
      <sheetName val="License Configurator"/>
      <sheetName val="Software LC"/>
      <sheetName val="Hardware Configurator"/>
      <sheetName val="IO"/>
      <sheetName val="Input"/>
      <sheetName val="SUN"/>
      <sheetName val="Definitions"/>
      <sheetName val="5 Year Overview"/>
      <sheetName val="tab prix"/>
      <sheetName val="LOM"/>
      <sheetName val="S_Start"/>
      <sheetName val="S_Traffic results"/>
      <sheetName val="S_Experiment"/>
      <sheetName val="S_Experiment calc"/>
      <sheetName val="S_Basic scenarios ICM S"/>
      <sheetName val="S_Basic Traffic Models"/>
      <sheetName val="S_Traffic Models Outputs"/>
      <sheetName val="S_Data"/>
      <sheetName val="S_Media V240 bipro"/>
      <sheetName val="Traffic Model Entry"/>
      <sheetName val="Start"/>
      <sheetName val="Overview"/>
      <sheetName val="Traffic results"/>
      <sheetName val="Experiment"/>
      <sheetName val="Experiment calc"/>
      <sheetName val="Basic scenarios ICM S"/>
      <sheetName val="Basic Traffic Models"/>
      <sheetName val="Traffic Models Outputs"/>
      <sheetName val="Data"/>
      <sheetName val="Media V240 bipro"/>
      <sheetName val="TM_Presence"/>
      <sheetName val="TM_CSDM"/>
      <sheetName val="TM_IMC"/>
      <sheetName val="TM_C&amp;S"/>
      <sheetName val="S_Traffic Model Entry"/>
      <sheetName val="Gen. Parameter"/>
      <sheetName val="SIP push Model"/>
      <sheetName val="SIP pull model"/>
      <sheetName val="SIP mixed Model"/>
      <sheetName val="WV Push Model"/>
      <sheetName val="WV pull Model"/>
      <sheetName val="WV mixed Model"/>
      <sheetName val="Matrice_ampl"/>
      <sheetName val="Matrice_list"/>
      <sheetName val="Matrice_SDG_OROL"/>
      <sheetName val="Product_Model"/>
      <sheetName val="License_Configurator"/>
      <sheetName val="Software_LC"/>
      <sheetName val="Hardware_Configurator"/>
      <sheetName val="5_Year_Overview"/>
      <sheetName val="tab_prix"/>
      <sheetName val="S_Traffic_results"/>
      <sheetName val="S_Experiment_calc"/>
      <sheetName val="S_Basic_scenarios_ICM_S"/>
      <sheetName val="S_Basic_Traffic_Models"/>
      <sheetName val="S_Traffic_Models_Outputs"/>
      <sheetName val="S_Media_V240_bipro"/>
      <sheetName val="Traffic_Model_Entry"/>
      <sheetName val="Traffic_results"/>
      <sheetName val="Experiment_calc"/>
      <sheetName val="Basic_scenarios_ICM_S"/>
      <sheetName val="Basic_Traffic_Models"/>
      <sheetName val="Traffic_Models_Outputs"/>
      <sheetName val="Media_V240_bipro"/>
      <sheetName val="S_Traffic_Model_Entry"/>
      <sheetName val="Gen__Parameter"/>
      <sheetName val="SIP_push_Model"/>
      <sheetName val="SIP_pull_model"/>
      <sheetName val="SIP_mixed_Model"/>
      <sheetName val="WV_Push_Model"/>
      <sheetName val="WV_pull_Model"/>
      <sheetName val="WV_mixed_Model"/>
      <sheetName val="Reference"/>
      <sheetName val="Sheet2"/>
      <sheetName val="MS-Configurator_Complete_V3 2_m"/>
      <sheetName val="Scenario Data"/>
      <sheetName val="Currency"/>
      <sheetName val="2c- Man Day Rates new"/>
      <sheetName val="Product_Model1"/>
      <sheetName val="License_Configurator1"/>
      <sheetName val="Software_LC1"/>
      <sheetName val="Hardware_Configurator1"/>
      <sheetName val="5_Year_Overview1"/>
      <sheetName val="tab_prix1"/>
      <sheetName val="S_Traffic_results1"/>
      <sheetName val="S_Experiment_calc1"/>
      <sheetName val="S_Basic_scenarios_ICM_S1"/>
      <sheetName val="S_Basic_Traffic_Models1"/>
      <sheetName val="S_Traffic_Models_Outputs1"/>
      <sheetName val="S_Media_V240_bipro1"/>
      <sheetName val="Traffic_Model_Entry1"/>
      <sheetName val="Traffic_results1"/>
      <sheetName val="Experiment_calc1"/>
      <sheetName val="Basic_scenarios_ICM_S1"/>
      <sheetName val="Basic_Traffic_Models1"/>
      <sheetName val="Traffic_Models_Outputs1"/>
      <sheetName val="Media_V240_bipro1"/>
      <sheetName val="S_Traffic_Model_Entry1"/>
      <sheetName val="Gen__Parameter1"/>
      <sheetName val="SIP_push_Model1"/>
      <sheetName val="SIP_pull_model1"/>
      <sheetName val="SIP_mixed_Model1"/>
      <sheetName val="WV_Push_Model1"/>
      <sheetName val="WV_pull_Model1"/>
      <sheetName val="WV_mixed_Model1"/>
      <sheetName val="MS-Configurator_Complete_V3_2_m"/>
      <sheetName val="Scenario_Data"/>
      <sheetName val="2c-_Man_Day_Rates_new"/>
      <sheetName val="Cables"/>
      <sheetName val="Price Book"/>
      <sheetName val="Introduction"/>
      <sheetName val="Details"/>
      <sheetName val="Discount"/>
      <sheetName val="Product_Model2"/>
      <sheetName val="License_Configurator2"/>
      <sheetName val="Software_LC2"/>
      <sheetName val="Hardware_Configurator2"/>
      <sheetName val="5_Year_Overview2"/>
      <sheetName val="tab_prix2"/>
      <sheetName val="S_Traffic_results2"/>
      <sheetName val="S_Experiment_calc2"/>
      <sheetName val="S_Basic_scenarios_ICM_S2"/>
      <sheetName val="S_Basic_Traffic_Models2"/>
      <sheetName val="S_Traffic_Models_Outputs2"/>
      <sheetName val="S_Media_V240_bipro2"/>
      <sheetName val="Traffic_Model_Entry2"/>
      <sheetName val="Traffic_results2"/>
      <sheetName val="Experiment_calc2"/>
      <sheetName val="Basic_scenarios_ICM_S2"/>
      <sheetName val="Basic_Traffic_Models2"/>
      <sheetName val="Traffic_Models_Outputs2"/>
      <sheetName val="Media_V240_bipro2"/>
      <sheetName val="S_Traffic_Model_Entry2"/>
      <sheetName val="Gen__Parameter2"/>
      <sheetName val="SIP_push_Model2"/>
      <sheetName val="SIP_pull_model2"/>
      <sheetName val="SIP_mixed_Model2"/>
      <sheetName val="WV_Push_Model2"/>
      <sheetName val="WV_pull_Model2"/>
      <sheetName val="WV_mixed_Model2"/>
      <sheetName val="MS-Configurator_Complete_V3_2_1"/>
      <sheetName val="Scenario_Data1"/>
      <sheetName val="2c-_Man_Day_Rates_new1"/>
      <sheetName val="Product_Model3"/>
      <sheetName val="License_Configurator3"/>
      <sheetName val="Software_LC3"/>
      <sheetName val="Hardware_Configurator3"/>
      <sheetName val="5_Year_Overview3"/>
      <sheetName val="tab_prix3"/>
      <sheetName val="S_Traffic_results3"/>
      <sheetName val="S_Experiment_calc3"/>
      <sheetName val="S_Basic_scenarios_ICM_S3"/>
      <sheetName val="S_Basic_Traffic_Models3"/>
      <sheetName val="S_Traffic_Models_Outputs3"/>
      <sheetName val="S_Media_V240_bipro3"/>
      <sheetName val="Traffic_Model_Entry3"/>
      <sheetName val="Traffic_results3"/>
      <sheetName val="Experiment_calc3"/>
      <sheetName val="Basic_scenarios_ICM_S3"/>
      <sheetName val="Basic_Traffic_Models3"/>
      <sheetName val="Traffic_Models_Outputs3"/>
      <sheetName val="Media_V240_bipro3"/>
      <sheetName val="S_Traffic_Model_Entry3"/>
      <sheetName val="Gen__Parameter3"/>
      <sheetName val="SIP_push_Model3"/>
      <sheetName val="SIP_pull_model3"/>
      <sheetName val="SIP_mixed_Model3"/>
      <sheetName val="WV_Push_Model3"/>
      <sheetName val="WV_pull_Model3"/>
      <sheetName val="WV_mixed_Model3"/>
      <sheetName val="MS-Configurator_Complete_V3_2_2"/>
      <sheetName val="Scenario_Data2"/>
      <sheetName val="2c-_Man_Day_Rates_new2"/>
      <sheetName val="Product_Model4"/>
      <sheetName val="License_Configurator4"/>
      <sheetName val="Software_LC4"/>
      <sheetName val="Hardware_Configurator4"/>
      <sheetName val="5_Year_Overview4"/>
      <sheetName val="tab_prix4"/>
      <sheetName val="S_Traffic_results4"/>
      <sheetName val="S_Experiment_calc4"/>
      <sheetName val="S_Basic_scenarios_ICM_S4"/>
      <sheetName val="S_Basic_Traffic_Models4"/>
      <sheetName val="S_Traffic_Models_Outputs4"/>
      <sheetName val="S_Media_V240_bipro4"/>
      <sheetName val="Traffic_Model_Entry4"/>
      <sheetName val="Traffic_results4"/>
      <sheetName val="Experiment_calc4"/>
      <sheetName val="Basic_scenarios_ICM_S4"/>
      <sheetName val="Basic_Traffic_Models4"/>
      <sheetName val="Traffic_Models_Outputs4"/>
      <sheetName val="Media_V240_bipro4"/>
      <sheetName val="S_Traffic_Model_Entry4"/>
      <sheetName val="Gen__Parameter4"/>
      <sheetName val="SIP_push_Model4"/>
      <sheetName val="SIP_pull_model4"/>
      <sheetName val="SIP_mixed_Model4"/>
      <sheetName val="WV_Push_Model4"/>
      <sheetName val="WV_pull_Model4"/>
      <sheetName val="WV_mixed_Model4"/>
      <sheetName val="MS-Configurator_Complete_V3_2_3"/>
      <sheetName val="Scenario_Data3"/>
      <sheetName val="2c-_Man_Day_Rates_new3"/>
      <sheetName val="Sheet1"/>
      <sheetName val="Conditions"/>
      <sheetName val="Category hierarchy"/>
      <sheetName val="Other SP service"/>
      <sheetName val="Instructions"/>
      <sheetName val="Compexity matrix"/>
      <sheetName val="Sheet3"/>
      <sheetName val="Product_Model5"/>
      <sheetName val="License_Configurator5"/>
      <sheetName val="Software_LC5"/>
      <sheetName val="Hardware_Configurator5"/>
      <sheetName val="5_Year_Overview5"/>
      <sheetName val="tab_prix5"/>
      <sheetName val="S_Traffic_results5"/>
      <sheetName val="S_Experiment_calc5"/>
      <sheetName val="S_Basic_scenarios_ICM_S5"/>
      <sheetName val="S_Basic_Traffic_Models5"/>
      <sheetName val="S_Traffic_Models_Outputs5"/>
      <sheetName val="S_Media_V240_bipro5"/>
      <sheetName val="Traffic_Model_Entry5"/>
      <sheetName val="Traffic_results5"/>
      <sheetName val="Experiment_calc5"/>
      <sheetName val="Basic_scenarios_ICM_S5"/>
      <sheetName val="Basic_Traffic_Models5"/>
      <sheetName val="Traffic_Models_Outputs5"/>
      <sheetName val="Media_V240_bipro5"/>
      <sheetName val="S_Traffic_Model_Entry5"/>
      <sheetName val="Gen__Parameter5"/>
      <sheetName val="SIP_push_Model5"/>
      <sheetName val="SIP_pull_model5"/>
      <sheetName val="SIP_mixed_Model5"/>
      <sheetName val="WV_Push_Model5"/>
      <sheetName val="WV_pull_Model5"/>
      <sheetName val="WV_mixed_Model5"/>
      <sheetName val="MS-Configurator_Complete_V3_2_4"/>
      <sheetName val="Scenario_Data4"/>
      <sheetName val="2c-_Man_Day_Rates_new4"/>
      <sheetName val="Price_Book"/>
      <sheetName val="Category_hierarch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teExplicativeTCE-PHILEAS"/>
      <sheetName val="CONTEXTE-APPLICATION"/>
      <sheetName val="SYNTHESIS"/>
      <sheetName val="GLOBAL ACTIVITY"/>
      <sheetName val="RAW_MAT_PRODUCTS_PROCESSES_SC"/>
      <sheetName val="TRANSPORT"/>
      <sheetName val="END_OF_LIFE"/>
      <sheetName val="LISTS"/>
      <sheetName val="Calcul"/>
      <sheetName val="Tableaux"/>
      <sheetName val="Synthèse Note"/>
      <sheetName val="Questionnaire TCE travail 25.6"/>
    </sheetNames>
    <sheetDataSet>
      <sheetData sheetId="0"/>
      <sheetData sheetId="1">
        <row r="6">
          <cell r="D6">
            <v>120</v>
          </cell>
        </row>
        <row r="11">
          <cell r="D11">
            <v>3600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A5" t="str">
            <v>GNR</v>
          </cell>
          <cell r="B5" t="str">
            <v>GNR (U=litre)</v>
          </cell>
          <cell r="C5">
            <v>2.57</v>
          </cell>
          <cell r="E5">
            <v>0.59</v>
          </cell>
          <cell r="G5">
            <v>3.1599999999999997</v>
          </cell>
        </row>
        <row r="6">
          <cell r="B6" t="str">
            <v>Gazole (U=litre)</v>
          </cell>
          <cell r="C6">
            <v>2.4900000000000002</v>
          </cell>
          <cell r="E6">
            <v>0.61</v>
          </cell>
          <cell r="G6">
            <v>3.1</v>
          </cell>
        </row>
        <row r="7">
          <cell r="A7" t="str">
            <v>PETROL</v>
          </cell>
          <cell r="B7" t="str">
            <v>essence (U=litre)</v>
          </cell>
          <cell r="C7">
            <v>2.19</v>
          </cell>
          <cell r="E7">
            <v>0.504</v>
          </cell>
          <cell r="G7">
            <v>2.694</v>
          </cell>
        </row>
        <row r="8">
          <cell r="A8" t="str">
            <v>DIESEL</v>
          </cell>
          <cell r="B8" t="str">
            <v>diesel (U=litre)</v>
          </cell>
          <cell r="C8">
            <v>2.4900000000000002</v>
          </cell>
          <cell r="E8">
            <v>0.61</v>
          </cell>
          <cell r="G8">
            <v>3.1</v>
          </cell>
        </row>
        <row r="9">
          <cell r="B9" t="str">
            <v>fuel (U=litre)</v>
          </cell>
          <cell r="C9">
            <v>2.62</v>
          </cell>
          <cell r="E9">
            <v>0.57099999999999995</v>
          </cell>
          <cell r="G9">
            <v>3.1909999999999998</v>
          </cell>
        </row>
        <row r="10">
          <cell r="B10" t="str">
            <v>FOD (U=litre)</v>
          </cell>
          <cell r="C10">
            <v>2.62</v>
          </cell>
          <cell r="E10">
            <v>0.57099999999999995</v>
          </cell>
          <cell r="G10">
            <v>3.1909999999999998</v>
          </cell>
        </row>
        <row r="11">
          <cell r="B11" t="str">
            <v>BTS (U=litre)</v>
          </cell>
          <cell r="C11">
            <v>2.8</v>
          </cell>
          <cell r="E11">
            <v>0.45300000000000001</v>
          </cell>
          <cell r="G11">
            <v>3.2529999999999997</v>
          </cell>
        </row>
        <row r="12">
          <cell r="B12" t="str">
            <v>melange (U=litre)</v>
          </cell>
          <cell r="C12">
            <v>2.4348036253776435</v>
          </cell>
          <cell r="E12">
            <v>0.56033836858006048</v>
          </cell>
          <cell r="G12">
            <v>2.995141993957704</v>
          </cell>
        </row>
        <row r="13">
          <cell r="B13" t="str">
            <v>AD Blue (U=litre)</v>
          </cell>
          <cell r="G13">
            <v>0</v>
          </cell>
        </row>
        <row r="14">
          <cell r="A14" t="str">
            <v>ELEC</v>
          </cell>
          <cell r="B14" t="str">
            <v>Electricité (u=kWh)</v>
          </cell>
          <cell r="D14">
            <v>3.3800000000000002E-3</v>
          </cell>
          <cell r="F14">
            <v>1.8239999999999999E-2</v>
          </cell>
          <cell r="G14">
            <v>2.162E-2</v>
          </cell>
        </row>
        <row r="15">
          <cell r="A15" t="str">
            <v>BIOCARB</v>
          </cell>
          <cell r="G15">
            <v>0.54</v>
          </cell>
        </row>
      </sheetData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ase-empreinte.ademe.fr/donnees/jeu-donnees/91f83827-ce2c-31a3-bb21-5c2cb681f006/0/false/null" TargetMode="External"/><Relationship Id="rId2" Type="http://schemas.openxmlformats.org/officeDocument/2006/relationships/hyperlink" Target="https://base-empreinte.ademe.fr/donnees/jeu-donnees/91f83827-ce2c-31a3-bb21-5c2cb681f006/0/false/null" TargetMode="External"/><Relationship Id="rId1" Type="http://schemas.openxmlformats.org/officeDocument/2006/relationships/hyperlink" Target="https://base-empreinte.ademe.fr/donnees/jeu-donnees/91f83827-ce2c-31a3-bb21-5c2cb681f006/0/false/nul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base-empreinte.ademe.fr/donnees/jeu-donnees/91f83827-ce2c-31a3-bb21-5c2cb681f006/0/false/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C346-BE34-4349-B3FD-E6B74FDD6CB8}">
  <dimension ref="A1:T12"/>
  <sheetViews>
    <sheetView tabSelected="1" zoomScale="70" zoomScaleNormal="70" workbookViewId="0">
      <selection activeCell="T9" sqref="T9"/>
    </sheetView>
  </sheetViews>
  <sheetFormatPr baseColWidth="10" defaultColWidth="11.5703125" defaultRowHeight="15" x14ac:dyDescent="0.25"/>
  <cols>
    <col min="1" max="1" width="44.28515625" style="3" customWidth="1"/>
    <col min="2" max="2" width="13.7109375" style="3" customWidth="1"/>
    <col min="3" max="3" width="8.7109375" style="3" customWidth="1"/>
    <col min="4" max="4" width="13.7109375" style="3" customWidth="1"/>
    <col min="5" max="5" width="11.5703125" style="3" customWidth="1"/>
    <col min="6" max="6" width="13.28515625" style="3" customWidth="1"/>
    <col min="7" max="7" width="3.85546875" style="3" customWidth="1"/>
    <col min="8" max="8" width="15.28515625" style="3" customWidth="1"/>
    <col min="9" max="9" width="15.7109375" style="3" customWidth="1"/>
    <col min="10" max="10" width="19.5703125" style="3" bestFit="1" customWidth="1"/>
    <col min="11" max="11" width="11.5703125" style="3" customWidth="1"/>
    <col min="12" max="12" width="2.42578125" style="3" customWidth="1"/>
    <col min="13" max="13" width="14" style="5" bestFit="1" customWidth="1"/>
    <col min="14" max="14" width="8.5703125" style="5" customWidth="1"/>
    <col min="15" max="18" width="11.5703125" style="3" customWidth="1"/>
    <col min="19" max="19" width="16.28515625" style="3" customWidth="1"/>
    <col min="20" max="20" width="18.7109375" style="3" customWidth="1"/>
    <col min="21" max="16384" width="11.5703125" style="3"/>
  </cols>
  <sheetData>
    <row r="1" spans="1:20" ht="39.6" customHeight="1" x14ac:dyDescent="0.25">
      <c r="A1" s="3" t="s">
        <v>11</v>
      </c>
      <c r="B1" s="3" t="s">
        <v>12</v>
      </c>
      <c r="C1" s="4" t="s">
        <v>13</v>
      </c>
      <c r="D1" s="3" t="s">
        <v>14</v>
      </c>
      <c r="E1" s="3" t="s">
        <v>15</v>
      </c>
      <c r="F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5" t="s">
        <v>22</v>
      </c>
      <c r="N1" s="5" t="s">
        <v>23</v>
      </c>
      <c r="O1" s="3" t="s">
        <v>24</v>
      </c>
      <c r="P1" s="3" t="s">
        <v>25</v>
      </c>
      <c r="Q1" s="3" t="s">
        <v>26</v>
      </c>
      <c r="R1" s="3" t="s">
        <v>27</v>
      </c>
    </row>
    <row r="2" spans="1:20" ht="30" x14ac:dyDescent="0.25">
      <c r="A2" s="15" t="s">
        <v>33</v>
      </c>
      <c r="B2" s="3">
        <f>60/8</f>
        <v>7.5</v>
      </c>
      <c r="C2" s="20"/>
      <c r="D2" s="26" t="s">
        <v>7</v>
      </c>
      <c r="E2" s="3">
        <f>VLOOKUP(D2,[2]Tableaux!$A$5:$G$15,7,FALSE)</f>
        <v>3.1</v>
      </c>
      <c r="F2" s="3" t="s">
        <v>28</v>
      </c>
      <c r="G2" s="18" t="s">
        <v>32</v>
      </c>
      <c r="H2" s="7">
        <f t="shared" ref="H2:H4" si="0">E2*1000</f>
        <v>3100</v>
      </c>
      <c r="I2" s="3">
        <v>50</v>
      </c>
      <c r="J2" s="3" t="s">
        <v>30</v>
      </c>
      <c r="K2" s="8">
        <f>'[2]CONTEXTE-APPLICATION'!$D$11</f>
        <v>3600</v>
      </c>
      <c r="L2" s="9" t="s">
        <v>31</v>
      </c>
      <c r="M2" s="10">
        <f t="shared" ref="M2:M4" si="1">IF(C2="",(K2/I2)*B2*8*E2,(K2/I2)*B2*C2*8*E2)</f>
        <v>13392</v>
      </c>
      <c r="N2" s="14">
        <f t="shared" ref="N2:N4" si="2">IF(C2="",(K2/I2)*B2*8/1000,(K2/I2)*B2*C2*8/1000)</f>
        <v>4.32</v>
      </c>
      <c r="Q2" s="11">
        <f t="shared" ref="Q2:Q6" si="3">K2/I2</f>
        <v>72</v>
      </c>
    </row>
    <row r="3" spans="1:20" ht="30" x14ac:dyDescent="0.25">
      <c r="A3" s="15" t="s">
        <v>34</v>
      </c>
      <c r="B3" s="3">
        <v>10</v>
      </c>
      <c r="C3" s="12">
        <v>0.7</v>
      </c>
      <c r="D3" s="13" t="str">
        <f>D2</f>
        <v>DIESEL</v>
      </c>
      <c r="E3" s="3">
        <f>VLOOKUP(D3,[2]Tableaux!$A$5:$G$15,7,FALSE)</f>
        <v>3.1</v>
      </c>
      <c r="F3" s="3" t="s">
        <v>28</v>
      </c>
      <c r="G3" s="18" t="s">
        <v>32</v>
      </c>
      <c r="H3" s="7">
        <f t="shared" si="0"/>
        <v>3100</v>
      </c>
      <c r="I3" s="3">
        <f>I2</f>
        <v>50</v>
      </c>
      <c r="J3" s="3" t="s">
        <v>30</v>
      </c>
      <c r="K3" s="8">
        <f>'[2]CONTEXTE-APPLICATION'!$D$11</f>
        <v>3600</v>
      </c>
      <c r="L3" s="9" t="s">
        <v>31</v>
      </c>
      <c r="M3" s="10">
        <f t="shared" si="1"/>
        <v>12499.199999999999</v>
      </c>
      <c r="N3" s="14">
        <f t="shared" si="2"/>
        <v>4.0319999999999991</v>
      </c>
      <c r="Q3" s="11">
        <f t="shared" si="3"/>
        <v>72</v>
      </c>
    </row>
    <row r="4" spans="1:20" ht="30" x14ac:dyDescent="0.25">
      <c r="A4" s="21" t="s">
        <v>35</v>
      </c>
      <c r="B4" s="3">
        <v>30</v>
      </c>
      <c r="C4" s="12">
        <v>0.4</v>
      </c>
      <c r="D4" s="13" t="str">
        <f t="shared" ref="D4:D6" si="4">D3</f>
        <v>DIESEL</v>
      </c>
      <c r="E4" s="3">
        <f>VLOOKUP(D4,[2]Tableaux!$A$5:$G$15,7,FALSE)</f>
        <v>3.1</v>
      </c>
      <c r="F4" s="3" t="s">
        <v>28</v>
      </c>
      <c r="G4" s="18" t="s">
        <v>32</v>
      </c>
      <c r="H4" s="7">
        <f t="shared" si="0"/>
        <v>3100</v>
      </c>
      <c r="I4" s="3">
        <f>I2</f>
        <v>50</v>
      </c>
      <c r="J4" s="3" t="s">
        <v>30</v>
      </c>
      <c r="K4" s="8">
        <f>'[2]CONTEXTE-APPLICATION'!$D$11</f>
        <v>3600</v>
      </c>
      <c r="L4" s="9" t="s">
        <v>31</v>
      </c>
      <c r="M4" s="10">
        <f t="shared" si="1"/>
        <v>21427.200000000001</v>
      </c>
      <c r="N4" s="14">
        <f t="shared" si="2"/>
        <v>6.9119999999999999</v>
      </c>
      <c r="Q4" s="11">
        <f t="shared" si="3"/>
        <v>72</v>
      </c>
    </row>
    <row r="5" spans="1:20" ht="30" x14ac:dyDescent="0.25">
      <c r="A5" s="21" t="s">
        <v>10</v>
      </c>
      <c r="B5" s="6">
        <f>O5/(100/P5)</f>
        <v>3.9</v>
      </c>
      <c r="C5" s="12">
        <v>0.4</v>
      </c>
      <c r="D5" s="13" t="str">
        <f t="shared" si="4"/>
        <v>DIESEL</v>
      </c>
      <c r="E5" s="3">
        <f>VLOOKUP(D5,[2]Tableaux!$A$5:$G$15,7,FALSE)</f>
        <v>3.1</v>
      </c>
      <c r="F5" s="3" t="s">
        <v>28</v>
      </c>
      <c r="G5" s="3" t="s">
        <v>29</v>
      </c>
      <c r="H5" s="7">
        <f t="shared" ref="H5:H6" si="5">E5*1000</f>
        <v>3100</v>
      </c>
      <c r="I5" s="3">
        <v>3</v>
      </c>
      <c r="J5" s="3" t="s">
        <v>36</v>
      </c>
      <c r="K5" s="8">
        <f>'[2]CONTEXTE-APPLICATION'!$D$6</f>
        <v>120</v>
      </c>
      <c r="L5" s="8" t="s">
        <v>37</v>
      </c>
      <c r="M5" s="10">
        <f t="shared" ref="M5:M6" si="6">IF(C5="",(K5/I5)*B5*8*E5,(K5/I5)*B5*C5*8*E5)</f>
        <v>1547.5200000000002</v>
      </c>
      <c r="N5" s="14">
        <f t="shared" ref="N5:N6" si="7">IF(C5="",(K5/I5)*B5*8/1000,(K5/I5)*B5*C5*8/1000)</f>
        <v>0.49920000000000003</v>
      </c>
      <c r="O5" s="3">
        <v>7.8</v>
      </c>
      <c r="P5" s="3">
        <v>50</v>
      </c>
      <c r="Q5" s="11">
        <f t="shared" si="3"/>
        <v>40</v>
      </c>
    </row>
    <row r="6" spans="1:20" ht="30" x14ac:dyDescent="0.25">
      <c r="A6" s="21" t="s">
        <v>38</v>
      </c>
      <c r="B6" s="3">
        <v>12</v>
      </c>
      <c r="C6" s="20"/>
      <c r="D6" s="13" t="str">
        <f t="shared" si="4"/>
        <v>DIESEL</v>
      </c>
      <c r="E6" s="3">
        <f>VLOOKUP(D6,[2]Tableaux!$A$5:$G$15,7,FALSE)</f>
        <v>3.1</v>
      </c>
      <c r="F6" s="3" t="s">
        <v>28</v>
      </c>
      <c r="G6" s="18" t="s">
        <v>32</v>
      </c>
      <c r="H6" s="7">
        <f t="shared" si="5"/>
        <v>3100</v>
      </c>
      <c r="I6" s="3">
        <v>3</v>
      </c>
      <c r="J6" s="3" t="s">
        <v>36</v>
      </c>
      <c r="K6" s="8">
        <f>'[2]CONTEXTE-APPLICATION'!$D$6</f>
        <v>120</v>
      </c>
      <c r="L6" s="8" t="s">
        <v>37</v>
      </c>
      <c r="M6" s="10">
        <f t="shared" si="6"/>
        <v>11904</v>
      </c>
      <c r="N6" s="14">
        <f t="shared" si="7"/>
        <v>3.84</v>
      </c>
      <c r="Q6" s="11">
        <f t="shared" si="3"/>
        <v>40</v>
      </c>
    </row>
    <row r="7" spans="1:20" x14ac:dyDescent="0.25">
      <c r="A7" s="21"/>
      <c r="C7" s="20"/>
      <c r="G7" s="18"/>
      <c r="K7" s="8"/>
      <c r="L7" s="8"/>
      <c r="M7" s="19"/>
      <c r="N7" s="19"/>
      <c r="S7" s="3" t="s">
        <v>39</v>
      </c>
      <c r="T7" s="3" t="s">
        <v>39</v>
      </c>
    </row>
    <row r="8" spans="1:20" x14ac:dyDescent="0.25">
      <c r="A8" s="22" t="s">
        <v>40</v>
      </c>
      <c r="G8" s="18"/>
      <c r="M8" s="23">
        <f>SUBTOTAL(9,(M2:M6))</f>
        <v>60769.919999999991</v>
      </c>
      <c r="N8" s="19"/>
      <c r="P8" s="24">
        <f>M8</f>
        <v>60769.919999999991</v>
      </c>
      <c r="S8" s="3" t="s">
        <v>7</v>
      </c>
      <c r="T8" s="3" t="s">
        <v>2</v>
      </c>
    </row>
    <row r="9" spans="1:20" x14ac:dyDescent="0.25">
      <c r="A9" s="16"/>
      <c r="G9" s="18"/>
      <c r="M9" s="19"/>
      <c r="N9" s="19"/>
      <c r="R9" s="3" t="s">
        <v>42</v>
      </c>
      <c r="S9" s="29">
        <f>M8</f>
        <v>60769.919999999991</v>
      </c>
      <c r="T9" s="30">
        <f>M8</f>
        <v>60769.919999999991</v>
      </c>
    </row>
    <row r="10" spans="1:20" x14ac:dyDescent="0.25">
      <c r="A10" s="8"/>
      <c r="G10" s="18"/>
      <c r="M10" s="19"/>
      <c r="N10" s="19"/>
      <c r="P10" s="5"/>
      <c r="S10" s="3" t="s">
        <v>41</v>
      </c>
      <c r="T10" s="17">
        <f>(T9-S9)/S9</f>
        <v>0</v>
      </c>
    </row>
    <row r="12" spans="1:20" x14ac:dyDescent="0.25">
      <c r="R12" s="3" t="s">
        <v>39</v>
      </c>
      <c r="S12" s="25">
        <v>60769.919999999991</v>
      </c>
      <c r="T12" s="25">
        <v>61946.111999999994</v>
      </c>
    </row>
  </sheetData>
  <hyperlinks>
    <hyperlink ref="G4" r:id="rId1" xr:uid="{9B4A1BF5-D740-48D7-BED7-98AFB7CD6434}"/>
    <hyperlink ref="G2" r:id="rId2" xr:uid="{6CDDEA88-4986-4EDF-8935-A7F9EEE95561}"/>
    <hyperlink ref="G3" r:id="rId3" xr:uid="{1404B00F-9619-4B29-8ACD-44E05EF7E911}"/>
    <hyperlink ref="G6" r:id="rId4" xr:uid="{DD7C9C55-DB9C-42B7-BCEA-E5775CA12023}"/>
  </hyperlinks>
  <pageMargins left="0.7" right="0.7" top="0.75" bottom="0.75" header="0.3" footer="0.3"/>
  <pageSetup paperSize="9" orientation="portrait"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0C27CE2-569C-420F-B05B-7D53D0663626}">
          <x14:formula1>
            <xm:f>Tableaux!$A$5:$A$9</xm:f>
          </x14:formula1>
          <xm:sqref>D2:D6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8E1F-B3A9-4CFE-913E-F827EF95255A}">
  <dimension ref="A2:C9"/>
  <sheetViews>
    <sheetView zoomScale="80" zoomScaleNormal="80" workbookViewId="0">
      <selection activeCell="A10" sqref="A10:XFD14"/>
    </sheetView>
  </sheetViews>
  <sheetFormatPr baseColWidth="10" defaultRowHeight="15" x14ac:dyDescent="0.25"/>
  <cols>
    <col min="8" max="8" width="15" bestFit="1" customWidth="1"/>
  </cols>
  <sheetData>
    <row r="2" spans="1:3" ht="15.75" thickBot="1" x14ac:dyDescent="0.3"/>
    <row r="3" spans="1:3" ht="15.75" customHeight="1" x14ac:dyDescent="0.25">
      <c r="B3" s="27" t="s">
        <v>0</v>
      </c>
    </row>
    <row r="4" spans="1:3" ht="15.75" thickBot="1" x14ac:dyDescent="0.3">
      <c r="B4" s="28"/>
      <c r="C4" t="s">
        <v>1</v>
      </c>
    </row>
    <row r="5" spans="1:3" x14ac:dyDescent="0.25">
      <c r="A5" t="s">
        <v>2</v>
      </c>
      <c r="B5" s="1" t="s">
        <v>3</v>
      </c>
      <c r="C5">
        <v>3.1599999999999997</v>
      </c>
    </row>
    <row r="6" spans="1:3" x14ac:dyDescent="0.25">
      <c r="B6" s="2" t="s">
        <v>4</v>
      </c>
      <c r="C6">
        <v>3.1</v>
      </c>
    </row>
    <row r="7" spans="1:3" x14ac:dyDescent="0.25">
      <c r="A7" t="s">
        <v>5</v>
      </c>
      <c r="B7" s="2" t="s">
        <v>6</v>
      </c>
      <c r="C7">
        <v>2.694</v>
      </c>
    </row>
    <row r="8" spans="1:3" x14ac:dyDescent="0.25">
      <c r="A8" t="s">
        <v>7</v>
      </c>
      <c r="B8" s="2" t="s">
        <v>8</v>
      </c>
      <c r="C8">
        <v>3.1</v>
      </c>
    </row>
    <row r="9" spans="1:3" x14ac:dyDescent="0.25">
      <c r="B9" s="2" t="s">
        <v>9</v>
      </c>
      <c r="C9">
        <v>3.1909999999999998</v>
      </c>
    </row>
  </sheetData>
  <mergeCells count="1">
    <mergeCell ref="B3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COUSSY Xavier</dc:creator>
  <cp:lastModifiedBy>COUSSY Xavier</cp:lastModifiedBy>
  <dcterms:created xsi:type="dcterms:W3CDTF">2025-06-25T08:48:00Z</dcterms:created>
  <dcterms:modified xsi:type="dcterms:W3CDTF">2025-06-26T14:33:49Z</dcterms:modified>
</cp:coreProperties>
</file>