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3 - ASC BNPP\Feuilles de match\NF à vérifier\"/>
    </mc:Choice>
  </mc:AlternateContent>
  <xr:revisionPtr revIDLastSave="0" documentId="13_ncr:1_{D53ABDAC-A64E-421A-BA98-4FA2B9F118B7}" xr6:coauthVersionLast="36" xr6:coauthVersionMax="36" xr10:uidLastSave="{00000000-0000-0000-0000-000000000000}"/>
  <bookViews>
    <workbookView xWindow="0" yWindow="0" windowWidth="20490" windowHeight="7665" tabRatio="500" xr2:uid="{00000000-000D-0000-FFFF-FFFF00000000}"/>
  </bookViews>
  <sheets>
    <sheet name="MATCHS" sheetId="1" r:id="rId1"/>
    <sheet name="Feuil1" sheetId="2" state="hidden" r:id="rId2"/>
  </sheets>
  <definedNames>
    <definedName name="_xlnm._FilterDatabase" localSheetId="0">MATCHS!$L$2:$M$8</definedName>
    <definedName name="apert_bruno_apert">#REF!</definedName>
    <definedName name="STATUT">Feuil1!$A$1:$A$3</definedName>
    <definedName name="Statut_">Feuil1!$A$1:$A$3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" i="1" l="1"/>
  <c r="I2" i="1" s="1"/>
  <c r="E8" i="1"/>
  <c r="E9" i="1"/>
  <c r="E10" i="1"/>
  <c r="E11" i="1"/>
  <c r="E12" i="1"/>
  <c r="E13" i="1"/>
  <c r="F4" i="1"/>
  <c r="I4" i="1" s="1"/>
  <c r="F3" i="1"/>
  <c r="I3" i="1" s="1"/>
  <c r="I5" i="1"/>
  <c r="I6" i="1"/>
  <c r="I7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H57" i="1" l="1"/>
  <c r="G57" i="1"/>
  <c r="E57" i="1"/>
  <c r="C57" i="1"/>
  <c r="H56" i="1"/>
  <c r="G56" i="1"/>
  <c r="E56" i="1"/>
  <c r="C56" i="1"/>
  <c r="H55" i="1"/>
  <c r="G55" i="1"/>
  <c r="E55" i="1"/>
  <c r="C55" i="1"/>
  <c r="H54" i="1"/>
  <c r="G54" i="1"/>
  <c r="E54" i="1"/>
  <c r="C54" i="1"/>
  <c r="H53" i="1"/>
  <c r="G53" i="1"/>
  <c r="E53" i="1"/>
  <c r="C53" i="1"/>
  <c r="H52" i="1"/>
  <c r="G52" i="1"/>
  <c r="E52" i="1"/>
  <c r="C52" i="1"/>
  <c r="H51" i="1"/>
  <c r="G51" i="1"/>
  <c r="E51" i="1"/>
  <c r="C51" i="1"/>
  <c r="H50" i="1"/>
  <c r="G50" i="1"/>
  <c r="E50" i="1"/>
  <c r="C50" i="1"/>
  <c r="H49" i="1"/>
  <c r="G49" i="1"/>
  <c r="E49" i="1"/>
  <c r="C49" i="1"/>
  <c r="H48" i="1"/>
  <c r="G48" i="1"/>
  <c r="E48" i="1"/>
  <c r="C48" i="1"/>
  <c r="H47" i="1"/>
  <c r="G47" i="1"/>
  <c r="E47" i="1"/>
  <c r="C47" i="1"/>
  <c r="H46" i="1"/>
  <c r="G46" i="1"/>
  <c r="E46" i="1"/>
  <c r="C46" i="1"/>
  <c r="H45" i="1"/>
  <c r="G45" i="1"/>
  <c r="E45" i="1"/>
  <c r="C45" i="1"/>
  <c r="H44" i="1"/>
  <c r="G44" i="1"/>
  <c r="E44" i="1"/>
  <c r="C44" i="1"/>
  <c r="H43" i="1"/>
  <c r="G43" i="1"/>
  <c r="E43" i="1"/>
  <c r="C43" i="1"/>
  <c r="H42" i="1"/>
  <c r="G42" i="1"/>
  <c r="E42" i="1"/>
  <c r="C42" i="1"/>
  <c r="H41" i="1"/>
  <c r="G41" i="1"/>
  <c r="E41" i="1"/>
  <c r="C41" i="1"/>
  <c r="H40" i="1"/>
  <c r="G40" i="1"/>
  <c r="E40" i="1"/>
  <c r="C40" i="1"/>
  <c r="H39" i="1"/>
  <c r="G39" i="1"/>
  <c r="E39" i="1"/>
  <c r="C39" i="1"/>
  <c r="H38" i="1"/>
  <c r="G38" i="1"/>
  <c r="E38" i="1"/>
  <c r="C38" i="1"/>
  <c r="H37" i="1"/>
  <c r="G37" i="1"/>
  <c r="E37" i="1"/>
  <c r="C37" i="1"/>
  <c r="H36" i="1"/>
  <c r="G36" i="1"/>
  <c r="E36" i="1"/>
  <c r="C36" i="1"/>
  <c r="H35" i="1"/>
  <c r="G35" i="1"/>
  <c r="E35" i="1"/>
  <c r="C35" i="1"/>
  <c r="H34" i="1"/>
  <c r="G34" i="1"/>
  <c r="E34" i="1"/>
  <c r="C34" i="1"/>
  <c r="H33" i="1"/>
  <c r="G33" i="1"/>
  <c r="E33" i="1"/>
  <c r="C33" i="1"/>
  <c r="H32" i="1"/>
  <c r="G32" i="1"/>
  <c r="E32" i="1"/>
  <c r="C32" i="1"/>
  <c r="H31" i="1"/>
  <c r="G31" i="1"/>
  <c r="E31" i="1"/>
  <c r="C31" i="1"/>
  <c r="H30" i="1"/>
  <c r="G30" i="1"/>
  <c r="E30" i="1"/>
  <c r="C30" i="1"/>
  <c r="H29" i="1"/>
  <c r="G29" i="1"/>
  <c r="E29" i="1"/>
  <c r="C29" i="1"/>
  <c r="H28" i="1"/>
  <c r="G28" i="1"/>
  <c r="E28" i="1"/>
  <c r="C28" i="1"/>
  <c r="H27" i="1"/>
  <c r="G27" i="1"/>
  <c r="E27" i="1"/>
  <c r="C27" i="1"/>
  <c r="H26" i="1"/>
  <c r="G26" i="1"/>
  <c r="E26" i="1"/>
  <c r="C26" i="1"/>
  <c r="H25" i="1"/>
  <c r="G25" i="1"/>
  <c r="E25" i="1"/>
  <c r="C25" i="1"/>
  <c r="H24" i="1"/>
  <c r="G24" i="1"/>
  <c r="E24" i="1"/>
  <c r="C24" i="1"/>
  <c r="H23" i="1"/>
  <c r="G23" i="1"/>
  <c r="E23" i="1"/>
  <c r="C23" i="1"/>
  <c r="H22" i="1"/>
  <c r="G22" i="1"/>
  <c r="E22" i="1"/>
  <c r="C22" i="1"/>
  <c r="H21" i="1"/>
  <c r="G21" i="1"/>
  <c r="E21" i="1"/>
  <c r="C21" i="1"/>
  <c r="H20" i="1"/>
  <c r="G20" i="1"/>
  <c r="E20" i="1"/>
  <c r="C20" i="1"/>
  <c r="H19" i="1"/>
  <c r="G19" i="1"/>
  <c r="E19" i="1"/>
  <c r="C19" i="1"/>
  <c r="H18" i="1"/>
  <c r="G18" i="1"/>
  <c r="E18" i="1"/>
  <c r="C18" i="1"/>
  <c r="H17" i="1"/>
  <c r="G17" i="1"/>
  <c r="E17" i="1"/>
  <c r="C17" i="1"/>
  <c r="H16" i="1"/>
  <c r="G16" i="1"/>
  <c r="E16" i="1"/>
  <c r="C16" i="1"/>
  <c r="H15" i="1"/>
  <c r="G15" i="1"/>
  <c r="E15" i="1"/>
  <c r="C15" i="1"/>
  <c r="H14" i="1"/>
  <c r="G14" i="1"/>
  <c r="E14" i="1"/>
  <c r="C14" i="1"/>
  <c r="H13" i="1"/>
  <c r="G13" i="1"/>
  <c r="C13" i="1"/>
  <c r="H12" i="1"/>
  <c r="G12" i="1"/>
  <c r="C12" i="1"/>
  <c r="H11" i="1"/>
  <c r="G11" i="1"/>
  <c r="I11" i="1" s="1"/>
  <c r="C11" i="1"/>
  <c r="H10" i="1"/>
  <c r="G10" i="1"/>
  <c r="I10" i="1" s="1"/>
  <c r="C10" i="1"/>
  <c r="H9" i="1"/>
  <c r="G9" i="1"/>
  <c r="I9" i="1" s="1"/>
  <c r="C9" i="1"/>
  <c r="H8" i="1"/>
  <c r="G8" i="1"/>
  <c r="I8" i="1" s="1"/>
  <c r="C8" i="1"/>
  <c r="H7" i="1"/>
  <c r="G7" i="1"/>
  <c r="E7" i="1"/>
  <c r="C7" i="1"/>
  <c r="H6" i="1"/>
  <c r="G6" i="1"/>
  <c r="E6" i="1"/>
  <c r="C6" i="1"/>
  <c r="H5" i="1"/>
  <c r="G5" i="1"/>
  <c r="E5" i="1"/>
  <c r="C5" i="1"/>
  <c r="H4" i="1"/>
  <c r="G4" i="1"/>
  <c r="E4" i="1"/>
  <c r="C4" i="1"/>
  <c r="H3" i="1"/>
  <c r="G3" i="1"/>
  <c r="E3" i="1"/>
  <c r="C3" i="1"/>
  <c r="H2" i="1"/>
  <c r="G2" i="1"/>
  <c r="E2" i="1"/>
  <c r="C2" i="1"/>
</calcChain>
</file>

<file path=xl/sharedStrings.xml><?xml version="1.0" encoding="utf-8"?>
<sst xmlns="http://schemas.openxmlformats.org/spreadsheetml/2006/main" count="27" uniqueCount="18">
  <si>
    <t>Match</t>
  </si>
  <si>
    <t>Equipe</t>
  </si>
  <si>
    <t>Score</t>
  </si>
  <si>
    <t>Pts match nul</t>
  </si>
  <si>
    <t>Pts match gagné</t>
  </si>
  <si>
    <t>Points marqués</t>
  </si>
  <si>
    <t>A</t>
  </si>
  <si>
    <t>B</t>
  </si>
  <si>
    <t>C</t>
  </si>
  <si>
    <t>AAAA</t>
  </si>
  <si>
    <t>BBBB</t>
  </si>
  <si>
    <t>CCCC</t>
  </si>
  <si>
    <t>D</t>
  </si>
  <si>
    <t>E</t>
  </si>
  <si>
    <t>F</t>
  </si>
  <si>
    <t>G</t>
  </si>
  <si>
    <t>H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</si>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</sst>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DBEEF4"/>
        <bgColor rgb="FFDAEEF3"/>
      </patternFill>
    </fill>
    <fill>
      <patternFill patternType="solid">
        <fgColor rgb="FFDAEEF3"/>
        <bgColor rgb="FFDBEEF4"/>
      </patternFill>
    </fill>
    <fill>
      <patternFill patternType="solid">
        <fgColor rgb="FFFFCC9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DAEEF3"/>
      </patternFill>
    </fill>
    <fill>
      <patternFill patternType="solid">
        <fgColor rgb="FFFFCC99"/>
        <bgColor rgb="FFDAEEF3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left" vertical="center" indent="1"/>
      <protection locked="0"/>
    </xf>
    <xf numFmtId="0" fontId="5" fillId="3" borderId="8" xfId="0" applyFont="1" applyFill="1" applyBorder="1" applyAlignment="1" applyProtection="1">
      <alignment horizontal="left" vertical="center" indent="1"/>
      <protection locked="0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8" xfId="0" applyFont="1" applyFill="1" applyBorder="1" applyAlignment="1" applyProtection="1">
      <alignment horizontal="left"/>
      <protection locked="0"/>
    </xf>
    <xf numFmtId="0" fontId="5" fillId="3" borderId="6" xfId="0" applyFont="1" applyFill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/>
    </xf>
    <xf numFmtId="0" fontId="0" fillId="0" borderId="1" xfId="0" applyFont="1" applyBorder="1" applyProtection="1">
      <protection hidden="1"/>
    </xf>
    <xf numFmtId="0" fontId="3" fillId="3" borderId="1" xfId="0" applyFont="1" applyFill="1" applyBorder="1" applyAlignment="1" applyProtection="1">
      <alignment horizontal="left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5" fillId="3" borderId="5" xfId="0" applyFont="1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/>
    </xf>
    <xf numFmtId="0" fontId="5" fillId="3" borderId="9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6" borderId="0" xfId="0" applyFill="1" applyBorder="1" applyAlignment="1" applyProtection="1">
      <alignment horizontal="center" vertical="center"/>
    </xf>
    <xf numFmtId="0" fontId="0" fillId="7" borderId="1" xfId="0" applyFill="1" applyBorder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AEEF3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EEF4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BEEF4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AML58"/>
  <sheetViews>
    <sheetView showGridLines="0" tabSelected="1" zoomScaleNormal="100" workbookViewId="0">
      <selection activeCell="F2" sqref="F2"/>
    </sheetView>
  </sheetViews>
  <sheetFormatPr baseColWidth="10" defaultColWidth="9.140625" defaultRowHeight="15" x14ac:dyDescent="0.25"/>
  <cols>
    <col min="1" max="1" width="6.7109375" style="12" customWidth="1"/>
    <col min="2" max="2" width="2.85546875" style="13" customWidth="1"/>
    <col min="3" max="3" width="29.28515625" style="14" customWidth="1"/>
    <col min="4" max="4" width="7.28515625" style="15" customWidth="1"/>
    <col min="5" max="5" width="11.42578125" style="15"/>
    <col min="6" max="6" width="10.85546875" style="41" customWidth="1"/>
    <col min="7" max="8" width="11.42578125" style="15"/>
    <col min="9" max="9" width="9" style="15" customWidth="1"/>
    <col min="10" max="10" width="4.28515625" style="15" customWidth="1"/>
    <col min="11" max="11" width="3.42578125" style="15" customWidth="1"/>
    <col min="12" max="12" width="29" style="15" customWidth="1"/>
    <col min="13" max="13" width="8.28515625" style="13" customWidth="1"/>
    <col min="14" max="15" width="9.7109375" style="13" customWidth="1"/>
    <col min="16" max="16" width="9.5703125" style="13" customWidth="1"/>
    <col min="17" max="1026" width="11.42578125" style="15"/>
  </cols>
  <sheetData>
    <row r="1" spans="1:23" s="21" customFormat="1" ht="32.25" customHeight="1" x14ac:dyDescent="0.25">
      <c r="A1" s="16" t="s">
        <v>0</v>
      </c>
      <c r="B1" s="11" t="s">
        <v>1</v>
      </c>
      <c r="C1" s="11"/>
      <c r="D1" s="17" t="s">
        <v>2</v>
      </c>
      <c r="E1" s="18"/>
      <c r="F1" s="18" t="s">
        <v>3</v>
      </c>
      <c r="G1" s="18" t="s">
        <v>4</v>
      </c>
      <c r="H1" s="19"/>
      <c r="I1" s="20" t="s">
        <v>5</v>
      </c>
      <c r="J1" s="17"/>
    </row>
    <row r="2" spans="1:23" x14ac:dyDescent="0.25">
      <c r="A2" s="10">
        <v>1</v>
      </c>
      <c r="B2" s="22" t="s">
        <v>6</v>
      </c>
      <c r="C2" s="23" t="str">
        <f t="shared" ref="C2:C33" si="0">IF(B2="","",VLOOKUP(B2,$K$21:$O$28,2,0))</f>
        <v>AAAA</v>
      </c>
      <c r="D2" s="24">
        <v>12</v>
      </c>
      <c r="E2" s="25" t="b">
        <f>AND(D2&lt;&gt;"",D2=D3)</f>
        <v>1</v>
      </c>
      <c r="F2" s="42">
        <f>IF(E2="vrai",0,1)</f>
        <v>1</v>
      </c>
      <c r="G2" s="25">
        <f>IF(D2&gt;D3,2,0)</f>
        <v>0</v>
      </c>
      <c r="H2" s="25" t="str">
        <f t="shared" ref="H2:H33" si="1">B2</f>
        <v>A</v>
      </c>
      <c r="I2" s="26">
        <f>SUM(F2:G2)</f>
        <v>1</v>
      </c>
      <c r="R2" s="27"/>
      <c r="S2" s="27"/>
      <c r="T2" s="27"/>
      <c r="U2" s="27"/>
    </row>
    <row r="3" spans="1:23" x14ac:dyDescent="0.25">
      <c r="A3" s="10"/>
      <c r="B3" s="22" t="s">
        <v>7</v>
      </c>
      <c r="C3" s="23" t="str">
        <f t="shared" si="0"/>
        <v>BBBB</v>
      </c>
      <c r="D3" s="28">
        <v>12</v>
      </c>
      <c r="E3" s="25" t="b">
        <f>AND(D3&lt;&gt;"",D3=D2)</f>
        <v>1</v>
      </c>
      <c r="F3" s="42">
        <f t="shared" ref="F3:F4" si="2">IF(E3="vrai",0,1)</f>
        <v>1</v>
      </c>
      <c r="G3" s="25">
        <f>IF(D3&gt;D2,2,0)</f>
        <v>0</v>
      </c>
      <c r="H3" s="25" t="str">
        <f t="shared" si="1"/>
        <v>B</v>
      </c>
      <c r="I3" s="26">
        <f t="shared" ref="I3:I57" si="3">SUM(F3:G3)</f>
        <v>1</v>
      </c>
      <c r="R3" s="27"/>
      <c r="S3" s="27"/>
      <c r="T3" s="27"/>
      <c r="U3" s="27"/>
    </row>
    <row r="4" spans="1:23" x14ac:dyDescent="0.25">
      <c r="A4" s="9">
        <v>2</v>
      </c>
      <c r="B4" s="22" t="s">
        <v>7</v>
      </c>
      <c r="C4" s="29" t="str">
        <f t="shared" si="0"/>
        <v>BBBB</v>
      </c>
      <c r="D4" s="30">
        <v>15</v>
      </c>
      <c r="E4" s="31" t="b">
        <f>AND(D4&lt;&gt;"",D4=D5)</f>
        <v>0</v>
      </c>
      <c r="F4" s="42">
        <f>IF(E4="vrai",0,1)</f>
        <v>1</v>
      </c>
      <c r="G4" s="31">
        <f>IF(D4&gt;D5,2,0)</f>
        <v>2</v>
      </c>
      <c r="H4" s="31" t="str">
        <f t="shared" si="1"/>
        <v>B</v>
      </c>
      <c r="I4" s="43">
        <f t="shared" si="3"/>
        <v>3</v>
      </c>
      <c r="R4" s="27"/>
      <c r="S4" s="27"/>
      <c r="T4" s="27"/>
      <c r="U4" s="27"/>
    </row>
    <row r="5" spans="1:23" x14ac:dyDescent="0.25">
      <c r="A5" s="9"/>
      <c r="B5" s="22" t="s">
        <v>8</v>
      </c>
      <c r="C5" s="29" t="str">
        <f t="shared" si="0"/>
        <v>CCCC</v>
      </c>
      <c r="D5" s="30">
        <v>8</v>
      </c>
      <c r="E5" s="31" t="b">
        <f>AND(D5&lt;&gt;"",D5=D4)</f>
        <v>0</v>
      </c>
      <c r="F5" s="31"/>
      <c r="G5" s="31">
        <f>IF(D5&gt;D4,2,0)</f>
        <v>0</v>
      </c>
      <c r="H5" s="31" t="str">
        <f t="shared" si="1"/>
        <v>C</v>
      </c>
      <c r="I5" s="43">
        <f t="shared" si="3"/>
        <v>0</v>
      </c>
      <c r="R5" s="27"/>
      <c r="S5" s="27"/>
      <c r="T5" s="27"/>
      <c r="U5" s="27"/>
    </row>
    <row r="6" spans="1:23" x14ac:dyDescent="0.25">
      <c r="A6" s="10">
        <v>3</v>
      </c>
      <c r="B6" s="22" t="s">
        <v>6</v>
      </c>
      <c r="C6" s="23" t="str">
        <f t="shared" si="0"/>
        <v>AAAA</v>
      </c>
      <c r="D6" s="28">
        <v>8</v>
      </c>
      <c r="E6" s="25" t="b">
        <f>AND(D6&lt;&gt;"",D6=D7)</f>
        <v>0</v>
      </c>
      <c r="F6" s="25"/>
      <c r="G6" s="32">
        <f>IF(D6&gt;D7,2,0)</f>
        <v>2</v>
      </c>
      <c r="H6" s="25" t="str">
        <f t="shared" si="1"/>
        <v>A</v>
      </c>
      <c r="I6" s="26">
        <f t="shared" si="3"/>
        <v>2</v>
      </c>
      <c r="R6" s="27"/>
      <c r="S6" s="27"/>
      <c r="T6" s="27"/>
      <c r="U6" s="27"/>
    </row>
    <row r="7" spans="1:23" x14ac:dyDescent="0.25">
      <c r="A7" s="10"/>
      <c r="B7" s="22" t="s">
        <v>8</v>
      </c>
      <c r="C7" s="23" t="str">
        <f t="shared" si="0"/>
        <v>CCCC</v>
      </c>
      <c r="D7" s="28">
        <v>0</v>
      </c>
      <c r="E7" s="25" t="b">
        <f>AND(D7&lt;&gt;"",D7=D6)</f>
        <v>0</v>
      </c>
      <c r="F7" s="25"/>
      <c r="G7" s="32">
        <f>IF(D7&gt;D6,2,0)</f>
        <v>0</v>
      </c>
      <c r="H7" s="25" t="str">
        <f t="shared" si="1"/>
        <v>C</v>
      </c>
      <c r="I7" s="26">
        <f t="shared" si="3"/>
        <v>0</v>
      </c>
      <c r="R7" s="27"/>
      <c r="S7" s="27"/>
      <c r="T7" s="27"/>
      <c r="U7" s="27"/>
    </row>
    <row r="8" spans="1:23" x14ac:dyDescent="0.25">
      <c r="A8" s="9">
        <v>4</v>
      </c>
      <c r="B8" s="22"/>
      <c r="C8" s="29" t="str">
        <f t="shared" si="0"/>
        <v/>
      </c>
      <c r="D8" s="30"/>
      <c r="E8" s="25" t="b">
        <f t="shared" ref="E8:E13" si="4">AND(D8&lt;&gt;"",D8=D7)</f>
        <v>0</v>
      </c>
      <c r="F8" s="31"/>
      <c r="G8" s="31">
        <f>IF(D8&gt;D9,2,0)</f>
        <v>0</v>
      </c>
      <c r="H8" s="31">
        <f t="shared" si="1"/>
        <v>0</v>
      </c>
      <c r="I8" s="43">
        <f t="shared" si="3"/>
        <v>0</v>
      </c>
      <c r="R8" s="27"/>
      <c r="S8" s="27"/>
      <c r="T8" s="27"/>
      <c r="U8" s="27"/>
    </row>
    <row r="9" spans="1:23" ht="16.5" customHeight="1" x14ac:dyDescent="0.25">
      <c r="A9" s="9"/>
      <c r="B9" s="22"/>
      <c r="C9" s="29" t="str">
        <f t="shared" si="0"/>
        <v/>
      </c>
      <c r="D9" s="30"/>
      <c r="E9" s="25" t="b">
        <f t="shared" si="4"/>
        <v>0</v>
      </c>
      <c r="F9" s="31"/>
      <c r="G9" s="31">
        <f>IF(D9&gt;D8,2,0)</f>
        <v>0</v>
      </c>
      <c r="H9" s="31">
        <f t="shared" si="1"/>
        <v>0</v>
      </c>
      <c r="I9" s="43">
        <f t="shared" si="3"/>
        <v>0</v>
      </c>
      <c r="R9" s="33"/>
      <c r="S9" s="33"/>
      <c r="T9" s="33"/>
      <c r="U9" s="33"/>
      <c r="V9" s="34"/>
      <c r="W9" s="34"/>
    </row>
    <row r="10" spans="1:23" x14ac:dyDescent="0.25">
      <c r="A10" s="10">
        <v>5</v>
      </c>
      <c r="B10" s="22"/>
      <c r="C10" s="23" t="str">
        <f t="shared" si="0"/>
        <v/>
      </c>
      <c r="D10" s="28"/>
      <c r="E10" s="25" t="b">
        <f t="shared" si="4"/>
        <v>0</v>
      </c>
      <c r="F10" s="25"/>
      <c r="G10" s="32">
        <f>IF(D10&gt;D11,2,0)</f>
        <v>0</v>
      </c>
      <c r="H10" s="25">
        <f t="shared" si="1"/>
        <v>0</v>
      </c>
      <c r="I10" s="26">
        <f t="shared" si="3"/>
        <v>0</v>
      </c>
      <c r="R10" s="35"/>
      <c r="S10" s="35"/>
      <c r="T10" s="35"/>
      <c r="U10" s="35"/>
      <c r="V10" s="36"/>
      <c r="W10" s="36"/>
    </row>
    <row r="11" spans="1:23" x14ac:dyDescent="0.25">
      <c r="A11" s="10"/>
      <c r="B11" s="22"/>
      <c r="C11" s="23" t="str">
        <f t="shared" si="0"/>
        <v/>
      </c>
      <c r="D11" s="28"/>
      <c r="E11" s="25" t="b">
        <f t="shared" si="4"/>
        <v>0</v>
      </c>
      <c r="F11" s="25"/>
      <c r="G11" s="32">
        <f>IF(D11&gt;D10,2,0)</f>
        <v>0</v>
      </c>
      <c r="H11" s="25">
        <f t="shared" si="1"/>
        <v>0</v>
      </c>
      <c r="I11" s="26">
        <f t="shared" si="3"/>
        <v>0</v>
      </c>
      <c r="R11" s="35"/>
      <c r="S11" s="35"/>
      <c r="T11" s="35"/>
      <c r="U11" s="35"/>
      <c r="V11" s="36"/>
      <c r="W11" s="36"/>
    </row>
    <row r="12" spans="1:23" x14ac:dyDescent="0.25">
      <c r="A12" s="9">
        <v>6</v>
      </c>
      <c r="B12" s="22"/>
      <c r="C12" s="29" t="str">
        <f t="shared" si="0"/>
        <v/>
      </c>
      <c r="D12" s="30"/>
      <c r="E12" s="25" t="b">
        <f t="shared" si="4"/>
        <v>0</v>
      </c>
      <c r="F12" s="31"/>
      <c r="G12" s="31">
        <f>IF(D12&gt;D13,2,0)</f>
        <v>0</v>
      </c>
      <c r="H12" s="31">
        <f t="shared" si="1"/>
        <v>0</v>
      </c>
      <c r="I12" s="43">
        <f t="shared" si="3"/>
        <v>0</v>
      </c>
      <c r="R12" s="35"/>
      <c r="S12" s="35"/>
      <c r="T12" s="35"/>
      <c r="U12" s="35"/>
      <c r="V12" s="36"/>
      <c r="W12" s="36"/>
    </row>
    <row r="13" spans="1:23" x14ac:dyDescent="0.25">
      <c r="A13" s="9"/>
      <c r="B13" s="22"/>
      <c r="C13" s="29" t="str">
        <f t="shared" si="0"/>
        <v/>
      </c>
      <c r="D13" s="30"/>
      <c r="E13" s="25" t="b">
        <f t="shared" si="4"/>
        <v>0</v>
      </c>
      <c r="F13" s="31"/>
      <c r="G13" s="31">
        <f>IF(D13&gt;D12,2,0)</f>
        <v>0</v>
      </c>
      <c r="H13" s="31">
        <f t="shared" si="1"/>
        <v>0</v>
      </c>
      <c r="I13" s="43">
        <f t="shared" si="3"/>
        <v>0</v>
      </c>
      <c r="R13" s="35"/>
      <c r="S13" s="35"/>
      <c r="T13" s="35"/>
      <c r="U13" s="35"/>
      <c r="V13" s="36"/>
      <c r="W13" s="36"/>
    </row>
    <row r="14" spans="1:23" x14ac:dyDescent="0.25">
      <c r="A14" s="10">
        <v>7</v>
      </c>
      <c r="B14" s="22"/>
      <c r="C14" s="23" t="str">
        <f t="shared" si="0"/>
        <v/>
      </c>
      <c r="D14" s="28"/>
      <c r="E14" s="25" t="b">
        <f>AND(D14&lt;&gt;"",D14=D15)</f>
        <v>0</v>
      </c>
      <c r="F14" s="25"/>
      <c r="G14" s="32">
        <f>IF(D14&gt;D15,2,0)</f>
        <v>0</v>
      </c>
      <c r="H14" s="25">
        <f t="shared" si="1"/>
        <v>0</v>
      </c>
      <c r="I14" s="26">
        <f t="shared" si="3"/>
        <v>0</v>
      </c>
      <c r="R14" s="35"/>
      <c r="S14" s="35"/>
      <c r="T14" s="35"/>
      <c r="U14" s="35"/>
      <c r="V14" s="36"/>
      <c r="W14" s="36"/>
    </row>
    <row r="15" spans="1:23" x14ac:dyDescent="0.25">
      <c r="A15" s="10"/>
      <c r="B15" s="22"/>
      <c r="C15" s="23" t="str">
        <f t="shared" si="0"/>
        <v/>
      </c>
      <c r="D15" s="28"/>
      <c r="E15" s="25" t="b">
        <f>AND(D15&lt;&gt;"",D15=D14)</f>
        <v>0</v>
      </c>
      <c r="F15" s="25"/>
      <c r="G15" s="32">
        <f>IF(D15&gt;D14,2,0)</f>
        <v>0</v>
      </c>
      <c r="H15" s="25">
        <f t="shared" si="1"/>
        <v>0</v>
      </c>
      <c r="I15" s="26">
        <f t="shared" si="3"/>
        <v>0</v>
      </c>
      <c r="V15" s="36"/>
      <c r="W15" s="36"/>
    </row>
    <row r="16" spans="1:23" x14ac:dyDescent="0.25">
      <c r="A16" s="9">
        <v>8</v>
      </c>
      <c r="B16" s="22"/>
      <c r="C16" s="29" t="str">
        <f t="shared" si="0"/>
        <v/>
      </c>
      <c r="D16" s="30"/>
      <c r="E16" s="31" t="b">
        <f>AND(D16&lt;&gt;"",D16=D17)</f>
        <v>0</v>
      </c>
      <c r="F16" s="31"/>
      <c r="G16" s="31">
        <f>IF(D16&gt;D17,2,0)</f>
        <v>0</v>
      </c>
      <c r="H16" s="31">
        <f t="shared" si="1"/>
        <v>0</v>
      </c>
      <c r="I16" s="43">
        <f t="shared" si="3"/>
        <v>0</v>
      </c>
      <c r="V16" s="36"/>
      <c r="W16" s="36"/>
    </row>
    <row r="17" spans="1:21" x14ac:dyDescent="0.25">
      <c r="A17" s="9"/>
      <c r="B17" s="22"/>
      <c r="C17" s="29" t="str">
        <f t="shared" si="0"/>
        <v/>
      </c>
      <c r="D17" s="30"/>
      <c r="E17" s="31" t="b">
        <f>AND(D17&lt;&gt;"",D17=D16)</f>
        <v>0</v>
      </c>
      <c r="F17" s="31"/>
      <c r="G17" s="31">
        <f>IF(D17&gt;D16,2,0)</f>
        <v>0</v>
      </c>
      <c r="H17" s="31">
        <f t="shared" si="1"/>
        <v>0</v>
      </c>
      <c r="I17" s="43">
        <f t="shared" si="3"/>
        <v>0</v>
      </c>
    </row>
    <row r="18" spans="1:21" x14ac:dyDescent="0.25">
      <c r="A18" s="10">
        <v>9</v>
      </c>
      <c r="B18" s="22"/>
      <c r="C18" s="23" t="str">
        <f t="shared" si="0"/>
        <v/>
      </c>
      <c r="D18" s="28"/>
      <c r="E18" s="25" t="b">
        <f>AND(D18&lt;&gt;"",D18=D19)</f>
        <v>0</v>
      </c>
      <c r="F18" s="25"/>
      <c r="G18" s="32">
        <f>IF(D18&gt;D19,2,0)</f>
        <v>0</v>
      </c>
      <c r="H18" s="25">
        <f t="shared" si="1"/>
        <v>0</v>
      </c>
      <c r="I18" s="26">
        <f t="shared" si="3"/>
        <v>0</v>
      </c>
    </row>
    <row r="19" spans="1:21" x14ac:dyDescent="0.25">
      <c r="A19" s="10"/>
      <c r="B19" s="22"/>
      <c r="C19" s="23" t="str">
        <f t="shared" si="0"/>
        <v/>
      </c>
      <c r="D19" s="28"/>
      <c r="E19" s="25" t="b">
        <f>AND(D19&lt;&gt;"",D19=D18)</f>
        <v>0</v>
      </c>
      <c r="F19" s="25"/>
      <c r="G19" s="32">
        <f>IF(D19&gt;D18,2,0)</f>
        <v>0</v>
      </c>
      <c r="H19" s="25">
        <f t="shared" si="1"/>
        <v>0</v>
      </c>
      <c r="I19" s="26">
        <f t="shared" si="3"/>
        <v>0</v>
      </c>
    </row>
    <row r="20" spans="1:21" ht="15.75" x14ac:dyDescent="0.25">
      <c r="A20" s="9">
        <v>10</v>
      </c>
      <c r="B20" s="22"/>
      <c r="C20" s="29" t="str">
        <f t="shared" si="0"/>
        <v/>
      </c>
      <c r="D20" s="30"/>
      <c r="E20" s="31" t="b">
        <f>AND(D20&lt;&gt;"",D20=D21)</f>
        <v>0</v>
      </c>
      <c r="F20" s="31"/>
      <c r="G20" s="31">
        <f>IF(D20&gt;D21,2,0)</f>
        <v>0</v>
      </c>
      <c r="H20" s="31">
        <f t="shared" si="1"/>
        <v>0</v>
      </c>
      <c r="I20" s="43">
        <f t="shared" si="3"/>
        <v>0</v>
      </c>
      <c r="K20" s="8" t="s">
        <v>1</v>
      </c>
      <c r="L20" s="8"/>
      <c r="M20" s="8"/>
      <c r="N20" s="8"/>
      <c r="O20" s="8"/>
      <c r="P20" s="8"/>
      <c r="R20" s="27"/>
      <c r="S20" s="27"/>
      <c r="T20" s="27"/>
      <c r="U20" s="27"/>
    </row>
    <row r="21" spans="1:21" x14ac:dyDescent="0.25">
      <c r="A21" s="9"/>
      <c r="B21" s="22"/>
      <c r="C21" s="29" t="str">
        <f t="shared" si="0"/>
        <v/>
      </c>
      <c r="D21" s="30"/>
      <c r="E21" s="31" t="b">
        <f>AND(D21&lt;&gt;"",D21=D20)</f>
        <v>0</v>
      </c>
      <c r="F21" s="31"/>
      <c r="G21" s="31">
        <f>IF(D21&gt;D20,2,0)</f>
        <v>0</v>
      </c>
      <c r="H21" s="31">
        <f t="shared" si="1"/>
        <v>0</v>
      </c>
      <c r="I21" s="43">
        <f t="shared" si="3"/>
        <v>0</v>
      </c>
      <c r="K21" s="37" t="s">
        <v>6</v>
      </c>
      <c r="L21" s="7" t="s">
        <v>9</v>
      </c>
      <c r="M21" s="7"/>
      <c r="N21" s="7"/>
      <c r="O21" s="7"/>
      <c r="P21" s="7"/>
      <c r="R21" s="27"/>
      <c r="S21" s="27"/>
      <c r="T21" s="27"/>
      <c r="U21" s="27"/>
    </row>
    <row r="22" spans="1:21" x14ac:dyDescent="0.25">
      <c r="A22" s="10">
        <v>11</v>
      </c>
      <c r="B22" s="22"/>
      <c r="C22" s="23" t="str">
        <f t="shared" si="0"/>
        <v/>
      </c>
      <c r="D22" s="28"/>
      <c r="E22" s="25" t="b">
        <f>AND(D22&lt;&gt;"",D22=D23)</f>
        <v>0</v>
      </c>
      <c r="F22" s="25"/>
      <c r="G22" s="38">
        <f>IF(D22&gt;D23,2,0)</f>
        <v>0</v>
      </c>
      <c r="H22" s="25">
        <f t="shared" si="1"/>
        <v>0</v>
      </c>
      <c r="I22" s="26">
        <f t="shared" si="3"/>
        <v>0</v>
      </c>
      <c r="K22" s="39" t="s">
        <v>7</v>
      </c>
      <c r="L22" s="6" t="s">
        <v>10</v>
      </c>
      <c r="M22" s="6"/>
      <c r="N22" s="6"/>
      <c r="O22" s="6"/>
      <c r="P22" s="6"/>
      <c r="R22" s="27"/>
      <c r="S22" s="27"/>
      <c r="T22" s="27"/>
      <c r="U22" s="27"/>
    </row>
    <row r="23" spans="1:21" x14ac:dyDescent="0.25">
      <c r="A23" s="10"/>
      <c r="B23" s="22"/>
      <c r="C23" s="23" t="str">
        <f t="shared" si="0"/>
        <v/>
      </c>
      <c r="D23" s="28"/>
      <c r="E23" s="25" t="b">
        <f>AND(D23&lt;&gt;"",D23=D22)</f>
        <v>0</v>
      </c>
      <c r="F23" s="25"/>
      <c r="G23" s="38">
        <f>IF(D23&gt;D22,2,0)</f>
        <v>0</v>
      </c>
      <c r="H23" s="25">
        <f t="shared" si="1"/>
        <v>0</v>
      </c>
      <c r="I23" s="26">
        <f t="shared" si="3"/>
        <v>0</v>
      </c>
      <c r="K23" s="39" t="s">
        <v>8</v>
      </c>
      <c r="L23" s="5" t="s">
        <v>11</v>
      </c>
      <c r="M23" s="5"/>
      <c r="N23" s="5"/>
      <c r="O23" s="5"/>
      <c r="P23" s="5"/>
      <c r="R23" s="27"/>
      <c r="S23" s="27"/>
      <c r="T23" s="27"/>
      <c r="U23" s="27"/>
    </row>
    <row r="24" spans="1:21" x14ac:dyDescent="0.25">
      <c r="A24" s="9">
        <v>12</v>
      </c>
      <c r="B24" s="22"/>
      <c r="C24" s="29" t="str">
        <f t="shared" si="0"/>
        <v/>
      </c>
      <c r="D24" s="30"/>
      <c r="E24" s="31" t="b">
        <f>AND(D24&lt;&gt;"",D24=D25)</f>
        <v>0</v>
      </c>
      <c r="F24" s="31"/>
      <c r="G24" s="31">
        <f>IF(D24&gt;D25,2,0)</f>
        <v>0</v>
      </c>
      <c r="H24" s="31">
        <f t="shared" si="1"/>
        <v>0</v>
      </c>
      <c r="I24" s="43">
        <f t="shared" si="3"/>
        <v>0</v>
      </c>
      <c r="K24" s="39" t="s">
        <v>12</v>
      </c>
      <c r="L24" s="5"/>
      <c r="M24" s="5"/>
      <c r="N24" s="5"/>
      <c r="O24" s="5"/>
      <c r="P24" s="5"/>
      <c r="R24" s="27"/>
      <c r="S24" s="27"/>
      <c r="T24" s="27"/>
      <c r="U24" s="27"/>
    </row>
    <row r="25" spans="1:21" x14ac:dyDescent="0.25">
      <c r="A25" s="9"/>
      <c r="B25" s="22"/>
      <c r="C25" s="29" t="str">
        <f t="shared" si="0"/>
        <v/>
      </c>
      <c r="D25" s="30"/>
      <c r="E25" s="31" t="b">
        <f>AND(D25&lt;&gt;"",D25=D24)</f>
        <v>0</v>
      </c>
      <c r="F25" s="31"/>
      <c r="G25" s="31">
        <f>IF(D25&gt;D24,2,0)</f>
        <v>0</v>
      </c>
      <c r="H25" s="31">
        <f t="shared" si="1"/>
        <v>0</v>
      </c>
      <c r="I25" s="43">
        <f t="shared" si="3"/>
        <v>0</v>
      </c>
      <c r="K25" s="39" t="s">
        <v>13</v>
      </c>
      <c r="L25" s="4"/>
      <c r="M25" s="4"/>
      <c r="N25" s="4"/>
      <c r="O25" s="4"/>
      <c r="P25" s="4"/>
      <c r="R25" s="27"/>
      <c r="S25" s="27"/>
      <c r="T25" s="27"/>
      <c r="U25" s="27"/>
    </row>
    <row r="26" spans="1:21" x14ac:dyDescent="0.25">
      <c r="A26" s="10">
        <v>13</v>
      </c>
      <c r="B26" s="22"/>
      <c r="C26" s="23" t="str">
        <f t="shared" si="0"/>
        <v/>
      </c>
      <c r="D26" s="28"/>
      <c r="E26" s="25" t="b">
        <f>AND(D26&lt;&gt;"",D26=D27)</f>
        <v>0</v>
      </c>
      <c r="F26" s="25"/>
      <c r="G26" s="38">
        <f>IF(D26&gt;D27,2,0)</f>
        <v>0</v>
      </c>
      <c r="H26" s="25">
        <f t="shared" si="1"/>
        <v>0</v>
      </c>
      <c r="I26" s="26">
        <f t="shared" si="3"/>
        <v>0</v>
      </c>
      <c r="K26" s="39" t="s">
        <v>14</v>
      </c>
      <c r="L26" s="4"/>
      <c r="M26" s="4"/>
      <c r="N26" s="4"/>
      <c r="O26" s="4"/>
      <c r="P26" s="4"/>
      <c r="R26" s="27"/>
      <c r="S26" s="27"/>
      <c r="T26" s="27"/>
      <c r="U26" s="27"/>
    </row>
    <row r="27" spans="1:21" x14ac:dyDescent="0.25">
      <c r="A27" s="10"/>
      <c r="B27" s="22"/>
      <c r="C27" s="23" t="str">
        <f t="shared" si="0"/>
        <v/>
      </c>
      <c r="D27" s="28"/>
      <c r="E27" s="25" t="b">
        <f>AND(D27&lt;&gt;"",D27=D26)</f>
        <v>0</v>
      </c>
      <c r="F27" s="25"/>
      <c r="G27" s="38">
        <f>IF(D27&gt;D26,2,0)</f>
        <v>0</v>
      </c>
      <c r="H27" s="25">
        <f t="shared" si="1"/>
        <v>0</v>
      </c>
      <c r="I27" s="26">
        <f t="shared" si="3"/>
        <v>0</v>
      </c>
      <c r="K27" s="39" t="s">
        <v>15</v>
      </c>
      <c r="L27" s="4"/>
      <c r="M27" s="4"/>
      <c r="N27" s="4"/>
      <c r="O27" s="4"/>
      <c r="P27" s="4"/>
    </row>
    <row r="28" spans="1:21" x14ac:dyDescent="0.25">
      <c r="A28" s="9">
        <v>14</v>
      </c>
      <c r="B28" s="22"/>
      <c r="C28" s="29" t="str">
        <f t="shared" si="0"/>
        <v/>
      </c>
      <c r="D28" s="30"/>
      <c r="E28" s="31" t="b">
        <f>AND(D28&lt;&gt;"",D28=D29)</f>
        <v>0</v>
      </c>
      <c r="F28" s="31"/>
      <c r="G28" s="31">
        <f>IF(D28&gt;D29,2,0)</f>
        <v>0</v>
      </c>
      <c r="H28" s="31">
        <f t="shared" si="1"/>
        <v>0</v>
      </c>
      <c r="I28" s="43">
        <f t="shared" si="3"/>
        <v>0</v>
      </c>
      <c r="K28" s="40" t="s">
        <v>16</v>
      </c>
      <c r="L28" s="3"/>
      <c r="M28" s="3"/>
      <c r="N28" s="3"/>
      <c r="O28" s="3"/>
      <c r="P28" s="3"/>
    </row>
    <row r="29" spans="1:21" x14ac:dyDescent="0.25">
      <c r="A29" s="9"/>
      <c r="B29" s="22"/>
      <c r="C29" s="29" t="str">
        <f t="shared" si="0"/>
        <v/>
      </c>
      <c r="D29" s="30"/>
      <c r="E29" s="31" t="b">
        <f>AND(D29&lt;&gt;"",D29=D28)</f>
        <v>0</v>
      </c>
      <c r="F29" s="31"/>
      <c r="G29" s="31">
        <f>IF(D29&gt;D28,2,0)</f>
        <v>0</v>
      </c>
      <c r="H29" s="31">
        <f t="shared" si="1"/>
        <v>0</v>
      </c>
      <c r="I29" s="43">
        <f t="shared" si="3"/>
        <v>0</v>
      </c>
    </row>
    <row r="30" spans="1:21" x14ac:dyDescent="0.25">
      <c r="A30" s="10">
        <v>15</v>
      </c>
      <c r="B30" s="22"/>
      <c r="C30" s="23" t="str">
        <f t="shared" si="0"/>
        <v/>
      </c>
      <c r="D30" s="28"/>
      <c r="E30" s="25" t="b">
        <f>AND(D30&lt;&gt;"",D30=D31)</f>
        <v>0</v>
      </c>
      <c r="F30" s="25"/>
      <c r="G30" s="38">
        <f>IF(D30&gt;D31,2,0)</f>
        <v>0</v>
      </c>
      <c r="H30" s="25">
        <f t="shared" si="1"/>
        <v>0</v>
      </c>
      <c r="I30" s="26">
        <f t="shared" si="3"/>
        <v>0</v>
      </c>
    </row>
    <row r="31" spans="1:21" x14ac:dyDescent="0.25">
      <c r="A31" s="10"/>
      <c r="B31" s="22"/>
      <c r="C31" s="23" t="str">
        <f t="shared" si="0"/>
        <v/>
      </c>
      <c r="D31" s="28"/>
      <c r="E31" s="25" t="b">
        <f>AND(D31&lt;&gt;"",D31=D30)</f>
        <v>0</v>
      </c>
      <c r="F31" s="25"/>
      <c r="G31" s="38">
        <f>IF(D31&gt;D30,2,0)</f>
        <v>0</v>
      </c>
      <c r="H31" s="25">
        <f t="shared" si="1"/>
        <v>0</v>
      </c>
      <c r="I31" s="26">
        <f t="shared" si="3"/>
        <v>0</v>
      </c>
    </row>
    <row r="32" spans="1:21" x14ac:dyDescent="0.25">
      <c r="A32" s="9">
        <v>16</v>
      </c>
      <c r="B32" s="22"/>
      <c r="C32" s="29" t="str">
        <f t="shared" si="0"/>
        <v/>
      </c>
      <c r="D32" s="30"/>
      <c r="E32" s="31" t="b">
        <f>AND(D32&lt;&gt;"",D32=D33)</f>
        <v>0</v>
      </c>
      <c r="F32" s="31"/>
      <c r="G32" s="31">
        <f>IF(D32&gt;D33,2,0)</f>
        <v>0</v>
      </c>
      <c r="H32" s="31">
        <f t="shared" si="1"/>
        <v>0</v>
      </c>
      <c r="I32" s="43">
        <f t="shared" si="3"/>
        <v>0</v>
      </c>
    </row>
    <row r="33" spans="1:12" x14ac:dyDescent="0.25">
      <c r="A33" s="9"/>
      <c r="B33" s="22"/>
      <c r="C33" s="29" t="str">
        <f t="shared" si="0"/>
        <v/>
      </c>
      <c r="D33" s="30"/>
      <c r="E33" s="31" t="b">
        <f>AND(D33&lt;&gt;"",D33=D32)</f>
        <v>0</v>
      </c>
      <c r="F33" s="31"/>
      <c r="G33" s="31">
        <f>IF(D33&gt;D32,2,0)</f>
        <v>0</v>
      </c>
      <c r="H33" s="31">
        <f t="shared" si="1"/>
        <v>0</v>
      </c>
      <c r="I33" s="43">
        <f t="shared" si="3"/>
        <v>0</v>
      </c>
    </row>
    <row r="34" spans="1:12" x14ac:dyDescent="0.25">
      <c r="A34" s="10">
        <v>17</v>
      </c>
      <c r="B34" s="22"/>
      <c r="C34" s="23" t="str">
        <f t="shared" ref="C34:C65" si="5">IF(B34="","",VLOOKUP(B34,$K$21:$O$28,2,0))</f>
        <v/>
      </c>
      <c r="D34" s="28"/>
      <c r="E34" s="25" t="b">
        <f>AND(D34&lt;&gt;"",D34=D35)</f>
        <v>0</v>
      </c>
      <c r="F34" s="25"/>
      <c r="G34" s="38">
        <f>IF(D34&gt;D35,2,0)</f>
        <v>0</v>
      </c>
      <c r="H34" s="25">
        <f t="shared" ref="H34:H57" si="6">B34</f>
        <v>0</v>
      </c>
      <c r="I34" s="26">
        <f t="shared" si="3"/>
        <v>0</v>
      </c>
    </row>
    <row r="35" spans="1:12" x14ac:dyDescent="0.25">
      <c r="A35" s="10"/>
      <c r="B35" s="22"/>
      <c r="C35" s="23" t="str">
        <f t="shared" si="5"/>
        <v/>
      </c>
      <c r="D35" s="28"/>
      <c r="E35" s="25" t="b">
        <f>AND(D35&lt;&gt;"",D35=D34)</f>
        <v>0</v>
      </c>
      <c r="F35" s="25"/>
      <c r="G35" s="38">
        <f>IF(D35&gt;D34,2,0)</f>
        <v>0</v>
      </c>
      <c r="H35" s="25">
        <f t="shared" si="6"/>
        <v>0</v>
      </c>
      <c r="I35" s="26">
        <f t="shared" si="3"/>
        <v>0</v>
      </c>
    </row>
    <row r="36" spans="1:12" x14ac:dyDescent="0.25">
      <c r="A36" s="9">
        <v>18</v>
      </c>
      <c r="B36" s="22"/>
      <c r="C36" s="29" t="str">
        <f t="shared" si="5"/>
        <v/>
      </c>
      <c r="D36" s="30"/>
      <c r="E36" s="31" t="b">
        <f>AND(D36&lt;&gt;"",D36=D37)</f>
        <v>0</v>
      </c>
      <c r="F36" s="31"/>
      <c r="G36" s="31">
        <f>IF(D36&gt;D37,2,0)</f>
        <v>0</v>
      </c>
      <c r="H36" s="31">
        <f t="shared" si="6"/>
        <v>0</v>
      </c>
      <c r="I36" s="43">
        <f t="shared" si="3"/>
        <v>0</v>
      </c>
    </row>
    <row r="37" spans="1:12" x14ac:dyDescent="0.25">
      <c r="A37" s="9"/>
      <c r="B37" s="22"/>
      <c r="C37" s="29" t="str">
        <f t="shared" si="5"/>
        <v/>
      </c>
      <c r="D37" s="30"/>
      <c r="E37" s="31" t="b">
        <f>AND(D37&lt;&gt;"",D37=D36)</f>
        <v>0</v>
      </c>
      <c r="F37" s="31"/>
      <c r="G37" s="31">
        <f>IF(D37&gt;D36,2,0)</f>
        <v>0</v>
      </c>
      <c r="H37" s="31">
        <f t="shared" si="6"/>
        <v>0</v>
      </c>
      <c r="I37" s="43">
        <f t="shared" si="3"/>
        <v>0</v>
      </c>
    </row>
    <row r="38" spans="1:12" x14ac:dyDescent="0.25">
      <c r="A38" s="10">
        <v>19</v>
      </c>
      <c r="B38" s="22"/>
      <c r="C38" s="23" t="str">
        <f t="shared" si="5"/>
        <v/>
      </c>
      <c r="D38" s="28"/>
      <c r="E38" s="25" t="b">
        <f>AND(D38&lt;&gt;"",D38=D39)</f>
        <v>0</v>
      </c>
      <c r="F38" s="25"/>
      <c r="G38" s="38">
        <f>IF(D38&gt;D39,2,0)</f>
        <v>0</v>
      </c>
      <c r="H38" s="25">
        <f t="shared" si="6"/>
        <v>0</v>
      </c>
      <c r="I38" s="26">
        <f t="shared" si="3"/>
        <v>0</v>
      </c>
    </row>
    <row r="39" spans="1:12" x14ac:dyDescent="0.25">
      <c r="A39" s="10"/>
      <c r="B39" s="22"/>
      <c r="C39" s="23" t="str">
        <f t="shared" si="5"/>
        <v/>
      </c>
      <c r="D39" s="28"/>
      <c r="E39" s="25" t="b">
        <f>AND(D39&lt;&gt;"",D39=D38)</f>
        <v>0</v>
      </c>
      <c r="F39" s="25"/>
      <c r="G39" s="38">
        <f>IF(D39&gt;D38,2,0)</f>
        <v>0</v>
      </c>
      <c r="H39" s="25">
        <f t="shared" si="6"/>
        <v>0</v>
      </c>
      <c r="I39" s="26">
        <f t="shared" si="3"/>
        <v>0</v>
      </c>
    </row>
    <row r="40" spans="1:12" x14ac:dyDescent="0.25">
      <c r="A40" s="9">
        <v>20</v>
      </c>
      <c r="B40" s="22"/>
      <c r="C40" s="29" t="str">
        <f t="shared" si="5"/>
        <v/>
      </c>
      <c r="D40" s="30"/>
      <c r="E40" s="31" t="b">
        <f>AND(D40&lt;&gt;"",D40=D41)</f>
        <v>0</v>
      </c>
      <c r="F40" s="31"/>
      <c r="G40" s="31">
        <f>IF(D40&gt;D41,2,0)</f>
        <v>0</v>
      </c>
      <c r="H40" s="31">
        <f t="shared" si="6"/>
        <v>0</v>
      </c>
      <c r="I40" s="43">
        <f t="shared" si="3"/>
        <v>0</v>
      </c>
    </row>
    <row r="41" spans="1:12" x14ac:dyDescent="0.25">
      <c r="A41" s="9"/>
      <c r="B41" s="22"/>
      <c r="C41" s="29" t="str">
        <f t="shared" si="5"/>
        <v/>
      </c>
      <c r="D41" s="30"/>
      <c r="E41" s="31" t="b">
        <f>AND(D41&lt;&gt;"",D41=D40)</f>
        <v>0</v>
      </c>
      <c r="F41" s="31"/>
      <c r="G41" s="31">
        <f>IF(D41&gt;D40,2,0)</f>
        <v>0</v>
      </c>
      <c r="H41" s="31">
        <f t="shared" si="6"/>
        <v>0</v>
      </c>
      <c r="I41" s="43">
        <f t="shared" si="3"/>
        <v>0</v>
      </c>
    </row>
    <row r="42" spans="1:12" x14ac:dyDescent="0.25">
      <c r="A42" s="10">
        <v>21</v>
      </c>
      <c r="B42" s="22"/>
      <c r="C42" s="23" t="str">
        <f t="shared" si="5"/>
        <v/>
      </c>
      <c r="D42" s="28"/>
      <c r="E42" s="25" t="b">
        <f>AND(D42&lt;&gt;"",D42=D43)</f>
        <v>0</v>
      </c>
      <c r="F42" s="25"/>
      <c r="G42" s="38">
        <f>IF(D42&gt;D43,2,0)</f>
        <v>0</v>
      </c>
      <c r="H42" s="25">
        <f t="shared" si="6"/>
        <v>0</v>
      </c>
      <c r="I42" s="26">
        <f t="shared" si="3"/>
        <v>0</v>
      </c>
    </row>
    <row r="43" spans="1:12" x14ac:dyDescent="0.25">
      <c r="A43" s="10"/>
      <c r="B43" s="22"/>
      <c r="C43" s="23" t="str">
        <f t="shared" si="5"/>
        <v/>
      </c>
      <c r="D43" s="28"/>
      <c r="E43" s="25" t="b">
        <f>AND(D43&lt;&gt;"",D43=D42)</f>
        <v>0</v>
      </c>
      <c r="F43" s="25"/>
      <c r="G43" s="38">
        <f>IF(D43&gt;D42,2,0)</f>
        <v>0</v>
      </c>
      <c r="H43" s="25">
        <f t="shared" si="6"/>
        <v>0</v>
      </c>
      <c r="I43" s="26">
        <f t="shared" si="3"/>
        <v>0</v>
      </c>
      <c r="L43" s="41"/>
    </row>
    <row r="44" spans="1:12" x14ac:dyDescent="0.25">
      <c r="A44" s="9">
        <v>22</v>
      </c>
      <c r="B44" s="22"/>
      <c r="C44" s="29" t="str">
        <f t="shared" si="5"/>
        <v/>
      </c>
      <c r="D44" s="30"/>
      <c r="E44" s="31" t="b">
        <f>AND(D44&lt;&gt;"",D44=D45)</f>
        <v>0</v>
      </c>
      <c r="F44" s="31"/>
      <c r="G44" s="31">
        <f>IF(D44&gt;D45,2,0)</f>
        <v>0</v>
      </c>
      <c r="H44" s="31">
        <f t="shared" si="6"/>
        <v>0</v>
      </c>
      <c r="I44" s="43">
        <f t="shared" si="3"/>
        <v>0</v>
      </c>
    </row>
    <row r="45" spans="1:12" x14ac:dyDescent="0.25">
      <c r="A45" s="9"/>
      <c r="B45" s="22"/>
      <c r="C45" s="29" t="str">
        <f t="shared" si="5"/>
        <v/>
      </c>
      <c r="D45" s="30"/>
      <c r="E45" s="31" t="b">
        <f>AND(D45&lt;&gt;"",D45=D44)</f>
        <v>0</v>
      </c>
      <c r="F45" s="31"/>
      <c r="G45" s="31">
        <f>IF(D45&gt;D44,2,0)</f>
        <v>0</v>
      </c>
      <c r="H45" s="31">
        <f t="shared" si="6"/>
        <v>0</v>
      </c>
      <c r="I45" s="43">
        <f t="shared" si="3"/>
        <v>0</v>
      </c>
    </row>
    <row r="46" spans="1:12" x14ac:dyDescent="0.25">
      <c r="A46" s="10">
        <v>23</v>
      </c>
      <c r="B46" s="22"/>
      <c r="C46" s="23" t="str">
        <f t="shared" si="5"/>
        <v/>
      </c>
      <c r="D46" s="28"/>
      <c r="E46" s="25" t="b">
        <f>AND(D46&lt;&gt;"",D46=D47)</f>
        <v>0</v>
      </c>
      <c r="F46" s="25"/>
      <c r="G46" s="38">
        <f>IF(D46&gt;D47,2,0)</f>
        <v>0</v>
      </c>
      <c r="H46" s="25">
        <f t="shared" si="6"/>
        <v>0</v>
      </c>
      <c r="I46" s="26">
        <f t="shared" si="3"/>
        <v>0</v>
      </c>
    </row>
    <row r="47" spans="1:12" x14ac:dyDescent="0.25">
      <c r="A47" s="10"/>
      <c r="B47" s="22"/>
      <c r="C47" s="23" t="str">
        <f t="shared" si="5"/>
        <v/>
      </c>
      <c r="D47" s="28"/>
      <c r="E47" s="25" t="b">
        <f>AND(D47&lt;&gt;"",D47=D46)</f>
        <v>0</v>
      </c>
      <c r="F47" s="25"/>
      <c r="G47" s="38">
        <f>IF(D47&gt;D46,2,0)</f>
        <v>0</v>
      </c>
      <c r="H47" s="25">
        <f t="shared" si="6"/>
        <v>0</v>
      </c>
      <c r="I47" s="26">
        <f t="shared" si="3"/>
        <v>0</v>
      </c>
    </row>
    <row r="48" spans="1:12" x14ac:dyDescent="0.25">
      <c r="A48" s="2">
        <v>24</v>
      </c>
      <c r="B48" s="22"/>
      <c r="C48" s="29" t="str">
        <f t="shared" si="5"/>
        <v/>
      </c>
      <c r="D48" s="30"/>
      <c r="E48" s="31" t="b">
        <f>AND(D48&lt;&gt;"",D48=D49)</f>
        <v>0</v>
      </c>
      <c r="F48" s="31"/>
      <c r="G48" s="31">
        <f>IF(D48&gt;D49,2,0)</f>
        <v>0</v>
      </c>
      <c r="H48" s="31">
        <f t="shared" si="6"/>
        <v>0</v>
      </c>
      <c r="I48" s="43">
        <f t="shared" si="3"/>
        <v>0</v>
      </c>
    </row>
    <row r="49" spans="1:9" x14ac:dyDescent="0.25">
      <c r="A49" s="2"/>
      <c r="B49" s="22"/>
      <c r="C49" s="29" t="str">
        <f t="shared" si="5"/>
        <v/>
      </c>
      <c r="D49" s="30"/>
      <c r="E49" s="31" t="b">
        <f>AND(D49&lt;&gt;"",D49=D48)</f>
        <v>0</v>
      </c>
      <c r="F49" s="31"/>
      <c r="G49" s="31">
        <f>IF(D49&gt;D48,2,0)</f>
        <v>0</v>
      </c>
      <c r="H49" s="31">
        <f t="shared" si="6"/>
        <v>0</v>
      </c>
      <c r="I49" s="43">
        <f t="shared" si="3"/>
        <v>0</v>
      </c>
    </row>
    <row r="50" spans="1:9" x14ac:dyDescent="0.25">
      <c r="A50" s="1">
        <v>25</v>
      </c>
      <c r="B50" s="22"/>
      <c r="C50" s="23" t="str">
        <f t="shared" si="5"/>
        <v/>
      </c>
      <c r="D50" s="28"/>
      <c r="E50" s="25" t="b">
        <f>AND(D50&lt;&gt;"",D50=D51)</f>
        <v>0</v>
      </c>
      <c r="F50" s="25"/>
      <c r="G50" s="38">
        <f>IF(D50&gt;D51,2,0)</f>
        <v>0</v>
      </c>
      <c r="H50" s="25">
        <f t="shared" si="6"/>
        <v>0</v>
      </c>
      <c r="I50" s="26">
        <f t="shared" si="3"/>
        <v>0</v>
      </c>
    </row>
    <row r="51" spans="1:9" x14ac:dyDescent="0.25">
      <c r="A51" s="1"/>
      <c r="B51" s="22"/>
      <c r="C51" s="23" t="str">
        <f t="shared" si="5"/>
        <v/>
      </c>
      <c r="D51" s="28"/>
      <c r="E51" s="25" t="b">
        <f>AND(D51&lt;&gt;"",D51=D50)</f>
        <v>0</v>
      </c>
      <c r="F51" s="25"/>
      <c r="G51" s="38">
        <f>IF(D51&gt;D50,2,0)</f>
        <v>0</v>
      </c>
      <c r="H51" s="25">
        <f t="shared" si="6"/>
        <v>0</v>
      </c>
      <c r="I51" s="26">
        <f t="shared" si="3"/>
        <v>0</v>
      </c>
    </row>
    <row r="52" spans="1:9" x14ac:dyDescent="0.25">
      <c r="A52" s="2">
        <v>26</v>
      </c>
      <c r="B52" s="22"/>
      <c r="C52" s="29" t="str">
        <f t="shared" si="5"/>
        <v/>
      </c>
      <c r="D52" s="30"/>
      <c r="E52" s="31" t="b">
        <f>AND(D52&lt;&gt;"",D52=D53)</f>
        <v>0</v>
      </c>
      <c r="F52" s="31"/>
      <c r="G52" s="31">
        <f>IF(D52&gt;D53,2,0)</f>
        <v>0</v>
      </c>
      <c r="H52" s="31">
        <f t="shared" si="6"/>
        <v>0</v>
      </c>
      <c r="I52" s="43">
        <f t="shared" si="3"/>
        <v>0</v>
      </c>
    </row>
    <row r="53" spans="1:9" x14ac:dyDescent="0.25">
      <c r="A53" s="2"/>
      <c r="B53" s="22"/>
      <c r="C53" s="29" t="str">
        <f t="shared" si="5"/>
        <v/>
      </c>
      <c r="D53" s="30"/>
      <c r="E53" s="31" t="b">
        <f>AND(D53&lt;&gt;"",D53=D52)</f>
        <v>0</v>
      </c>
      <c r="F53" s="31"/>
      <c r="G53" s="31">
        <f>IF(D53&gt;D52,2,0)</f>
        <v>0</v>
      </c>
      <c r="H53" s="31">
        <f t="shared" si="6"/>
        <v>0</v>
      </c>
      <c r="I53" s="43">
        <f t="shared" si="3"/>
        <v>0</v>
      </c>
    </row>
    <row r="54" spans="1:9" x14ac:dyDescent="0.25">
      <c r="A54" s="1">
        <v>27</v>
      </c>
      <c r="B54" s="22"/>
      <c r="C54" s="23" t="str">
        <f t="shared" si="5"/>
        <v/>
      </c>
      <c r="D54" s="28"/>
      <c r="E54" s="25" t="b">
        <f>AND(D54&lt;&gt;"",D54=D55)</f>
        <v>0</v>
      </c>
      <c r="F54" s="25"/>
      <c r="G54" s="38">
        <f>IF(D54&gt;D55,2,0)</f>
        <v>0</v>
      </c>
      <c r="H54" s="25">
        <f t="shared" si="6"/>
        <v>0</v>
      </c>
      <c r="I54" s="26">
        <f t="shared" si="3"/>
        <v>0</v>
      </c>
    </row>
    <row r="55" spans="1:9" x14ac:dyDescent="0.25">
      <c r="A55" s="1"/>
      <c r="B55" s="22"/>
      <c r="C55" s="23" t="str">
        <f t="shared" si="5"/>
        <v/>
      </c>
      <c r="D55" s="28"/>
      <c r="E55" s="25" t="b">
        <f>AND(D55&lt;&gt;"",D55=D54)</f>
        <v>0</v>
      </c>
      <c r="F55" s="25"/>
      <c r="G55" s="38">
        <f>IF(D55&gt;D54,2,0)</f>
        <v>0</v>
      </c>
      <c r="H55" s="25">
        <f t="shared" si="6"/>
        <v>0</v>
      </c>
      <c r="I55" s="26">
        <f t="shared" si="3"/>
        <v>0</v>
      </c>
    </row>
    <row r="56" spans="1:9" x14ac:dyDescent="0.25">
      <c r="A56" s="2">
        <v>28</v>
      </c>
      <c r="B56" s="22"/>
      <c r="C56" s="29" t="str">
        <f t="shared" si="5"/>
        <v/>
      </c>
      <c r="D56" s="30"/>
      <c r="E56" s="31" t="b">
        <f>AND(D56&lt;&gt;"",D56=D57)</f>
        <v>0</v>
      </c>
      <c r="F56" s="31"/>
      <c r="G56" s="31">
        <f>IF(D56&gt;D57,2,0)</f>
        <v>0</v>
      </c>
      <c r="H56" s="31">
        <f t="shared" si="6"/>
        <v>0</v>
      </c>
      <c r="I56" s="43">
        <f t="shared" si="3"/>
        <v>0</v>
      </c>
    </row>
    <row r="57" spans="1:9" x14ac:dyDescent="0.25">
      <c r="A57" s="2"/>
      <c r="B57" s="22"/>
      <c r="C57" s="29" t="str">
        <f t="shared" si="5"/>
        <v/>
      </c>
      <c r="D57" s="30"/>
      <c r="E57" s="31" t="b">
        <f>AND(D57&lt;&gt;"",D57=D56)</f>
        <v>0</v>
      </c>
      <c r="F57" s="31"/>
      <c r="G57" s="31">
        <f>IF(D57&gt;D56,2,0)</f>
        <v>0</v>
      </c>
      <c r="H57" s="31">
        <f t="shared" si="6"/>
        <v>0</v>
      </c>
      <c r="I57" s="43">
        <f t="shared" si="3"/>
        <v>0</v>
      </c>
    </row>
    <row r="58" spans="1:9" x14ac:dyDescent="0.25">
      <c r="A58" s="15"/>
      <c r="C58" s="15"/>
    </row>
  </sheetData>
  <mergeCells count="38">
    <mergeCell ref="A56:A57"/>
    <mergeCell ref="A46:A47"/>
    <mergeCell ref="A48:A49"/>
    <mergeCell ref="A50:A51"/>
    <mergeCell ref="A52:A53"/>
    <mergeCell ref="A54:A55"/>
    <mergeCell ref="A36:A37"/>
    <mergeCell ref="A38:A39"/>
    <mergeCell ref="A40:A41"/>
    <mergeCell ref="A42:A43"/>
    <mergeCell ref="A44:A45"/>
    <mergeCell ref="A28:A29"/>
    <mergeCell ref="L28:P28"/>
    <mergeCell ref="A30:A31"/>
    <mergeCell ref="A32:A33"/>
    <mergeCell ref="A34:A35"/>
    <mergeCell ref="A24:A25"/>
    <mergeCell ref="L24:P24"/>
    <mergeCell ref="L25:P25"/>
    <mergeCell ref="A26:A27"/>
    <mergeCell ref="L26:P26"/>
    <mergeCell ref="L27:P27"/>
    <mergeCell ref="A20:A21"/>
    <mergeCell ref="K20:P20"/>
    <mergeCell ref="L21:P21"/>
    <mergeCell ref="A22:A23"/>
    <mergeCell ref="L22:P22"/>
    <mergeCell ref="L23:P23"/>
    <mergeCell ref="A10:A11"/>
    <mergeCell ref="A12:A13"/>
    <mergeCell ref="A14:A15"/>
    <mergeCell ref="A16:A17"/>
    <mergeCell ref="A18:A19"/>
    <mergeCell ref="B1:C1"/>
    <mergeCell ref="A2:A3"/>
    <mergeCell ref="A4:A5"/>
    <mergeCell ref="A6:A7"/>
    <mergeCell ref="A8:A9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zoomScaleNormal="100" workbookViewId="0"/>
  </sheetViews>
  <sheetFormatPr baseColWidth="10" defaultColWidth="9.140625" defaultRowHeight="15" x14ac:dyDescent="0.25"/>
  <cols>
    <col min="1" max="1025" width="10.7109375" customWidth="1"/>
  </cols>
  <sheetData>
    <row r="1" spans="1:1" x14ac:dyDescent="0.25">
      <c r="A1" t="s">
        <v>8</v>
      </c>
    </row>
    <row r="2" spans="1:1" x14ac:dyDescent="0.25">
      <c r="A2" t="s">
        <v>17</v>
      </c>
    </row>
    <row r="3" spans="1:1" x14ac:dyDescent="0.25">
      <c r="A3" t="s">
        <v>6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MATCHS</vt:lpstr>
      <vt:lpstr>Feuil1</vt:lpstr>
      <vt:lpstr>MATCHS!_FilterDatabase</vt:lpstr>
      <vt:lpstr>STATUT</vt:lpstr>
      <vt:lpstr>Statut_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SCOTTI Antoine</dc:creator>
  <dc:description/>
  <cp:lastModifiedBy>Bruno</cp:lastModifiedBy>
  <cp:revision>1</cp:revision>
  <cp:lastPrinted>2018-09-29T08:21:40Z</cp:lastPrinted>
  <dcterms:created xsi:type="dcterms:W3CDTF">2014-08-23T13:23:54Z</dcterms:created>
  <dcterms:modified xsi:type="dcterms:W3CDTF">2018-09-29T15:58:37Z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