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735" windowHeight="10935" activeTab="1"/>
  </bookViews>
  <sheets>
    <sheet name="Données" sheetId="1" r:id="rId1"/>
    <sheet name="calcul" sheetId="2" r:id="rId2"/>
  </sheets>
  <externalReferences>
    <externalReference r:id="rId3"/>
    <externalReference r:id="rId4"/>
  </externalReferences>
  <definedNames>
    <definedName name="CC">OFFSET([1]donnees!$D$10,,,COUNTA([1]donnees!$D$9:$D$100)-1,1)</definedName>
    <definedName name="creneau">OFFSET([1]donnees!$H$10,,,COUNTA([1]donnees!$H$9:$H$30)-1,1)</definedName>
    <definedName name="EVALUATEUR" localSheetId="1">Données!$A$4:$C$13</definedName>
    <definedName name="EVALUATEUR" localSheetId="0">Données!$A$4:$C$13</definedName>
    <definedName name="observateur">OFFSET([1]donnees!$B$10,,,COUNTA([1]donnees!$B$9:$B$100)-1,1)</definedName>
    <definedName name="perimetre">OFFSET([1]donnees!$J$10,,,COUNTA([1]donnees!$J$9:$J$15)-1,1)</definedName>
    <definedName name="typo">OFFSET([1]donnees!$F$10,,,COUNTA([1]donnees!$F$9:$F$100)-1,1)</definedName>
  </definedNames>
  <calcPr calcId="125725"/>
</workbook>
</file>

<file path=xl/calcChain.xml><?xml version="1.0" encoding="utf-8"?>
<calcChain xmlns="http://schemas.openxmlformats.org/spreadsheetml/2006/main">
  <c r="D34" i="2"/>
  <c r="F33"/>
  <c r="G33"/>
  <c r="E34"/>
  <c r="F34"/>
  <c r="G34"/>
  <c r="E33"/>
  <c r="D33"/>
  <c r="B95"/>
  <c r="B94"/>
  <c r="B93"/>
  <c r="B91"/>
  <c r="B90"/>
  <c r="B89"/>
  <c r="B87"/>
  <c r="B82"/>
  <c r="B81"/>
  <c r="B80"/>
  <c r="B79"/>
  <c r="B78"/>
  <c r="B77"/>
  <c r="B76"/>
  <c r="B75"/>
  <c r="B74"/>
  <c r="B73"/>
  <c r="B72"/>
  <c r="B71"/>
  <c r="B70"/>
  <c r="B69"/>
  <c r="B67"/>
  <c r="B64"/>
  <c r="B63"/>
  <c r="B61"/>
  <c r="B60"/>
  <c r="B59"/>
  <c r="B58"/>
  <c r="B57"/>
  <c r="B56"/>
  <c r="B55"/>
  <c r="B54"/>
  <c r="B53"/>
  <c r="B51"/>
  <c r="B50"/>
  <c r="B49"/>
  <c r="B48"/>
  <c r="B47"/>
  <c r="B46"/>
  <c r="B45"/>
  <c r="B44"/>
  <c r="B43"/>
  <c r="B40"/>
  <c r="B39"/>
  <c r="B38"/>
  <c r="B37"/>
  <c r="B35"/>
</calcChain>
</file>

<file path=xl/comments1.xml><?xml version="1.0" encoding="utf-8"?>
<comments xmlns="http://schemas.openxmlformats.org/spreadsheetml/2006/main">
  <authors>
    <author>edelecluse</author>
    <author>kboufada</author>
  </authors>
  <commentList>
    <comment ref="H5" authorId="0">
      <text>
        <r>
          <rPr>
            <b/>
            <sz val="14"/>
            <color indexed="16"/>
            <rFont val="Tahoma"/>
            <family val="2"/>
          </rPr>
          <t>Format : 0:00</t>
        </r>
      </text>
    </comment>
    <comment ref="E19" authorId="1">
      <text>
        <r>
          <rPr>
            <b/>
            <sz val="8"/>
            <color indexed="81"/>
            <rFont val="Tahoma"/>
            <family val="2"/>
          </rPr>
          <t>kboufada: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<sst xmlns="http://schemas.openxmlformats.org/spreadsheetml/2006/main" count="97" uniqueCount="73">
  <si>
    <t>Conseillers</t>
  </si>
  <si>
    <t>Superviseurs</t>
  </si>
  <si>
    <t>Karima Boufada</t>
  </si>
  <si>
    <t>Ezzedine Belhadj</t>
  </si>
  <si>
    <t>Hanène Chaabani</t>
  </si>
  <si>
    <t>Evaluateurs</t>
  </si>
  <si>
    <t xml:space="preserve">Traitement d'objection </t>
  </si>
  <si>
    <t>Commentaires</t>
  </si>
  <si>
    <t>Objection 1:</t>
  </si>
  <si>
    <t>Accepter et valoriser l'objection</t>
  </si>
  <si>
    <t>Chercher à comprendre</t>
  </si>
  <si>
    <t>Confirmer la compréhension en reformulant</t>
  </si>
  <si>
    <t>Traiter l'objection et personnaliser la réponse</t>
  </si>
  <si>
    <t>Objection 2:</t>
  </si>
  <si>
    <t>Communication</t>
  </si>
  <si>
    <t>Ecoute, empathie, conseil</t>
  </si>
  <si>
    <t>Capacité de conviction</t>
  </si>
  <si>
    <t>Pertinence de la réponse</t>
  </si>
  <si>
    <t>Vocabulaire adapté</t>
  </si>
  <si>
    <t>Grille d'observation et d'évaluation du traitement d'objections</t>
  </si>
  <si>
    <t>EVALUATEUR</t>
  </si>
  <si>
    <t>CHARGE DE CLIENTELE</t>
  </si>
  <si>
    <t>EQUIPE</t>
  </si>
  <si>
    <t>DATE</t>
  </si>
  <si>
    <t>JOUR</t>
  </si>
  <si>
    <t>CRENEAU</t>
  </si>
  <si>
    <t>PERIMETRE</t>
  </si>
  <si>
    <t/>
  </si>
  <si>
    <t>OBJET DE L'APPEL</t>
  </si>
  <si>
    <t>TYPOLOGIE</t>
  </si>
  <si>
    <t>REFERENCE DOSSIER</t>
  </si>
  <si>
    <t>DUREE</t>
  </si>
  <si>
    <t>Ayari Adel</t>
  </si>
  <si>
    <t>Ben Soula Maisa</t>
  </si>
  <si>
    <t>BEN SLIMEN ANIS</t>
  </si>
  <si>
    <t>Chihaoui Maroua</t>
  </si>
  <si>
    <t>Galloub Kamel</t>
  </si>
  <si>
    <t>Hammoudi Hakima</t>
  </si>
  <si>
    <t>Hamdi Safa</t>
  </si>
  <si>
    <t>Jlassi Aya</t>
  </si>
  <si>
    <t>Ouinissi Mohamed Ali</t>
  </si>
  <si>
    <t>Oueslati Awatef</t>
  </si>
  <si>
    <t>Ourabi Belhassen</t>
  </si>
  <si>
    <t>Oueslati Thouraya</t>
  </si>
  <si>
    <t>Sehli Nawel</t>
  </si>
  <si>
    <t>Islem Youssef</t>
  </si>
  <si>
    <t>Wael Chkili</t>
  </si>
  <si>
    <t>Mehdi Fridhi</t>
  </si>
  <si>
    <t>Mehdi Jendoubi</t>
  </si>
  <si>
    <t>Adel Hasni</t>
  </si>
  <si>
    <t>Hamadi Mattoussi</t>
  </si>
  <si>
    <t>10h et 12h</t>
  </si>
  <si>
    <t>12h et 14h</t>
  </si>
  <si>
    <t>14h et 16h</t>
  </si>
  <si>
    <t>16h et 18h</t>
  </si>
  <si>
    <t>18h et 19h</t>
  </si>
  <si>
    <t>Qualité</t>
  </si>
  <si>
    <t>CA+</t>
  </si>
  <si>
    <t>CA-</t>
  </si>
  <si>
    <t>REFUS</t>
  </si>
  <si>
    <t>RAPPEL</t>
  </si>
  <si>
    <t>NE</t>
  </si>
  <si>
    <t>Etapes de traitement</t>
  </si>
  <si>
    <t>Savoir être, Savoir faire</t>
  </si>
  <si>
    <t>Ecoute 1</t>
  </si>
  <si>
    <t>Ecoute 2</t>
  </si>
  <si>
    <t>Ecoute 3</t>
  </si>
  <si>
    <t>Ecoute 4</t>
  </si>
  <si>
    <t>Identifier l'objection (fondée/non fondée)</t>
  </si>
  <si>
    <t>Contrôler l'effet de la réponse ( Ai-je bien répondu à votre question ?)</t>
  </si>
  <si>
    <t>Présentation, aisance, clarté de discours</t>
  </si>
  <si>
    <t>Taux de réussite</t>
  </si>
  <si>
    <t>Note</t>
  </si>
</sst>
</file>

<file path=xl/styles.xml><?xml version="1.0" encoding="utf-8"?>
<styleSheet xmlns="http://schemas.openxmlformats.org/spreadsheetml/2006/main">
  <numFmts count="1">
    <numFmt numFmtId="164" formatCode="dd/mm/yy;@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57"/>
      <name val="Arial"/>
      <family val="2"/>
    </font>
    <font>
      <b/>
      <sz val="14"/>
      <color indexed="16"/>
      <name val="Tahoma"/>
      <family val="2"/>
    </font>
    <font>
      <b/>
      <sz val="10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0"/>
      <color indexed="9"/>
      <name val="Arial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20"/>
      </left>
      <right style="hair">
        <color indexed="20"/>
      </right>
      <top/>
      <bottom style="hair">
        <color indexed="20"/>
      </bottom>
      <diagonal/>
    </border>
    <border>
      <left style="hair">
        <color indexed="20"/>
      </left>
      <right/>
      <top/>
      <bottom style="hair">
        <color indexed="20"/>
      </bottom>
      <diagonal/>
    </border>
    <border>
      <left/>
      <right/>
      <top/>
      <bottom style="hair">
        <color indexed="20"/>
      </bottom>
      <diagonal/>
    </border>
    <border>
      <left/>
      <right style="hair">
        <color indexed="20"/>
      </right>
      <top/>
      <bottom style="hair">
        <color indexed="20"/>
      </bottom>
      <diagonal/>
    </border>
    <border>
      <left/>
      <right/>
      <top style="hair">
        <color indexed="2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/>
    <xf numFmtId="0" fontId="2" fillId="0" borderId="0" xfId="0" applyFont="1"/>
    <xf numFmtId="0" fontId="1" fillId="0" borderId="1" xfId="0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2" fillId="0" borderId="0" xfId="0" applyFont="1" applyBorder="1"/>
    <xf numFmtId="0" fontId="8" fillId="2" borderId="0" xfId="0" applyFont="1" applyFill="1" applyAlignment="1" applyProtection="1">
      <alignment horizontal="center" vertical="center"/>
      <protection hidden="1"/>
    </xf>
    <xf numFmtId="0" fontId="9" fillId="0" borderId="0" xfId="0" applyFont="1"/>
    <xf numFmtId="0" fontId="10" fillId="4" borderId="1" xfId="0" applyFont="1" applyFill="1" applyBorder="1" applyAlignment="1">
      <alignment horizontal="center" vertical="center"/>
    </xf>
    <xf numFmtId="9" fontId="0" fillId="0" borderId="0" xfId="1" applyFont="1"/>
    <xf numFmtId="1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2" borderId="14" xfId="0" applyFont="1" applyFill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20" fontId="3" fillId="0" borderId="11" xfId="0" applyNumberFormat="1" applyFont="1" applyBorder="1" applyAlignment="1" applyProtection="1">
      <alignment horizontal="center" vertical="center"/>
      <protection locked="0"/>
    </xf>
    <xf numFmtId="20" fontId="3" fillId="0" borderId="13" xfId="0" applyNumberFormat="1" applyFont="1" applyBorder="1" applyAlignment="1" applyProtection="1">
      <alignment horizontal="center" vertical="center"/>
      <protection locked="0"/>
    </xf>
    <xf numFmtId="0" fontId="8" fillId="2" borderId="0" xfId="0" applyFont="1" applyFill="1" applyBorder="1" applyAlignment="1" applyProtection="1">
      <alignment horizontal="center" vertical="center"/>
      <protection hidden="1"/>
    </xf>
    <xf numFmtId="0" fontId="3" fillId="0" borderId="11" xfId="0" applyFont="1" applyBorder="1" applyAlignment="1" applyProtection="1">
      <alignment horizontal="center" vertical="center" shrinkToFit="1"/>
      <protection hidden="1"/>
    </xf>
    <xf numFmtId="0" fontId="3" fillId="0" borderId="12" xfId="0" applyFont="1" applyBorder="1" applyAlignment="1" applyProtection="1">
      <alignment horizontal="center" vertical="center" shrinkToFit="1"/>
      <protection hidden="1"/>
    </xf>
    <xf numFmtId="0" fontId="3" fillId="0" borderId="13" xfId="0" applyFont="1" applyBorder="1" applyAlignment="1" applyProtection="1">
      <alignment horizontal="center" vertical="center" shrinkToFit="1"/>
      <protection hidden="1"/>
    </xf>
    <xf numFmtId="164" fontId="3" fillId="0" borderId="11" xfId="0" applyNumberFormat="1" applyFont="1" applyBorder="1" applyAlignment="1" applyProtection="1">
      <alignment horizontal="center" vertical="center"/>
      <protection locked="0"/>
    </xf>
    <xf numFmtId="164" fontId="3" fillId="0" borderId="13" xfId="0" applyNumberFormat="1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hidden="1"/>
    </xf>
    <xf numFmtId="0" fontId="3" fillId="0" borderId="12" xfId="0" applyFont="1" applyBorder="1" applyAlignment="1" applyProtection="1">
      <alignment horizontal="center" vertical="center"/>
      <protection hidden="1"/>
    </xf>
    <xf numFmtId="0" fontId="7" fillId="0" borderId="0" xfId="0" applyFont="1" applyAlignment="1">
      <alignment horizontal="center" vertical="center"/>
    </xf>
    <xf numFmtId="0" fontId="8" fillId="2" borderId="0" xfId="0" applyFont="1" applyFill="1" applyAlignment="1" applyProtection="1">
      <alignment horizontal="center" vertical="center"/>
      <protection hidden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left" vertical="center"/>
    </xf>
    <xf numFmtId="0" fontId="6" fillId="4" borderId="16" xfId="0" applyFont="1" applyFill="1" applyBorder="1" applyAlignment="1">
      <alignment horizontal="left" vertical="center"/>
    </xf>
    <xf numFmtId="0" fontId="6" fillId="4" borderId="17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/>
    </xf>
    <xf numFmtId="0" fontId="1" fillId="6" borderId="20" xfId="0" applyFont="1" applyFill="1" applyBorder="1" applyAlignment="1">
      <alignment horizontal="center"/>
    </xf>
    <xf numFmtId="0" fontId="1" fillId="6" borderId="21" xfId="0" applyFont="1" applyFill="1" applyBorder="1" applyAlignment="1">
      <alignment horizontal="center"/>
    </xf>
    <xf numFmtId="9" fontId="1" fillId="0" borderId="24" xfId="1" applyFont="1" applyBorder="1" applyAlignment="1">
      <alignment horizontal="center"/>
    </xf>
    <xf numFmtId="9" fontId="1" fillId="0" borderId="18" xfId="1" applyFont="1" applyBorder="1" applyAlignment="1">
      <alignment horizontal="center"/>
    </xf>
    <xf numFmtId="9" fontId="1" fillId="0" borderId="25" xfId="1" applyFont="1" applyBorder="1" applyAlignment="1">
      <alignment horizontal="center"/>
    </xf>
    <xf numFmtId="2" fontId="1" fillId="0" borderId="22" xfId="1" applyNumberFormat="1" applyFont="1" applyBorder="1" applyAlignment="1">
      <alignment horizontal="center"/>
    </xf>
    <xf numFmtId="2" fontId="1" fillId="0" borderId="21" xfId="1" applyNumberFormat="1" applyFont="1" applyBorder="1" applyAlignment="1">
      <alignment horizontal="center"/>
    </xf>
    <xf numFmtId="2" fontId="1" fillId="0" borderId="23" xfId="1" applyNumberFormat="1" applyFont="1" applyBorder="1" applyAlignment="1">
      <alignment horizontal="center"/>
    </xf>
    <xf numFmtId="0" fontId="15" fillId="0" borderId="24" xfId="0" applyFont="1" applyBorder="1"/>
    <xf numFmtId="0" fontId="15" fillId="0" borderId="22" xfId="0" applyFont="1" applyBorder="1"/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771525</xdr:colOff>
      <xdr:row>11</xdr:row>
      <xdr:rowOff>133350</xdr:rowOff>
    </xdr:from>
    <xdr:to>
      <xdr:col>8</xdr:col>
      <xdr:colOff>104775</xdr:colOff>
      <xdr:row>19</xdr:row>
      <xdr:rowOff>180975</xdr:rowOff>
    </xdr:to>
    <xdr:cxnSp macro="">
      <xdr:nvCxnSpPr>
        <xdr:cNvPr id="3" name="Connecteur droit avec flèche 2"/>
        <xdr:cNvCxnSpPr>
          <a:endCxn id="4" idx="0"/>
        </xdr:cNvCxnSpPr>
      </xdr:nvCxnSpPr>
      <xdr:spPr>
        <a:xfrm>
          <a:off x="5133975" y="2743200"/>
          <a:ext cx="4905375" cy="166687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342900</xdr:colOff>
      <xdr:row>19</xdr:row>
      <xdr:rowOff>180975</xdr:rowOff>
    </xdr:from>
    <xdr:to>
      <xdr:col>8</xdr:col>
      <xdr:colOff>981075</xdr:colOff>
      <xdr:row>22</xdr:row>
      <xdr:rowOff>142875</xdr:rowOff>
    </xdr:to>
    <xdr:sp macro="" textlink="">
      <xdr:nvSpPr>
        <xdr:cNvPr id="4" name="ZoneTexte 3"/>
        <xdr:cNvSpPr txBox="1"/>
      </xdr:nvSpPr>
      <xdr:spPr>
        <a:xfrm>
          <a:off x="9163050" y="4410075"/>
          <a:ext cx="17526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Si "-1" la note doit être égale à 0</a:t>
          </a:r>
        </a:p>
      </xdr:txBody>
    </xdr:sp>
    <xdr:clientData/>
  </xdr:twoCellAnchor>
  <xdr:twoCellAnchor>
    <xdr:from>
      <xdr:col>3</xdr:col>
      <xdr:colOff>914402</xdr:colOff>
      <xdr:row>22</xdr:row>
      <xdr:rowOff>142875</xdr:rowOff>
    </xdr:from>
    <xdr:to>
      <xdr:col>8</xdr:col>
      <xdr:colOff>104775</xdr:colOff>
      <xdr:row>33</xdr:row>
      <xdr:rowOff>142875</xdr:rowOff>
    </xdr:to>
    <xdr:cxnSp macro="">
      <xdr:nvCxnSpPr>
        <xdr:cNvPr id="5" name="Connecteur droit avec flèche 4"/>
        <xdr:cNvCxnSpPr>
          <a:stCxn id="4" idx="2"/>
        </xdr:cNvCxnSpPr>
      </xdr:nvCxnSpPr>
      <xdr:spPr>
        <a:xfrm rot="5400000">
          <a:off x="6543676" y="3676651"/>
          <a:ext cx="2228850" cy="4762498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pervision/Bouygues%20Telecom/Formation/Contr&#244;le%20de%20conformit&#233;/Suivi%20Plateau/Suivi/Evaluations/ENRBTT3002_Matrice_APS_V5_V110601-1-Karima%2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upervision/Bouygues%20Telecom/D&#233;marche%20Qualit&#233;/Kit%20mesure/QUIZ/2011/PRODUIT/ENRBTT2301_Matrice_Quiz_PRODUIT_equipe_201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férentiel V5"/>
      <sheetName val="donnees"/>
      <sheetName val="items"/>
      <sheetName val="compilation"/>
      <sheetName val="ZZ_MATRICE"/>
      <sheetName val="deb"/>
      <sheetName val="MZOUGHI SONIA 1"/>
      <sheetName val="fin"/>
    </sheetNames>
    <sheetDataSet>
      <sheetData sheetId="0"/>
      <sheetData sheetId="1">
        <row r="9">
          <cell r="B9" t="str">
            <v>Evaluateur :</v>
          </cell>
          <cell r="D9" t="str">
            <v>Chargé de clientèle :</v>
          </cell>
          <cell r="F9" t="str">
            <v>Typologie :</v>
          </cell>
          <cell r="H9" t="str">
            <v>Créneau :</v>
          </cell>
          <cell r="J9" t="str">
            <v>Périmètre :</v>
          </cell>
        </row>
        <row r="10">
          <cell r="B10" t="str">
            <v>KARIMA BOUFADA</v>
          </cell>
          <cell r="D10" t="str">
            <v>MZOUGHI SONIA</v>
          </cell>
          <cell r="F10" t="str">
            <v>CA+</v>
          </cell>
          <cell r="H10" t="str">
            <v>8h-10h</v>
          </cell>
          <cell r="J10" t="str">
            <v>Supervision</v>
          </cell>
        </row>
        <row r="11">
          <cell r="F11" t="str">
            <v>CA-</v>
          </cell>
          <cell r="H11" t="str">
            <v>10h-12h</v>
          </cell>
          <cell r="J11" t="str">
            <v>Qualité</v>
          </cell>
        </row>
        <row r="12">
          <cell r="F12" t="str">
            <v>CNA</v>
          </cell>
          <cell r="H12" t="str">
            <v>12h-14h</v>
          </cell>
          <cell r="J12" t="str">
            <v>Formation</v>
          </cell>
        </row>
        <row r="13">
          <cell r="F13" t="str">
            <v>RAPPEL</v>
          </cell>
          <cell r="H13" t="str">
            <v>14h-16h</v>
          </cell>
          <cell r="J13" t="str">
            <v>Sécurité des Opérations</v>
          </cell>
        </row>
        <row r="14">
          <cell r="H14" t="str">
            <v>16h-18h</v>
          </cell>
          <cell r="J14" t="str">
            <v>Ateliers de calibrage</v>
          </cell>
        </row>
        <row r="15">
          <cell r="H15" t="str">
            <v>18h-20h</v>
          </cell>
        </row>
        <row r="16">
          <cell r="H16" t="str">
            <v>20h-22h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"/>
      <sheetName val="SOMMAIRE"/>
      <sheetName val="Données sources"/>
      <sheetName val="Suivi Annuel"/>
      <sheetName val="Janvier_Q"/>
      <sheetName val="Janvier_QC"/>
      <sheetName val="Janvier_QCompil"/>
      <sheetName val="Janvier_Résultat_Quiz"/>
      <sheetName val="Février_Q"/>
      <sheetName val="Février_QC"/>
      <sheetName val="Février_QCompil"/>
      <sheetName val="Février_Résultat_Quiz"/>
      <sheetName val="Mars_Q"/>
      <sheetName val="Mars_QC"/>
      <sheetName val="Mars_QCompil"/>
      <sheetName val="Mars_Résultat_Quiz"/>
      <sheetName val="Avril_Q"/>
      <sheetName val="Avril_QC"/>
      <sheetName val="Avril_QCompil"/>
      <sheetName val="Avril_Résultat_Quiz"/>
      <sheetName val="Mai_Q"/>
      <sheetName val="Mai_QC"/>
      <sheetName val="Mai_QCompil"/>
      <sheetName val="Mai_Résultat_Quiz"/>
      <sheetName val="Juin_Q"/>
      <sheetName val="Juin_QC"/>
      <sheetName val="Juin_QCompil"/>
      <sheetName val="Juin_Résultat_Quiz"/>
      <sheetName val="Juillet_Q"/>
      <sheetName val="Juillet_QC"/>
      <sheetName val="Juillet_QCompil"/>
      <sheetName val="Juillet_Résultat_Quiz"/>
      <sheetName val="Aout_Q"/>
      <sheetName val="Aout_QC"/>
      <sheetName val="Aout_QCompil"/>
      <sheetName val="Aout_Résultat_Quiz"/>
      <sheetName val="Septembre_Q"/>
      <sheetName val="Septembre_QC"/>
      <sheetName val="Septembre_QCompil"/>
      <sheetName val="Septembre_Résultat_Quiz"/>
      <sheetName val="Octobre_Q"/>
      <sheetName val="Octobre_QC"/>
      <sheetName val="Octobre_QCompil"/>
      <sheetName val="Octobre_Résultat_Quiz"/>
      <sheetName val="Novembre_Q"/>
      <sheetName val="Novembre_QC"/>
      <sheetName val="Novembre_QCompil"/>
      <sheetName val="Novembre_Résultat_Quiz"/>
      <sheetName val="Décembre_Q"/>
      <sheetName val="Décembre_QC"/>
      <sheetName val="Décembre_QCompil"/>
      <sheetName val="Décembre_Résultat_Quiz"/>
      <sheetName val="Rapport sur la compatibilité"/>
    </sheetNames>
    <sheetDataSet>
      <sheetData sheetId="0"/>
      <sheetData sheetId="1"/>
      <sheetData sheetId="2">
        <row r="20">
          <cell r="A20" t="str">
            <v>BEN HLIMA IMEN</v>
          </cell>
        </row>
        <row r="21">
          <cell r="A21" t="str">
            <v>Ben khaled Rania</v>
          </cell>
        </row>
        <row r="22">
          <cell r="A22" t="str">
            <v>Ben Otman Saida</v>
          </cell>
        </row>
        <row r="23">
          <cell r="A23" t="str">
            <v>BOUABDELLAH WAJDI   </v>
          </cell>
        </row>
        <row r="24">
          <cell r="A24" t="str">
            <v>BOUCHRIT Taycir</v>
          </cell>
        </row>
        <row r="26">
          <cell r="A26" t="str">
            <v>Boukadida MaHMOUD</v>
          </cell>
        </row>
        <row r="27">
          <cell r="A27" t="str">
            <v>BOUZID MARKREM</v>
          </cell>
        </row>
        <row r="28">
          <cell r="A28" t="str">
            <v>BSAIES FAROUK</v>
          </cell>
        </row>
        <row r="29">
          <cell r="A29" t="str">
            <v>CHACHIA HELA</v>
          </cell>
        </row>
        <row r="30">
          <cell r="A30" t="str">
            <v>CHAIBI Asma  </v>
          </cell>
        </row>
        <row r="31">
          <cell r="A31" t="str">
            <v>CHARGUI Marwa</v>
          </cell>
        </row>
        <row r="32">
          <cell r="A32" t="str">
            <v>CHERIFI OUSSEMA</v>
          </cell>
        </row>
        <row r="33">
          <cell r="A33" t="str">
            <v>DACHRAOUI Ahlem</v>
          </cell>
        </row>
        <row r="34">
          <cell r="A34" t="str">
            <v>DEKHIL Intissar</v>
          </cell>
        </row>
        <row r="37">
          <cell r="A37" t="str">
            <v>FADHLI MOHAMED SKANDER   </v>
          </cell>
        </row>
        <row r="38">
          <cell r="A38" t="str">
            <v>FEKER Myriam</v>
          </cell>
        </row>
        <row r="39">
          <cell r="A39" t="str">
            <v>FITOURI SABRINE</v>
          </cell>
        </row>
        <row r="41">
          <cell r="A41" t="str">
            <v>GUESMI SAHL</v>
          </cell>
        </row>
        <row r="42">
          <cell r="A42" t="str">
            <v>GUINOUBI Ibtissem</v>
          </cell>
        </row>
        <row r="43">
          <cell r="A43" t="str">
            <v>Hamdi Safa</v>
          </cell>
        </row>
        <row r="45">
          <cell r="A45" t="str">
            <v>HOUIJI HELA       </v>
          </cell>
        </row>
        <row r="46">
          <cell r="A46" t="str">
            <v>JLASSI Imen  </v>
          </cell>
        </row>
        <row r="47">
          <cell r="A47" t="str">
            <v>KABOUDI MARWEN</v>
          </cell>
        </row>
        <row r="49">
          <cell r="A49" t="str">
            <v>Laabidi Asma</v>
          </cell>
        </row>
        <row r="50">
          <cell r="A50" t="str">
            <v>LARBI Kais</v>
          </cell>
        </row>
        <row r="51">
          <cell r="A51" t="str">
            <v>LAZZEM FETEN</v>
          </cell>
        </row>
        <row r="52">
          <cell r="A52" t="str">
            <v>MADDOURI Dhekra</v>
          </cell>
        </row>
        <row r="54">
          <cell r="A54" t="str">
            <v>MAJDI WALID</v>
          </cell>
        </row>
        <row r="55">
          <cell r="A55" t="str">
            <v>MANSOUR SEIF</v>
          </cell>
        </row>
        <row r="56">
          <cell r="A56" t="str">
            <v>MASSOUSSI Jamel</v>
          </cell>
        </row>
        <row r="57">
          <cell r="A57" t="str">
            <v>MEJRI Abdelhamid</v>
          </cell>
        </row>
        <row r="58">
          <cell r="A58" t="str">
            <v>MEJRI MARIEM</v>
          </cell>
        </row>
        <row r="59">
          <cell r="A59" t="str">
            <v>MEKNI Mouna</v>
          </cell>
        </row>
        <row r="60">
          <cell r="A60" t="str">
            <v>Meddeb Noureddine</v>
          </cell>
        </row>
        <row r="63">
          <cell r="A63" t="str">
            <v>NEFZI ECHRAK</v>
          </cell>
        </row>
        <row r="64">
          <cell r="A64" t="str">
            <v>NEFFATI HAMDI</v>
          </cell>
        </row>
        <row r="65">
          <cell r="A65" t="str">
            <v>Ourabi Belhassen</v>
          </cell>
        </row>
        <row r="66">
          <cell r="A66" t="str">
            <v>Ouerghi Talel</v>
          </cell>
        </row>
        <row r="68">
          <cell r="A68" t="str">
            <v>Oueslati Thouraya</v>
          </cell>
        </row>
        <row r="69">
          <cell r="A69" t="str">
            <v>Oueslati Awatef</v>
          </cell>
        </row>
        <row r="74">
          <cell r="A74" t="str">
            <v>SLITI IMEN   </v>
          </cell>
        </row>
        <row r="77">
          <cell r="A77" t="str">
            <v>SOUSSI MED ALI</v>
          </cell>
        </row>
        <row r="78">
          <cell r="A78" t="str">
            <v>TARIFA RIADH</v>
          </cell>
        </row>
        <row r="79">
          <cell r="A79" t="str">
            <v>TOUAI YASSINE</v>
          </cell>
        </row>
        <row r="80">
          <cell r="A80" t="str">
            <v>TRIMECH Chaima</v>
          </cell>
        </row>
        <row r="82">
          <cell r="A82" t="str">
            <v>ZITOUNI Olfa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1"/>
  <sheetViews>
    <sheetView showGridLines="0" workbookViewId="0">
      <selection activeCell="E28" sqref="E28:G28"/>
    </sheetView>
  </sheetViews>
  <sheetFormatPr baseColWidth="10" defaultRowHeight="15"/>
  <sheetData>
    <row r="1" spans="1:1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>
      <c r="A3" s="60" t="s">
        <v>5</v>
      </c>
      <c r="B3" s="60"/>
      <c r="C3" s="60"/>
      <c r="D3" s="2"/>
      <c r="E3" s="60" t="s">
        <v>0</v>
      </c>
      <c r="F3" s="60"/>
      <c r="G3" s="60"/>
      <c r="H3" s="2"/>
      <c r="I3" s="60" t="s">
        <v>1</v>
      </c>
      <c r="J3" s="60"/>
      <c r="K3" s="60"/>
      <c r="L3" s="2"/>
      <c r="M3" s="2"/>
    </row>
    <row r="4" spans="1:13">
      <c r="A4" s="60" t="s">
        <v>2</v>
      </c>
      <c r="B4" s="60"/>
      <c r="C4" s="60"/>
      <c r="D4" s="2"/>
      <c r="E4" s="60"/>
      <c r="F4" s="60"/>
      <c r="G4" s="60"/>
      <c r="H4" s="2"/>
      <c r="I4" s="60"/>
      <c r="J4" s="60"/>
      <c r="K4" s="60"/>
      <c r="L4" s="2"/>
      <c r="M4" s="2"/>
    </row>
    <row r="5" spans="1:13">
      <c r="A5" s="60" t="s">
        <v>3</v>
      </c>
      <c r="B5" s="60"/>
      <c r="C5" s="60"/>
      <c r="D5" s="2"/>
      <c r="E5" s="60"/>
      <c r="F5" s="60"/>
      <c r="G5" s="60"/>
      <c r="H5" s="2"/>
      <c r="I5" s="60"/>
      <c r="J5" s="60"/>
      <c r="K5" s="60"/>
      <c r="L5" s="2"/>
      <c r="M5" s="2"/>
    </row>
    <row r="6" spans="1:13">
      <c r="A6" s="60" t="s">
        <v>4</v>
      </c>
      <c r="B6" s="60"/>
      <c r="C6" s="60"/>
      <c r="D6" s="2"/>
      <c r="E6" s="60"/>
      <c r="F6" s="60"/>
      <c r="G6" s="60"/>
      <c r="H6" s="2"/>
      <c r="I6" s="60"/>
      <c r="J6" s="60"/>
      <c r="K6" s="60"/>
      <c r="L6" s="2"/>
      <c r="M6" s="2"/>
    </row>
    <row r="7" spans="1:13">
      <c r="A7" s="60"/>
      <c r="B7" s="60"/>
      <c r="C7" s="60"/>
      <c r="D7" s="2"/>
      <c r="E7" s="60"/>
      <c r="F7" s="60"/>
      <c r="G7" s="60"/>
      <c r="H7" s="2"/>
      <c r="I7" s="60"/>
      <c r="J7" s="60"/>
      <c r="K7" s="60"/>
      <c r="L7" s="2"/>
      <c r="M7" s="2"/>
    </row>
    <row r="8" spans="1:13">
      <c r="A8" s="60"/>
      <c r="B8" s="60"/>
      <c r="C8" s="60"/>
      <c r="D8" s="2"/>
      <c r="E8" s="60"/>
      <c r="F8" s="60"/>
      <c r="G8" s="60"/>
      <c r="H8" s="2"/>
      <c r="I8" s="60"/>
      <c r="J8" s="60"/>
      <c r="K8" s="60"/>
      <c r="L8" s="2"/>
      <c r="M8" s="2"/>
    </row>
    <row r="9" spans="1:13">
      <c r="A9" s="60"/>
      <c r="B9" s="60"/>
      <c r="C9" s="60"/>
      <c r="D9" s="2"/>
      <c r="E9" s="60"/>
      <c r="F9" s="60"/>
      <c r="G9" s="60"/>
      <c r="H9" s="2"/>
      <c r="I9" s="60"/>
      <c r="J9" s="60"/>
      <c r="K9" s="60"/>
      <c r="L9" s="2"/>
      <c r="M9" s="2"/>
    </row>
    <row r="10" spans="1:13">
      <c r="A10" s="60"/>
      <c r="B10" s="60"/>
      <c r="C10" s="60"/>
      <c r="D10" s="2"/>
      <c r="E10" s="60"/>
      <c r="F10" s="60"/>
      <c r="G10" s="60"/>
      <c r="H10" s="2"/>
      <c r="I10" s="60"/>
      <c r="J10" s="60"/>
      <c r="K10" s="60"/>
      <c r="L10" s="2"/>
      <c r="M10" s="2"/>
    </row>
    <row r="11" spans="1:13">
      <c r="A11" s="60"/>
      <c r="B11" s="60"/>
      <c r="C11" s="60"/>
      <c r="D11" s="2"/>
      <c r="E11" s="60"/>
      <c r="F11" s="60"/>
      <c r="G11" s="60"/>
      <c r="H11" s="2"/>
      <c r="I11" s="60"/>
      <c r="J11" s="60"/>
      <c r="K11" s="60"/>
      <c r="L11" s="2"/>
      <c r="M11" s="2"/>
    </row>
    <row r="12" spans="1:13">
      <c r="A12" s="60"/>
      <c r="B12" s="60"/>
      <c r="C12" s="60"/>
      <c r="D12" s="2"/>
      <c r="E12" s="60"/>
      <c r="F12" s="60"/>
      <c r="G12" s="60"/>
      <c r="H12" s="2"/>
      <c r="I12" s="2"/>
      <c r="J12" s="2"/>
      <c r="K12" s="2"/>
      <c r="L12" s="2"/>
      <c r="M12" s="2"/>
    </row>
    <row r="13" spans="1:13">
      <c r="A13" s="60"/>
      <c r="B13" s="60"/>
      <c r="C13" s="60"/>
      <c r="D13" s="2"/>
      <c r="E13" s="60"/>
      <c r="F13" s="60"/>
      <c r="G13" s="60"/>
      <c r="H13" s="2"/>
      <c r="I13" s="2"/>
      <c r="J13" s="2"/>
      <c r="K13" s="2"/>
      <c r="L13" s="2"/>
      <c r="M13" s="2"/>
    </row>
    <row r="14" spans="1:13">
      <c r="A14" s="2"/>
      <c r="B14" s="2"/>
      <c r="C14" s="2"/>
      <c r="D14" s="2"/>
      <c r="E14" s="60"/>
      <c r="F14" s="60"/>
      <c r="G14" s="60"/>
      <c r="H14" s="2"/>
      <c r="I14" s="2"/>
      <c r="J14" s="2"/>
      <c r="K14" s="2"/>
      <c r="L14" s="2"/>
      <c r="M14" s="2"/>
    </row>
    <row r="15" spans="1:13">
      <c r="A15" s="2"/>
      <c r="B15" s="2"/>
      <c r="C15" s="2"/>
      <c r="D15" s="2"/>
      <c r="E15" s="60"/>
      <c r="F15" s="60"/>
      <c r="G15" s="60"/>
      <c r="H15" s="2"/>
      <c r="I15" s="2"/>
      <c r="J15" s="2"/>
      <c r="K15" s="2"/>
      <c r="L15" s="2"/>
      <c r="M15" s="2"/>
    </row>
    <row r="16" spans="1:13">
      <c r="A16" s="2"/>
      <c r="B16" s="2"/>
      <c r="C16" s="2"/>
      <c r="D16" s="2"/>
      <c r="E16" s="60"/>
      <c r="F16" s="60"/>
      <c r="G16" s="60"/>
      <c r="H16" s="2"/>
      <c r="I16" s="2"/>
      <c r="J16" s="2"/>
      <c r="K16" s="2"/>
      <c r="L16" s="2"/>
      <c r="M16" s="2"/>
    </row>
    <row r="17" spans="1:13">
      <c r="A17" s="2"/>
      <c r="B17" s="2"/>
      <c r="C17" s="2"/>
      <c r="D17" s="2"/>
      <c r="E17" s="60"/>
      <c r="F17" s="60"/>
      <c r="G17" s="60"/>
      <c r="H17" s="2"/>
      <c r="I17" s="2"/>
      <c r="J17" s="2"/>
      <c r="K17" s="2"/>
      <c r="L17" s="2"/>
      <c r="M17" s="2"/>
    </row>
    <row r="18" spans="1:13">
      <c r="A18" s="2"/>
      <c r="B18" s="2"/>
      <c r="C18" s="2"/>
      <c r="D18" s="2"/>
      <c r="E18" s="60"/>
      <c r="F18" s="60"/>
      <c r="G18" s="60"/>
      <c r="H18" s="2"/>
      <c r="I18" s="2"/>
      <c r="J18" s="2"/>
      <c r="K18" s="2"/>
      <c r="L18" s="2"/>
      <c r="M18" s="2"/>
    </row>
    <row r="19" spans="1:13">
      <c r="A19" s="2"/>
      <c r="B19" s="2"/>
      <c r="C19" s="2"/>
      <c r="D19" s="2"/>
      <c r="E19" s="60"/>
      <c r="F19" s="60"/>
      <c r="G19" s="60"/>
      <c r="H19" s="2"/>
      <c r="I19" s="2"/>
      <c r="J19" s="2"/>
      <c r="K19" s="2"/>
      <c r="L19" s="2"/>
      <c r="M19" s="2"/>
    </row>
    <row r="20" spans="1:13">
      <c r="A20" s="2"/>
      <c r="B20" s="2"/>
      <c r="C20" s="2"/>
      <c r="D20" s="2"/>
      <c r="E20" s="60"/>
      <c r="F20" s="60"/>
      <c r="G20" s="60"/>
      <c r="H20" s="2"/>
      <c r="I20" s="2"/>
      <c r="J20" s="2"/>
      <c r="K20" s="2"/>
      <c r="L20" s="2"/>
      <c r="M20" s="2"/>
    </row>
    <row r="21" spans="1:13">
      <c r="A21" s="2"/>
      <c r="B21" s="2"/>
      <c r="C21" s="2"/>
      <c r="D21" s="2"/>
      <c r="E21" s="60"/>
      <c r="F21" s="60"/>
      <c r="G21" s="60"/>
      <c r="H21" s="2"/>
      <c r="I21" s="2"/>
      <c r="J21" s="2"/>
      <c r="K21" s="2"/>
      <c r="L21" s="2"/>
      <c r="M21" s="2"/>
    </row>
    <row r="22" spans="1:13">
      <c r="E22" s="13"/>
      <c r="F22" s="13"/>
      <c r="G22" s="13"/>
    </row>
    <row r="23" spans="1:13">
      <c r="E23" s="13"/>
      <c r="F23" s="13"/>
      <c r="G23" s="13"/>
    </row>
    <row r="24" spans="1:13">
      <c r="E24" s="13"/>
      <c r="F24" s="13"/>
      <c r="G24" s="13"/>
    </row>
    <row r="25" spans="1:13">
      <c r="E25" s="13"/>
      <c r="F25" s="13"/>
      <c r="G25" s="13"/>
    </row>
    <row r="26" spans="1:13">
      <c r="E26" s="13"/>
      <c r="F26" s="13"/>
      <c r="G26" s="13"/>
    </row>
    <row r="27" spans="1:13">
      <c r="E27" s="13"/>
      <c r="F27" s="13"/>
      <c r="G27" s="13"/>
    </row>
    <row r="28" spans="1:13">
      <c r="E28" s="13"/>
      <c r="F28" s="13"/>
      <c r="G28" s="13"/>
    </row>
    <row r="29" spans="1:13">
      <c r="E29" s="13"/>
      <c r="F29" s="13"/>
      <c r="G29" s="13"/>
    </row>
    <row r="30" spans="1:13">
      <c r="E30" s="13"/>
      <c r="F30" s="13"/>
      <c r="G30" s="13"/>
    </row>
    <row r="31" spans="1:13">
      <c r="E31" s="13"/>
      <c r="F31" s="13"/>
      <c r="G31" s="13"/>
    </row>
    <row r="32" spans="1:13">
      <c r="E32" s="13"/>
      <c r="F32" s="13"/>
      <c r="G32" s="13"/>
    </row>
    <row r="33" spans="5:7">
      <c r="E33" s="13"/>
      <c r="F33" s="13"/>
      <c r="G33" s="13"/>
    </row>
    <row r="34" spans="5:7">
      <c r="E34" s="13"/>
      <c r="F34" s="13"/>
      <c r="G34" s="13"/>
    </row>
    <row r="35" spans="5:7">
      <c r="E35" s="13"/>
      <c r="F35" s="13"/>
      <c r="G35" s="13"/>
    </row>
    <row r="36" spans="5:7">
      <c r="E36" s="13"/>
      <c r="F36" s="13"/>
      <c r="G36" s="13"/>
    </row>
    <row r="37" spans="5:7">
      <c r="E37" s="13"/>
      <c r="F37" s="13"/>
      <c r="G37" s="13"/>
    </row>
    <row r="38" spans="5:7">
      <c r="E38" s="13"/>
      <c r="F38" s="13"/>
      <c r="G38" s="13"/>
    </row>
    <row r="39" spans="5:7">
      <c r="E39" s="13"/>
      <c r="F39" s="13"/>
      <c r="G39" s="13"/>
    </row>
    <row r="40" spans="5:7">
      <c r="E40" s="13"/>
      <c r="F40" s="13"/>
      <c r="G40" s="13"/>
    </row>
    <row r="41" spans="5:7">
      <c r="E41" s="13"/>
      <c r="F41" s="13"/>
      <c r="G41" s="13"/>
    </row>
  </sheetData>
  <mergeCells count="59">
    <mergeCell ref="E6:G6"/>
    <mergeCell ref="A3:C3"/>
    <mergeCell ref="E3:G3"/>
    <mergeCell ref="E23:G23"/>
    <mergeCell ref="I3:K3"/>
    <mergeCell ref="A4:C4"/>
    <mergeCell ref="A5:C5"/>
    <mergeCell ref="E7:G7"/>
    <mergeCell ref="E8:G8"/>
    <mergeCell ref="I4:K4"/>
    <mergeCell ref="I5:K5"/>
    <mergeCell ref="I6:K6"/>
    <mergeCell ref="I7:K7"/>
    <mergeCell ref="I8:K8"/>
    <mergeCell ref="A7:C7"/>
    <mergeCell ref="A8:C8"/>
    <mergeCell ref="A6:C6"/>
    <mergeCell ref="E4:G4"/>
    <mergeCell ref="E5:G5"/>
    <mergeCell ref="E41:G41"/>
    <mergeCell ref="E36:G36"/>
    <mergeCell ref="E25:G25"/>
    <mergeCell ref="E26:G26"/>
    <mergeCell ref="E27:G27"/>
    <mergeCell ref="E28:G28"/>
    <mergeCell ref="E29:G29"/>
    <mergeCell ref="E30:G30"/>
    <mergeCell ref="E31:G31"/>
    <mergeCell ref="E32:G32"/>
    <mergeCell ref="E33:G33"/>
    <mergeCell ref="E34:G34"/>
    <mergeCell ref="E35:G35"/>
    <mergeCell ref="A13:C13"/>
    <mergeCell ref="E37:G37"/>
    <mergeCell ref="E38:G38"/>
    <mergeCell ref="E39:G39"/>
    <mergeCell ref="E40:G40"/>
    <mergeCell ref="E24:G24"/>
    <mergeCell ref="E13:G13"/>
    <mergeCell ref="E14:G14"/>
    <mergeCell ref="E15:G15"/>
    <mergeCell ref="E16:G16"/>
    <mergeCell ref="E17:G17"/>
    <mergeCell ref="E18:G18"/>
    <mergeCell ref="E19:G19"/>
    <mergeCell ref="E20:G20"/>
    <mergeCell ref="E21:G21"/>
    <mergeCell ref="E22:G22"/>
    <mergeCell ref="I9:K9"/>
    <mergeCell ref="I10:K10"/>
    <mergeCell ref="I11:K11"/>
    <mergeCell ref="E12:G12"/>
    <mergeCell ref="A9:C9"/>
    <mergeCell ref="A10:C10"/>
    <mergeCell ref="A11:C11"/>
    <mergeCell ref="A12:C12"/>
    <mergeCell ref="E9:G9"/>
    <mergeCell ref="E10:G10"/>
    <mergeCell ref="E11:G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95"/>
  <sheetViews>
    <sheetView showGridLines="0" tabSelected="1" topLeftCell="A7" workbookViewId="0">
      <selection activeCell="D40" sqref="D40"/>
    </sheetView>
  </sheetViews>
  <sheetFormatPr baseColWidth="10" defaultRowHeight="15"/>
  <cols>
    <col min="1" max="1" width="16.7109375" customWidth="1"/>
    <col min="2" max="2" width="29.42578125" bestFit="1" customWidth="1"/>
    <col min="3" max="3" width="19.28515625" customWidth="1"/>
    <col min="4" max="11" width="16.7109375" customWidth="1"/>
  </cols>
  <sheetData>
    <row r="1" spans="1:15" ht="42" customHeight="1">
      <c r="A1" s="28" t="s">
        <v>19</v>
      </c>
      <c r="B1" s="28"/>
      <c r="C1" s="28"/>
      <c r="D1" s="28"/>
      <c r="E1" s="28"/>
      <c r="F1" s="28"/>
      <c r="G1" s="28"/>
      <c r="H1" s="28"/>
      <c r="I1" s="28"/>
      <c r="J1" s="28"/>
      <c r="K1" s="28"/>
    </row>
    <row r="2" spans="1:15">
      <c r="A2" s="8" t="s">
        <v>20</v>
      </c>
      <c r="B2" s="8" t="s">
        <v>21</v>
      </c>
      <c r="C2" s="29" t="s">
        <v>22</v>
      </c>
      <c r="D2" s="29"/>
      <c r="E2" s="29"/>
      <c r="F2" s="29"/>
      <c r="G2" s="29" t="s">
        <v>23</v>
      </c>
      <c r="H2" s="29"/>
      <c r="I2" s="29" t="s">
        <v>24</v>
      </c>
      <c r="J2" s="29"/>
      <c r="K2" s="20" t="s">
        <v>25</v>
      </c>
      <c r="L2" s="20"/>
      <c r="M2" s="20" t="s">
        <v>26</v>
      </c>
      <c r="N2" s="20"/>
      <c r="O2" s="20"/>
    </row>
    <row r="3" spans="1:15">
      <c r="A3" s="4"/>
      <c r="B3" s="5"/>
      <c r="C3" s="21"/>
      <c r="D3" s="22"/>
      <c r="E3" s="22"/>
      <c r="F3" s="23"/>
      <c r="G3" s="24"/>
      <c r="H3" s="25"/>
      <c r="I3" s="26" t="s">
        <v>27</v>
      </c>
      <c r="J3" s="27"/>
      <c r="K3" s="15"/>
      <c r="L3" s="17"/>
      <c r="M3" s="15"/>
      <c r="N3" s="16"/>
      <c r="O3" s="17"/>
    </row>
    <row r="4" spans="1:15">
      <c r="A4" s="8" t="s">
        <v>28</v>
      </c>
      <c r="B4" s="8" t="s">
        <v>29</v>
      </c>
      <c r="C4" s="14" t="s">
        <v>30</v>
      </c>
      <c r="D4" s="14"/>
      <c r="E4" s="14"/>
      <c r="F4" s="14"/>
      <c r="G4" s="14"/>
      <c r="H4" s="14" t="s">
        <v>31</v>
      </c>
      <c r="I4" s="14"/>
      <c r="J4" s="1"/>
      <c r="K4" s="1"/>
      <c r="L4" s="1"/>
      <c r="M4" s="1"/>
      <c r="N4" s="1"/>
      <c r="O4" s="1"/>
    </row>
    <row r="5" spans="1:15">
      <c r="A5" s="4"/>
      <c r="B5" s="5"/>
      <c r="C5" s="15"/>
      <c r="D5" s="16"/>
      <c r="E5" s="16"/>
      <c r="F5" s="16"/>
      <c r="G5" s="17"/>
      <c r="H5" s="18"/>
      <c r="I5" s="19"/>
      <c r="J5" s="1"/>
      <c r="K5" s="1"/>
      <c r="L5" s="1"/>
      <c r="M5" s="1"/>
      <c r="N5" s="1"/>
      <c r="O5" s="1"/>
    </row>
    <row r="6" spans="1:1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"/>
      <c r="N6" s="1"/>
      <c r="O6" s="1"/>
    </row>
    <row r="7" spans="1:15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"/>
      <c r="N7" s="1"/>
      <c r="O7" s="1"/>
    </row>
    <row r="8" spans="1:15" ht="21">
      <c r="A8" s="40" t="s">
        <v>6</v>
      </c>
      <c r="B8" s="41"/>
      <c r="C8" s="41"/>
      <c r="D8" s="41"/>
      <c r="E8" s="41"/>
      <c r="F8" s="41"/>
      <c r="G8" s="48"/>
      <c r="H8" s="40" t="s">
        <v>7</v>
      </c>
      <c r="I8" s="41"/>
      <c r="J8" s="41"/>
      <c r="K8" s="41"/>
    </row>
    <row r="9" spans="1:15" ht="18.75">
      <c r="A9" s="42" t="s">
        <v>8</v>
      </c>
      <c r="B9" s="43"/>
      <c r="C9" s="43"/>
      <c r="D9" s="43"/>
      <c r="E9" s="43"/>
      <c r="F9" s="43"/>
      <c r="G9" s="44"/>
      <c r="H9" s="30"/>
      <c r="I9" s="31"/>
      <c r="J9" s="31"/>
      <c r="K9" s="32"/>
    </row>
    <row r="10" spans="1:15" s="1" customFormat="1" ht="18.75">
      <c r="A10" s="45" t="s">
        <v>62</v>
      </c>
      <c r="B10" s="46"/>
      <c r="C10" s="47"/>
      <c r="D10" s="10" t="s">
        <v>64</v>
      </c>
      <c r="E10" s="10" t="s">
        <v>65</v>
      </c>
      <c r="F10" s="10" t="s">
        <v>66</v>
      </c>
      <c r="G10" s="10" t="s">
        <v>67</v>
      </c>
      <c r="H10" s="33"/>
      <c r="I10" s="34"/>
      <c r="J10" s="34"/>
      <c r="K10" s="35"/>
    </row>
    <row r="11" spans="1:15">
      <c r="A11" s="39" t="s">
        <v>68</v>
      </c>
      <c r="B11" s="39"/>
      <c r="C11" s="39"/>
      <c r="D11" s="12">
        <v>1</v>
      </c>
      <c r="E11" s="3">
        <v>1</v>
      </c>
      <c r="F11" s="3"/>
      <c r="G11" s="3" t="s">
        <v>61</v>
      </c>
      <c r="H11" s="33"/>
      <c r="I11" s="34"/>
      <c r="J11" s="34"/>
      <c r="K11" s="35"/>
    </row>
    <row r="12" spans="1:15">
      <c r="A12" s="39" t="s">
        <v>9</v>
      </c>
      <c r="B12" s="39"/>
      <c r="C12" s="39"/>
      <c r="D12" s="12">
        <v>-1</v>
      </c>
      <c r="E12" s="3">
        <v>1</v>
      </c>
      <c r="F12" s="3"/>
      <c r="G12" s="3">
        <v>1</v>
      </c>
      <c r="H12" s="33"/>
      <c r="I12" s="34"/>
      <c r="J12" s="34"/>
      <c r="K12" s="35"/>
    </row>
    <row r="13" spans="1:15">
      <c r="A13" s="39" t="s">
        <v>10</v>
      </c>
      <c r="B13" s="39"/>
      <c r="C13" s="39"/>
      <c r="D13" s="12">
        <v>1</v>
      </c>
      <c r="E13" s="3">
        <v>1</v>
      </c>
      <c r="F13" s="3"/>
      <c r="G13" s="3" t="s">
        <v>61</v>
      </c>
      <c r="H13" s="33"/>
      <c r="I13" s="34"/>
      <c r="J13" s="34"/>
      <c r="K13" s="35"/>
    </row>
    <row r="14" spans="1:15">
      <c r="A14" s="39" t="s">
        <v>11</v>
      </c>
      <c r="B14" s="39"/>
      <c r="C14" s="39"/>
      <c r="D14" s="12">
        <v>1</v>
      </c>
      <c r="E14" s="3">
        <v>1</v>
      </c>
      <c r="F14" s="3"/>
      <c r="G14" s="3"/>
      <c r="H14" s="33"/>
      <c r="I14" s="34"/>
      <c r="J14" s="34"/>
      <c r="K14" s="35"/>
    </row>
    <row r="15" spans="1:15">
      <c r="A15" s="39" t="s">
        <v>12</v>
      </c>
      <c r="B15" s="39"/>
      <c r="C15" s="39"/>
      <c r="D15" s="12">
        <v>1</v>
      </c>
      <c r="E15" s="3">
        <v>1</v>
      </c>
      <c r="F15" s="3"/>
      <c r="G15" s="3"/>
      <c r="H15" s="33"/>
      <c r="I15" s="34"/>
      <c r="J15" s="34"/>
      <c r="K15" s="35"/>
    </row>
    <row r="16" spans="1:15">
      <c r="A16" s="39" t="s">
        <v>69</v>
      </c>
      <c r="B16" s="39"/>
      <c r="C16" s="39"/>
      <c r="D16" s="12">
        <v>1</v>
      </c>
      <c r="E16" s="3">
        <v>1</v>
      </c>
      <c r="F16" s="3"/>
      <c r="G16" s="3"/>
      <c r="H16" s="36"/>
      <c r="I16" s="37"/>
      <c r="J16" s="37"/>
      <c r="K16" s="38"/>
    </row>
    <row r="17" spans="1:14" ht="18.75">
      <c r="A17" s="42" t="s">
        <v>13</v>
      </c>
      <c r="B17" s="43"/>
      <c r="C17" s="43"/>
      <c r="D17" s="43"/>
      <c r="E17" s="43"/>
      <c r="F17" s="43"/>
      <c r="G17" s="44"/>
      <c r="H17" s="30"/>
      <c r="I17" s="31"/>
      <c r="J17" s="31"/>
      <c r="K17" s="32"/>
    </row>
    <row r="18" spans="1:14" s="1" customFormat="1" ht="18.75">
      <c r="A18" s="45" t="s">
        <v>62</v>
      </c>
      <c r="B18" s="46"/>
      <c r="C18" s="47"/>
      <c r="D18" s="10" t="s">
        <v>64</v>
      </c>
      <c r="E18" s="10" t="s">
        <v>65</v>
      </c>
      <c r="F18" s="10" t="s">
        <v>66</v>
      </c>
      <c r="G18" s="10" t="s">
        <v>67</v>
      </c>
      <c r="H18" s="33"/>
      <c r="I18" s="34"/>
      <c r="J18" s="34"/>
      <c r="K18" s="35"/>
    </row>
    <row r="19" spans="1:14">
      <c r="A19" s="39" t="s">
        <v>68</v>
      </c>
      <c r="B19" s="39"/>
      <c r="C19" s="39"/>
      <c r="D19" s="12">
        <v>1</v>
      </c>
      <c r="E19" s="3" t="s">
        <v>61</v>
      </c>
      <c r="F19" s="3"/>
      <c r="G19" s="3"/>
      <c r="H19" s="33"/>
      <c r="I19" s="34"/>
      <c r="J19" s="34"/>
      <c r="K19" s="35"/>
    </row>
    <row r="20" spans="1:14">
      <c r="A20" s="39" t="s">
        <v>9</v>
      </c>
      <c r="B20" s="39"/>
      <c r="C20" s="39"/>
      <c r="D20" s="12">
        <v>1</v>
      </c>
      <c r="E20" s="3" t="s">
        <v>61</v>
      </c>
      <c r="F20" s="3"/>
      <c r="G20" s="3"/>
      <c r="H20" s="33"/>
      <c r="I20" s="34"/>
      <c r="J20" s="34"/>
      <c r="K20" s="35"/>
    </row>
    <row r="21" spans="1:14">
      <c r="A21" s="39" t="s">
        <v>10</v>
      </c>
      <c r="B21" s="39"/>
      <c r="C21" s="39"/>
      <c r="D21" s="12">
        <v>1</v>
      </c>
      <c r="E21" s="3" t="s">
        <v>61</v>
      </c>
      <c r="F21" s="3"/>
      <c r="G21" s="3"/>
      <c r="H21" s="33"/>
      <c r="I21" s="34"/>
      <c r="J21" s="34"/>
      <c r="K21" s="35"/>
    </row>
    <row r="22" spans="1:14">
      <c r="A22" s="39" t="s">
        <v>11</v>
      </c>
      <c r="B22" s="39"/>
      <c r="C22" s="39"/>
      <c r="D22" s="12">
        <v>1</v>
      </c>
      <c r="E22" s="3" t="s">
        <v>61</v>
      </c>
      <c r="F22" s="3"/>
      <c r="G22" s="3"/>
      <c r="H22" s="33"/>
      <c r="I22" s="34"/>
      <c r="J22" s="34"/>
      <c r="K22" s="35"/>
    </row>
    <row r="23" spans="1:14">
      <c r="A23" s="39" t="s">
        <v>12</v>
      </c>
      <c r="B23" s="39"/>
      <c r="C23" s="39"/>
      <c r="D23" s="12">
        <v>1</v>
      </c>
      <c r="E23" s="3">
        <v>1</v>
      </c>
      <c r="F23" s="3"/>
      <c r="G23" s="3"/>
      <c r="H23" s="33"/>
      <c r="I23" s="34"/>
      <c r="J23" s="34"/>
      <c r="K23" s="35"/>
    </row>
    <row r="24" spans="1:14">
      <c r="A24" s="39" t="s">
        <v>69</v>
      </c>
      <c r="B24" s="39"/>
      <c r="C24" s="39"/>
      <c r="D24" s="12">
        <v>1</v>
      </c>
      <c r="E24" s="3">
        <v>1</v>
      </c>
      <c r="F24" s="3"/>
      <c r="G24" s="3"/>
      <c r="H24" s="36"/>
      <c r="I24" s="37"/>
      <c r="J24" s="37"/>
      <c r="K24" s="38"/>
    </row>
    <row r="25" spans="1:14" ht="18.75">
      <c r="A25" s="42" t="s">
        <v>14</v>
      </c>
      <c r="B25" s="43"/>
      <c r="C25" s="43"/>
      <c r="D25" s="43"/>
      <c r="E25" s="43"/>
      <c r="F25" s="43"/>
      <c r="G25" s="44"/>
      <c r="H25" s="30"/>
      <c r="I25" s="31"/>
      <c r="J25" s="31"/>
      <c r="K25" s="32"/>
    </row>
    <row r="26" spans="1:14" s="1" customFormat="1" ht="18.75">
      <c r="A26" s="45" t="s">
        <v>63</v>
      </c>
      <c r="B26" s="46"/>
      <c r="C26" s="47"/>
      <c r="D26" s="10" t="s">
        <v>64</v>
      </c>
      <c r="E26" s="10" t="s">
        <v>65</v>
      </c>
      <c r="F26" s="10" t="s">
        <v>66</v>
      </c>
      <c r="G26" s="10" t="s">
        <v>67</v>
      </c>
      <c r="H26" s="33"/>
      <c r="I26" s="34"/>
      <c r="J26" s="34"/>
      <c r="K26" s="35"/>
    </row>
    <row r="27" spans="1:14" ht="15.75" thickBot="1">
      <c r="A27" s="39" t="s">
        <v>70</v>
      </c>
      <c r="B27" s="39"/>
      <c r="C27" s="39"/>
      <c r="D27" s="12">
        <v>1</v>
      </c>
      <c r="E27" s="3">
        <v>1</v>
      </c>
      <c r="F27" s="3"/>
      <c r="G27" s="3"/>
      <c r="H27" s="33"/>
      <c r="I27" s="34"/>
      <c r="J27" s="34"/>
      <c r="K27" s="35"/>
    </row>
    <row r="28" spans="1:14">
      <c r="A28" s="39" t="s">
        <v>15</v>
      </c>
      <c r="B28" s="39"/>
      <c r="C28" s="39"/>
      <c r="D28" s="12">
        <v>1</v>
      </c>
      <c r="E28" s="3">
        <v>1</v>
      </c>
      <c r="F28" s="3"/>
      <c r="G28" s="3"/>
      <c r="H28" s="33"/>
      <c r="I28" s="34"/>
      <c r="J28" s="34"/>
      <c r="K28" s="35"/>
      <c r="N28" s="49">
        <v>1</v>
      </c>
    </row>
    <row r="29" spans="1:14">
      <c r="A29" s="39" t="s">
        <v>16</v>
      </c>
      <c r="B29" s="39"/>
      <c r="C29" s="39"/>
      <c r="D29" s="12">
        <v>1</v>
      </c>
      <c r="E29" s="3">
        <v>1</v>
      </c>
      <c r="F29" s="3">
        <v>-1</v>
      </c>
      <c r="G29" s="3"/>
      <c r="H29" s="33"/>
      <c r="I29" s="34"/>
      <c r="J29" s="34"/>
      <c r="K29" s="35"/>
      <c r="N29" s="50">
        <v>0</v>
      </c>
    </row>
    <row r="30" spans="1:14">
      <c r="A30" s="39" t="s">
        <v>17</v>
      </c>
      <c r="B30" s="39"/>
      <c r="C30" s="39"/>
      <c r="D30" s="12">
        <v>1</v>
      </c>
      <c r="E30" s="3">
        <v>1</v>
      </c>
      <c r="F30" s="3"/>
      <c r="G30" s="3"/>
      <c r="H30" s="33"/>
      <c r="I30" s="34"/>
      <c r="J30" s="34"/>
      <c r="K30" s="35"/>
      <c r="N30" s="50">
        <v>-1</v>
      </c>
    </row>
    <row r="31" spans="1:14" ht="15.75" thickBot="1">
      <c r="A31" s="39" t="s">
        <v>18</v>
      </c>
      <c r="B31" s="39"/>
      <c r="C31" s="39"/>
      <c r="D31" s="12">
        <v>1</v>
      </c>
      <c r="E31" s="3">
        <v>1</v>
      </c>
      <c r="F31" s="3"/>
      <c r="G31" s="3"/>
      <c r="H31" s="36"/>
      <c r="I31" s="37"/>
      <c r="J31" s="37"/>
      <c r="K31" s="38"/>
      <c r="N31" s="51" t="s">
        <v>61</v>
      </c>
    </row>
    <row r="32" spans="1:14" ht="15.75" thickBot="1"/>
    <row r="33" spans="1:10" ht="15.75" thickBot="1">
      <c r="A33" s="2">
        <v>1</v>
      </c>
      <c r="B33" s="11"/>
      <c r="C33" s="58" t="s">
        <v>71</v>
      </c>
      <c r="D33" s="52">
        <f>AVERAGE(D11:D16,D19:D24,D27:D31)</f>
        <v>0.88235294117647056</v>
      </c>
      <c r="E33" s="53">
        <f t="shared" ref="E33:G33" si="0">AVERAGE(E11:E16,E19:E24,E27:E31)</f>
        <v>1</v>
      </c>
      <c r="F33" s="54">
        <f t="shared" si="0"/>
        <v>-1</v>
      </c>
      <c r="G33" s="54">
        <f t="shared" si="0"/>
        <v>1</v>
      </c>
      <c r="H33" s="9"/>
    </row>
    <row r="34" spans="1:10" ht="15.75" thickBot="1">
      <c r="B34" s="6"/>
      <c r="C34" s="59" t="s">
        <v>72</v>
      </c>
      <c r="D34" s="55">
        <f>((((SUM(D27:D31)+SUM(D19:D24)+SUM(D11:D16))/17))*20)</f>
        <v>17.647058823529413</v>
      </c>
      <c r="E34" s="56">
        <f t="shared" ref="E34:G34" si="1">((((SUM(E27:E31)+SUM(E19:E24)+SUM(E11:E16))/17))*20)</f>
        <v>15.294117647058822</v>
      </c>
      <c r="F34" s="57">
        <f t="shared" si="1"/>
        <v>-1.1764705882352942</v>
      </c>
      <c r="G34" s="57">
        <f t="shared" si="1"/>
        <v>1.1764705882352942</v>
      </c>
      <c r="H34" s="9"/>
      <c r="I34" s="2" t="s">
        <v>51</v>
      </c>
      <c r="J34" s="2" t="s">
        <v>56</v>
      </c>
    </row>
    <row r="35" spans="1:10">
      <c r="B35" s="6" t="str">
        <f>IF('[2]Données sources'!A20=0,"",'[2]Données sources'!A20)</f>
        <v>BEN HLIMA IMEN</v>
      </c>
      <c r="C35" s="9"/>
      <c r="E35" s="9"/>
      <c r="F35" s="9"/>
      <c r="H35" s="9"/>
      <c r="I35" s="2" t="s">
        <v>52</v>
      </c>
    </row>
    <row r="36" spans="1:10">
      <c r="B36" s="6" t="s">
        <v>32</v>
      </c>
      <c r="C36" s="9"/>
      <c r="D36" s="9"/>
      <c r="E36" s="9"/>
      <c r="F36" s="9"/>
      <c r="H36" s="9"/>
      <c r="I36" s="2" t="s">
        <v>53</v>
      </c>
    </row>
    <row r="37" spans="1:10">
      <c r="B37" s="6" t="str">
        <f>IF('[2]Données sources'!A21=0,"",'[2]Données sources'!A21)</f>
        <v>Ben khaled Rania</v>
      </c>
      <c r="C37" s="9"/>
      <c r="D37" s="9"/>
      <c r="E37" s="9"/>
      <c r="F37" s="9"/>
      <c r="H37" s="9"/>
      <c r="I37" s="2" t="s">
        <v>54</v>
      </c>
    </row>
    <row r="38" spans="1:10">
      <c r="B38" s="6" t="str">
        <f>IF('[2]Données sources'!A22=0,"",'[2]Données sources'!A22)</f>
        <v>Ben Otman Saida</v>
      </c>
      <c r="C38" s="9"/>
      <c r="D38" s="9"/>
      <c r="E38" s="9"/>
      <c r="F38" s="9"/>
      <c r="H38" s="9"/>
      <c r="I38" s="2" t="s">
        <v>55</v>
      </c>
    </row>
    <row r="39" spans="1:10">
      <c r="B39" s="6" t="str">
        <f>IF('[2]Données sources'!A23=0,"",'[2]Données sources'!A23)</f>
        <v>BOUABDELLAH WAJDI   </v>
      </c>
      <c r="C39" s="9"/>
      <c r="D39" s="9"/>
      <c r="E39" s="9"/>
      <c r="F39" s="9"/>
      <c r="G39" s="9"/>
      <c r="H39" s="9"/>
      <c r="I39" s="2"/>
    </row>
    <row r="40" spans="1:10">
      <c r="B40" s="6" t="str">
        <f>IF('[2]Données sources'!A24=0,"",'[2]Données sources'!A24)</f>
        <v>BOUCHRIT Taycir</v>
      </c>
      <c r="C40" s="9"/>
      <c r="D40" s="9"/>
      <c r="E40" s="9"/>
      <c r="F40" s="9"/>
      <c r="G40" s="9"/>
      <c r="H40" s="9"/>
      <c r="I40" s="2"/>
    </row>
    <row r="41" spans="1:10">
      <c r="B41" s="6" t="s">
        <v>33</v>
      </c>
      <c r="C41" s="9"/>
      <c r="D41" s="9"/>
      <c r="E41" s="9"/>
      <c r="F41" s="9"/>
      <c r="G41" s="9"/>
      <c r="H41" s="9"/>
      <c r="I41" s="2"/>
    </row>
    <row r="42" spans="1:10">
      <c r="B42" s="6" t="s">
        <v>34</v>
      </c>
      <c r="C42" s="9"/>
      <c r="D42" s="2"/>
      <c r="E42" s="2"/>
      <c r="F42" s="2"/>
      <c r="G42" s="2"/>
      <c r="H42" s="9"/>
      <c r="I42" s="2" t="s">
        <v>57</v>
      </c>
    </row>
    <row r="43" spans="1:10">
      <c r="B43" s="6" t="str">
        <f>IF('[2]Données sources'!A26=0,"",'[2]Données sources'!A26)</f>
        <v>Boukadida MaHMOUD</v>
      </c>
      <c r="D43" s="2" t="s">
        <v>2</v>
      </c>
      <c r="E43" s="2"/>
      <c r="F43" s="2"/>
      <c r="G43" s="2" t="s">
        <v>45</v>
      </c>
      <c r="I43" s="2" t="s">
        <v>58</v>
      </c>
    </row>
    <row r="44" spans="1:10">
      <c r="B44" s="6" t="str">
        <f>IF('[2]Données sources'!A27=0,"",'[2]Données sources'!A27)</f>
        <v>BOUZID MARKREM</v>
      </c>
      <c r="D44" s="2" t="s">
        <v>3</v>
      </c>
      <c r="E44" s="2"/>
      <c r="F44" s="2"/>
      <c r="G44" s="2" t="s">
        <v>46</v>
      </c>
      <c r="I44" s="2" t="s">
        <v>59</v>
      </c>
    </row>
    <row r="45" spans="1:10">
      <c r="B45" s="6" t="str">
        <f>IF('[2]Données sources'!A28=0,"",'[2]Données sources'!A28)</f>
        <v>BSAIES FAROUK</v>
      </c>
      <c r="D45" s="2" t="s">
        <v>4</v>
      </c>
      <c r="E45" s="2"/>
      <c r="F45" s="2"/>
      <c r="G45" s="2" t="s">
        <v>47</v>
      </c>
      <c r="I45" s="2" t="s">
        <v>60</v>
      </c>
    </row>
    <row r="46" spans="1:10">
      <c r="B46" s="6" t="str">
        <f>IF('[2]Données sources'!A29=0,"",'[2]Données sources'!A29)</f>
        <v>CHACHIA HELA</v>
      </c>
      <c r="D46" s="2"/>
      <c r="E46" s="2"/>
      <c r="F46" s="2"/>
      <c r="G46" s="2" t="s">
        <v>48</v>
      </c>
    </row>
    <row r="47" spans="1:10">
      <c r="B47" s="6" t="str">
        <f>IF('[2]Données sources'!A30=0,"",'[2]Données sources'!A30)</f>
        <v>CHAIBI Asma  </v>
      </c>
      <c r="D47" s="2"/>
      <c r="E47" s="2"/>
      <c r="F47" s="2"/>
      <c r="G47" s="2" t="s">
        <v>49</v>
      </c>
    </row>
    <row r="48" spans="1:10">
      <c r="B48" s="6" t="str">
        <f>IF('[2]Données sources'!A31=0,"",'[2]Données sources'!A31)</f>
        <v>CHARGUI Marwa</v>
      </c>
      <c r="D48" s="2"/>
      <c r="E48" s="2"/>
      <c r="F48" s="2"/>
      <c r="G48" s="2" t="s">
        <v>50</v>
      </c>
    </row>
    <row r="49" spans="2:2">
      <c r="B49" s="6" t="str">
        <f>IF('[2]Données sources'!A32=0,"",'[2]Données sources'!A32)</f>
        <v>CHERIFI OUSSEMA</v>
      </c>
    </row>
    <row r="50" spans="2:2">
      <c r="B50" s="6" t="str">
        <f>IF('[2]Données sources'!A33=0,"",'[2]Données sources'!A33)</f>
        <v>DACHRAOUI Ahlem</v>
      </c>
    </row>
    <row r="51" spans="2:2">
      <c r="B51" s="6" t="str">
        <f>IF('[2]Données sources'!A34=0,"",'[2]Données sources'!A34)</f>
        <v>DEKHIL Intissar</v>
      </c>
    </row>
    <row r="52" spans="2:2">
      <c r="B52" s="6" t="s">
        <v>35</v>
      </c>
    </row>
    <row r="53" spans="2:2">
      <c r="B53" s="6" t="str">
        <f>IF('[2]Données sources'!A37=0,"",'[2]Données sources'!A37)</f>
        <v>FADHLI MOHAMED SKANDER   </v>
      </c>
    </row>
    <row r="54" spans="2:2">
      <c r="B54" s="6" t="str">
        <f>IF('[2]Données sources'!A38=0,"",'[2]Données sources'!A38)</f>
        <v>FEKER Myriam</v>
      </c>
    </row>
    <row r="55" spans="2:2">
      <c r="B55" s="6" t="str">
        <f>IF('[2]Données sources'!A39=0,"",'[2]Données sources'!A39)</f>
        <v>FITOURI SABRINE</v>
      </c>
    </row>
    <row r="56" spans="2:2">
      <c r="B56" s="6" t="str">
        <f>IF('[2]Données sources'!A41=0,"",'[2]Données sources'!A41)</f>
        <v>GUESMI SAHL</v>
      </c>
    </row>
    <row r="57" spans="2:2">
      <c r="B57" s="6" t="str">
        <f>IF('[2]Données sources'!A42=0,"",'[2]Données sources'!A42)</f>
        <v>GUINOUBI Ibtissem</v>
      </c>
    </row>
    <row r="58" spans="2:2">
      <c r="B58" s="6" t="str">
        <f>IF('[2]Données sources'!A43=0,"",'[2]Données sources'!A43)</f>
        <v>Hamdi Safa</v>
      </c>
    </row>
    <row r="59" spans="2:2">
      <c r="B59" s="6" t="str">
        <f>IF('[2]Données sources'!A45=0,"",'[2]Données sources'!A45)</f>
        <v>HOUIJI HELA       </v>
      </c>
    </row>
    <row r="60" spans="2:2">
      <c r="B60" s="6" t="str">
        <f>IF('[2]Données sources'!A46=0,"",'[2]Données sources'!A46)</f>
        <v>JLASSI Imen  </v>
      </c>
    </row>
    <row r="61" spans="2:2">
      <c r="B61" s="6" t="str">
        <f>IF('[2]Données sources'!A47=0,"",'[2]Données sources'!A47)</f>
        <v>KABOUDI MARWEN</v>
      </c>
    </row>
    <row r="62" spans="2:2">
      <c r="B62" s="6" t="s">
        <v>36</v>
      </c>
    </row>
    <row r="63" spans="2:2">
      <c r="B63" s="6" t="str">
        <f>IF('[2]Données sources'!A49=0,"",'[2]Données sources'!A49)</f>
        <v>Laabidi Asma</v>
      </c>
    </row>
    <row r="64" spans="2:2">
      <c r="B64" s="6" t="str">
        <f>IF('[2]Données sources'!A50=0,"",'[2]Données sources'!A50)</f>
        <v>LARBI Kais</v>
      </c>
    </row>
    <row r="65" spans="2:2">
      <c r="B65" s="6" t="s">
        <v>37</v>
      </c>
    </row>
    <row r="66" spans="2:2">
      <c r="B66" s="6" t="s">
        <v>38</v>
      </c>
    </row>
    <row r="67" spans="2:2">
      <c r="B67" s="6" t="str">
        <f>IF('[2]Données sources'!A51=0,"",'[2]Données sources'!A51)</f>
        <v>LAZZEM FETEN</v>
      </c>
    </row>
    <row r="68" spans="2:2">
      <c r="B68" s="6" t="s">
        <v>39</v>
      </c>
    </row>
    <row r="69" spans="2:2">
      <c r="B69" s="6" t="str">
        <f>IF('[2]Données sources'!A52=0,"",'[2]Données sources'!A52)</f>
        <v>MADDOURI Dhekra</v>
      </c>
    </row>
    <row r="70" spans="2:2">
      <c r="B70" s="6" t="str">
        <f>IF('[2]Données sources'!A54=0,"",'[2]Données sources'!A54)</f>
        <v>MAJDI WALID</v>
      </c>
    </row>
    <row r="71" spans="2:2">
      <c r="B71" s="6" t="str">
        <f>IF('[2]Données sources'!A55=0,"",'[2]Données sources'!A55)</f>
        <v>MANSOUR SEIF</v>
      </c>
    </row>
    <row r="72" spans="2:2">
      <c r="B72" s="6" t="str">
        <f>IF('[2]Données sources'!A56=0,"",'[2]Données sources'!A56)</f>
        <v>MASSOUSSI Jamel</v>
      </c>
    </row>
    <row r="73" spans="2:2">
      <c r="B73" s="6" t="str">
        <f>IF('[2]Données sources'!A57=0,"",'[2]Données sources'!A57)</f>
        <v>MEJRI Abdelhamid</v>
      </c>
    </row>
    <row r="74" spans="2:2">
      <c r="B74" s="6" t="str">
        <f>IF('[2]Données sources'!A58=0,"",'[2]Données sources'!A58)</f>
        <v>MEJRI MARIEM</v>
      </c>
    </row>
    <row r="75" spans="2:2">
      <c r="B75" s="6" t="str">
        <f>IF('[2]Données sources'!A59=0,"",'[2]Données sources'!A59)</f>
        <v>MEKNI Mouna</v>
      </c>
    </row>
    <row r="76" spans="2:2">
      <c r="B76" s="6" t="str">
        <f>IF('[2]Données sources'!A60=0,"",'[2]Données sources'!A60)</f>
        <v>Meddeb Noureddine</v>
      </c>
    </row>
    <row r="77" spans="2:2">
      <c r="B77" s="6" t="str">
        <f>IF('[2]Données sources'!A63=0,"",'[2]Données sources'!A63)</f>
        <v>NEFZI ECHRAK</v>
      </c>
    </row>
    <row r="78" spans="2:2">
      <c r="B78" s="6" t="str">
        <f>IF('[2]Données sources'!A64=0,"",'[2]Données sources'!A64)</f>
        <v>NEFFATI HAMDI</v>
      </c>
    </row>
    <row r="79" spans="2:2">
      <c r="B79" s="6" t="str">
        <f>IF('[2]Données sources'!A65=0,"",'[2]Données sources'!A65)</f>
        <v>Ourabi Belhassen</v>
      </c>
    </row>
    <row r="80" spans="2:2">
      <c r="B80" s="6" t="str">
        <f>IF('[2]Données sources'!A66=0,"",'[2]Données sources'!A66)</f>
        <v>Ouerghi Talel</v>
      </c>
    </row>
    <row r="81" spans="2:2">
      <c r="B81" s="6" t="str">
        <f>IF('[2]Données sources'!A68=0,"",'[2]Données sources'!A68)</f>
        <v>Oueslati Thouraya</v>
      </c>
    </row>
    <row r="82" spans="2:2">
      <c r="B82" s="6" t="str">
        <f>IF('[2]Données sources'!A69=0,"",'[2]Données sources'!A69)</f>
        <v>Oueslati Awatef</v>
      </c>
    </row>
    <row r="83" spans="2:2">
      <c r="B83" s="6" t="s">
        <v>40</v>
      </c>
    </row>
    <row r="84" spans="2:2">
      <c r="B84" s="6" t="s">
        <v>41</v>
      </c>
    </row>
    <row r="85" spans="2:2">
      <c r="B85" s="6" t="s">
        <v>42</v>
      </c>
    </row>
    <row r="86" spans="2:2">
      <c r="B86" s="6" t="s">
        <v>43</v>
      </c>
    </row>
    <row r="87" spans="2:2">
      <c r="B87" s="6" t="str">
        <f>IF('[2]Données sources'!A74=0,"",'[2]Données sources'!A74)</f>
        <v>SLITI IMEN   </v>
      </c>
    </row>
    <row r="88" spans="2:2">
      <c r="B88" s="6" t="s">
        <v>44</v>
      </c>
    </row>
    <row r="89" spans="2:2">
      <c r="B89" s="6" t="str">
        <f>IF('[2]Données sources'!A77=0,"",'[2]Données sources'!A77)</f>
        <v>SOUSSI MED ALI</v>
      </c>
    </row>
    <row r="90" spans="2:2">
      <c r="B90" s="6" t="str">
        <f>IF('[2]Données sources'!A78=0,"",'[2]Données sources'!A78)</f>
        <v>TARIFA RIADH</v>
      </c>
    </row>
    <row r="91" spans="2:2">
      <c r="B91" s="6" t="str">
        <f>IF('[2]Données sources'!A79=0,"",'[2]Données sources'!A79)</f>
        <v>TOUAI YASSINE</v>
      </c>
    </row>
    <row r="92" spans="2:2">
      <c r="B92" s="7"/>
    </row>
    <row r="93" spans="2:2">
      <c r="B93" s="6" t="str">
        <f>IF('[2]Données sources'!A80=0,"",'[2]Données sources'!A80)</f>
        <v>TRIMECH Chaima</v>
      </c>
    </row>
    <row r="94" spans="2:2">
      <c r="B94" s="6" t="str">
        <f>IF('[2]Données sources'!A82=0,"",'[2]Données sources'!A82)</f>
        <v>ZITOUNI Olfa</v>
      </c>
    </row>
    <row r="95" spans="2:2">
      <c r="B95" s="6" t="str">
        <f>IF('[2]Données sources'!A84=0,"",'[2]Données sources'!A84)</f>
        <v/>
      </c>
    </row>
  </sheetData>
  <dataConsolidate function="varp" link="1"/>
  <mergeCells count="44">
    <mergeCell ref="H25:K31"/>
    <mergeCell ref="A28:C28"/>
    <mergeCell ref="A29:C29"/>
    <mergeCell ref="A30:C30"/>
    <mergeCell ref="A31:C31"/>
    <mergeCell ref="A25:G25"/>
    <mergeCell ref="A27:C27"/>
    <mergeCell ref="A26:C26"/>
    <mergeCell ref="H8:K8"/>
    <mergeCell ref="A9:G9"/>
    <mergeCell ref="A11:C11"/>
    <mergeCell ref="A12:C12"/>
    <mergeCell ref="A13:C13"/>
    <mergeCell ref="H9:K16"/>
    <mergeCell ref="A14:C14"/>
    <mergeCell ref="A15:C15"/>
    <mergeCell ref="A16:C16"/>
    <mergeCell ref="A8:G8"/>
    <mergeCell ref="A10:C10"/>
    <mergeCell ref="H17:K24"/>
    <mergeCell ref="A21:C21"/>
    <mergeCell ref="A22:C22"/>
    <mergeCell ref="A23:C23"/>
    <mergeCell ref="A24:C24"/>
    <mergeCell ref="A18:C18"/>
    <mergeCell ref="A17:G17"/>
    <mergeCell ref="A19:C19"/>
    <mergeCell ref="A20:C20"/>
    <mergeCell ref="A1:K1"/>
    <mergeCell ref="C2:F2"/>
    <mergeCell ref="G2:H2"/>
    <mergeCell ref="I2:J2"/>
    <mergeCell ref="K2:L2"/>
    <mergeCell ref="M2:O2"/>
    <mergeCell ref="C3:F3"/>
    <mergeCell ref="G3:H3"/>
    <mergeCell ref="I3:J3"/>
    <mergeCell ref="K3:L3"/>
    <mergeCell ref="M3:O3"/>
    <mergeCell ref="C4:G4"/>
    <mergeCell ref="H4:I4"/>
    <mergeCell ref="C5:G5"/>
    <mergeCell ref="H5:I5"/>
    <mergeCell ref="A6:L7"/>
  </mergeCells>
  <dataValidations count="8">
    <dataValidation type="list" allowBlank="1" showInputMessage="1" showErrorMessage="1" sqref="M3:O3">
      <formula1>$J$34:$J$34</formula1>
    </dataValidation>
    <dataValidation type="list" allowBlank="1" showInputMessage="1" showErrorMessage="1" sqref="K3:L3">
      <formula1>$I$34:$I$38</formula1>
    </dataValidation>
    <dataValidation type="list" allowBlank="1" showInputMessage="1" showErrorMessage="1" sqref="B3">
      <formula1>$B$34:$B$91</formula1>
    </dataValidation>
    <dataValidation type="list" allowBlank="1" showInputMessage="1" showErrorMessage="1" sqref="A3">
      <formula1>$D$43:$D$45</formula1>
    </dataValidation>
    <dataValidation type="list" allowBlank="1" showInputMessage="1" showErrorMessage="1" sqref="B5">
      <formula1>$I$42:$I$45</formula1>
    </dataValidation>
    <dataValidation type="list" allowBlank="1" showInputMessage="1" showErrorMessage="1" sqref="C3:F3">
      <formula1>$G$43:$G$48</formula1>
    </dataValidation>
    <dataValidation type="list" allowBlank="1" showInputMessage="1" showErrorMessage="1" sqref="D11:G16 D19:G24">
      <formula1>$N$28:$N$31</formula1>
    </dataValidation>
    <dataValidation type="list" allowBlank="1" showInputMessage="1" showErrorMessage="1" sqref="D27:G31">
      <formula1>$N$28:$N$30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calcul</vt:lpstr>
      <vt:lpstr>calcul!EVALUATEUR</vt:lpstr>
      <vt:lpstr>Données!EVALUATEUR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kboufada</dc:creator>
  <cp:lastModifiedBy>ebelhadj</cp:lastModifiedBy>
  <dcterms:created xsi:type="dcterms:W3CDTF">2011-07-25T16:28:42Z</dcterms:created>
  <dcterms:modified xsi:type="dcterms:W3CDTF">2011-07-28T17:05:36Z</dcterms:modified>
</cp:coreProperties>
</file>