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onan.hanvic\Downloads\"/>
    </mc:Choice>
  </mc:AlternateContent>
  <xr:revisionPtr revIDLastSave="0" documentId="13_ncr:1_{D68CEA14-822B-42CA-ACF0-78B47D0BAF94}" xr6:coauthVersionLast="47" xr6:coauthVersionMax="47" xr10:uidLastSave="{00000000-0000-0000-0000-000000000000}"/>
  <bookViews>
    <workbookView xWindow="-165" yWindow="-165" windowWidth="29130" windowHeight="15810" activeTab="3" xr2:uid="{20D837BA-CE76-48CB-87E1-801FC5250ACE}"/>
  </bookViews>
  <sheets>
    <sheet name="Tbl Production" sheetId="1" r:id="rId1"/>
    <sheet name="Tbl Processus" sheetId="2" r:id="rId2"/>
    <sheet name="Tbl Capacité" sheetId="4" r:id="rId3"/>
    <sheet name="Cible" sheetId="6" r:id="rId4"/>
    <sheet name="Planning" sheetId="3" r:id="rId5"/>
    <sheet name="Graphique" sheetId="7" r:id="rId6"/>
  </sheets>
  <definedNames>
    <definedName name="DonnéesExternes_1" localSheetId="4" hidden="1">Planning!$A$4:$I$25</definedName>
    <definedName name="Segment_Produit">#N/A</definedName>
  </definedNames>
  <calcPr calcId="191029"/>
  <pivotCaches>
    <pivotCache cacheId="0" r:id="rId7"/>
  </pivotCaches>
  <extLst>
    <ext xmlns:x14="http://schemas.microsoft.com/office/spreadsheetml/2009/9/main" uri="{BBE1A952-AA13-448e-AADC-164F8A28A991}">
      <x14:slicerCaches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4" i="4" l="1"/>
  <c r="N4" i="4"/>
  <c r="M4" i="4"/>
  <c r="L4" i="4"/>
  <c r="K4" i="4"/>
  <c r="J4" i="4"/>
  <c r="I4" i="4"/>
  <c r="H4" i="4"/>
  <c r="G4" i="4"/>
  <c r="F4" i="4"/>
  <c r="E4" i="4"/>
  <c r="D4" i="4"/>
  <c r="O3" i="4"/>
  <c r="N3" i="4"/>
  <c r="M3" i="4"/>
  <c r="L3" i="4"/>
  <c r="K3" i="4"/>
  <c r="J3" i="4"/>
  <c r="I3" i="4"/>
  <c r="H3" i="4"/>
  <c r="G3" i="4"/>
  <c r="F3" i="4"/>
  <c r="E3" i="4"/>
  <c r="D3" i="4"/>
  <c r="O2" i="4"/>
  <c r="N2" i="4"/>
  <c r="M2" i="4"/>
  <c r="L2" i="4"/>
  <c r="K2" i="4"/>
  <c r="J2" i="4"/>
  <c r="I2" i="4"/>
  <c r="H2" i="4"/>
  <c r="G2" i="4"/>
  <c r="F2" i="4"/>
  <c r="E2" i="4"/>
  <c r="D2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D267DB4-8404-4628-A288-8E1096330595}" keepAlive="1" name="Requête - Capacité" description="Connexion à la requête « Capacité » dans le classeur." type="5" refreshedVersion="0" background="1" saveData="1">
    <dbPr connection="Provider=Microsoft.Mashup.OleDb.1;Data Source=$Workbook$;Location=Capacité;Extended Properties=&quot;&quot;" command="SELECT * FROM [Capacité]"/>
  </connection>
  <connection id="2" xr16:uid="{AD25FE53-CD42-439C-BE10-CBE7AA667044}" keepAlive="1" name="Requête - MoisAbrv_Fr" description="Connexion à la requête « MoisAbrv_Fr » dans le classeur." type="5" refreshedVersion="0" background="1">
    <dbPr connection="Provider=Microsoft.Mashup.OleDb.1;Data Source=$Workbook$;Location=MoisAbrv_Fr;Extended Properties=&quot;&quot;" command="SELECT * FROM [MoisAbrv_Fr]"/>
  </connection>
  <connection id="3" xr16:uid="{6F5ED7EA-C3E9-44DE-9948-99656DFC3855}" keepAlive="1" name="Requête - Planning" description="Connexion à la requête « Planning » dans le classeur." type="5" refreshedVersion="8" background="1" saveData="1">
    <dbPr connection="Provider=Microsoft.Mashup.OleDb.1;Data Source=$Workbook$;Location=Planning;Extended Properties=&quot;&quot;" command="SELECT * FROM [Planning]"/>
  </connection>
  <connection id="4" xr16:uid="{E49E8C00-2847-4945-A393-FA4B8E170729}" keepAlive="1" name="Requête - Processus" description="Connexion à la requête « Processus » dans le classeur." type="5" refreshedVersion="0" background="1">
    <dbPr connection="Provider=Microsoft.Mashup.OleDb.1;Data Source=$Workbook$;Location=Processus;Extended Properties=&quot;&quot;" command="SELECT * FROM [Processus]"/>
  </connection>
</connections>
</file>

<file path=xl/sharedStrings.xml><?xml version="1.0" encoding="utf-8"?>
<sst xmlns="http://schemas.openxmlformats.org/spreadsheetml/2006/main" count="318" uniqueCount="45">
  <si>
    <t>Produit</t>
  </si>
  <si>
    <t>A</t>
  </si>
  <si>
    <t>B</t>
  </si>
  <si>
    <t>C</t>
  </si>
  <si>
    <t>Atelier</t>
  </si>
  <si>
    <t>Paris</t>
  </si>
  <si>
    <t>Marseille</t>
  </si>
  <si>
    <t>Lyon</t>
  </si>
  <si>
    <t>juil-25</t>
  </si>
  <si>
    <t>août-25</t>
  </si>
  <si>
    <t>sept-25</t>
  </si>
  <si>
    <t>oct-25</t>
  </si>
  <si>
    <t>nov-25</t>
  </si>
  <si>
    <t>déc-25</t>
  </si>
  <si>
    <t>Mois 1</t>
  </si>
  <si>
    <t>Mois 2</t>
  </si>
  <si>
    <t>Mois 3</t>
  </si>
  <si>
    <t>Mois 4</t>
  </si>
  <si>
    <t>Mois 5</t>
  </si>
  <si>
    <t>H/mois/pers</t>
  </si>
  <si>
    <t>janv-25</t>
  </si>
  <si>
    <t>févr-25</t>
  </si>
  <si>
    <t>mars-25</t>
  </si>
  <si>
    <t>avr-25</t>
  </si>
  <si>
    <t>mai-25</t>
  </si>
  <si>
    <t>juin-25</t>
  </si>
  <si>
    <t>Nb  pers</t>
  </si>
  <si>
    <t>Hres</t>
  </si>
  <si>
    <t>Charge/capa</t>
  </si>
  <si>
    <t>Période</t>
  </si>
  <si>
    <t>Charge</t>
  </si>
  <si>
    <t>Capacité</t>
  </si>
  <si>
    <t>Étiquettes de lignes</t>
  </si>
  <si>
    <t>Total général</t>
  </si>
  <si>
    <t>Somme de Hres</t>
  </si>
  <si>
    <t>Étiquettes de colonnes</t>
  </si>
  <si>
    <t>(Tous)</t>
  </si>
  <si>
    <t>Total Capacité</t>
  </si>
  <si>
    <t>Total Charge</t>
  </si>
  <si>
    <t>Date</t>
  </si>
  <si>
    <t>Capacité.Atelier</t>
  </si>
  <si>
    <t>Capacité.Hres</t>
  </si>
  <si>
    <t>Capacité.Date</t>
  </si>
  <si>
    <t>Capacité.Charge/capa</t>
  </si>
  <si>
    <t>Capa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</si>
</sst>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17" fontId="0" fillId="0" borderId="0" xfId="0" applyNumberFormat="1"/>
    <xf numFmtId="0" fontId="0" fillId="0" borderId="1" xfId="0" applyBorder="1"/>
    <xf numFmtId="0" fontId="1" fillId="2" borderId="1" xfId="0" applyFont="1" applyFill="1" applyBorder="1"/>
    <xf numFmtId="0" fontId="0" fillId="3" borderId="1" xfId="0" applyFill="1" applyBorder="1"/>
    <xf numFmtId="0" fontId="1" fillId="2" borderId="2" xfId="0" applyFont="1" applyFill="1" applyBorder="1"/>
    <xf numFmtId="0" fontId="0" fillId="3" borderId="3" xfId="0" applyFill="1" applyBorder="1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0"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border outline="0">
        <left style="thin">
          <color theme="4" tint="0.39997558519241921"/>
        </left>
      </border>
    </dxf>
    <dxf>
      <numFmt numFmtId="22" formatCode="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[ronanh-pwq-charge-atelier-v1 (3).xlsx]Graphique!Tableau croisé dynamique2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3"/>
          <c:order val="3"/>
          <c:tx>
            <c:strRef>
              <c:f>Graphique!$F$4:$F$6</c:f>
              <c:strCache>
                <c:ptCount val="1"/>
                <c:pt idx="0">
                  <c:v>Charge - Lyon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Graphique!$A$7:$A$19</c:f>
              <c:strCache>
                <c:ptCount val="12"/>
                <c:pt idx="0">
                  <c:v>01/01/2025</c:v>
                </c:pt>
                <c:pt idx="1">
                  <c:v>01/02/2025</c:v>
                </c:pt>
                <c:pt idx="2">
                  <c:v>01/03/2025</c:v>
                </c:pt>
                <c:pt idx="3">
                  <c:v>01/04/2025</c:v>
                </c:pt>
                <c:pt idx="4">
                  <c:v>01/05/2025</c:v>
                </c:pt>
                <c:pt idx="5">
                  <c:v>01/06/2025</c:v>
                </c:pt>
                <c:pt idx="6">
                  <c:v>01/07/2025</c:v>
                </c:pt>
                <c:pt idx="7">
                  <c:v>01/08/2025</c:v>
                </c:pt>
                <c:pt idx="8">
                  <c:v>01/09/2025</c:v>
                </c:pt>
                <c:pt idx="9">
                  <c:v>01/10/2025</c:v>
                </c:pt>
                <c:pt idx="10">
                  <c:v>01/11/2025</c:v>
                </c:pt>
                <c:pt idx="11">
                  <c:v>01/12/2025</c:v>
                </c:pt>
              </c:strCache>
            </c:strRef>
          </c:cat>
          <c:val>
            <c:numRef>
              <c:f>Graphique!$F$7:$F$19</c:f>
              <c:numCache>
                <c:formatCode>General</c:formatCode>
                <c:ptCount val="12"/>
                <c:pt idx="3">
                  <c:v>20</c:v>
                </c:pt>
                <c:pt idx="6">
                  <c:v>30</c:v>
                </c:pt>
                <c:pt idx="7">
                  <c:v>10</c:v>
                </c:pt>
                <c:pt idx="9">
                  <c:v>10</c:v>
                </c:pt>
                <c:pt idx="1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F-8ACC-4F31-9D83-4479D0F5A2A3}"/>
            </c:ext>
          </c:extLst>
        </c:ser>
        <c:ser>
          <c:idx val="4"/>
          <c:order val="4"/>
          <c:tx>
            <c:strRef>
              <c:f>Graphique!$G$4:$G$6</c:f>
              <c:strCache>
                <c:ptCount val="1"/>
                <c:pt idx="0">
                  <c:v>Charge - Marseille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Graphique!$A$7:$A$19</c:f>
              <c:strCache>
                <c:ptCount val="12"/>
                <c:pt idx="0">
                  <c:v>01/01/2025</c:v>
                </c:pt>
                <c:pt idx="1">
                  <c:v>01/02/2025</c:v>
                </c:pt>
                <c:pt idx="2">
                  <c:v>01/03/2025</c:v>
                </c:pt>
                <c:pt idx="3">
                  <c:v>01/04/2025</c:v>
                </c:pt>
                <c:pt idx="4">
                  <c:v>01/05/2025</c:v>
                </c:pt>
                <c:pt idx="5">
                  <c:v>01/06/2025</c:v>
                </c:pt>
                <c:pt idx="6">
                  <c:v>01/07/2025</c:v>
                </c:pt>
                <c:pt idx="7">
                  <c:v>01/08/2025</c:v>
                </c:pt>
                <c:pt idx="8">
                  <c:v>01/09/2025</c:v>
                </c:pt>
                <c:pt idx="9">
                  <c:v>01/10/2025</c:v>
                </c:pt>
                <c:pt idx="10">
                  <c:v>01/11/2025</c:v>
                </c:pt>
                <c:pt idx="11">
                  <c:v>01/12/2025</c:v>
                </c:pt>
              </c:strCache>
            </c:strRef>
          </c:cat>
          <c:val>
            <c:numRef>
              <c:f>Graphique!$G$7:$G$19</c:f>
              <c:numCache>
                <c:formatCode>General</c:formatCode>
                <c:ptCount val="12"/>
                <c:pt idx="2">
                  <c:v>30</c:v>
                </c:pt>
                <c:pt idx="3">
                  <c:v>10</c:v>
                </c:pt>
                <c:pt idx="6">
                  <c:v>70</c:v>
                </c:pt>
                <c:pt idx="7">
                  <c:v>60</c:v>
                </c:pt>
                <c:pt idx="8">
                  <c:v>30</c:v>
                </c:pt>
                <c:pt idx="9">
                  <c:v>10</c:v>
                </c:pt>
                <c:pt idx="1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8ACC-4F31-9D83-4479D0F5A2A3}"/>
            </c:ext>
          </c:extLst>
        </c:ser>
        <c:ser>
          <c:idx val="5"/>
          <c:order val="5"/>
          <c:tx>
            <c:strRef>
              <c:f>Graphique!$H$4:$H$6</c:f>
              <c:strCache>
                <c:ptCount val="1"/>
                <c:pt idx="0">
                  <c:v>Charge - Paris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Graphique!$A$7:$A$19</c:f>
              <c:strCache>
                <c:ptCount val="12"/>
                <c:pt idx="0">
                  <c:v>01/01/2025</c:v>
                </c:pt>
                <c:pt idx="1">
                  <c:v>01/02/2025</c:v>
                </c:pt>
                <c:pt idx="2">
                  <c:v>01/03/2025</c:v>
                </c:pt>
                <c:pt idx="3">
                  <c:v>01/04/2025</c:v>
                </c:pt>
                <c:pt idx="4">
                  <c:v>01/05/2025</c:v>
                </c:pt>
                <c:pt idx="5">
                  <c:v>01/06/2025</c:v>
                </c:pt>
                <c:pt idx="6">
                  <c:v>01/07/2025</c:v>
                </c:pt>
                <c:pt idx="7">
                  <c:v>01/08/2025</c:v>
                </c:pt>
                <c:pt idx="8">
                  <c:v>01/09/2025</c:v>
                </c:pt>
                <c:pt idx="9">
                  <c:v>01/10/2025</c:v>
                </c:pt>
                <c:pt idx="10">
                  <c:v>01/11/2025</c:v>
                </c:pt>
                <c:pt idx="11">
                  <c:v>01/12/2025</c:v>
                </c:pt>
              </c:strCache>
            </c:strRef>
          </c:cat>
          <c:val>
            <c:numRef>
              <c:f>Graphique!$H$7:$H$19</c:f>
              <c:numCache>
                <c:formatCode>General</c:formatCode>
                <c:ptCount val="12"/>
                <c:pt idx="4">
                  <c:v>30</c:v>
                </c:pt>
                <c:pt idx="5">
                  <c:v>10</c:v>
                </c:pt>
                <c:pt idx="7">
                  <c:v>60</c:v>
                </c:pt>
                <c:pt idx="8">
                  <c:v>10</c:v>
                </c:pt>
                <c:pt idx="9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1-8ACC-4F31-9D83-4479D0F5A2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506655088"/>
        <c:axId val="506669008"/>
      </c:barChart>
      <c:lineChart>
        <c:grouping val="standard"/>
        <c:varyColors val="0"/>
        <c:ser>
          <c:idx val="0"/>
          <c:order val="0"/>
          <c:tx>
            <c:strRef>
              <c:f>Graphique!$B$4:$B$6</c:f>
              <c:strCache>
                <c:ptCount val="1"/>
                <c:pt idx="0">
                  <c:v>Capacité - Lyon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Graphique!$A$7:$A$19</c:f>
              <c:strCache>
                <c:ptCount val="12"/>
                <c:pt idx="0">
                  <c:v>01/01/2025</c:v>
                </c:pt>
                <c:pt idx="1">
                  <c:v>01/02/2025</c:v>
                </c:pt>
                <c:pt idx="2">
                  <c:v>01/03/2025</c:v>
                </c:pt>
                <c:pt idx="3">
                  <c:v>01/04/2025</c:v>
                </c:pt>
                <c:pt idx="4">
                  <c:v>01/05/2025</c:v>
                </c:pt>
                <c:pt idx="5">
                  <c:v>01/06/2025</c:v>
                </c:pt>
                <c:pt idx="6">
                  <c:v>01/07/2025</c:v>
                </c:pt>
                <c:pt idx="7">
                  <c:v>01/08/2025</c:v>
                </c:pt>
                <c:pt idx="8">
                  <c:v>01/09/2025</c:v>
                </c:pt>
                <c:pt idx="9">
                  <c:v>01/10/2025</c:v>
                </c:pt>
                <c:pt idx="10">
                  <c:v>01/11/2025</c:v>
                </c:pt>
                <c:pt idx="11">
                  <c:v>01/12/2025</c:v>
                </c:pt>
              </c:strCache>
            </c:strRef>
          </c:cat>
          <c:val>
            <c:numRef>
              <c:f>Graphique!$B$7:$B$19</c:f>
              <c:numCache>
                <c:formatCode>General</c:formatCode>
                <c:ptCount val="12"/>
                <c:pt idx="0">
                  <c:v>1500</c:v>
                </c:pt>
                <c:pt idx="1">
                  <c:v>1500</c:v>
                </c:pt>
                <c:pt idx="2">
                  <c:v>1500</c:v>
                </c:pt>
                <c:pt idx="3">
                  <c:v>1500</c:v>
                </c:pt>
                <c:pt idx="4">
                  <c:v>1500</c:v>
                </c:pt>
                <c:pt idx="5">
                  <c:v>1500</c:v>
                </c:pt>
                <c:pt idx="6">
                  <c:v>1500</c:v>
                </c:pt>
                <c:pt idx="7">
                  <c:v>1500</c:v>
                </c:pt>
                <c:pt idx="8">
                  <c:v>1500</c:v>
                </c:pt>
                <c:pt idx="9">
                  <c:v>1500</c:v>
                </c:pt>
                <c:pt idx="10">
                  <c:v>1500</c:v>
                </c:pt>
                <c:pt idx="11">
                  <c:v>1500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ACC-4F31-9D83-4479D0F5A2A3}"/>
            </c:ext>
          </c:extLst>
        </c:ser>
        <c:ser>
          <c:idx val="1"/>
          <c:order val="1"/>
          <c:tx>
            <c:strRef>
              <c:f>Graphique!$C$4:$C$6</c:f>
              <c:strCache>
                <c:ptCount val="1"/>
                <c:pt idx="0">
                  <c:v>Capacité - Marseille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Graphique!$A$7:$A$19</c:f>
              <c:strCache>
                <c:ptCount val="12"/>
                <c:pt idx="0">
                  <c:v>01/01/2025</c:v>
                </c:pt>
                <c:pt idx="1">
                  <c:v>01/02/2025</c:v>
                </c:pt>
                <c:pt idx="2">
                  <c:v>01/03/2025</c:v>
                </c:pt>
                <c:pt idx="3">
                  <c:v>01/04/2025</c:v>
                </c:pt>
                <c:pt idx="4">
                  <c:v>01/05/2025</c:v>
                </c:pt>
                <c:pt idx="5">
                  <c:v>01/06/2025</c:v>
                </c:pt>
                <c:pt idx="6">
                  <c:v>01/07/2025</c:v>
                </c:pt>
                <c:pt idx="7">
                  <c:v>01/08/2025</c:v>
                </c:pt>
                <c:pt idx="8">
                  <c:v>01/09/2025</c:v>
                </c:pt>
                <c:pt idx="9">
                  <c:v>01/10/2025</c:v>
                </c:pt>
                <c:pt idx="10">
                  <c:v>01/11/2025</c:v>
                </c:pt>
                <c:pt idx="11">
                  <c:v>01/12/2025</c:v>
                </c:pt>
              </c:strCache>
            </c:strRef>
          </c:cat>
          <c:val>
            <c:numRef>
              <c:f>Graphique!$C$7:$C$19</c:f>
              <c:numCache>
                <c:formatCode>General</c:formatCode>
                <c:ptCount val="12"/>
                <c:pt idx="0">
                  <c:v>900</c:v>
                </c:pt>
                <c:pt idx="1">
                  <c:v>900</c:v>
                </c:pt>
                <c:pt idx="2">
                  <c:v>900</c:v>
                </c:pt>
                <c:pt idx="3">
                  <c:v>900</c:v>
                </c:pt>
                <c:pt idx="4">
                  <c:v>900</c:v>
                </c:pt>
                <c:pt idx="5">
                  <c:v>900</c:v>
                </c:pt>
                <c:pt idx="6">
                  <c:v>900</c:v>
                </c:pt>
                <c:pt idx="7">
                  <c:v>900</c:v>
                </c:pt>
                <c:pt idx="8">
                  <c:v>900</c:v>
                </c:pt>
                <c:pt idx="9">
                  <c:v>900</c:v>
                </c:pt>
                <c:pt idx="10">
                  <c:v>900</c:v>
                </c:pt>
                <c:pt idx="11">
                  <c:v>900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8ACC-4F31-9D83-4479D0F5A2A3}"/>
            </c:ext>
          </c:extLst>
        </c:ser>
        <c:ser>
          <c:idx val="2"/>
          <c:order val="2"/>
          <c:tx>
            <c:strRef>
              <c:f>Graphique!$D$4:$D$6</c:f>
              <c:strCache>
                <c:ptCount val="1"/>
                <c:pt idx="0">
                  <c:v>Capacité - Paris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Graphique!$A$7:$A$19</c:f>
              <c:strCache>
                <c:ptCount val="12"/>
                <c:pt idx="0">
                  <c:v>01/01/2025</c:v>
                </c:pt>
                <c:pt idx="1">
                  <c:v>01/02/2025</c:v>
                </c:pt>
                <c:pt idx="2">
                  <c:v>01/03/2025</c:v>
                </c:pt>
                <c:pt idx="3">
                  <c:v>01/04/2025</c:v>
                </c:pt>
                <c:pt idx="4">
                  <c:v>01/05/2025</c:v>
                </c:pt>
                <c:pt idx="5">
                  <c:v>01/06/2025</c:v>
                </c:pt>
                <c:pt idx="6">
                  <c:v>01/07/2025</c:v>
                </c:pt>
                <c:pt idx="7">
                  <c:v>01/08/2025</c:v>
                </c:pt>
                <c:pt idx="8">
                  <c:v>01/09/2025</c:v>
                </c:pt>
                <c:pt idx="9">
                  <c:v>01/10/2025</c:v>
                </c:pt>
                <c:pt idx="10">
                  <c:v>01/11/2025</c:v>
                </c:pt>
                <c:pt idx="11">
                  <c:v>01/12/2025</c:v>
                </c:pt>
              </c:strCache>
            </c:strRef>
          </c:cat>
          <c:val>
            <c:numRef>
              <c:f>Graphique!$D$7:$D$19</c:f>
              <c:numCache>
                <c:formatCode>General</c:formatCode>
                <c:ptCount val="12"/>
                <c:pt idx="0">
                  <c:v>1800</c:v>
                </c:pt>
                <c:pt idx="1">
                  <c:v>1800</c:v>
                </c:pt>
                <c:pt idx="2">
                  <c:v>1800</c:v>
                </c:pt>
                <c:pt idx="3">
                  <c:v>1800</c:v>
                </c:pt>
                <c:pt idx="4">
                  <c:v>1800</c:v>
                </c:pt>
                <c:pt idx="5">
                  <c:v>1800</c:v>
                </c:pt>
                <c:pt idx="6">
                  <c:v>1800</c:v>
                </c:pt>
                <c:pt idx="7">
                  <c:v>1800</c:v>
                </c:pt>
                <c:pt idx="8">
                  <c:v>1800</c:v>
                </c:pt>
                <c:pt idx="9">
                  <c:v>1800</c:v>
                </c:pt>
                <c:pt idx="10">
                  <c:v>1800</c:v>
                </c:pt>
                <c:pt idx="11">
                  <c:v>1800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E-8ACC-4F31-9D83-4479D0F5A2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6655088"/>
        <c:axId val="506669008"/>
      </c:lineChart>
      <c:catAx>
        <c:axId val="5066550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6669008"/>
        <c:crosses val="autoZero"/>
        <c:auto val="1"/>
        <c:lblAlgn val="ctr"/>
        <c:lblOffset val="100"/>
        <c:noMultiLvlLbl val="0"/>
      </c:catAx>
      <c:valAx>
        <c:axId val="506669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66550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292100</xdr:colOff>
      <xdr:row>3</xdr:row>
      <xdr:rowOff>19050</xdr:rowOff>
    </xdr:from>
    <xdr:to>
      <xdr:col>7</xdr:col>
      <xdr:colOff>419100</xdr:colOff>
      <xdr:row>24</xdr:row>
      <xdr:rowOff>6350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B3726DA-96EE-4227-5153-33D134D9352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8</xdr:col>
      <xdr:colOff>184150</xdr:colOff>
      <xdr:row>18</xdr:row>
      <xdr:rowOff>50800</xdr:rowOff>
    </xdr:from>
    <xdr:to>
      <xdr:col>10</xdr:col>
      <xdr:colOff>431800</xdr:colOff>
      <xdr:row>32</xdr:row>
      <xdr:rowOff>92072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Produit">
              <a:extLst>
                <a:ext uri="{FF2B5EF4-FFF2-40B4-BE49-F238E27FC236}">
                  <a16:creationId xmlns:a16="http://schemas.microsoft.com/office/drawing/2014/main" id="{33A0DC1F-3D1E-1837-1C15-9BA57AF96B4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dui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521450" y="3365500"/>
              <a:ext cx="1828800" cy="261937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telier Bouder - Ronan Hanvic" refreshedDate="45820.539032291665" createdVersion="8" refreshedVersion="8" minRefreshableVersion="3" recordCount="57" xr:uid="{1AF44D82-BD7C-4BC0-B66D-5CC92869BA57}">
  <cacheSource type="worksheet">
    <worksheetSource name="Tableau5"/>
  </cacheSource>
  <cacheFields count="5">
    <cacheField name="Charge/capa" numFmtId="0">
      <sharedItems count="2">
        <s v="Charge"/>
        <s v="Capacité"/>
      </sharedItems>
    </cacheField>
    <cacheField name="Produit" numFmtId="0">
      <sharedItems containsBlank="1" count="4">
        <s v="A"/>
        <s v="B"/>
        <s v="C"/>
        <m/>
      </sharedItems>
    </cacheField>
    <cacheField name="Atelier" numFmtId="0">
      <sharedItems count="3">
        <s v="Paris"/>
        <s v="Marseille"/>
        <s v="Lyon"/>
      </sharedItems>
    </cacheField>
    <cacheField name="Période" numFmtId="14">
      <sharedItems containsNonDate="0" containsDate="1" containsMixedTypes="1" minDate="2025-01-01T00:00:00" maxDate="2025-12-02T00:00:00" count="32">
        <d v="2025-09-01T00:00:00"/>
        <d v="2025-06-01T00:00:00"/>
        <d v="2025-05-01T00:00:00"/>
        <d v="2025-07-01T00:00:00"/>
        <d v="2025-04-01T00:00:00"/>
        <d v="2025-03-01T00:00:00"/>
        <d v="2025-12-01T00:00:00"/>
        <d v="2025-08-01T00:00:00"/>
        <d v="2025-10-01T00:00:00"/>
        <d v="2025-11-01T00:00:00"/>
        <d v="2025-01-01T00:00:00"/>
        <d v="2025-02-01T00:00:00"/>
        <s v="01/09/2025" u="1"/>
        <s v="01/06/2025" u="1"/>
        <s v="01/05/2025" u="1"/>
        <s v="01/07/2025" u="1"/>
        <s v="01/04/2025" u="1"/>
        <s v="01/03/2025" u="1"/>
        <s v="01/12/2025" u="1"/>
        <s v="01/08/2025" u="1"/>
        <s v="01/10/2025" u="1"/>
        <s v="01/11/2025" u="1"/>
        <s v="09-2025" u="1"/>
        <s v="06-2025" u="1"/>
        <s v="05-2025" u="1"/>
        <s v="07-2025" u="1"/>
        <s v="04-2025" u="1"/>
        <s v="03-2025" u="1"/>
        <s v="12-2025" u="1"/>
        <s v="08-2025" u="1"/>
        <s v="10-2025" u="1"/>
        <s v="11-2025" u="1"/>
      </sharedItems>
    </cacheField>
    <cacheField name="Hres" numFmtId="0">
      <sharedItems containsSemiMixedTypes="0" containsString="0" containsNumber="1" containsInteger="1" minValue="10" maxValue="1800"/>
    </cacheField>
  </cacheFields>
  <extLst>
    <ext xmlns:x14="http://schemas.microsoft.com/office/spreadsheetml/2009/9/main" uri="{725AE2AE-9491-48be-B2B4-4EB974FC3084}">
      <x14:pivotCacheDefinition pivotCacheId="8006460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7">
  <r>
    <x v="0"/>
    <x v="0"/>
    <x v="0"/>
    <x v="0"/>
    <n v="10"/>
  </r>
  <r>
    <x v="0"/>
    <x v="0"/>
    <x v="0"/>
    <x v="1"/>
    <n v="10"/>
  </r>
  <r>
    <x v="0"/>
    <x v="0"/>
    <x v="0"/>
    <x v="2"/>
    <n v="30"/>
  </r>
  <r>
    <x v="0"/>
    <x v="0"/>
    <x v="1"/>
    <x v="3"/>
    <n v="10"/>
  </r>
  <r>
    <x v="0"/>
    <x v="0"/>
    <x v="1"/>
    <x v="4"/>
    <n v="10"/>
  </r>
  <r>
    <x v="0"/>
    <x v="0"/>
    <x v="1"/>
    <x v="5"/>
    <n v="30"/>
  </r>
  <r>
    <x v="0"/>
    <x v="0"/>
    <x v="1"/>
    <x v="6"/>
    <n v="10"/>
  </r>
  <r>
    <x v="0"/>
    <x v="0"/>
    <x v="1"/>
    <x v="0"/>
    <n v="10"/>
  </r>
  <r>
    <x v="0"/>
    <x v="0"/>
    <x v="1"/>
    <x v="7"/>
    <n v="30"/>
  </r>
  <r>
    <x v="0"/>
    <x v="1"/>
    <x v="1"/>
    <x v="0"/>
    <n v="20"/>
  </r>
  <r>
    <x v="0"/>
    <x v="1"/>
    <x v="1"/>
    <x v="3"/>
    <n v="60"/>
  </r>
  <r>
    <x v="0"/>
    <x v="1"/>
    <x v="1"/>
    <x v="8"/>
    <n v="10"/>
  </r>
  <r>
    <x v="0"/>
    <x v="1"/>
    <x v="1"/>
    <x v="7"/>
    <n v="30"/>
  </r>
  <r>
    <x v="0"/>
    <x v="1"/>
    <x v="0"/>
    <x v="8"/>
    <n v="20"/>
  </r>
  <r>
    <x v="0"/>
    <x v="1"/>
    <x v="0"/>
    <x v="7"/>
    <n v="60"/>
  </r>
  <r>
    <x v="0"/>
    <x v="2"/>
    <x v="2"/>
    <x v="7"/>
    <n v="10"/>
  </r>
  <r>
    <x v="0"/>
    <x v="2"/>
    <x v="2"/>
    <x v="3"/>
    <n v="10"/>
  </r>
  <r>
    <x v="0"/>
    <x v="2"/>
    <x v="2"/>
    <x v="4"/>
    <n v="20"/>
  </r>
  <r>
    <x v="0"/>
    <x v="2"/>
    <x v="2"/>
    <x v="9"/>
    <n v="10"/>
  </r>
  <r>
    <x v="0"/>
    <x v="2"/>
    <x v="2"/>
    <x v="8"/>
    <n v="10"/>
  </r>
  <r>
    <x v="0"/>
    <x v="2"/>
    <x v="2"/>
    <x v="3"/>
    <n v="20"/>
  </r>
  <r>
    <x v="1"/>
    <x v="3"/>
    <x v="0"/>
    <x v="10"/>
    <n v="1800"/>
  </r>
  <r>
    <x v="1"/>
    <x v="3"/>
    <x v="0"/>
    <x v="11"/>
    <n v="1800"/>
  </r>
  <r>
    <x v="1"/>
    <x v="3"/>
    <x v="0"/>
    <x v="5"/>
    <n v="1800"/>
  </r>
  <r>
    <x v="1"/>
    <x v="3"/>
    <x v="0"/>
    <x v="4"/>
    <n v="1800"/>
  </r>
  <r>
    <x v="1"/>
    <x v="3"/>
    <x v="0"/>
    <x v="2"/>
    <n v="1800"/>
  </r>
  <r>
    <x v="1"/>
    <x v="3"/>
    <x v="0"/>
    <x v="1"/>
    <n v="1800"/>
  </r>
  <r>
    <x v="1"/>
    <x v="3"/>
    <x v="0"/>
    <x v="3"/>
    <n v="1800"/>
  </r>
  <r>
    <x v="1"/>
    <x v="3"/>
    <x v="0"/>
    <x v="7"/>
    <n v="1800"/>
  </r>
  <r>
    <x v="1"/>
    <x v="3"/>
    <x v="0"/>
    <x v="0"/>
    <n v="1800"/>
  </r>
  <r>
    <x v="1"/>
    <x v="3"/>
    <x v="0"/>
    <x v="8"/>
    <n v="1800"/>
  </r>
  <r>
    <x v="1"/>
    <x v="3"/>
    <x v="0"/>
    <x v="9"/>
    <n v="1800"/>
  </r>
  <r>
    <x v="1"/>
    <x v="3"/>
    <x v="0"/>
    <x v="6"/>
    <n v="1800"/>
  </r>
  <r>
    <x v="1"/>
    <x v="3"/>
    <x v="2"/>
    <x v="10"/>
    <n v="1500"/>
  </r>
  <r>
    <x v="1"/>
    <x v="3"/>
    <x v="2"/>
    <x v="11"/>
    <n v="1500"/>
  </r>
  <r>
    <x v="1"/>
    <x v="3"/>
    <x v="2"/>
    <x v="5"/>
    <n v="1500"/>
  </r>
  <r>
    <x v="1"/>
    <x v="3"/>
    <x v="2"/>
    <x v="4"/>
    <n v="1500"/>
  </r>
  <r>
    <x v="1"/>
    <x v="3"/>
    <x v="2"/>
    <x v="2"/>
    <n v="1500"/>
  </r>
  <r>
    <x v="1"/>
    <x v="3"/>
    <x v="2"/>
    <x v="1"/>
    <n v="1500"/>
  </r>
  <r>
    <x v="1"/>
    <x v="3"/>
    <x v="2"/>
    <x v="3"/>
    <n v="1500"/>
  </r>
  <r>
    <x v="1"/>
    <x v="3"/>
    <x v="2"/>
    <x v="7"/>
    <n v="1500"/>
  </r>
  <r>
    <x v="1"/>
    <x v="3"/>
    <x v="2"/>
    <x v="0"/>
    <n v="1500"/>
  </r>
  <r>
    <x v="1"/>
    <x v="3"/>
    <x v="2"/>
    <x v="8"/>
    <n v="1500"/>
  </r>
  <r>
    <x v="1"/>
    <x v="3"/>
    <x v="2"/>
    <x v="9"/>
    <n v="1500"/>
  </r>
  <r>
    <x v="1"/>
    <x v="3"/>
    <x v="2"/>
    <x v="6"/>
    <n v="1500"/>
  </r>
  <r>
    <x v="1"/>
    <x v="3"/>
    <x v="1"/>
    <x v="10"/>
    <n v="900"/>
  </r>
  <r>
    <x v="1"/>
    <x v="3"/>
    <x v="1"/>
    <x v="11"/>
    <n v="900"/>
  </r>
  <r>
    <x v="1"/>
    <x v="3"/>
    <x v="1"/>
    <x v="5"/>
    <n v="900"/>
  </r>
  <r>
    <x v="1"/>
    <x v="3"/>
    <x v="1"/>
    <x v="4"/>
    <n v="900"/>
  </r>
  <r>
    <x v="1"/>
    <x v="3"/>
    <x v="1"/>
    <x v="2"/>
    <n v="900"/>
  </r>
  <r>
    <x v="1"/>
    <x v="3"/>
    <x v="1"/>
    <x v="1"/>
    <n v="900"/>
  </r>
  <r>
    <x v="1"/>
    <x v="3"/>
    <x v="1"/>
    <x v="3"/>
    <n v="900"/>
  </r>
  <r>
    <x v="1"/>
    <x v="3"/>
    <x v="1"/>
    <x v="7"/>
    <n v="900"/>
  </r>
  <r>
    <x v="1"/>
    <x v="3"/>
    <x v="1"/>
    <x v="0"/>
    <n v="900"/>
  </r>
  <r>
    <x v="1"/>
    <x v="3"/>
    <x v="1"/>
    <x v="8"/>
    <n v="900"/>
  </r>
  <r>
    <x v="1"/>
    <x v="3"/>
    <x v="1"/>
    <x v="9"/>
    <n v="900"/>
  </r>
  <r>
    <x v="1"/>
    <x v="3"/>
    <x v="1"/>
    <x v="6"/>
    <n v="9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DEA727B-A862-40C7-A89A-397ADB46462C}" name="Tableau croisé dynamique2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28">
  <location ref="A4:J19" firstHeaderRow="1" firstDataRow="3" firstDataCol="1" rowPageCount="1" colPageCount="1"/>
  <pivotFields count="5">
    <pivotField axis="axisCol" showAll="0">
      <items count="3">
        <item x="1"/>
        <item x="0"/>
        <item t="default"/>
      </items>
    </pivotField>
    <pivotField axis="axisPage" showAll="0">
      <items count="5">
        <item x="0"/>
        <item x="1"/>
        <item x="2"/>
        <item x="3"/>
        <item t="default"/>
      </items>
    </pivotField>
    <pivotField axis="axisCol" showAll="0">
      <items count="4">
        <item x="2"/>
        <item x="1"/>
        <item x="0"/>
        <item t="default"/>
      </items>
    </pivotField>
    <pivotField axis="axisRow" showAll="0">
      <items count="33">
        <item m="1" x="27"/>
        <item m="1" x="26"/>
        <item m="1" x="24"/>
        <item m="1" x="23"/>
        <item m="1" x="25"/>
        <item m="1" x="29"/>
        <item m="1" x="22"/>
        <item m="1" x="30"/>
        <item m="1" x="31"/>
        <item m="1" x="28"/>
        <item x="10"/>
        <item sd="0" x="11"/>
        <item sd="0" x="5"/>
        <item x="4"/>
        <item x="2"/>
        <item x="1"/>
        <item x="3"/>
        <item x="7"/>
        <item x="0"/>
        <item x="8"/>
        <item x="9"/>
        <item x="6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t="default"/>
      </items>
    </pivotField>
    <pivotField dataField="1" showAll="0"/>
  </pivotFields>
  <rowFields count="1">
    <field x="3"/>
  </rowFields>
  <rowItems count="13"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 t="grand">
      <x/>
    </i>
  </rowItems>
  <colFields count="2">
    <field x="0"/>
    <field x="2"/>
  </colFields>
  <colItems count="9">
    <i>
      <x/>
      <x/>
    </i>
    <i r="1">
      <x v="1"/>
    </i>
    <i r="1">
      <x v="2"/>
    </i>
    <i t="default">
      <x/>
    </i>
    <i>
      <x v="1"/>
      <x/>
    </i>
    <i r="1">
      <x v="1"/>
    </i>
    <i r="1">
      <x v="2"/>
    </i>
    <i t="default">
      <x v="1"/>
    </i>
    <i t="grand">
      <x/>
    </i>
  </colItems>
  <pageFields count="1">
    <pageField fld="1" hier="-1"/>
  </pageFields>
  <dataFields count="1">
    <dataField name="Somme de Hres" fld="4" baseField="0" baseItem="0"/>
  </dataFields>
  <chartFormats count="10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12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0"/>
          </reference>
        </references>
      </pivotArea>
    </chartFormat>
    <chartFormat chart="0" format="13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1"/>
          </reference>
        </references>
      </pivotArea>
    </chartFormat>
    <chartFormat chart="0" format="14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2"/>
          </reference>
        </references>
      </pivotArea>
    </chartFormat>
    <chartFormat chart="0" format="15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2" count="1" selected="0">
            <x v="0"/>
          </reference>
        </references>
      </pivotArea>
    </chartFormat>
    <chartFormat chart="0" format="16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2" count="1" selected="0">
            <x v="1"/>
          </reference>
        </references>
      </pivotArea>
    </chartFormat>
    <chartFormat chart="0" format="17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2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73A27EFC-CF1C-4EB9-96F9-F9645010C6B1}" autoFormatId="16" applyNumberFormats="0" applyBorderFormats="0" applyFontFormats="0" applyPatternFormats="0" applyAlignmentFormats="0" applyWidthHeightFormats="0">
  <queryTableRefresh nextId="33">
    <queryTableFields count="9">
      <queryTableField id="22" name="Produit" tableColumnId="10"/>
      <queryTableField id="2" name="Atelier" tableColumnId="2"/>
      <queryTableField id="23" name="Date" tableColumnId="11"/>
      <queryTableField id="24" name="Hres" tableColumnId="12"/>
      <queryTableField id="25" name="Charge/capa" tableColumnId="13"/>
      <queryTableField id="16" name="Capacité.Atelier" tableColumnId="5"/>
      <queryTableField id="26" name="Capacité.Hres" tableColumnId="14"/>
      <queryTableField id="27" name="Capacité.Date" tableColumnId="15"/>
      <queryTableField id="28" name="Capacité.Charge/capa" tableColumnId="16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roduit" xr10:uid="{8E138B06-B674-412B-9E39-BA6793451877}" sourceName="Produit">
  <pivotTables>
    <pivotTable tabId="7" name="Tableau croisé dynamique2"/>
  </pivotTables>
  <data>
    <tabular pivotCacheId="80064609">
      <items count="4">
        <i x="0" s="1"/>
        <i x="1" s="1"/>
        <i x="2" s="1"/>
        <i x="3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roduit" xr10:uid="{233DE601-D933-4C7D-887B-6FDBDFDDB79A}" cache="Segment_Produit" caption="Produit" rowHeight="251883"/>
</slicer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202609-9067-4466-A53B-924A44C05B2E}" name="tProduction" displayName="tProduction" ref="A1:H7" totalsRowShown="0" headerRowDxfId="9">
  <autoFilter ref="A1:H7" xr:uid="{89202609-9067-4466-A53B-924A44C05B2E}"/>
  <tableColumns count="8">
    <tableColumn id="1" xr3:uid="{600EA616-B12D-457D-97CB-6D7A2218723B}" name="Produit"/>
    <tableColumn id="2" xr3:uid="{2019C21E-E105-421F-824D-30904DC10679}" name="Atelier"/>
    <tableColumn id="3" xr3:uid="{DF00E22A-EE54-46B7-BD59-0647A83E31F2}" name="juil-25"/>
    <tableColumn id="4" xr3:uid="{77A26A4E-B202-4B28-8FF5-D8E9404776E0}" name="août-25"/>
    <tableColumn id="5" xr3:uid="{E8AA6594-33C6-4EE7-B62A-940FA96320C8}" name="sept-25"/>
    <tableColumn id="6" xr3:uid="{556320E4-F324-40CE-9077-E7AB80EA4373}" name="oct-25"/>
    <tableColumn id="7" xr3:uid="{386708BA-18FD-4FF0-8B0D-85CB33B0951D}" name="nov-25"/>
    <tableColumn id="8" xr3:uid="{BD472640-792A-412E-9F1B-44FFB032A02A}" name="déc-2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D62FB95-EB32-4E9F-9678-46D94D68DFC8}" name="tProcessus" displayName="tProcessus" ref="A1:F4" totalsRowShown="0" tableBorderDxfId="8">
  <autoFilter ref="A1:F4" xr:uid="{7D62FB95-EB32-4E9F-9678-46D94D68DFC8}"/>
  <tableColumns count="6">
    <tableColumn id="1" xr3:uid="{2EA15CB9-9E68-45C5-AD32-2DE7F2C2067E}" name="Produit"/>
    <tableColumn id="2" xr3:uid="{99CBAFFE-9BA0-469A-BA55-E83F8F8D21A7}" name="Mois 1"/>
    <tableColumn id="3" xr3:uid="{879EB642-8310-4E19-B5B5-81C504ADBE78}" name="Mois 2"/>
    <tableColumn id="4" xr3:uid="{ABD3C834-03AB-4C02-9320-6CF204A452B7}" name="Mois 3"/>
    <tableColumn id="5" xr3:uid="{FA951037-5BE3-4CF3-AB9F-E416537E230B}" name="Mois 4"/>
    <tableColumn id="6" xr3:uid="{01FA3F41-24FB-4632-8A73-A229C3889CFB}" name="Mois 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B3299CC-3CE7-448C-93D4-52156DDE5D3A}" name="Capacité" displayName="Capacité" ref="A1:O4" totalsRowShown="0" headerRowDxfId="7" headerRowBorderDxfId="6" tableBorderDxfId="5" totalsRowBorderDxfId="4">
  <autoFilter ref="A1:O4" xr:uid="{6B3299CC-3CE7-448C-93D4-52156DDE5D3A}"/>
  <tableColumns count="15">
    <tableColumn id="1" xr3:uid="{E3CC5E1D-985D-46D9-AC3C-8E70F4C3962C}" name="Atelier"/>
    <tableColumn id="2" xr3:uid="{0E556C9A-5C92-4C76-ABF4-08394100F30C}" name="H/mois/pers"/>
    <tableColumn id="3" xr3:uid="{F28D13C6-1FDF-4B26-BE76-375171C1ED5F}" name="Nb  pers"/>
    <tableColumn id="4" xr3:uid="{26E7C9C2-8BEB-4B5B-9EAD-78DB957BFF0B}" name="janv-25">
      <calculatedColumnFormula>$C2*$B2</calculatedColumnFormula>
    </tableColumn>
    <tableColumn id="5" xr3:uid="{632B8BDB-0FA3-4ABC-922A-9963F4FB4F0A}" name="févr-25">
      <calculatedColumnFormula>$C2*$B2</calculatedColumnFormula>
    </tableColumn>
    <tableColumn id="6" xr3:uid="{76281EB3-DD82-45CB-890D-DA6C0D4CEA11}" name="mars-25">
      <calculatedColumnFormula>$C2*$B2</calculatedColumnFormula>
    </tableColumn>
    <tableColumn id="7" xr3:uid="{3785262A-A34D-4904-A6A6-838A9D3D710B}" name="avr-25">
      <calculatedColumnFormula>$C2*$B2</calculatedColumnFormula>
    </tableColumn>
    <tableColumn id="8" xr3:uid="{4FA346F8-35C6-470E-8A8F-DE82B275862C}" name="mai-25">
      <calculatedColumnFormula>$C2*$B2</calculatedColumnFormula>
    </tableColumn>
    <tableColumn id="9" xr3:uid="{8CFA6E10-9B57-45B3-89D3-0FB182D73029}" name="juin-25">
      <calculatedColumnFormula>$C2*$B2</calculatedColumnFormula>
    </tableColumn>
    <tableColumn id="10" xr3:uid="{DABE9A60-BDE2-4423-8B62-FB6DF4E8525A}" name="juil-25">
      <calculatedColumnFormula>$C2*$B2</calculatedColumnFormula>
    </tableColumn>
    <tableColumn id="11" xr3:uid="{83879D5B-5A7E-4CBE-9A52-90E952A714C7}" name="août-25">
      <calculatedColumnFormula>$C2*$B2</calculatedColumnFormula>
    </tableColumn>
    <tableColumn id="12" xr3:uid="{A41D1319-3322-4B04-A6E7-51EEE4A57360}" name="sept-25">
      <calculatedColumnFormula>$C2*$B2</calculatedColumnFormula>
    </tableColumn>
    <tableColumn id="13" xr3:uid="{4E4E8496-5307-4F30-A3E6-0CECD043961F}" name="oct-25">
      <calculatedColumnFormula>$C2*$B2</calculatedColumnFormula>
    </tableColumn>
    <tableColumn id="14" xr3:uid="{F170C763-DBD2-4D13-BF85-DB73A43826D8}" name="nov-25">
      <calculatedColumnFormula>$C2*$B2</calculatedColumnFormula>
    </tableColumn>
    <tableColumn id="15" xr3:uid="{F0BE7921-01A9-4C1D-ABB3-A1AD6D4FDD58}" name="déc-25">
      <calculatedColumnFormula>$C2*$B2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EC4E935-7177-4893-A784-07EBC37EB1ED}" name="Tableau5" displayName="Tableau5" ref="A1:E58" totalsRowShown="0">
  <autoFilter ref="A1:E58" xr:uid="{8EC4E935-7177-4893-A784-07EBC37EB1ED}"/>
  <tableColumns count="5">
    <tableColumn id="1" xr3:uid="{222EB9C5-10B9-4986-85B1-8D6C23D8A189}" name="Charge/capa"/>
    <tableColumn id="2" xr3:uid="{BC7B19CA-4F66-4084-A64D-26D867A69A85}" name="Produit"/>
    <tableColumn id="3" xr3:uid="{3359221F-2953-4C5E-B652-6B01B8E96A6D}" name="Atelier"/>
    <tableColumn id="4" xr3:uid="{5D8CC74E-42CF-4167-9A5D-3744928239C5}" name="Période" dataDxfId="3"/>
    <tableColumn id="5" xr3:uid="{CCA04632-6A5E-448F-AD07-C648AA49845E}" name="Hre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C6A7657-4D02-4A97-9B95-FE4554C5A26D}" name="Planning" displayName="Planning" ref="A4:I25" tableType="queryTable" totalsRowShown="0">
  <autoFilter ref="A4:I25" xr:uid="{9C6A7657-4D02-4A97-9B95-FE4554C5A26D}"/>
  <tableColumns count="9">
    <tableColumn id="10" xr3:uid="{873F4D9D-C7E1-4320-B9CB-001CD1342481}" uniqueName="10" name="Produit" queryTableFieldId="22"/>
    <tableColumn id="2" xr3:uid="{1988416D-BFCE-4E4C-8449-9E8BB86F7D23}" uniqueName="2" name="Atelier" queryTableFieldId="2"/>
    <tableColumn id="11" xr3:uid="{289E542A-0BE2-42DB-B724-425E095D9978}" uniqueName="11" name="Date" queryTableFieldId="23" dataDxfId="2"/>
    <tableColumn id="12" xr3:uid="{CC9F762E-8E22-4D18-B30E-733480B23E47}" uniqueName="12" name="Hres" queryTableFieldId="24"/>
    <tableColumn id="13" xr3:uid="{C845B0BF-7ED4-45F4-B059-34E09A3B690D}" uniqueName="13" name="Charge/capa" queryTableFieldId="25"/>
    <tableColumn id="5" xr3:uid="{146D7A8F-C082-43CA-A6FB-D5571B966853}" uniqueName="5" name="Capacité.Atelier" queryTableFieldId="16" dataDxfId="1"/>
    <tableColumn id="14" xr3:uid="{739515C3-2F77-43CE-B2A8-0233A173456F}" uniqueName="14" name="Capacité.Hres" queryTableFieldId="26"/>
    <tableColumn id="15" xr3:uid="{939E7AB9-5D53-41DB-8A9F-253C0AF046D5}" uniqueName="15" name="Capacité.Date" queryTableFieldId="27" dataDxfId="0"/>
    <tableColumn id="16" xr3:uid="{E633B2A3-F0B5-411E-952E-9E0066868C9E}" uniqueName="16" name="Capacité.Charge/capa" queryTableFieldId="28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AD3D8-EB93-4902-8F63-87ECE7DF7C7E}">
  <dimension ref="A1:I7"/>
  <sheetViews>
    <sheetView showGridLines="0" workbookViewId="0">
      <selection activeCell="H1" sqref="H1"/>
    </sheetView>
  </sheetViews>
  <sheetFormatPr baseColWidth="10" defaultRowHeight="14.5" x14ac:dyDescent="0.35"/>
  <sheetData>
    <row r="1" spans="1:9" x14ac:dyDescent="0.35">
      <c r="A1" t="s">
        <v>0</v>
      </c>
      <c r="B1" t="s">
        <v>4</v>
      </c>
      <c r="C1" s="1" t="s">
        <v>8</v>
      </c>
      <c r="D1" s="1" t="s">
        <v>9</v>
      </c>
      <c r="E1" s="1" t="s">
        <v>10</v>
      </c>
      <c r="F1" s="1" t="s">
        <v>11</v>
      </c>
      <c r="G1" s="1" t="s">
        <v>12</v>
      </c>
      <c r="H1" s="1" t="s">
        <v>13</v>
      </c>
      <c r="I1" s="1"/>
    </row>
    <row r="2" spans="1:9" x14ac:dyDescent="0.35">
      <c r="A2" t="s">
        <v>1</v>
      </c>
      <c r="B2" t="s">
        <v>5</v>
      </c>
      <c r="E2">
        <v>1</v>
      </c>
    </row>
    <row r="3" spans="1:9" x14ac:dyDescent="0.35">
      <c r="A3" t="s">
        <v>2</v>
      </c>
      <c r="B3" t="s">
        <v>6</v>
      </c>
      <c r="E3">
        <v>2</v>
      </c>
      <c r="F3">
        <v>1</v>
      </c>
    </row>
    <row r="4" spans="1:9" x14ac:dyDescent="0.35">
      <c r="A4" t="s">
        <v>3</v>
      </c>
      <c r="B4" t="s">
        <v>7</v>
      </c>
      <c r="D4">
        <v>1</v>
      </c>
      <c r="G4">
        <v>1</v>
      </c>
    </row>
    <row r="5" spans="1:9" x14ac:dyDescent="0.35">
      <c r="A5" t="s">
        <v>1</v>
      </c>
      <c r="B5" t="s">
        <v>6</v>
      </c>
      <c r="C5">
        <v>1</v>
      </c>
      <c r="H5">
        <v>1</v>
      </c>
    </row>
    <row r="6" spans="1:9" x14ac:dyDescent="0.35">
      <c r="A6" t="s">
        <v>2</v>
      </c>
      <c r="B6" t="s">
        <v>5</v>
      </c>
      <c r="F6">
        <v>2</v>
      </c>
    </row>
    <row r="7" spans="1:9" x14ac:dyDescent="0.35">
      <c r="A7" t="s">
        <v>2</v>
      </c>
      <c r="B7" t="s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05C83-BABF-4861-9C32-916A56D6CF70}">
  <dimension ref="A1:F4"/>
  <sheetViews>
    <sheetView showGridLines="0" workbookViewId="0">
      <selection activeCell="D2" sqref="D2"/>
    </sheetView>
  </sheetViews>
  <sheetFormatPr baseColWidth="10" defaultRowHeight="14.5" x14ac:dyDescent="0.35"/>
  <sheetData>
    <row r="1" spans="1:6" x14ac:dyDescent="0.35">
      <c r="A1" s="3" t="s">
        <v>0</v>
      </c>
      <c r="B1" t="s">
        <v>14</v>
      </c>
      <c r="C1" t="s">
        <v>15</v>
      </c>
      <c r="D1" t="s">
        <v>16</v>
      </c>
      <c r="E1" t="s">
        <v>17</v>
      </c>
      <c r="F1" t="s">
        <v>18</v>
      </c>
    </row>
    <row r="2" spans="1:6" x14ac:dyDescent="0.35">
      <c r="A2" s="4" t="s">
        <v>1</v>
      </c>
      <c r="B2">
        <v>30</v>
      </c>
      <c r="C2">
        <v>10</v>
      </c>
      <c r="F2">
        <v>10</v>
      </c>
    </row>
    <row r="3" spans="1:6" x14ac:dyDescent="0.35">
      <c r="A3" s="2" t="s">
        <v>2</v>
      </c>
      <c r="B3">
        <v>30</v>
      </c>
      <c r="D3">
        <v>10</v>
      </c>
    </row>
    <row r="4" spans="1:6" x14ac:dyDescent="0.35">
      <c r="A4" s="4" t="s">
        <v>3</v>
      </c>
      <c r="B4">
        <v>20</v>
      </c>
      <c r="E4">
        <v>10</v>
      </c>
      <c r="F4">
        <v>10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1248E-0BD9-4E97-A2C2-4BB4B4306E3F}">
  <dimension ref="A1:O4"/>
  <sheetViews>
    <sheetView workbookViewId="0">
      <selection activeCell="M3" sqref="M3"/>
    </sheetView>
  </sheetViews>
  <sheetFormatPr baseColWidth="10" defaultRowHeight="14.5" x14ac:dyDescent="0.35"/>
  <cols>
    <col min="2" max="2" width="13.26953125" customWidth="1"/>
  </cols>
  <sheetData>
    <row r="1" spans="1:15" x14ac:dyDescent="0.35">
      <c r="A1" s="5" t="s">
        <v>4</v>
      </c>
      <c r="B1" s="5" t="s">
        <v>19</v>
      </c>
      <c r="C1" s="5" t="s">
        <v>26</v>
      </c>
      <c r="D1" s="5" t="s">
        <v>20</v>
      </c>
      <c r="E1" s="5" t="s">
        <v>21</v>
      </c>
      <c r="F1" s="5" t="s">
        <v>22</v>
      </c>
      <c r="G1" s="5" t="s">
        <v>23</v>
      </c>
      <c r="H1" s="5" t="s">
        <v>24</v>
      </c>
      <c r="I1" s="5" t="s">
        <v>25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5" t="s">
        <v>13</v>
      </c>
    </row>
    <row r="2" spans="1:15" x14ac:dyDescent="0.35">
      <c r="A2" t="s">
        <v>5</v>
      </c>
      <c r="B2" s="4">
        <v>150</v>
      </c>
      <c r="C2" s="4">
        <v>12</v>
      </c>
      <c r="D2" s="4">
        <f>$C2*$B2</f>
        <v>1800</v>
      </c>
      <c r="E2" s="4">
        <f t="shared" ref="E2:O4" si="0">$C2*$B2</f>
        <v>1800</v>
      </c>
      <c r="F2" s="4">
        <f t="shared" si="0"/>
        <v>1800</v>
      </c>
      <c r="G2" s="4">
        <f t="shared" si="0"/>
        <v>1800</v>
      </c>
      <c r="H2" s="4">
        <f t="shared" si="0"/>
        <v>1800</v>
      </c>
      <c r="I2" s="4">
        <f t="shared" si="0"/>
        <v>1800</v>
      </c>
      <c r="J2" s="4">
        <f t="shared" si="0"/>
        <v>1800</v>
      </c>
      <c r="K2" s="4">
        <f t="shared" si="0"/>
        <v>1800</v>
      </c>
      <c r="L2" s="4">
        <f t="shared" si="0"/>
        <v>1800</v>
      </c>
      <c r="M2" s="4">
        <f t="shared" si="0"/>
        <v>1800</v>
      </c>
      <c r="N2" s="4">
        <f t="shared" si="0"/>
        <v>1800</v>
      </c>
      <c r="O2" s="4">
        <f t="shared" si="0"/>
        <v>1800</v>
      </c>
    </row>
    <row r="3" spans="1:15" x14ac:dyDescent="0.35">
      <c r="A3" t="s">
        <v>6</v>
      </c>
      <c r="B3" s="2">
        <v>150</v>
      </c>
      <c r="C3" s="2">
        <v>6</v>
      </c>
      <c r="D3" s="2">
        <f t="shared" ref="D3:O4" si="1">$C3*$B3</f>
        <v>900</v>
      </c>
      <c r="E3" s="2">
        <f t="shared" si="1"/>
        <v>900</v>
      </c>
      <c r="F3" s="2">
        <f t="shared" si="1"/>
        <v>900</v>
      </c>
      <c r="G3" s="2">
        <f t="shared" si="1"/>
        <v>900</v>
      </c>
      <c r="H3" s="2">
        <f t="shared" si="1"/>
        <v>900</v>
      </c>
      <c r="I3" s="2">
        <f t="shared" si="1"/>
        <v>900</v>
      </c>
      <c r="J3" s="2">
        <f t="shared" si="1"/>
        <v>900</v>
      </c>
      <c r="K3" s="2">
        <f t="shared" si="1"/>
        <v>900</v>
      </c>
      <c r="L3" s="2">
        <f t="shared" si="1"/>
        <v>900</v>
      </c>
      <c r="M3" s="2">
        <f t="shared" si="1"/>
        <v>900</v>
      </c>
      <c r="N3" s="2">
        <f t="shared" si="1"/>
        <v>900</v>
      </c>
      <c r="O3" s="2">
        <f t="shared" si="1"/>
        <v>900</v>
      </c>
    </row>
    <row r="4" spans="1:15" x14ac:dyDescent="0.35">
      <c r="A4" t="s">
        <v>7</v>
      </c>
      <c r="B4" s="6">
        <v>150</v>
      </c>
      <c r="C4" s="6">
        <v>10</v>
      </c>
      <c r="D4" s="6">
        <f t="shared" si="1"/>
        <v>1500</v>
      </c>
      <c r="E4" s="6">
        <f t="shared" si="0"/>
        <v>1500</v>
      </c>
      <c r="F4" s="6">
        <f t="shared" si="0"/>
        <v>1500</v>
      </c>
      <c r="G4" s="6">
        <f t="shared" si="0"/>
        <v>1500</v>
      </c>
      <c r="H4" s="6">
        <f t="shared" si="0"/>
        <v>1500</v>
      </c>
      <c r="I4" s="6">
        <f t="shared" si="0"/>
        <v>1500</v>
      </c>
      <c r="J4" s="6">
        <f t="shared" si="0"/>
        <v>1500</v>
      </c>
      <c r="K4" s="6">
        <f t="shared" si="0"/>
        <v>1500</v>
      </c>
      <c r="L4" s="6">
        <f t="shared" si="0"/>
        <v>1500</v>
      </c>
      <c r="M4" s="6">
        <f t="shared" si="0"/>
        <v>1500</v>
      </c>
      <c r="N4" s="6">
        <f t="shared" si="0"/>
        <v>1500</v>
      </c>
      <c r="O4" s="6">
        <f t="shared" si="0"/>
        <v>1500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AF45C-257D-43AF-800D-DB87DC6BCCB0}">
  <dimension ref="A1:E58"/>
  <sheetViews>
    <sheetView tabSelected="1" topLeftCell="A22" workbookViewId="0">
      <selection activeCell="C28" sqref="C28"/>
    </sheetView>
  </sheetViews>
  <sheetFormatPr baseColWidth="10" defaultRowHeight="14.5" x14ac:dyDescent="0.35"/>
  <cols>
    <col min="1" max="1" width="22.81640625" customWidth="1"/>
  </cols>
  <sheetData>
    <row r="1" spans="1:5" x14ac:dyDescent="0.35">
      <c r="A1" t="s">
        <v>28</v>
      </c>
      <c r="B1" t="s">
        <v>0</v>
      </c>
      <c r="C1" t="s">
        <v>4</v>
      </c>
      <c r="D1" t="s">
        <v>29</v>
      </c>
      <c r="E1" t="s">
        <v>27</v>
      </c>
    </row>
    <row r="2" spans="1:5" x14ac:dyDescent="0.35">
      <c r="A2" t="s">
        <v>30</v>
      </c>
      <c r="B2" t="s">
        <v>1</v>
      </c>
      <c r="C2" t="s">
        <v>5</v>
      </c>
      <c r="D2" s="7">
        <v>45901</v>
      </c>
      <c r="E2">
        <v>10</v>
      </c>
    </row>
    <row r="3" spans="1:5" x14ac:dyDescent="0.35">
      <c r="A3" t="s">
        <v>30</v>
      </c>
      <c r="B3" t="s">
        <v>1</v>
      </c>
      <c r="C3" t="s">
        <v>5</v>
      </c>
      <c r="D3" s="7">
        <v>45809</v>
      </c>
      <c r="E3">
        <v>10</v>
      </c>
    </row>
    <row r="4" spans="1:5" x14ac:dyDescent="0.35">
      <c r="A4" t="s">
        <v>30</v>
      </c>
      <c r="B4" t="s">
        <v>1</v>
      </c>
      <c r="C4" t="s">
        <v>5</v>
      </c>
      <c r="D4" s="7">
        <v>45778</v>
      </c>
      <c r="E4">
        <v>30</v>
      </c>
    </row>
    <row r="5" spans="1:5" x14ac:dyDescent="0.35">
      <c r="A5" t="s">
        <v>30</v>
      </c>
      <c r="B5" t="s">
        <v>1</v>
      </c>
      <c r="C5" t="s">
        <v>6</v>
      </c>
      <c r="D5" s="7">
        <v>45839</v>
      </c>
      <c r="E5">
        <v>10</v>
      </c>
    </row>
    <row r="6" spans="1:5" x14ac:dyDescent="0.35">
      <c r="A6" t="s">
        <v>30</v>
      </c>
      <c r="B6" t="s">
        <v>1</v>
      </c>
      <c r="C6" t="s">
        <v>6</v>
      </c>
      <c r="D6" s="7">
        <v>45748</v>
      </c>
      <c r="E6">
        <v>10</v>
      </c>
    </row>
    <row r="7" spans="1:5" x14ac:dyDescent="0.35">
      <c r="A7" t="s">
        <v>30</v>
      </c>
      <c r="B7" t="s">
        <v>1</v>
      </c>
      <c r="C7" t="s">
        <v>6</v>
      </c>
      <c r="D7" s="7">
        <v>45717</v>
      </c>
      <c r="E7">
        <v>30</v>
      </c>
    </row>
    <row r="8" spans="1:5" x14ac:dyDescent="0.35">
      <c r="A8" t="s">
        <v>30</v>
      </c>
      <c r="B8" t="s">
        <v>1</v>
      </c>
      <c r="C8" t="s">
        <v>6</v>
      </c>
      <c r="D8" s="7">
        <v>45992</v>
      </c>
      <c r="E8">
        <v>10</v>
      </c>
    </row>
    <row r="9" spans="1:5" x14ac:dyDescent="0.35">
      <c r="A9" t="s">
        <v>30</v>
      </c>
      <c r="B9" t="s">
        <v>1</v>
      </c>
      <c r="C9" t="s">
        <v>6</v>
      </c>
      <c r="D9" s="7">
        <v>45901</v>
      </c>
      <c r="E9">
        <v>10</v>
      </c>
    </row>
    <row r="10" spans="1:5" x14ac:dyDescent="0.35">
      <c r="A10" t="s">
        <v>30</v>
      </c>
      <c r="B10" t="s">
        <v>1</v>
      </c>
      <c r="C10" t="s">
        <v>6</v>
      </c>
      <c r="D10" s="7">
        <v>45870</v>
      </c>
      <c r="E10">
        <v>30</v>
      </c>
    </row>
    <row r="11" spans="1:5" x14ac:dyDescent="0.35">
      <c r="A11" t="s">
        <v>30</v>
      </c>
      <c r="B11" t="s">
        <v>2</v>
      </c>
      <c r="C11" t="s">
        <v>6</v>
      </c>
      <c r="D11" s="7">
        <v>45901</v>
      </c>
      <c r="E11">
        <v>20</v>
      </c>
    </row>
    <row r="12" spans="1:5" x14ac:dyDescent="0.35">
      <c r="A12" t="s">
        <v>30</v>
      </c>
      <c r="B12" t="s">
        <v>2</v>
      </c>
      <c r="C12" t="s">
        <v>6</v>
      </c>
      <c r="D12" s="7">
        <v>45839</v>
      </c>
      <c r="E12">
        <v>60</v>
      </c>
    </row>
    <row r="13" spans="1:5" x14ac:dyDescent="0.35">
      <c r="A13" t="s">
        <v>30</v>
      </c>
      <c r="B13" t="s">
        <v>2</v>
      </c>
      <c r="C13" t="s">
        <v>6</v>
      </c>
      <c r="D13" s="7">
        <v>45931</v>
      </c>
      <c r="E13">
        <v>10</v>
      </c>
    </row>
    <row r="14" spans="1:5" x14ac:dyDescent="0.35">
      <c r="A14" t="s">
        <v>30</v>
      </c>
      <c r="B14" t="s">
        <v>2</v>
      </c>
      <c r="C14" t="s">
        <v>6</v>
      </c>
      <c r="D14" s="7">
        <v>45870</v>
      </c>
      <c r="E14">
        <v>30</v>
      </c>
    </row>
    <row r="15" spans="1:5" x14ac:dyDescent="0.35">
      <c r="A15" t="s">
        <v>30</v>
      </c>
      <c r="B15" t="s">
        <v>2</v>
      </c>
      <c r="C15" t="s">
        <v>5</v>
      </c>
      <c r="D15" s="7">
        <v>45931</v>
      </c>
      <c r="E15">
        <v>20</v>
      </c>
    </row>
    <row r="16" spans="1:5" x14ac:dyDescent="0.35">
      <c r="A16" t="s">
        <v>30</v>
      </c>
      <c r="B16" t="s">
        <v>2</v>
      </c>
      <c r="C16" t="s">
        <v>5</v>
      </c>
      <c r="D16" s="7">
        <v>45870</v>
      </c>
      <c r="E16">
        <v>60</v>
      </c>
    </row>
    <row r="17" spans="1:5" x14ac:dyDescent="0.35">
      <c r="A17" t="s">
        <v>30</v>
      </c>
      <c r="B17" t="s">
        <v>3</v>
      </c>
      <c r="C17" t="s">
        <v>7</v>
      </c>
      <c r="D17" s="7">
        <v>45870</v>
      </c>
      <c r="E17">
        <v>10</v>
      </c>
    </row>
    <row r="18" spans="1:5" x14ac:dyDescent="0.35">
      <c r="A18" t="s">
        <v>30</v>
      </c>
      <c r="B18" t="s">
        <v>3</v>
      </c>
      <c r="C18" t="s">
        <v>7</v>
      </c>
      <c r="D18" s="7">
        <v>45839</v>
      </c>
      <c r="E18">
        <v>10</v>
      </c>
    </row>
    <row r="19" spans="1:5" x14ac:dyDescent="0.35">
      <c r="A19" t="s">
        <v>30</v>
      </c>
      <c r="B19" t="s">
        <v>3</v>
      </c>
      <c r="C19" t="s">
        <v>7</v>
      </c>
      <c r="D19" s="7">
        <v>45748</v>
      </c>
      <c r="E19">
        <v>20</v>
      </c>
    </row>
    <row r="20" spans="1:5" x14ac:dyDescent="0.35">
      <c r="A20" t="s">
        <v>30</v>
      </c>
      <c r="B20" t="s">
        <v>3</v>
      </c>
      <c r="C20" t="s">
        <v>7</v>
      </c>
      <c r="D20" s="7">
        <v>45962</v>
      </c>
      <c r="E20">
        <v>10</v>
      </c>
    </row>
    <row r="21" spans="1:5" x14ac:dyDescent="0.35">
      <c r="A21" t="s">
        <v>30</v>
      </c>
      <c r="B21" t="s">
        <v>3</v>
      </c>
      <c r="C21" t="s">
        <v>7</v>
      </c>
      <c r="D21" s="7">
        <v>45931</v>
      </c>
      <c r="E21">
        <v>10</v>
      </c>
    </row>
    <row r="22" spans="1:5" x14ac:dyDescent="0.35">
      <c r="A22" t="s">
        <v>30</v>
      </c>
      <c r="B22" t="s">
        <v>3</v>
      </c>
      <c r="C22" t="s">
        <v>7</v>
      </c>
      <c r="D22" s="7">
        <v>45839</v>
      </c>
      <c r="E22">
        <v>20</v>
      </c>
    </row>
    <row r="23" spans="1:5" x14ac:dyDescent="0.35">
      <c r="A23" t="s">
        <v>31</v>
      </c>
      <c r="C23" t="s">
        <v>5</v>
      </c>
      <c r="D23" s="7">
        <v>45658</v>
      </c>
      <c r="E23">
        <v>1800</v>
      </c>
    </row>
    <row r="24" spans="1:5" x14ac:dyDescent="0.35">
      <c r="A24" t="s">
        <v>31</v>
      </c>
      <c r="C24" t="s">
        <v>5</v>
      </c>
      <c r="D24" s="7">
        <v>45689</v>
      </c>
      <c r="E24">
        <v>1800</v>
      </c>
    </row>
    <row r="25" spans="1:5" x14ac:dyDescent="0.35">
      <c r="A25" t="s">
        <v>31</v>
      </c>
      <c r="C25" t="s">
        <v>5</v>
      </c>
      <c r="D25" s="7">
        <v>45717</v>
      </c>
      <c r="E25">
        <v>1800</v>
      </c>
    </row>
    <row r="26" spans="1:5" x14ac:dyDescent="0.35">
      <c r="A26" t="s">
        <v>31</v>
      </c>
      <c r="C26" t="s">
        <v>5</v>
      </c>
      <c r="D26" s="7">
        <v>45748</v>
      </c>
      <c r="E26">
        <v>1800</v>
      </c>
    </row>
    <row r="27" spans="1:5" x14ac:dyDescent="0.35">
      <c r="A27" t="s">
        <v>31</v>
      </c>
      <c r="C27" t="s">
        <v>5</v>
      </c>
      <c r="D27" s="7">
        <v>45778</v>
      </c>
      <c r="E27">
        <v>1800</v>
      </c>
    </row>
    <row r="28" spans="1:5" x14ac:dyDescent="0.35">
      <c r="A28" t="s">
        <v>31</v>
      </c>
      <c r="C28" t="s">
        <v>5</v>
      </c>
      <c r="D28" s="7">
        <v>45809</v>
      </c>
      <c r="E28">
        <v>1800</v>
      </c>
    </row>
    <row r="29" spans="1:5" x14ac:dyDescent="0.35">
      <c r="A29" t="s">
        <v>31</v>
      </c>
      <c r="C29" t="s">
        <v>5</v>
      </c>
      <c r="D29" s="7">
        <v>45839</v>
      </c>
      <c r="E29">
        <v>1800</v>
      </c>
    </row>
    <row r="30" spans="1:5" x14ac:dyDescent="0.35">
      <c r="A30" t="s">
        <v>31</v>
      </c>
      <c r="C30" t="s">
        <v>5</v>
      </c>
      <c r="D30" s="7">
        <v>45870</v>
      </c>
      <c r="E30">
        <v>1800</v>
      </c>
    </row>
    <row r="31" spans="1:5" x14ac:dyDescent="0.35">
      <c r="A31" t="s">
        <v>31</v>
      </c>
      <c r="C31" t="s">
        <v>5</v>
      </c>
      <c r="D31" s="7">
        <v>45901</v>
      </c>
      <c r="E31">
        <v>1800</v>
      </c>
    </row>
    <row r="32" spans="1:5" x14ac:dyDescent="0.35">
      <c r="A32" t="s">
        <v>31</v>
      </c>
      <c r="C32" t="s">
        <v>5</v>
      </c>
      <c r="D32" s="7">
        <v>45931</v>
      </c>
      <c r="E32">
        <v>1800</v>
      </c>
    </row>
    <row r="33" spans="1:5" x14ac:dyDescent="0.35">
      <c r="A33" t="s">
        <v>31</v>
      </c>
      <c r="C33" t="s">
        <v>5</v>
      </c>
      <c r="D33" s="7">
        <v>45962</v>
      </c>
      <c r="E33">
        <v>1800</v>
      </c>
    </row>
    <row r="34" spans="1:5" x14ac:dyDescent="0.35">
      <c r="A34" t="s">
        <v>31</v>
      </c>
      <c r="C34" t="s">
        <v>5</v>
      </c>
      <c r="D34" s="7">
        <v>45992</v>
      </c>
      <c r="E34">
        <v>1800</v>
      </c>
    </row>
    <row r="35" spans="1:5" x14ac:dyDescent="0.35">
      <c r="A35" t="s">
        <v>31</v>
      </c>
      <c r="C35" t="s">
        <v>7</v>
      </c>
      <c r="D35" s="7">
        <v>45658</v>
      </c>
      <c r="E35">
        <v>1500</v>
      </c>
    </row>
    <row r="36" spans="1:5" x14ac:dyDescent="0.35">
      <c r="A36" t="s">
        <v>31</v>
      </c>
      <c r="C36" t="s">
        <v>7</v>
      </c>
      <c r="D36" s="7">
        <v>45689</v>
      </c>
      <c r="E36">
        <v>1500</v>
      </c>
    </row>
    <row r="37" spans="1:5" x14ac:dyDescent="0.35">
      <c r="A37" t="s">
        <v>31</v>
      </c>
      <c r="C37" t="s">
        <v>7</v>
      </c>
      <c r="D37" s="7">
        <v>45717</v>
      </c>
      <c r="E37">
        <v>1500</v>
      </c>
    </row>
    <row r="38" spans="1:5" x14ac:dyDescent="0.35">
      <c r="A38" t="s">
        <v>31</v>
      </c>
      <c r="C38" t="s">
        <v>7</v>
      </c>
      <c r="D38" s="7">
        <v>45748</v>
      </c>
      <c r="E38">
        <v>1500</v>
      </c>
    </row>
    <row r="39" spans="1:5" x14ac:dyDescent="0.35">
      <c r="A39" t="s">
        <v>31</v>
      </c>
      <c r="C39" t="s">
        <v>7</v>
      </c>
      <c r="D39" s="7">
        <v>45778</v>
      </c>
      <c r="E39">
        <v>1500</v>
      </c>
    </row>
    <row r="40" spans="1:5" x14ac:dyDescent="0.35">
      <c r="A40" t="s">
        <v>31</v>
      </c>
      <c r="C40" t="s">
        <v>7</v>
      </c>
      <c r="D40" s="7">
        <v>45809</v>
      </c>
      <c r="E40">
        <v>1500</v>
      </c>
    </row>
    <row r="41" spans="1:5" x14ac:dyDescent="0.35">
      <c r="A41" t="s">
        <v>31</v>
      </c>
      <c r="C41" t="s">
        <v>7</v>
      </c>
      <c r="D41" s="7">
        <v>45839</v>
      </c>
      <c r="E41">
        <v>1500</v>
      </c>
    </row>
    <row r="42" spans="1:5" x14ac:dyDescent="0.35">
      <c r="A42" t="s">
        <v>31</v>
      </c>
      <c r="C42" t="s">
        <v>7</v>
      </c>
      <c r="D42" s="7">
        <v>45870</v>
      </c>
      <c r="E42">
        <v>1500</v>
      </c>
    </row>
    <row r="43" spans="1:5" x14ac:dyDescent="0.35">
      <c r="A43" t="s">
        <v>31</v>
      </c>
      <c r="C43" t="s">
        <v>7</v>
      </c>
      <c r="D43" s="7">
        <v>45901</v>
      </c>
      <c r="E43">
        <v>1500</v>
      </c>
    </row>
    <row r="44" spans="1:5" x14ac:dyDescent="0.35">
      <c r="A44" t="s">
        <v>31</v>
      </c>
      <c r="C44" t="s">
        <v>7</v>
      </c>
      <c r="D44" s="7">
        <v>45931</v>
      </c>
      <c r="E44">
        <v>1500</v>
      </c>
    </row>
    <row r="45" spans="1:5" x14ac:dyDescent="0.35">
      <c r="A45" t="s">
        <v>31</v>
      </c>
      <c r="C45" t="s">
        <v>7</v>
      </c>
      <c r="D45" s="7">
        <v>45962</v>
      </c>
      <c r="E45">
        <v>1500</v>
      </c>
    </row>
    <row r="46" spans="1:5" x14ac:dyDescent="0.35">
      <c r="A46" t="s">
        <v>31</v>
      </c>
      <c r="C46" t="s">
        <v>7</v>
      </c>
      <c r="D46" s="7">
        <v>45992</v>
      </c>
      <c r="E46">
        <v>1500</v>
      </c>
    </row>
    <row r="47" spans="1:5" x14ac:dyDescent="0.35">
      <c r="A47" t="s">
        <v>31</v>
      </c>
      <c r="C47" t="s">
        <v>6</v>
      </c>
      <c r="D47" s="7">
        <v>45658</v>
      </c>
      <c r="E47">
        <v>900</v>
      </c>
    </row>
    <row r="48" spans="1:5" x14ac:dyDescent="0.35">
      <c r="A48" t="s">
        <v>31</v>
      </c>
      <c r="C48" t="s">
        <v>6</v>
      </c>
      <c r="D48" s="7">
        <v>45689</v>
      </c>
      <c r="E48">
        <v>900</v>
      </c>
    </row>
    <row r="49" spans="1:5" x14ac:dyDescent="0.35">
      <c r="A49" t="s">
        <v>31</v>
      </c>
      <c r="C49" t="s">
        <v>6</v>
      </c>
      <c r="D49" s="7">
        <v>45717</v>
      </c>
      <c r="E49">
        <v>900</v>
      </c>
    </row>
    <row r="50" spans="1:5" x14ac:dyDescent="0.35">
      <c r="A50" t="s">
        <v>31</v>
      </c>
      <c r="C50" t="s">
        <v>6</v>
      </c>
      <c r="D50" s="7">
        <v>45748</v>
      </c>
      <c r="E50">
        <v>900</v>
      </c>
    </row>
    <row r="51" spans="1:5" x14ac:dyDescent="0.35">
      <c r="A51" t="s">
        <v>31</v>
      </c>
      <c r="C51" t="s">
        <v>6</v>
      </c>
      <c r="D51" s="7">
        <v>45778</v>
      </c>
      <c r="E51">
        <v>900</v>
      </c>
    </row>
    <row r="52" spans="1:5" x14ac:dyDescent="0.35">
      <c r="A52" t="s">
        <v>31</v>
      </c>
      <c r="C52" t="s">
        <v>6</v>
      </c>
      <c r="D52" s="7">
        <v>45809</v>
      </c>
      <c r="E52">
        <v>900</v>
      </c>
    </row>
    <row r="53" spans="1:5" x14ac:dyDescent="0.35">
      <c r="A53" t="s">
        <v>31</v>
      </c>
      <c r="C53" t="s">
        <v>6</v>
      </c>
      <c r="D53" s="7">
        <v>45839</v>
      </c>
      <c r="E53">
        <v>900</v>
      </c>
    </row>
    <row r="54" spans="1:5" x14ac:dyDescent="0.35">
      <c r="A54" t="s">
        <v>31</v>
      </c>
      <c r="C54" t="s">
        <v>6</v>
      </c>
      <c r="D54" s="7">
        <v>45870</v>
      </c>
      <c r="E54">
        <v>900</v>
      </c>
    </row>
    <row r="55" spans="1:5" x14ac:dyDescent="0.35">
      <c r="A55" t="s">
        <v>31</v>
      </c>
      <c r="C55" t="s">
        <v>6</v>
      </c>
      <c r="D55" s="7">
        <v>45901</v>
      </c>
      <c r="E55">
        <v>900</v>
      </c>
    </row>
    <row r="56" spans="1:5" x14ac:dyDescent="0.35">
      <c r="A56" t="s">
        <v>31</v>
      </c>
      <c r="C56" t="s">
        <v>6</v>
      </c>
      <c r="D56" s="7">
        <v>45931</v>
      </c>
      <c r="E56">
        <v>900</v>
      </c>
    </row>
    <row r="57" spans="1:5" x14ac:dyDescent="0.35">
      <c r="A57" t="s">
        <v>31</v>
      </c>
      <c r="C57" t="s">
        <v>6</v>
      </c>
      <c r="D57" s="7">
        <v>45962</v>
      </c>
      <c r="E57">
        <v>900</v>
      </c>
    </row>
    <row r="58" spans="1:5" x14ac:dyDescent="0.35">
      <c r="A58" t="s">
        <v>31</v>
      </c>
      <c r="C58" t="s">
        <v>6</v>
      </c>
      <c r="D58" s="7">
        <v>45992</v>
      </c>
      <c r="E58">
        <v>900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9AECE-B287-4F9A-B333-D54DBD1C8918}">
  <dimension ref="A4:I25"/>
  <sheetViews>
    <sheetView showGridLines="0" workbookViewId="0">
      <selection activeCell="E14" sqref="E14"/>
    </sheetView>
  </sheetViews>
  <sheetFormatPr baseColWidth="10" defaultRowHeight="14.5" x14ac:dyDescent="0.35"/>
  <cols>
    <col min="1" max="1" width="9.54296875" bestFit="1" customWidth="1"/>
    <col min="2" max="2" width="9" bestFit="1" customWidth="1"/>
    <col min="3" max="3" width="10.08984375" bestFit="1" customWidth="1"/>
    <col min="4" max="4" width="7.36328125" bestFit="1" customWidth="1"/>
    <col min="5" max="5" width="14" bestFit="1" customWidth="1"/>
    <col min="6" max="6" width="17.1796875" customWidth="1"/>
    <col min="7" max="8" width="15.54296875" bestFit="1" customWidth="1"/>
    <col min="9" max="9" width="22.36328125" bestFit="1" customWidth="1"/>
    <col min="10" max="10" width="10.1796875" bestFit="1" customWidth="1"/>
    <col min="11" max="11" width="10.08984375" bestFit="1" customWidth="1"/>
    <col min="12" max="12" width="7.36328125" bestFit="1" customWidth="1"/>
    <col min="13" max="13" width="17.1796875" bestFit="1" customWidth="1"/>
    <col min="14" max="15" width="15.54296875" bestFit="1" customWidth="1"/>
    <col min="16" max="16" width="22.36328125" bestFit="1" customWidth="1"/>
    <col min="17" max="17" width="6.90625" bestFit="1" customWidth="1"/>
    <col min="18" max="27" width="9.7265625" bestFit="1" customWidth="1"/>
  </cols>
  <sheetData>
    <row r="4" spans="1:9" x14ac:dyDescent="0.35">
      <c r="A4" t="s">
        <v>0</v>
      </c>
      <c r="B4" t="s">
        <v>4</v>
      </c>
      <c r="C4" t="s">
        <v>39</v>
      </c>
      <c r="D4" t="s">
        <v>27</v>
      </c>
      <c r="E4" t="s">
        <v>28</v>
      </c>
      <c r="F4" t="s">
        <v>40</v>
      </c>
      <c r="G4" t="s">
        <v>41</v>
      </c>
      <c r="H4" t="s">
        <v>42</v>
      </c>
      <c r="I4" t="s">
        <v>43</v>
      </c>
    </row>
    <row r="5" spans="1:9" x14ac:dyDescent="0.35">
      <c r="A5" t="s">
        <v>1</v>
      </c>
      <c r="B5" t="s">
        <v>5</v>
      </c>
      <c r="C5" s="7">
        <v>45901</v>
      </c>
      <c r="D5">
        <v>10</v>
      </c>
      <c r="E5" t="s">
        <v>30</v>
      </c>
      <c r="F5" s="11" t="s">
        <v>5</v>
      </c>
      <c r="G5">
        <v>1800</v>
      </c>
      <c r="H5" s="7">
        <v>45901</v>
      </c>
      <c r="I5" t="s">
        <v>44</v>
      </c>
    </row>
    <row r="6" spans="1:9" x14ac:dyDescent="0.35">
      <c r="A6" t="s">
        <v>1</v>
      </c>
      <c r="B6" t="s">
        <v>5</v>
      </c>
      <c r="C6" s="7">
        <v>45809</v>
      </c>
      <c r="D6">
        <v>10</v>
      </c>
      <c r="E6" t="s">
        <v>30</v>
      </c>
      <c r="F6" s="11" t="s">
        <v>5</v>
      </c>
      <c r="G6">
        <v>1800</v>
      </c>
      <c r="H6" s="7">
        <v>45809</v>
      </c>
      <c r="I6" t="s">
        <v>44</v>
      </c>
    </row>
    <row r="7" spans="1:9" x14ac:dyDescent="0.35">
      <c r="A7" t="s">
        <v>1</v>
      </c>
      <c r="B7" t="s">
        <v>5</v>
      </c>
      <c r="C7" s="7">
        <v>45778</v>
      </c>
      <c r="D7">
        <v>30</v>
      </c>
      <c r="E7" t="s">
        <v>30</v>
      </c>
      <c r="F7" s="11" t="s">
        <v>5</v>
      </c>
      <c r="G7">
        <v>1800</v>
      </c>
      <c r="H7" s="7">
        <v>45778</v>
      </c>
      <c r="I7" t="s">
        <v>44</v>
      </c>
    </row>
    <row r="8" spans="1:9" x14ac:dyDescent="0.35">
      <c r="A8" t="s">
        <v>1</v>
      </c>
      <c r="B8" t="s">
        <v>6</v>
      </c>
      <c r="C8" s="7">
        <v>45839</v>
      </c>
      <c r="D8">
        <v>10</v>
      </c>
      <c r="E8" t="s">
        <v>30</v>
      </c>
      <c r="F8" s="11" t="s">
        <v>6</v>
      </c>
      <c r="G8">
        <v>900</v>
      </c>
      <c r="H8" s="7">
        <v>45839</v>
      </c>
      <c r="I8" t="s">
        <v>44</v>
      </c>
    </row>
    <row r="9" spans="1:9" x14ac:dyDescent="0.35">
      <c r="A9" t="s">
        <v>2</v>
      </c>
      <c r="B9" t="s">
        <v>6</v>
      </c>
      <c r="C9" s="7">
        <v>45839</v>
      </c>
      <c r="D9">
        <v>60</v>
      </c>
      <c r="E9" t="s">
        <v>30</v>
      </c>
      <c r="F9" s="11" t="s">
        <v>6</v>
      </c>
      <c r="G9">
        <v>900</v>
      </c>
      <c r="H9" s="7">
        <v>45839</v>
      </c>
      <c r="I9" t="s">
        <v>44</v>
      </c>
    </row>
    <row r="10" spans="1:9" x14ac:dyDescent="0.35">
      <c r="A10" t="s">
        <v>1</v>
      </c>
      <c r="B10" t="s">
        <v>6</v>
      </c>
      <c r="C10" s="7">
        <v>45748</v>
      </c>
      <c r="D10">
        <v>10</v>
      </c>
      <c r="E10" t="s">
        <v>30</v>
      </c>
      <c r="F10" s="11" t="s">
        <v>6</v>
      </c>
      <c r="G10">
        <v>900</v>
      </c>
      <c r="H10" s="7">
        <v>45748</v>
      </c>
      <c r="I10" t="s">
        <v>44</v>
      </c>
    </row>
    <row r="11" spans="1:9" x14ac:dyDescent="0.35">
      <c r="A11" t="s">
        <v>1</v>
      </c>
      <c r="B11" t="s">
        <v>6</v>
      </c>
      <c r="C11" s="7">
        <v>45717</v>
      </c>
      <c r="D11">
        <v>30</v>
      </c>
      <c r="E11" t="s">
        <v>30</v>
      </c>
      <c r="F11" s="11" t="s">
        <v>6</v>
      </c>
      <c r="G11">
        <v>900</v>
      </c>
      <c r="H11" s="7">
        <v>45717</v>
      </c>
      <c r="I11" t="s">
        <v>44</v>
      </c>
    </row>
    <row r="12" spans="1:9" x14ac:dyDescent="0.35">
      <c r="A12" t="s">
        <v>1</v>
      </c>
      <c r="B12" t="s">
        <v>6</v>
      </c>
      <c r="C12" s="7">
        <v>45901</v>
      </c>
      <c r="D12">
        <v>10</v>
      </c>
      <c r="E12" t="s">
        <v>30</v>
      </c>
      <c r="F12" s="11" t="s">
        <v>6</v>
      </c>
      <c r="G12">
        <v>900</v>
      </c>
      <c r="H12" s="7">
        <v>45901</v>
      </c>
      <c r="I12" t="s">
        <v>44</v>
      </c>
    </row>
    <row r="13" spans="1:9" x14ac:dyDescent="0.35">
      <c r="A13" t="s">
        <v>2</v>
      </c>
      <c r="B13" t="s">
        <v>6</v>
      </c>
      <c r="C13" s="7">
        <v>45901</v>
      </c>
      <c r="D13">
        <v>20</v>
      </c>
      <c r="E13" t="s">
        <v>30</v>
      </c>
      <c r="F13" s="11" t="s">
        <v>6</v>
      </c>
      <c r="G13">
        <v>900</v>
      </c>
      <c r="H13" s="7">
        <v>45901</v>
      </c>
      <c r="I13" t="s">
        <v>44</v>
      </c>
    </row>
    <row r="14" spans="1:9" x14ac:dyDescent="0.35">
      <c r="A14" t="s">
        <v>2</v>
      </c>
      <c r="B14" t="s">
        <v>5</v>
      </c>
      <c r="C14" s="7">
        <v>45870</v>
      </c>
      <c r="D14">
        <v>60</v>
      </c>
      <c r="E14" t="s">
        <v>30</v>
      </c>
      <c r="F14" s="11" t="s">
        <v>5</v>
      </c>
      <c r="G14">
        <v>1800</v>
      </c>
      <c r="H14" s="7">
        <v>45870</v>
      </c>
      <c r="I14" t="s">
        <v>44</v>
      </c>
    </row>
    <row r="15" spans="1:9" x14ac:dyDescent="0.35">
      <c r="A15" t="s">
        <v>1</v>
      </c>
      <c r="B15" t="s">
        <v>6</v>
      </c>
      <c r="C15" s="7">
        <v>45870</v>
      </c>
      <c r="D15">
        <v>30</v>
      </c>
      <c r="E15" t="s">
        <v>30</v>
      </c>
      <c r="F15" s="11" t="s">
        <v>6</v>
      </c>
      <c r="G15">
        <v>900</v>
      </c>
      <c r="H15" s="7">
        <v>45870</v>
      </c>
      <c r="I15" t="s">
        <v>44</v>
      </c>
    </row>
    <row r="16" spans="1:9" x14ac:dyDescent="0.35">
      <c r="A16" t="s">
        <v>2</v>
      </c>
      <c r="B16" t="s">
        <v>6</v>
      </c>
      <c r="C16" s="7">
        <v>45870</v>
      </c>
      <c r="D16">
        <v>30</v>
      </c>
      <c r="E16" t="s">
        <v>30</v>
      </c>
      <c r="F16" s="11" t="s">
        <v>6</v>
      </c>
      <c r="G16">
        <v>900</v>
      </c>
      <c r="H16" s="7">
        <v>45870</v>
      </c>
      <c r="I16" t="s">
        <v>44</v>
      </c>
    </row>
    <row r="17" spans="1:9" x14ac:dyDescent="0.35">
      <c r="A17" t="s">
        <v>2</v>
      </c>
      <c r="B17" t="s">
        <v>5</v>
      </c>
      <c r="C17" s="7">
        <v>45931</v>
      </c>
      <c r="D17">
        <v>20</v>
      </c>
      <c r="E17" t="s">
        <v>30</v>
      </c>
      <c r="F17" s="11" t="s">
        <v>5</v>
      </c>
      <c r="G17">
        <v>1800</v>
      </c>
      <c r="H17" s="7">
        <v>45931</v>
      </c>
      <c r="I17" t="s">
        <v>44</v>
      </c>
    </row>
    <row r="18" spans="1:9" x14ac:dyDescent="0.35">
      <c r="A18" t="s">
        <v>2</v>
      </c>
      <c r="B18" t="s">
        <v>6</v>
      </c>
      <c r="C18" s="7">
        <v>45931</v>
      </c>
      <c r="D18">
        <v>10</v>
      </c>
      <c r="E18" t="s">
        <v>30</v>
      </c>
      <c r="F18" s="11" t="s">
        <v>6</v>
      </c>
      <c r="G18">
        <v>900</v>
      </c>
      <c r="H18" s="7">
        <v>45931</v>
      </c>
      <c r="I18" t="s">
        <v>44</v>
      </c>
    </row>
    <row r="19" spans="1:9" x14ac:dyDescent="0.35">
      <c r="A19" t="s">
        <v>1</v>
      </c>
      <c r="B19" t="s">
        <v>6</v>
      </c>
      <c r="C19" s="7">
        <v>45992</v>
      </c>
      <c r="D19">
        <v>10</v>
      </c>
      <c r="E19" t="s">
        <v>30</v>
      </c>
      <c r="F19" s="11" t="s">
        <v>6</v>
      </c>
      <c r="G19">
        <v>900</v>
      </c>
      <c r="H19" s="7">
        <v>45992</v>
      </c>
      <c r="I19" t="s">
        <v>44</v>
      </c>
    </row>
    <row r="20" spans="1:9" x14ac:dyDescent="0.35">
      <c r="A20" t="s">
        <v>3</v>
      </c>
      <c r="B20" t="s">
        <v>7</v>
      </c>
      <c r="C20" s="7">
        <v>45748</v>
      </c>
      <c r="D20">
        <v>20</v>
      </c>
      <c r="E20" t="s">
        <v>30</v>
      </c>
      <c r="F20" s="11" t="s">
        <v>7</v>
      </c>
      <c r="G20">
        <v>1500</v>
      </c>
      <c r="H20" s="7">
        <v>45748</v>
      </c>
      <c r="I20" t="s">
        <v>44</v>
      </c>
    </row>
    <row r="21" spans="1:9" x14ac:dyDescent="0.35">
      <c r="A21" t="s">
        <v>3</v>
      </c>
      <c r="B21" t="s">
        <v>7</v>
      </c>
      <c r="C21" s="7">
        <v>45839</v>
      </c>
      <c r="D21">
        <v>10</v>
      </c>
      <c r="E21" t="s">
        <v>30</v>
      </c>
      <c r="F21" s="11" t="s">
        <v>7</v>
      </c>
      <c r="G21">
        <v>1500</v>
      </c>
      <c r="H21" s="7">
        <v>45839</v>
      </c>
      <c r="I21" t="s">
        <v>44</v>
      </c>
    </row>
    <row r="22" spans="1:9" x14ac:dyDescent="0.35">
      <c r="A22" t="s">
        <v>3</v>
      </c>
      <c r="B22" t="s">
        <v>7</v>
      </c>
      <c r="C22" s="7">
        <v>45839</v>
      </c>
      <c r="D22">
        <v>20</v>
      </c>
      <c r="E22" t="s">
        <v>30</v>
      </c>
      <c r="F22" s="11" t="s">
        <v>7</v>
      </c>
      <c r="G22">
        <v>1500</v>
      </c>
      <c r="H22" s="7">
        <v>45839</v>
      </c>
      <c r="I22" t="s">
        <v>44</v>
      </c>
    </row>
    <row r="23" spans="1:9" x14ac:dyDescent="0.35">
      <c r="A23" t="s">
        <v>3</v>
      </c>
      <c r="B23" t="s">
        <v>7</v>
      </c>
      <c r="C23" s="7">
        <v>45870</v>
      </c>
      <c r="D23">
        <v>10</v>
      </c>
      <c r="E23" t="s">
        <v>30</v>
      </c>
      <c r="F23" s="11" t="s">
        <v>7</v>
      </c>
      <c r="G23">
        <v>1500</v>
      </c>
      <c r="H23" s="7">
        <v>45870</v>
      </c>
      <c r="I23" t="s">
        <v>44</v>
      </c>
    </row>
    <row r="24" spans="1:9" x14ac:dyDescent="0.35">
      <c r="A24" t="s">
        <v>3</v>
      </c>
      <c r="B24" t="s">
        <v>7</v>
      </c>
      <c r="C24" s="7">
        <v>45931</v>
      </c>
      <c r="D24">
        <v>10</v>
      </c>
      <c r="E24" t="s">
        <v>30</v>
      </c>
      <c r="F24" s="11" t="s">
        <v>7</v>
      </c>
      <c r="G24">
        <v>1500</v>
      </c>
      <c r="H24" s="7">
        <v>45931</v>
      </c>
      <c r="I24" t="s">
        <v>44</v>
      </c>
    </row>
    <row r="25" spans="1:9" x14ac:dyDescent="0.35">
      <c r="A25" t="s">
        <v>3</v>
      </c>
      <c r="B25" t="s">
        <v>7</v>
      </c>
      <c r="C25" s="7">
        <v>45962</v>
      </c>
      <c r="D25">
        <v>10</v>
      </c>
      <c r="E25" t="s">
        <v>30</v>
      </c>
      <c r="F25" s="11" t="s">
        <v>7</v>
      </c>
      <c r="G25">
        <v>1500</v>
      </c>
      <c r="H25" s="7">
        <v>45962</v>
      </c>
      <c r="I25" t="s">
        <v>44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0BBEF-D5A4-44DD-9237-5837ABCAAEC5}">
  <dimension ref="A2:J19"/>
  <sheetViews>
    <sheetView topLeftCell="A4" workbookViewId="0">
      <selection activeCell="G29" sqref="G29"/>
    </sheetView>
  </sheetViews>
  <sheetFormatPr baseColWidth="10" defaultRowHeight="14.5" x14ac:dyDescent="0.35"/>
  <cols>
    <col min="1" max="1" width="19.54296875" bestFit="1" customWidth="1"/>
    <col min="2" max="2" width="22.1796875" bestFit="1" customWidth="1"/>
    <col min="3" max="3" width="8.453125" bestFit="1" customWidth="1"/>
    <col min="4" max="4" width="5.81640625" bestFit="1" customWidth="1"/>
    <col min="5" max="5" width="12.81640625" bestFit="1" customWidth="1"/>
    <col min="6" max="7" width="8.453125" bestFit="1" customWidth="1"/>
    <col min="8" max="8" width="5" bestFit="1" customWidth="1"/>
    <col min="9" max="9" width="11.1796875" bestFit="1" customWidth="1"/>
    <col min="10" max="11" width="11.453125" bestFit="1" customWidth="1"/>
  </cols>
  <sheetData>
    <row r="2" spans="1:10" x14ac:dyDescent="0.35">
      <c r="A2" s="8" t="s">
        <v>0</v>
      </c>
      <c r="B2" t="s">
        <v>36</v>
      </c>
    </row>
    <row r="4" spans="1:10" x14ac:dyDescent="0.35">
      <c r="A4" s="8" t="s">
        <v>34</v>
      </c>
      <c r="B4" s="8" t="s">
        <v>35</v>
      </c>
    </row>
    <row r="5" spans="1:10" x14ac:dyDescent="0.35">
      <c r="B5" t="s">
        <v>31</v>
      </c>
      <c r="E5" t="s">
        <v>37</v>
      </c>
      <c r="F5" t="s">
        <v>30</v>
      </c>
      <c r="I5" t="s">
        <v>38</v>
      </c>
      <c r="J5" t="s">
        <v>33</v>
      </c>
    </row>
    <row r="6" spans="1:10" x14ac:dyDescent="0.35">
      <c r="A6" s="8" t="s">
        <v>32</v>
      </c>
      <c r="B6" t="s">
        <v>7</v>
      </c>
      <c r="C6" t="s">
        <v>6</v>
      </c>
      <c r="D6" t="s">
        <v>5</v>
      </c>
      <c r="F6" t="s">
        <v>7</v>
      </c>
      <c r="G6" t="s">
        <v>6</v>
      </c>
      <c r="H6" t="s">
        <v>5</v>
      </c>
    </row>
    <row r="7" spans="1:10" x14ac:dyDescent="0.35">
      <c r="A7" s="10">
        <v>45658</v>
      </c>
      <c r="B7">
        <v>1500</v>
      </c>
      <c r="C7">
        <v>900</v>
      </c>
      <c r="D7">
        <v>1800</v>
      </c>
      <c r="E7">
        <v>4200</v>
      </c>
      <c r="J7">
        <v>4200</v>
      </c>
    </row>
    <row r="8" spans="1:10" x14ac:dyDescent="0.35">
      <c r="A8" s="10">
        <v>45689</v>
      </c>
      <c r="B8">
        <v>1500</v>
      </c>
      <c r="C8">
        <v>900</v>
      </c>
      <c r="D8">
        <v>1800</v>
      </c>
      <c r="E8">
        <v>4200</v>
      </c>
      <c r="J8">
        <v>4200</v>
      </c>
    </row>
    <row r="9" spans="1:10" x14ac:dyDescent="0.35">
      <c r="A9" s="10">
        <v>45717</v>
      </c>
      <c r="B9">
        <v>1500</v>
      </c>
      <c r="C9">
        <v>900</v>
      </c>
      <c r="D9">
        <v>1800</v>
      </c>
      <c r="E9">
        <v>4200</v>
      </c>
      <c r="G9">
        <v>30</v>
      </c>
      <c r="I9">
        <v>30</v>
      </c>
      <c r="J9">
        <v>4230</v>
      </c>
    </row>
    <row r="10" spans="1:10" x14ac:dyDescent="0.35">
      <c r="A10" s="10">
        <v>45748</v>
      </c>
      <c r="B10">
        <v>1500</v>
      </c>
      <c r="C10">
        <v>900</v>
      </c>
      <c r="D10">
        <v>1800</v>
      </c>
      <c r="E10">
        <v>4200</v>
      </c>
      <c r="F10">
        <v>20</v>
      </c>
      <c r="G10">
        <v>10</v>
      </c>
      <c r="I10">
        <v>30</v>
      </c>
      <c r="J10">
        <v>4230</v>
      </c>
    </row>
    <row r="11" spans="1:10" x14ac:dyDescent="0.35">
      <c r="A11" s="10">
        <v>45778</v>
      </c>
      <c r="B11">
        <v>1500</v>
      </c>
      <c r="C11">
        <v>900</v>
      </c>
      <c r="D11">
        <v>1800</v>
      </c>
      <c r="E11">
        <v>4200</v>
      </c>
      <c r="H11">
        <v>30</v>
      </c>
      <c r="I11">
        <v>30</v>
      </c>
      <c r="J11">
        <v>4230</v>
      </c>
    </row>
    <row r="12" spans="1:10" x14ac:dyDescent="0.35">
      <c r="A12" s="10">
        <v>45809</v>
      </c>
      <c r="B12">
        <v>1500</v>
      </c>
      <c r="C12">
        <v>900</v>
      </c>
      <c r="D12">
        <v>1800</v>
      </c>
      <c r="E12">
        <v>4200</v>
      </c>
      <c r="H12">
        <v>10</v>
      </c>
      <c r="I12">
        <v>10</v>
      </c>
      <c r="J12">
        <v>4210</v>
      </c>
    </row>
    <row r="13" spans="1:10" x14ac:dyDescent="0.35">
      <c r="A13" s="10">
        <v>45839</v>
      </c>
      <c r="B13">
        <v>1500</v>
      </c>
      <c r="C13">
        <v>900</v>
      </c>
      <c r="D13">
        <v>1800</v>
      </c>
      <c r="E13">
        <v>4200</v>
      </c>
      <c r="F13">
        <v>30</v>
      </c>
      <c r="G13">
        <v>70</v>
      </c>
      <c r="I13">
        <v>100</v>
      </c>
      <c r="J13">
        <v>4300</v>
      </c>
    </row>
    <row r="14" spans="1:10" x14ac:dyDescent="0.35">
      <c r="A14" s="10">
        <v>45870</v>
      </c>
      <c r="B14">
        <v>1500</v>
      </c>
      <c r="C14">
        <v>900</v>
      </c>
      <c r="D14">
        <v>1800</v>
      </c>
      <c r="E14">
        <v>4200</v>
      </c>
      <c r="F14">
        <v>10</v>
      </c>
      <c r="G14">
        <v>60</v>
      </c>
      <c r="H14">
        <v>60</v>
      </c>
      <c r="I14">
        <v>130</v>
      </c>
      <c r="J14">
        <v>4330</v>
      </c>
    </row>
    <row r="15" spans="1:10" x14ac:dyDescent="0.35">
      <c r="A15" s="10">
        <v>45901</v>
      </c>
      <c r="B15">
        <v>1500</v>
      </c>
      <c r="C15">
        <v>900</v>
      </c>
      <c r="D15">
        <v>1800</v>
      </c>
      <c r="E15">
        <v>4200</v>
      </c>
      <c r="G15">
        <v>30</v>
      </c>
      <c r="H15">
        <v>10</v>
      </c>
      <c r="I15">
        <v>40</v>
      </c>
      <c r="J15">
        <v>4240</v>
      </c>
    </row>
    <row r="16" spans="1:10" x14ac:dyDescent="0.35">
      <c r="A16" s="10">
        <v>45931</v>
      </c>
      <c r="B16">
        <v>1500</v>
      </c>
      <c r="C16">
        <v>900</v>
      </c>
      <c r="D16">
        <v>1800</v>
      </c>
      <c r="E16">
        <v>4200</v>
      </c>
      <c r="F16">
        <v>10</v>
      </c>
      <c r="G16">
        <v>10</v>
      </c>
      <c r="H16">
        <v>20</v>
      </c>
      <c r="I16">
        <v>40</v>
      </c>
      <c r="J16">
        <v>4240</v>
      </c>
    </row>
    <row r="17" spans="1:10" x14ac:dyDescent="0.35">
      <c r="A17" s="10">
        <v>45962</v>
      </c>
      <c r="B17">
        <v>1500</v>
      </c>
      <c r="C17">
        <v>900</v>
      </c>
      <c r="D17">
        <v>1800</v>
      </c>
      <c r="E17">
        <v>4200</v>
      </c>
      <c r="F17">
        <v>10</v>
      </c>
      <c r="I17">
        <v>10</v>
      </c>
      <c r="J17">
        <v>4210</v>
      </c>
    </row>
    <row r="18" spans="1:10" x14ac:dyDescent="0.35">
      <c r="A18" s="10">
        <v>45992</v>
      </c>
      <c r="B18">
        <v>1500</v>
      </c>
      <c r="C18">
        <v>900</v>
      </c>
      <c r="D18">
        <v>1800</v>
      </c>
      <c r="E18">
        <v>4200</v>
      </c>
      <c r="G18">
        <v>10</v>
      </c>
      <c r="I18">
        <v>10</v>
      </c>
      <c r="J18">
        <v>4210</v>
      </c>
    </row>
    <row r="19" spans="1:10" x14ac:dyDescent="0.35">
      <c r="A19" s="9" t="s">
        <v>33</v>
      </c>
      <c r="B19">
        <v>18000</v>
      </c>
      <c r="C19">
        <v>10800</v>
      </c>
      <c r="D19">
        <v>21600</v>
      </c>
      <c r="E19">
        <v>50400</v>
      </c>
      <c r="F19">
        <v>80</v>
      </c>
      <c r="G19">
        <v>220</v>
      </c>
      <c r="H19">
        <v>130</v>
      </c>
      <c r="I19">
        <v>430</v>
      </c>
      <c r="J19">
        <v>50830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F898D37-9ED8-4355-82B9-8D9FFB330F4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Tbl Production</vt:lpstr>
      <vt:lpstr>Tbl Processus</vt:lpstr>
      <vt:lpstr>Tbl Capacité</vt:lpstr>
      <vt:lpstr>Cible</vt:lpstr>
      <vt:lpstr>Planning</vt:lpstr>
      <vt:lpstr>Graphique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Ronan Hanvic</dc:creator>
  <cp:lastModifiedBy>Ronan Hanvic</cp:lastModifiedBy>
  <dcterms:created xsi:type="dcterms:W3CDTF">2025-05-30T16:03:09Z</dcterms:created>
  <dcterms:modified xsi:type="dcterms:W3CDTF">2025-06-13T08:38:54Z</dcterms:modified>
</cp:coreProperties>
</file>