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-680" yWindow="200" windowWidth="24740" windowHeight="15080" tabRatio="500"/>
  </bookViews>
  <sheets>
    <sheet name="Domaine Olivette Rouge" sheetId="3" r:id="rId1"/>
  </sheets>
  <calcPr calcId="130000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G3" i="3"/>
  <c r="G4"/>
  <c r="H4"/>
  <c r="I4"/>
  <c r="G5"/>
  <c r="H5"/>
  <c r="I5"/>
  <c r="G6"/>
  <c r="H6"/>
  <c r="I6"/>
  <c r="G7"/>
  <c r="H7"/>
  <c r="I7"/>
  <c r="G8"/>
  <c r="H8"/>
  <c r="I8"/>
  <c r="G9"/>
  <c r="H9"/>
  <c r="I9"/>
  <c r="G10"/>
  <c r="H10"/>
  <c r="I10"/>
  <c r="G11"/>
  <c r="H11"/>
  <c r="I11"/>
  <c r="G12"/>
  <c r="H12"/>
  <c r="I12"/>
  <c r="G13"/>
  <c r="H13"/>
  <c r="I13"/>
  <c r="G14"/>
  <c r="H14"/>
  <c r="I14"/>
  <c r="G15"/>
  <c r="H15"/>
  <c r="I15"/>
  <c r="G16"/>
  <c r="H16"/>
  <c r="I16"/>
  <c r="G17"/>
  <c r="H17"/>
  <c r="I17"/>
  <c r="G18"/>
  <c r="H18"/>
  <c r="I18"/>
  <c r="G19"/>
  <c r="H19"/>
  <c r="I19"/>
  <c r="G20"/>
  <c r="H20"/>
  <c r="I20"/>
  <c r="G21"/>
  <c r="H21"/>
  <c r="I21"/>
  <c r="G22"/>
  <c r="H22"/>
  <c r="I22"/>
  <c r="G23"/>
  <c r="H23"/>
  <c r="I23"/>
  <c r="G24"/>
  <c r="H24"/>
  <c r="I24"/>
  <c r="G25"/>
  <c r="H25"/>
  <c r="I25"/>
  <c r="G26"/>
  <c r="H26"/>
  <c r="I26"/>
  <c r="G27"/>
  <c r="H27"/>
  <c r="I27"/>
  <c r="G28"/>
  <c r="H28"/>
  <c r="I28"/>
  <c r="G29"/>
  <c r="H29"/>
  <c r="I29"/>
  <c r="G30"/>
  <c r="H30"/>
  <c r="I30"/>
  <c r="G31"/>
  <c r="H31"/>
  <c r="I31"/>
  <c r="G32"/>
  <c r="H32"/>
  <c r="I32"/>
  <c r="G33"/>
  <c r="H33"/>
  <c r="I33"/>
  <c r="G34"/>
  <c r="H34"/>
  <c r="I34"/>
  <c r="G35"/>
  <c r="H35"/>
  <c r="I35"/>
  <c r="G36"/>
  <c r="H36"/>
  <c r="I36"/>
  <c r="B4"/>
  <c r="D4"/>
  <c r="E4"/>
  <c r="B5"/>
  <c r="D5"/>
  <c r="E5"/>
  <c r="B6"/>
  <c r="D6"/>
  <c r="E6"/>
  <c r="B7"/>
  <c r="D7"/>
  <c r="E7"/>
  <c r="B8"/>
  <c r="D8"/>
  <c r="E8"/>
  <c r="B9"/>
  <c r="D9"/>
  <c r="E9"/>
  <c r="B10"/>
  <c r="D10"/>
  <c r="E10"/>
  <c r="B11"/>
  <c r="D11"/>
  <c r="E11"/>
  <c r="B12"/>
  <c r="D12"/>
  <c r="E12"/>
  <c r="B13"/>
  <c r="D13"/>
  <c r="E13"/>
  <c r="B14"/>
  <c r="D14"/>
  <c r="E14"/>
  <c r="B15"/>
  <c r="D15"/>
  <c r="E15"/>
  <c r="B16"/>
  <c r="D16"/>
  <c r="E16"/>
  <c r="B17"/>
  <c r="D17"/>
  <c r="E17"/>
  <c r="B18"/>
  <c r="D18"/>
  <c r="E18"/>
  <c r="B19"/>
  <c r="D19"/>
  <c r="E19"/>
  <c r="B20"/>
  <c r="D20"/>
  <c r="E20"/>
  <c r="B21"/>
  <c r="D21"/>
  <c r="E21"/>
  <c r="B22"/>
  <c r="D22"/>
  <c r="E22"/>
  <c r="B23"/>
  <c r="D23"/>
  <c r="E23"/>
  <c r="B24"/>
  <c r="D24"/>
  <c r="E24"/>
  <c r="B25"/>
  <c r="D25"/>
  <c r="E25"/>
  <c r="B26"/>
  <c r="D26"/>
  <c r="E26"/>
  <c r="B27"/>
  <c r="D27"/>
  <c r="E27"/>
  <c r="B28"/>
  <c r="D28"/>
  <c r="E28"/>
  <c r="B29"/>
  <c r="D29"/>
  <c r="E29"/>
  <c r="B30"/>
  <c r="D30"/>
  <c r="E30"/>
  <c r="B31"/>
  <c r="D31"/>
  <c r="E31"/>
  <c r="B32"/>
  <c r="D32"/>
  <c r="E32"/>
  <c r="B33"/>
  <c r="D33"/>
  <c r="E33"/>
  <c r="B34"/>
  <c r="D34"/>
  <c r="E34"/>
  <c r="B35"/>
  <c r="D35"/>
  <c r="E35"/>
  <c r="E36"/>
  <c r="B36"/>
</calcChain>
</file>

<file path=xl/sharedStrings.xml><?xml version="1.0" encoding="utf-8"?>
<sst xmlns="http://schemas.openxmlformats.org/spreadsheetml/2006/main" count="21" uniqueCount="14">
  <si>
    <t>En entrepôt N-1</t>
    <phoneticPr fontId="2" type="noConversion"/>
  </si>
  <si>
    <t>En entrepôt N</t>
    <phoneticPr fontId="2" type="noConversion"/>
  </si>
  <si>
    <t>Sorti entrepôt</t>
    <phoneticPr fontId="2" type="noConversion"/>
  </si>
  <si>
    <t>Cumul</t>
    <phoneticPr fontId="2" type="noConversion"/>
  </si>
  <si>
    <t>Sorti succursale</t>
    <phoneticPr fontId="2" type="noConversion"/>
  </si>
  <si>
    <t>à remplir</t>
    <phoneticPr fontId="2" type="noConversion"/>
  </si>
  <si>
    <t>(caisses)</t>
    <phoneticPr fontId="2" type="noConversion"/>
  </si>
  <si>
    <t>(caisses)</t>
    <phoneticPr fontId="2" type="noConversion"/>
  </si>
  <si>
    <t>(bouteilles)</t>
    <phoneticPr fontId="2" type="noConversion"/>
  </si>
  <si>
    <t xml:space="preserve">En succursales </t>
    <phoneticPr fontId="2" type="noConversion"/>
  </si>
  <si>
    <t xml:space="preserve">En succursales </t>
    <phoneticPr fontId="2" type="noConversion"/>
  </si>
  <si>
    <t>Date libération</t>
    <phoneticPr fontId="2" type="noConversion"/>
  </si>
  <si>
    <t xml:space="preserve">Caisses commandées </t>
    <phoneticPr fontId="2" type="noConversion"/>
  </si>
  <si>
    <t>Date commande écoulée</t>
    <phoneticPr fontId="2" type="noConversion"/>
  </si>
</sst>
</file>

<file path=xl/styles.xml><?xml version="1.0" encoding="utf-8"?>
<styleSheet xmlns="http://schemas.openxmlformats.org/spreadsheetml/2006/main">
  <fonts count="3">
    <font>
      <sz val="10"/>
      <name val="Verdana"/>
    </font>
    <font>
      <sz val="10"/>
      <name val="Verdana"/>
    </font>
    <font>
      <sz val="8"/>
      <name val="Verdana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" fontId="0" fillId="2" borderId="4" xfId="0" applyNumberFormat="1" applyFill="1" applyBorder="1"/>
    <xf numFmtId="0" fontId="0" fillId="0" borderId="3" xfId="0" applyBorder="1" applyAlignment="1">
      <alignment horizontal="center"/>
    </xf>
    <xf numFmtId="2" fontId="0" fillId="0" borderId="3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16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I40"/>
  <sheetViews>
    <sheetView tabSelected="1" view="pageLayout" workbookViewId="0">
      <selection activeCell="A40" sqref="A40"/>
    </sheetView>
  </sheetViews>
  <sheetFormatPr baseColWidth="10" defaultRowHeight="13"/>
  <cols>
    <col min="1" max="1" width="8.140625" customWidth="1"/>
    <col min="2" max="4" width="15.28515625" customWidth="1"/>
    <col min="5" max="5" width="15.42578125" customWidth="1"/>
    <col min="6" max="9" width="17.28515625" customWidth="1"/>
  </cols>
  <sheetData>
    <row r="1" spans="1:9" ht="15" customHeight="1">
      <c r="B1" s="4" t="s">
        <v>0</v>
      </c>
      <c r="C1" s="4" t="s">
        <v>1</v>
      </c>
      <c r="D1" s="4" t="s">
        <v>2</v>
      </c>
      <c r="E1" s="4" t="s">
        <v>3</v>
      </c>
      <c r="F1" s="4" t="s">
        <v>9</v>
      </c>
      <c r="G1" s="4" t="s">
        <v>10</v>
      </c>
      <c r="H1" s="4" t="s">
        <v>4</v>
      </c>
      <c r="I1" s="4" t="s">
        <v>3</v>
      </c>
    </row>
    <row r="2" spans="1:9" ht="15" customHeight="1">
      <c r="B2" s="5" t="s">
        <v>6</v>
      </c>
      <c r="C2" s="5" t="s">
        <v>7</v>
      </c>
      <c r="D2" s="5" t="s">
        <v>7</v>
      </c>
      <c r="E2" s="5" t="s">
        <v>7</v>
      </c>
      <c r="F2" s="5" t="s">
        <v>8</v>
      </c>
      <c r="G2" s="5" t="s">
        <v>7</v>
      </c>
      <c r="H2" s="5" t="s">
        <v>7</v>
      </c>
      <c r="I2" s="5" t="s">
        <v>7</v>
      </c>
    </row>
    <row r="3" spans="1:9">
      <c r="A3" s="1">
        <v>39084</v>
      </c>
      <c r="B3" s="2"/>
      <c r="C3" s="6">
        <v>176.83</v>
      </c>
      <c r="D3" s="2">
        <v>0</v>
      </c>
      <c r="E3" s="2">
        <v>0</v>
      </c>
      <c r="F3" s="6">
        <v>36</v>
      </c>
      <c r="G3" s="3">
        <f>F3/12</f>
        <v>3</v>
      </c>
      <c r="H3" s="2">
        <v>0</v>
      </c>
      <c r="I3" s="2">
        <v>0</v>
      </c>
    </row>
    <row r="4" spans="1:9">
      <c r="A4" s="1">
        <v>39091</v>
      </c>
      <c r="B4" s="2">
        <f>C3</f>
        <v>176.83</v>
      </c>
      <c r="C4" s="6">
        <v>176.83</v>
      </c>
      <c r="D4" s="2">
        <f>B4-C4</f>
        <v>0</v>
      </c>
      <c r="E4" s="2">
        <f>E3+D4</f>
        <v>0</v>
      </c>
      <c r="F4" s="6">
        <v>37</v>
      </c>
      <c r="G4" s="3">
        <f t="shared" ref="G4:G36" si="0">F4/12</f>
        <v>3.0833333333333335</v>
      </c>
      <c r="H4" s="3">
        <f>G3-G4</f>
        <v>-8.3333333333333481E-2</v>
      </c>
      <c r="I4" s="3">
        <f>I3+H4</f>
        <v>-8.3333333333333481E-2</v>
      </c>
    </row>
    <row r="5" spans="1:9">
      <c r="A5" s="1">
        <v>39098</v>
      </c>
      <c r="B5" s="2">
        <f>C4</f>
        <v>176.83</v>
      </c>
      <c r="C5" s="6">
        <v>176.83</v>
      </c>
      <c r="D5" s="2">
        <f t="shared" ref="D5:D35" si="1">B5-C5</f>
        <v>0</v>
      </c>
      <c r="E5" s="2">
        <f t="shared" ref="E5:E36" si="2">E4+D5</f>
        <v>0</v>
      </c>
      <c r="F5" s="6">
        <v>37</v>
      </c>
      <c r="G5" s="3">
        <f t="shared" si="0"/>
        <v>3.0833333333333335</v>
      </c>
      <c r="H5" s="3">
        <f t="shared" ref="H5:H36" si="3">G4-G5</f>
        <v>0</v>
      </c>
      <c r="I5" s="3">
        <f>I4+H5</f>
        <v>-8.3333333333333481E-2</v>
      </c>
    </row>
    <row r="6" spans="1:9">
      <c r="A6" s="1">
        <v>39105</v>
      </c>
      <c r="B6" s="2">
        <f t="shared" ref="B6:B36" si="4">C5</f>
        <v>176.83</v>
      </c>
      <c r="C6" s="6">
        <v>176.83</v>
      </c>
      <c r="D6" s="2">
        <f t="shared" si="1"/>
        <v>0</v>
      </c>
      <c r="E6" s="2">
        <f t="shared" si="2"/>
        <v>0</v>
      </c>
      <c r="F6" s="6">
        <v>36</v>
      </c>
      <c r="G6" s="3">
        <f t="shared" si="0"/>
        <v>3</v>
      </c>
      <c r="H6" s="3">
        <f t="shared" si="3"/>
        <v>8.3333333333333481E-2</v>
      </c>
      <c r="I6" s="3">
        <f>I5+H6</f>
        <v>0</v>
      </c>
    </row>
    <row r="7" spans="1:9">
      <c r="A7" s="1">
        <v>39112</v>
      </c>
      <c r="B7" s="2">
        <f t="shared" si="4"/>
        <v>176.83</v>
      </c>
      <c r="C7" s="6">
        <v>176.83</v>
      </c>
      <c r="D7" s="2">
        <f t="shared" si="1"/>
        <v>0</v>
      </c>
      <c r="E7" s="2">
        <f t="shared" si="2"/>
        <v>0</v>
      </c>
      <c r="F7" s="6">
        <v>34</v>
      </c>
      <c r="G7" s="3">
        <f t="shared" si="0"/>
        <v>2.8333333333333335</v>
      </c>
      <c r="H7" s="3">
        <f t="shared" si="3"/>
        <v>0.16666666666666652</v>
      </c>
      <c r="I7" s="3">
        <f t="shared" ref="I7:I36" si="5">I6+H7</f>
        <v>0.16666666666666652</v>
      </c>
    </row>
    <row r="8" spans="1:9">
      <c r="A8" s="1">
        <v>39117</v>
      </c>
      <c r="B8" s="2">
        <f t="shared" si="4"/>
        <v>176.83</v>
      </c>
      <c r="C8" s="6">
        <v>122.83</v>
      </c>
      <c r="D8" s="2">
        <f>B8-C8</f>
        <v>54.000000000000014</v>
      </c>
      <c r="E8" s="2">
        <f t="shared" si="2"/>
        <v>54.000000000000014</v>
      </c>
      <c r="F8" s="6">
        <v>34</v>
      </c>
      <c r="G8" s="3">
        <f t="shared" si="0"/>
        <v>2.8333333333333335</v>
      </c>
      <c r="H8" s="3">
        <f t="shared" si="3"/>
        <v>0</v>
      </c>
      <c r="I8" s="3">
        <f t="shared" si="5"/>
        <v>0.16666666666666652</v>
      </c>
    </row>
    <row r="9" spans="1:9">
      <c r="A9" s="1">
        <v>39126</v>
      </c>
      <c r="B9" s="2">
        <f t="shared" si="4"/>
        <v>122.83</v>
      </c>
      <c r="C9" s="6">
        <v>5.83</v>
      </c>
      <c r="D9" s="2">
        <f t="shared" si="1"/>
        <v>117</v>
      </c>
      <c r="E9" s="2">
        <f>E8+D9</f>
        <v>171</v>
      </c>
      <c r="F9" s="6">
        <v>1454</v>
      </c>
      <c r="G9" s="3">
        <f t="shared" si="0"/>
        <v>121.16666666666667</v>
      </c>
      <c r="H9" s="3">
        <f t="shared" si="3"/>
        <v>-118.33333333333334</v>
      </c>
      <c r="I9" s="3">
        <f t="shared" si="5"/>
        <v>-118.16666666666667</v>
      </c>
    </row>
    <row r="10" spans="1:9">
      <c r="A10" s="1">
        <v>39133</v>
      </c>
      <c r="B10" s="2">
        <f t="shared" si="4"/>
        <v>5.83</v>
      </c>
      <c r="C10" s="6">
        <v>4.83</v>
      </c>
      <c r="D10" s="2">
        <f t="shared" si="1"/>
        <v>1</v>
      </c>
      <c r="E10" s="2">
        <f t="shared" si="2"/>
        <v>172</v>
      </c>
      <c r="F10" s="6">
        <v>1419</v>
      </c>
      <c r="G10" s="3">
        <f t="shared" si="0"/>
        <v>118.25</v>
      </c>
      <c r="H10" s="3">
        <f t="shared" si="3"/>
        <v>2.9166666666666714</v>
      </c>
      <c r="I10" s="3">
        <f t="shared" si="5"/>
        <v>-115.25</v>
      </c>
    </row>
    <row r="11" spans="1:9">
      <c r="A11" s="1">
        <v>39140</v>
      </c>
      <c r="B11" s="2">
        <f t="shared" si="4"/>
        <v>4.83</v>
      </c>
      <c r="C11" s="6">
        <v>4.83</v>
      </c>
      <c r="D11" s="2">
        <f t="shared" si="1"/>
        <v>0</v>
      </c>
      <c r="E11" s="2">
        <f t="shared" si="2"/>
        <v>172</v>
      </c>
      <c r="F11" s="6">
        <v>1184</v>
      </c>
      <c r="G11" s="3">
        <f t="shared" si="0"/>
        <v>98.666666666666671</v>
      </c>
      <c r="H11" s="3">
        <f t="shared" si="3"/>
        <v>19.583333333333329</v>
      </c>
      <c r="I11" s="3">
        <f t="shared" si="5"/>
        <v>-95.666666666666671</v>
      </c>
    </row>
    <row r="12" spans="1:9">
      <c r="A12" s="1">
        <v>39147</v>
      </c>
      <c r="B12" s="2">
        <f t="shared" si="4"/>
        <v>4.83</v>
      </c>
      <c r="C12" s="6">
        <v>4.83</v>
      </c>
      <c r="D12" s="2">
        <f t="shared" si="1"/>
        <v>0</v>
      </c>
      <c r="E12" s="2">
        <f t="shared" si="2"/>
        <v>172</v>
      </c>
      <c r="F12" s="6">
        <v>979</v>
      </c>
      <c r="G12" s="3">
        <f t="shared" si="0"/>
        <v>81.583333333333329</v>
      </c>
      <c r="H12" s="3">
        <f t="shared" si="3"/>
        <v>17.083333333333343</v>
      </c>
      <c r="I12" s="3">
        <f t="shared" si="5"/>
        <v>-78.583333333333329</v>
      </c>
    </row>
    <row r="13" spans="1:9">
      <c r="A13" s="1">
        <v>39154</v>
      </c>
      <c r="B13" s="2">
        <f t="shared" si="4"/>
        <v>4.83</v>
      </c>
      <c r="C13" s="6">
        <v>4.83</v>
      </c>
      <c r="D13" s="2">
        <f t="shared" si="1"/>
        <v>0</v>
      </c>
      <c r="E13" s="2">
        <f t="shared" si="2"/>
        <v>172</v>
      </c>
      <c r="F13" s="6">
        <v>872</v>
      </c>
      <c r="G13" s="3">
        <f t="shared" si="0"/>
        <v>72.666666666666671</v>
      </c>
      <c r="H13" s="3">
        <f t="shared" si="3"/>
        <v>8.9166666666666572</v>
      </c>
      <c r="I13" s="3">
        <f t="shared" si="5"/>
        <v>-69.666666666666671</v>
      </c>
    </row>
    <row r="14" spans="1:9">
      <c r="A14" s="1">
        <v>39161</v>
      </c>
      <c r="B14" s="2">
        <f t="shared" si="4"/>
        <v>4.83</v>
      </c>
      <c r="C14" s="6">
        <v>1.83</v>
      </c>
      <c r="D14" s="2">
        <f t="shared" si="1"/>
        <v>3</v>
      </c>
      <c r="E14" s="2">
        <f t="shared" si="2"/>
        <v>175</v>
      </c>
      <c r="F14" s="6">
        <v>799</v>
      </c>
      <c r="G14" s="3">
        <f t="shared" si="0"/>
        <v>66.583333333333329</v>
      </c>
      <c r="H14" s="3">
        <f t="shared" si="3"/>
        <v>6.0833333333333428</v>
      </c>
      <c r="I14" s="3">
        <f t="shared" si="5"/>
        <v>-63.583333333333329</v>
      </c>
    </row>
    <row r="15" spans="1:9">
      <c r="A15" s="1">
        <v>39168</v>
      </c>
      <c r="B15" s="2">
        <f t="shared" si="4"/>
        <v>1.83</v>
      </c>
      <c r="C15" s="6">
        <v>2.83</v>
      </c>
      <c r="D15" s="2">
        <f t="shared" si="1"/>
        <v>-1</v>
      </c>
      <c r="E15" s="2">
        <f t="shared" si="2"/>
        <v>174</v>
      </c>
      <c r="F15" s="6">
        <v>710</v>
      </c>
      <c r="G15" s="3">
        <f t="shared" si="0"/>
        <v>59.166666666666664</v>
      </c>
      <c r="H15" s="3">
        <f t="shared" si="3"/>
        <v>7.4166666666666643</v>
      </c>
      <c r="I15" s="3">
        <f t="shared" si="5"/>
        <v>-56.166666666666664</v>
      </c>
    </row>
    <row r="16" spans="1:9">
      <c r="A16" s="1">
        <v>39175</v>
      </c>
      <c r="B16" s="2">
        <f t="shared" si="4"/>
        <v>2.83</v>
      </c>
      <c r="C16" s="6">
        <v>2.83</v>
      </c>
      <c r="D16" s="2">
        <f t="shared" si="1"/>
        <v>0</v>
      </c>
      <c r="E16" s="2">
        <f t="shared" si="2"/>
        <v>174</v>
      </c>
      <c r="F16" s="6">
        <v>630</v>
      </c>
      <c r="G16" s="3">
        <f t="shared" si="0"/>
        <v>52.5</v>
      </c>
      <c r="H16" s="3">
        <f t="shared" si="3"/>
        <v>6.6666666666666643</v>
      </c>
      <c r="I16" s="3">
        <f t="shared" si="5"/>
        <v>-49.5</v>
      </c>
    </row>
    <row r="17" spans="1:9">
      <c r="A17" s="1">
        <v>39182</v>
      </c>
      <c r="B17" s="2">
        <f t="shared" si="4"/>
        <v>2.83</v>
      </c>
      <c r="C17" s="6">
        <v>2.83</v>
      </c>
      <c r="D17" s="2">
        <f t="shared" si="1"/>
        <v>0</v>
      </c>
      <c r="E17" s="2">
        <f t="shared" si="2"/>
        <v>174</v>
      </c>
      <c r="F17" s="6">
        <v>580</v>
      </c>
      <c r="G17" s="3">
        <f t="shared" si="0"/>
        <v>48.333333333333336</v>
      </c>
      <c r="H17" s="3">
        <f t="shared" si="3"/>
        <v>4.1666666666666643</v>
      </c>
      <c r="I17" s="3">
        <f t="shared" si="5"/>
        <v>-45.333333333333336</v>
      </c>
    </row>
    <row r="18" spans="1:9">
      <c r="A18" s="1">
        <v>39189</v>
      </c>
      <c r="B18" s="2">
        <f t="shared" si="4"/>
        <v>2.83</v>
      </c>
      <c r="C18" s="6">
        <v>2.83</v>
      </c>
      <c r="D18" s="2">
        <f t="shared" si="1"/>
        <v>0</v>
      </c>
      <c r="E18" s="2">
        <f t="shared" si="2"/>
        <v>174</v>
      </c>
      <c r="F18" s="6">
        <v>493</v>
      </c>
      <c r="G18" s="3">
        <f t="shared" si="0"/>
        <v>41.083333333333336</v>
      </c>
      <c r="H18" s="3">
        <f t="shared" si="3"/>
        <v>7.25</v>
      </c>
      <c r="I18" s="3">
        <f t="shared" si="5"/>
        <v>-38.083333333333336</v>
      </c>
    </row>
    <row r="19" spans="1:9">
      <c r="A19" s="1">
        <v>39196</v>
      </c>
      <c r="B19" s="2">
        <f t="shared" si="4"/>
        <v>2.83</v>
      </c>
      <c r="C19" s="6">
        <v>2.83</v>
      </c>
      <c r="D19" s="2">
        <f t="shared" si="1"/>
        <v>0</v>
      </c>
      <c r="E19" s="2">
        <f t="shared" si="2"/>
        <v>174</v>
      </c>
      <c r="F19" s="6">
        <v>433</v>
      </c>
      <c r="G19" s="3">
        <f t="shared" si="0"/>
        <v>36.083333333333336</v>
      </c>
      <c r="H19" s="3">
        <f t="shared" si="3"/>
        <v>5</v>
      </c>
      <c r="I19" s="3">
        <f t="shared" si="5"/>
        <v>-33.083333333333336</v>
      </c>
    </row>
    <row r="20" spans="1:9">
      <c r="A20" s="1">
        <v>39203</v>
      </c>
      <c r="B20" s="2">
        <f t="shared" si="4"/>
        <v>2.83</v>
      </c>
      <c r="C20" s="6">
        <v>2.83</v>
      </c>
      <c r="D20" s="2">
        <f t="shared" si="1"/>
        <v>0</v>
      </c>
      <c r="E20" s="2">
        <f t="shared" si="2"/>
        <v>174</v>
      </c>
      <c r="F20" s="6">
        <v>390</v>
      </c>
      <c r="G20" s="3">
        <f t="shared" si="0"/>
        <v>32.5</v>
      </c>
      <c r="H20" s="3">
        <f t="shared" si="3"/>
        <v>3.5833333333333357</v>
      </c>
      <c r="I20" s="3">
        <f t="shared" si="5"/>
        <v>-29.5</v>
      </c>
    </row>
    <row r="21" spans="1:9">
      <c r="A21" s="1">
        <v>39210</v>
      </c>
      <c r="B21" s="2">
        <f t="shared" si="4"/>
        <v>2.83</v>
      </c>
      <c r="C21" s="6">
        <v>2.83</v>
      </c>
      <c r="D21" s="2">
        <f t="shared" si="1"/>
        <v>0</v>
      </c>
      <c r="E21" s="2">
        <f t="shared" si="2"/>
        <v>174</v>
      </c>
      <c r="F21" s="6">
        <v>344</v>
      </c>
      <c r="G21" s="3">
        <f t="shared" si="0"/>
        <v>28.666666666666668</v>
      </c>
      <c r="H21" s="3">
        <f t="shared" si="3"/>
        <v>3.8333333333333321</v>
      </c>
      <c r="I21" s="3">
        <f t="shared" si="5"/>
        <v>-25.666666666666668</v>
      </c>
    </row>
    <row r="22" spans="1:9">
      <c r="A22" s="1">
        <v>39217</v>
      </c>
      <c r="B22" s="2">
        <f t="shared" si="4"/>
        <v>2.83</v>
      </c>
      <c r="C22" s="6">
        <v>2.83</v>
      </c>
      <c r="D22" s="2">
        <f t="shared" si="1"/>
        <v>0</v>
      </c>
      <c r="E22" s="2">
        <f t="shared" si="2"/>
        <v>174</v>
      </c>
      <c r="F22" s="6">
        <v>290</v>
      </c>
      <c r="G22" s="3">
        <f t="shared" si="0"/>
        <v>24.166666666666668</v>
      </c>
      <c r="H22" s="3">
        <f t="shared" si="3"/>
        <v>4.5</v>
      </c>
      <c r="I22" s="3">
        <f t="shared" si="5"/>
        <v>-21.166666666666668</v>
      </c>
    </row>
    <row r="23" spans="1:9">
      <c r="A23" s="1">
        <v>39224</v>
      </c>
      <c r="B23" s="2">
        <f t="shared" si="4"/>
        <v>2.83</v>
      </c>
      <c r="C23" s="6">
        <v>2.83</v>
      </c>
      <c r="D23" s="2">
        <f t="shared" si="1"/>
        <v>0</v>
      </c>
      <c r="E23" s="2">
        <f t="shared" si="2"/>
        <v>174</v>
      </c>
      <c r="F23" s="6">
        <v>278</v>
      </c>
      <c r="G23" s="3">
        <f t="shared" si="0"/>
        <v>23.166666666666668</v>
      </c>
      <c r="H23" s="3">
        <f t="shared" si="3"/>
        <v>1</v>
      </c>
      <c r="I23" s="3">
        <f t="shared" si="5"/>
        <v>-20.166666666666668</v>
      </c>
    </row>
    <row r="24" spans="1:9">
      <c r="A24" s="1">
        <v>39231</v>
      </c>
      <c r="B24" s="2">
        <f t="shared" si="4"/>
        <v>2.83</v>
      </c>
      <c r="C24" s="6">
        <v>2.83</v>
      </c>
      <c r="D24" s="2">
        <f t="shared" si="1"/>
        <v>0</v>
      </c>
      <c r="E24" s="2">
        <f t="shared" si="2"/>
        <v>174</v>
      </c>
      <c r="F24" s="6">
        <v>252</v>
      </c>
      <c r="G24" s="3">
        <f t="shared" si="0"/>
        <v>21</v>
      </c>
      <c r="H24" s="3">
        <f t="shared" si="3"/>
        <v>2.1666666666666679</v>
      </c>
      <c r="I24" s="3">
        <f t="shared" si="5"/>
        <v>-18</v>
      </c>
    </row>
    <row r="25" spans="1:9">
      <c r="A25" s="1">
        <v>39238</v>
      </c>
      <c r="B25" s="2">
        <f t="shared" si="4"/>
        <v>2.83</v>
      </c>
      <c r="C25" s="6">
        <v>2.83</v>
      </c>
      <c r="D25" s="2">
        <f t="shared" si="1"/>
        <v>0</v>
      </c>
      <c r="E25" s="2">
        <f t="shared" si="2"/>
        <v>174</v>
      </c>
      <c r="F25" s="6">
        <v>235</v>
      </c>
      <c r="G25" s="3">
        <f t="shared" si="0"/>
        <v>19.583333333333332</v>
      </c>
      <c r="H25" s="3">
        <f t="shared" si="3"/>
        <v>1.4166666666666679</v>
      </c>
      <c r="I25" s="3">
        <f t="shared" si="5"/>
        <v>-16.583333333333332</v>
      </c>
    </row>
    <row r="26" spans="1:9">
      <c r="A26" s="1">
        <v>39245</v>
      </c>
      <c r="B26" s="2">
        <f t="shared" si="4"/>
        <v>2.83</v>
      </c>
      <c r="C26" s="6">
        <v>2.83</v>
      </c>
      <c r="D26" s="2">
        <f t="shared" si="1"/>
        <v>0</v>
      </c>
      <c r="E26" s="2">
        <f t="shared" si="2"/>
        <v>174</v>
      </c>
      <c r="F26" s="6">
        <v>210</v>
      </c>
      <c r="G26" s="3">
        <f t="shared" si="0"/>
        <v>17.5</v>
      </c>
      <c r="H26" s="3">
        <f t="shared" si="3"/>
        <v>2.0833333333333321</v>
      </c>
      <c r="I26" s="3">
        <f t="shared" si="5"/>
        <v>-14.5</v>
      </c>
    </row>
    <row r="27" spans="1:9">
      <c r="A27" s="1">
        <v>39252</v>
      </c>
      <c r="B27" s="2">
        <f t="shared" si="4"/>
        <v>2.83</v>
      </c>
      <c r="C27" s="6">
        <v>2.83</v>
      </c>
      <c r="D27" s="2">
        <f t="shared" si="1"/>
        <v>0</v>
      </c>
      <c r="E27" s="2">
        <f t="shared" si="2"/>
        <v>174</v>
      </c>
      <c r="F27" s="6">
        <v>165</v>
      </c>
      <c r="G27" s="3">
        <f t="shared" si="0"/>
        <v>13.75</v>
      </c>
      <c r="H27" s="3">
        <f t="shared" si="3"/>
        <v>3.75</v>
      </c>
      <c r="I27" s="3">
        <f t="shared" si="5"/>
        <v>-10.75</v>
      </c>
    </row>
    <row r="28" spans="1:9">
      <c r="A28" s="1">
        <v>39259</v>
      </c>
      <c r="B28" s="2">
        <f t="shared" si="4"/>
        <v>2.83</v>
      </c>
      <c r="C28" s="6">
        <v>2.83</v>
      </c>
      <c r="D28" s="2">
        <f t="shared" si="1"/>
        <v>0</v>
      </c>
      <c r="E28" s="2">
        <f t="shared" si="2"/>
        <v>174</v>
      </c>
      <c r="F28" s="6">
        <v>165</v>
      </c>
      <c r="G28" s="3">
        <f t="shared" si="0"/>
        <v>13.75</v>
      </c>
      <c r="H28" s="3">
        <f t="shared" si="3"/>
        <v>0</v>
      </c>
      <c r="I28" s="3">
        <f t="shared" si="5"/>
        <v>-10.75</v>
      </c>
    </row>
    <row r="29" spans="1:9">
      <c r="A29" s="1">
        <v>39266</v>
      </c>
      <c r="B29" s="2">
        <f t="shared" si="4"/>
        <v>2.83</v>
      </c>
      <c r="C29" s="6">
        <v>2.83</v>
      </c>
      <c r="D29" s="2">
        <f>B29-C29</f>
        <v>0</v>
      </c>
      <c r="E29" s="2">
        <f t="shared" si="2"/>
        <v>174</v>
      </c>
      <c r="F29" s="7">
        <v>139</v>
      </c>
      <c r="G29" s="3">
        <f t="shared" si="0"/>
        <v>11.583333333333334</v>
      </c>
      <c r="H29" s="3">
        <f t="shared" si="3"/>
        <v>2.1666666666666661</v>
      </c>
      <c r="I29" s="3">
        <f t="shared" si="5"/>
        <v>-8.5833333333333339</v>
      </c>
    </row>
    <row r="30" spans="1:9">
      <c r="A30" s="1">
        <v>39273</v>
      </c>
      <c r="B30" s="2">
        <f t="shared" si="4"/>
        <v>2.83</v>
      </c>
      <c r="C30" s="7" t="s">
        <v>5</v>
      </c>
      <c r="D30" s="2" t="e">
        <f t="shared" si="1"/>
        <v>#VALUE!</v>
      </c>
      <c r="E30" s="2" t="e">
        <f t="shared" si="2"/>
        <v>#VALUE!</v>
      </c>
      <c r="F30" s="7" t="s">
        <v>5</v>
      </c>
      <c r="G30" s="3" t="e">
        <f t="shared" si="0"/>
        <v>#VALUE!</v>
      </c>
      <c r="H30" s="3" t="e">
        <f t="shared" si="3"/>
        <v>#VALUE!</v>
      </c>
      <c r="I30" s="3" t="e">
        <f t="shared" si="5"/>
        <v>#VALUE!</v>
      </c>
    </row>
    <row r="31" spans="1:9">
      <c r="A31" s="1">
        <v>39280</v>
      </c>
      <c r="B31" s="2" t="str">
        <f t="shared" si="4"/>
        <v>à remplir</v>
      </c>
      <c r="C31" s="6"/>
      <c r="D31" s="2" t="e">
        <f t="shared" si="1"/>
        <v>#VALUE!</v>
      </c>
      <c r="E31" s="2" t="e">
        <f t="shared" si="2"/>
        <v>#VALUE!</v>
      </c>
      <c r="F31" s="6"/>
      <c r="G31" s="3">
        <f t="shared" si="0"/>
        <v>0</v>
      </c>
      <c r="H31" s="3" t="e">
        <f t="shared" si="3"/>
        <v>#VALUE!</v>
      </c>
      <c r="I31" s="3" t="e">
        <f t="shared" si="5"/>
        <v>#VALUE!</v>
      </c>
    </row>
    <row r="32" spans="1:9">
      <c r="A32" s="1">
        <v>39287</v>
      </c>
      <c r="B32" s="2">
        <f t="shared" si="4"/>
        <v>0</v>
      </c>
      <c r="C32" s="6"/>
      <c r="D32" s="2">
        <f t="shared" si="1"/>
        <v>0</v>
      </c>
      <c r="E32" s="2" t="e">
        <f t="shared" si="2"/>
        <v>#VALUE!</v>
      </c>
      <c r="F32" s="6"/>
      <c r="G32" s="3">
        <f t="shared" si="0"/>
        <v>0</v>
      </c>
      <c r="H32" s="3">
        <f t="shared" si="3"/>
        <v>0</v>
      </c>
      <c r="I32" s="3" t="e">
        <f t="shared" si="5"/>
        <v>#VALUE!</v>
      </c>
    </row>
    <row r="33" spans="1:9">
      <c r="A33" s="1">
        <v>39294</v>
      </c>
      <c r="B33" s="2">
        <f t="shared" si="4"/>
        <v>0</v>
      </c>
      <c r="C33" s="6"/>
      <c r="D33" s="2">
        <f t="shared" si="1"/>
        <v>0</v>
      </c>
      <c r="E33" s="2" t="e">
        <f t="shared" si="2"/>
        <v>#VALUE!</v>
      </c>
      <c r="F33" s="6"/>
      <c r="G33" s="3">
        <f t="shared" si="0"/>
        <v>0</v>
      </c>
      <c r="H33" s="3">
        <f t="shared" si="3"/>
        <v>0</v>
      </c>
      <c r="I33" s="3" t="e">
        <f t="shared" si="5"/>
        <v>#VALUE!</v>
      </c>
    </row>
    <row r="34" spans="1:9">
      <c r="A34" s="1">
        <v>39301</v>
      </c>
      <c r="B34" s="2">
        <f t="shared" si="4"/>
        <v>0</v>
      </c>
      <c r="C34" s="6"/>
      <c r="D34" s="2">
        <f t="shared" si="1"/>
        <v>0</v>
      </c>
      <c r="E34" s="2" t="e">
        <f t="shared" si="2"/>
        <v>#VALUE!</v>
      </c>
      <c r="F34" s="6"/>
      <c r="G34" s="3">
        <f t="shared" si="0"/>
        <v>0</v>
      </c>
      <c r="H34" s="3">
        <f t="shared" si="3"/>
        <v>0</v>
      </c>
      <c r="I34" s="3" t="e">
        <f t="shared" si="5"/>
        <v>#VALUE!</v>
      </c>
    </row>
    <row r="35" spans="1:9">
      <c r="A35" s="1">
        <v>39308</v>
      </c>
      <c r="B35" s="2">
        <f t="shared" si="4"/>
        <v>0</v>
      </c>
      <c r="C35" s="6"/>
      <c r="D35" s="2">
        <f t="shared" si="1"/>
        <v>0</v>
      </c>
      <c r="E35" s="2" t="e">
        <f t="shared" si="2"/>
        <v>#VALUE!</v>
      </c>
      <c r="F35" s="6"/>
      <c r="G35" s="3">
        <f t="shared" si="0"/>
        <v>0</v>
      </c>
      <c r="H35" s="3">
        <f t="shared" si="3"/>
        <v>0</v>
      </c>
      <c r="I35" s="3" t="e">
        <f t="shared" si="5"/>
        <v>#VALUE!</v>
      </c>
    </row>
    <row r="36" spans="1:9">
      <c r="A36" s="1">
        <v>39315</v>
      </c>
      <c r="B36" s="2">
        <f t="shared" si="4"/>
        <v>0</v>
      </c>
      <c r="C36" s="6"/>
      <c r="D36" s="2"/>
      <c r="E36" s="2" t="e">
        <f t="shared" si="2"/>
        <v>#VALUE!</v>
      </c>
      <c r="F36" s="6"/>
      <c r="G36" s="3">
        <f t="shared" si="0"/>
        <v>0</v>
      </c>
      <c r="H36" s="3">
        <f t="shared" si="3"/>
        <v>0</v>
      </c>
      <c r="I36" s="3" t="e">
        <f t="shared" si="5"/>
        <v>#VALUE!</v>
      </c>
    </row>
    <row r="38" spans="1:9">
      <c r="A38" t="s">
        <v>12</v>
      </c>
      <c r="C38">
        <v>175</v>
      </c>
    </row>
    <row r="39" spans="1:9">
      <c r="A39" t="s">
        <v>11</v>
      </c>
      <c r="C39" s="8">
        <v>39107</v>
      </c>
    </row>
    <row r="40" spans="1:9">
      <c r="A40" t="s">
        <v>13</v>
      </c>
      <c r="D40" s="9"/>
    </row>
  </sheetData>
  <phoneticPr fontId="2" type="noConversion"/>
  <pageMargins left="0.75" right="0.75" top="1" bottom="1" header="0.5" footer="0.5"/>
  <pageSetup paperSize="0" orientation="portrait" horizontalDpi="4294967292" verticalDpi="4294967292"/>
  <headerFooter>
    <oddHeader>&amp;C&amp;"Verdana,Gras"&amp;14Domaine de l'Olivette Rouge - Bandol_x000D_&amp;12Commande n°1 libérée le 26 janvier 2011 - 175 caisses</oddHeader>
  </headerFooter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Domaine Olivette Rouge</vt:lpstr>
    </vt:vector>
  </TitlesOfParts>
  <Manager/>
  <Company>Reims Management School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Manfred AUDARD</dc:creator>
  <cp:keywords/>
  <dc:description/>
  <cp:lastModifiedBy>Manfred AUDARD</cp:lastModifiedBy>
  <cp:lastPrinted>2011-07-15T20:05:02Z</cp:lastPrinted>
  <dcterms:created xsi:type="dcterms:W3CDTF">2011-07-14T13:24:03Z</dcterms:created>
  <dcterms:modified xsi:type="dcterms:W3CDTF">2011-07-18T20:44:26Z</dcterms:modified>
  <cp:category/>
</cp:coreProperties>
</file>