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nathan.riviere\Desktop\"/>
    </mc:Choice>
  </mc:AlternateContent>
  <xr:revisionPtr revIDLastSave="0" documentId="13_ncr:1000001_{79A9E20D-7EB6-BE42-AE43-DA7EE5BF2AAD}" xr6:coauthVersionLast="47" xr6:coauthVersionMax="47" xr10:uidLastSave="{00000000-0000-0000-0000-000000000000}"/>
  <bookViews>
    <workbookView xWindow="-120" yWindow="-120" windowWidth="20730" windowHeight="11160" tabRatio="574" xr2:uid="{00000000-000D-0000-FFFF-FFFF00000000}"/>
  </bookViews>
  <sheets>
    <sheet name="COMMANDE des services" sheetId="1" r:id="rId1"/>
  </sheets>
  <definedNames>
    <definedName name="Z_0940B547_594B_4D00_9594_D35BF8AA2A27_.wvu.Cols" localSheetId="0" hidden="1">'COMMANDE des services'!$U:$DP</definedName>
    <definedName name="Z_0940B547_594B_4D00_9594_D35BF8AA2A27_.wvu.PrintArea" localSheetId="0" hidden="1">'COMMANDE des services'!$A$2:$O$50</definedName>
    <definedName name="Z_10662168_1C20_4082_83F5_D4419A5D9A3F_.wvu.Cols" localSheetId="0" hidden="1">'COMMANDE des services'!$U:$DP</definedName>
    <definedName name="Z_10662168_1C20_4082_83F5_D4419A5D9A3F_.wvu.PrintArea" localSheetId="0" hidden="1">'COMMANDE des services'!$A$2:$O$50</definedName>
    <definedName name="Z_380FF9F9_C44F_408B_AAD6_683AA0BD8EC8_.wvu.Cols" localSheetId="0" hidden="1">'COMMANDE des services'!$U:$DP</definedName>
    <definedName name="Z_380FF9F9_C44F_408B_AAD6_683AA0BD8EC8_.wvu.PrintArea" localSheetId="0" hidden="1">'COMMANDE des services'!$A$2:$O$50</definedName>
    <definedName name="Z_48774803_1853_48E8_88A9_D3C2D85A3227_.wvu.Cols" localSheetId="0" hidden="1">'COMMANDE des services'!$U:$DP</definedName>
    <definedName name="Z_48774803_1853_48E8_88A9_D3C2D85A3227_.wvu.PrintArea" localSheetId="0" hidden="1">'COMMANDE des services'!$A$2:$O$50</definedName>
    <definedName name="Z_514B200E_7FD0_449B_87D2_39C07DF2FA7D_.wvu.Cols" localSheetId="0" hidden="1">'COMMANDE des services'!$U:$DP</definedName>
    <definedName name="Z_514B200E_7FD0_449B_87D2_39C07DF2FA7D_.wvu.PrintArea" localSheetId="0" hidden="1">'COMMANDE des services'!$A$2:$O$50</definedName>
    <definedName name="Z_55EC49C8_47CE_45F8_8249_AF38C8EC6573_.wvu.Cols" localSheetId="0" hidden="1">'COMMANDE des services'!$U:$DP</definedName>
    <definedName name="Z_55EC49C8_47CE_45F8_8249_AF38C8EC6573_.wvu.PrintArea" localSheetId="0" hidden="1">'COMMANDE des services'!$A$2:$O$50</definedName>
    <definedName name="Z_84978F4C_41FA_4C36_8782_71B010514072_.wvu.Cols" localSheetId="0" hidden="1">'COMMANDE des services'!$U:$DP</definedName>
    <definedName name="Z_84978F4C_41FA_4C36_8782_71B010514072_.wvu.PrintArea" localSheetId="0" hidden="1">'COMMANDE des services'!$A$2:$O$50</definedName>
    <definedName name="Z_889973B4_309E_48FF_999A_A0CEA84EFB29_.wvu.Cols" localSheetId="0" hidden="1">'COMMANDE des services'!$U:$DP</definedName>
    <definedName name="Z_889973B4_309E_48FF_999A_A0CEA84EFB29_.wvu.PrintArea" localSheetId="0" hidden="1">'COMMANDE des services'!$A$2:$O$50</definedName>
    <definedName name="Z_890DC630_2560_4E3E_BA71_57F15A5C7C7A_.wvu.Cols" localSheetId="0" hidden="1">'COMMANDE des services'!$U:$DP</definedName>
    <definedName name="Z_890DC630_2560_4E3E_BA71_57F15A5C7C7A_.wvu.PrintArea" localSheetId="0" hidden="1">'COMMANDE des services'!$A$2:$O$50</definedName>
    <definedName name="Z_8FDFAF79_D6A6_43F9_830D_4EBEDD10260F_.wvu.Cols" localSheetId="0" hidden="1">'COMMANDE des services'!$U:$DP</definedName>
    <definedName name="Z_8FDFAF79_D6A6_43F9_830D_4EBEDD10260F_.wvu.PrintArea" localSheetId="0" hidden="1">'COMMANDE des services'!$A$2:$O$50</definedName>
    <definedName name="Z_B18DE1C1_859C_4B8F_BD76_CB18E8BFA09B_.wvu.Cols" localSheetId="0" hidden="1">'COMMANDE des services'!$U:$DP</definedName>
    <definedName name="Z_B18DE1C1_859C_4B8F_BD76_CB18E8BFA09B_.wvu.PrintArea" localSheetId="0" hidden="1">'COMMANDE des services'!$A$2:$O$50</definedName>
    <definedName name="Z_D6AC648E_57D7_4764_8282_8381A75D8B49_.wvu.Cols" localSheetId="0" hidden="1">'COMMANDE des services'!$U:$DP</definedName>
    <definedName name="Z_D6AC648E_57D7_4764_8282_8381A75D8B49_.wvu.PrintArea" localSheetId="0" hidden="1">'COMMANDE des services'!$A$2:$O$50</definedName>
    <definedName name="Z_D897FD67_3722_4B34_B603_AD05FECB399C_.wvu.Cols" localSheetId="0" hidden="1">'COMMANDE des services'!$U:$DP</definedName>
    <definedName name="Z_D897FD67_3722_4B34_B603_AD05FECB399C_.wvu.PrintArea" localSheetId="0" hidden="1">'COMMANDE des services'!$A$2:$O$50</definedName>
    <definedName name="Z_E4DE661D_A7D6_4C84_A560_4F20662D9369_.wvu.Cols" localSheetId="0" hidden="1">'COMMANDE des services'!$U:$DP</definedName>
    <definedName name="Z_E4DE661D_A7D6_4C84_A560_4F20662D9369_.wvu.PrintArea" localSheetId="0" hidden="1">'COMMANDE des services'!$A$2:$O$50</definedName>
    <definedName name="Z_F8415BCC_5EA8_4411_820C_8036E173FDA9_.wvu.Cols" localSheetId="0" hidden="1">'COMMANDE des services'!$U:$DP</definedName>
    <definedName name="Z_F8415BCC_5EA8_4411_820C_8036E173FDA9_.wvu.PrintArea" localSheetId="0" hidden="1">'COMMANDE des services'!$A$2:$O$50</definedName>
    <definedName name="_xlnm.Print_Area" localSheetId="0">'COMMANDE des services'!$A$2:$O$50</definedName>
  </definedNames>
  <calcPr calcId="191028"/>
  <customWorkbookViews>
    <customWorkbookView name="RIVIERE, Jonathan - Affichage personnalisé" guid="{10662168-1C20-4082-83F5-D4419A5D9A3F}" mergeInterval="0" personalView="1" maximized="1" xWindow="-8" yWindow="-8" windowWidth="1382" windowHeight="744" tabRatio="574" activeSheetId="1" showComments="commIndAndComment"/>
    <customWorkbookView name="DUBOIS, Nadège - Affichage personnalisé" guid="{380FF9F9-C44F-408B-AAD6-683AA0BD8EC8}" mergeInterval="0" personalView="1" maximized="1" xWindow="-8" yWindow="-8" windowWidth="1936" windowHeight="1048" activeSheetId="1"/>
    <customWorkbookView name="MILLET, CLARISSE - Affichage personnalisé" guid="{D897FD67-3722-4B34-B603-AD05FECB399C}" mergeInterval="0" personalView="1" maximized="1" xWindow="-8" yWindow="-8" windowWidth="1936" windowHeight="1048" activeSheetId="1"/>
    <customWorkbookView name="GUERIN, Henri - Affichage personnalisé" guid="{B18DE1C1-859C-4B8F-BD76-CB18E8BFA09B}" mergeInterval="0" personalView="1" maximized="1" xWindow="-8" yWindow="-8" windowWidth="1936" windowHeight="1048" activeSheetId="1"/>
    <customWorkbookView name="Accueil de Jour, GHAM-NGT - Affichage personnalisé" guid="{84978F4C-41FA-4C36-8782-71B010514072}" mergeInterval="0" personalView="1" maximized="1" xWindow="-8" yWindow="-8" windowWidth="1936" windowHeight="1056" activeSheetId="1"/>
    <customWorkbookView name="Olive Ide, GHAM-NGT - Affichage personnalisé" guid="{48774803-1853-48E8-88A9-D3C2D85A3227}" mergeInterval="0" personalView="1" maximized="1" xWindow="-8" yWindow="-8" windowWidth="1936" windowHeight="1056" activeSheetId="1"/>
    <customWorkbookView name="UVP - Affichage personnalisé" guid="{8FDFAF79-D6A6-43F9-830D-4EBEDD10260F}" mergeInterval="0" personalView="1" maximized="1" xWindow="-8" yWindow="-8" windowWidth="1936" windowHeight="1048" activeSheetId="1"/>
    <customWorkbookView name="DEVOYE, Cecilia - Affichage personnalisé" guid="{AA8E5FD6-0629-4743-BAC8-361A06641197}" mergeInterval="0" personalView="1" maximized="1" xWindow="-1929" yWindow="-9" windowWidth="1938" windowHeight="1038" activeSheetId="1"/>
    <customWorkbookView name="EHPAD Coteaux ide, GHAM-SZ - Affichage personnalisé" guid="{D6AC648E-57D7-4764-8282-8381A75D8B49}" mergeInterval="0" personalView="1" maximized="1" xWindow="-8" yWindow="-8" windowWidth="1696" windowHeight="1018" activeSheetId="1"/>
    <customWorkbookView name="LINGERIE, GHAM-SZ - Affichage personnalisé" guid="{55EC49C8-47CE-45F8-8249-AF38C8EC6573}" mergeInterval="0" personalView="1" maximized="1" xWindow="-8" yWindow="-8" windowWidth="1696" windowHeight="1026" activeSheetId="1"/>
    <customWorkbookView name="BOUTE, CLAUDE - Affichage personnalisé" guid="{E4DE661D-A7D6-4C84-A560-4F20662D9369}" mergeInterval="0" personalView="1" maximized="1" xWindow="1912" yWindow="-8" windowWidth="1936" windowHeight="1056" activeSheetId="1"/>
    <customWorkbookView name="Cuisine, GHAM-NGT - Affichage personnalisé" guid="{889973B4-309E-48FF-999A-A0CEA84EFB29}" mergeInterval="0" personalView="1" maximized="1" xWindow="-8" yWindow="-8" windowWidth="1936" windowHeight="1048" activeSheetId="1"/>
    <customWorkbookView name="KALISKI, Geoffroy - Affichage personnalisé" guid="{F8415BCC-5EA8-4411-820C-8036E173FDA9}" mergeInterval="0" personalView="1" xWindow="1" yWindow="1" windowWidth="1364" windowHeight="726" activeSheetId="1"/>
    <customWorkbookView name="EHPAD MAILS  ide, GHAM-SZ - Affichage personnalisé" guid="{514B200E-7FD0-449B-87D2-39C07DF2FA7D}" mergeInterval="0" personalView="1" maximized="1" xWindow="-8" yWindow="-8" windowWidth="1936" windowHeight="1056" activeSheetId="1"/>
    <customWorkbookView name="CGT, GHAM - Affichage personnalisé" guid="{890DC630-2560-4E3E-BA71-57F15A5C7C7A}" mergeInterval="0" personalView="1" maximized="1" xWindow="-8" yWindow="-8" windowWidth="1936" windowHeight="1056" activeSheetId="1"/>
    <customWorkbookView name="securgen - Affichage personnalisé" guid="{0940B547-594B-4D00-9594-D35BF8AA2A27}" mergeInterval="0" personalView="1" maximized="1" xWindow="-8" yWindow="-8" windowWidth="1936" windowHeight="10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" i="1" l="1"/>
  <c r="P10" i="1"/>
  <c r="P12" i="1"/>
  <c r="P13" i="1"/>
  <c r="P14" i="1"/>
  <c r="P15" i="1"/>
  <c r="P17" i="1"/>
  <c r="P18" i="1"/>
  <c r="P19" i="1"/>
  <c r="P20" i="1"/>
  <c r="P21" i="1"/>
  <c r="P23" i="1"/>
  <c r="P24" i="1"/>
  <c r="P25" i="1"/>
  <c r="P26" i="1"/>
  <c r="P27" i="1"/>
  <c r="P29" i="1"/>
  <c r="P30" i="1"/>
  <c r="P31" i="1"/>
  <c r="P33" i="1"/>
  <c r="P34" i="1"/>
  <c r="P35" i="1"/>
  <c r="P36" i="1"/>
  <c r="P37" i="1"/>
  <c r="P38" i="1"/>
  <c r="P39" i="1"/>
  <c r="P40" i="1"/>
  <c r="P41" i="1"/>
  <c r="P42" i="1"/>
  <c r="P43" i="1"/>
  <c r="P45" i="1"/>
  <c r="P46" i="1"/>
  <c r="P47" i="1"/>
  <c r="P48" i="1"/>
  <c r="P4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CT19" i="1"/>
  <c r="CU19" i="1"/>
  <c r="CV19" i="1"/>
  <c r="CW19" i="1"/>
  <c r="CX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CT33" i="1"/>
  <c r="CU33" i="1"/>
  <c r="CV33" i="1"/>
  <c r="CW33" i="1"/>
  <c r="CX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CT39" i="1"/>
  <c r="CU39" i="1"/>
  <c r="CV39" i="1"/>
  <c r="CW39" i="1"/>
  <c r="CX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CT40" i="1"/>
  <c r="CU40" i="1"/>
  <c r="CV40" i="1"/>
  <c r="CW40" i="1"/>
  <c r="CX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T41" i="1"/>
  <c r="CU41" i="1"/>
  <c r="CV41" i="1"/>
  <c r="CW41" i="1"/>
  <c r="CX41" i="1"/>
  <c r="CY41" i="1"/>
  <c r="CZ41" i="1"/>
  <c r="DA41" i="1"/>
  <c r="DB41" i="1"/>
  <c r="DC41" i="1"/>
  <c r="DD41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T43" i="1"/>
  <c r="CU43" i="1"/>
  <c r="CV43" i="1"/>
  <c r="CW43" i="1"/>
  <c r="CX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CI44" i="1"/>
  <c r="CJ44" i="1"/>
  <c r="CK44" i="1"/>
  <c r="CL44" i="1"/>
  <c r="CM44" i="1"/>
  <c r="CN44" i="1"/>
  <c r="CO44" i="1"/>
  <c r="CP44" i="1"/>
  <c r="CQ44" i="1"/>
  <c r="CR44" i="1"/>
  <c r="CS44" i="1"/>
  <c r="CT44" i="1"/>
  <c r="CU44" i="1"/>
  <c r="CV44" i="1"/>
  <c r="CW44" i="1"/>
  <c r="CX44" i="1"/>
  <c r="CY44" i="1"/>
  <c r="CZ44" i="1"/>
  <c r="DA44" i="1"/>
  <c r="DB44" i="1"/>
  <c r="DC44" i="1"/>
  <c r="DD44" i="1"/>
  <c r="DE44" i="1"/>
  <c r="DF44" i="1"/>
  <c r="DG44" i="1"/>
  <c r="DH44" i="1"/>
  <c r="DI44" i="1"/>
  <c r="DJ44" i="1"/>
  <c r="DK44" i="1"/>
  <c r="DL44" i="1"/>
  <c r="DM44" i="1"/>
  <c r="DN44" i="1"/>
  <c r="DO44" i="1"/>
  <c r="DP44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CI45" i="1"/>
  <c r="CJ45" i="1"/>
  <c r="CK45" i="1"/>
  <c r="CL45" i="1"/>
  <c r="CM45" i="1"/>
  <c r="CN45" i="1"/>
  <c r="CO45" i="1"/>
  <c r="CP45" i="1"/>
  <c r="CQ45" i="1"/>
  <c r="CR45" i="1"/>
  <c r="CS45" i="1"/>
  <c r="CT45" i="1"/>
  <c r="CU45" i="1"/>
  <c r="CV45" i="1"/>
  <c r="CW45" i="1"/>
  <c r="CX45" i="1"/>
  <c r="CY45" i="1"/>
  <c r="CZ45" i="1"/>
  <c r="DA45" i="1"/>
  <c r="DB45" i="1"/>
  <c r="DC45" i="1"/>
  <c r="DD45" i="1"/>
  <c r="DE45" i="1"/>
  <c r="DF45" i="1"/>
  <c r="DG45" i="1"/>
  <c r="DH45" i="1"/>
  <c r="DI45" i="1"/>
  <c r="DJ45" i="1"/>
  <c r="DK45" i="1"/>
  <c r="DL45" i="1"/>
  <c r="DM45" i="1"/>
  <c r="DN45" i="1"/>
  <c r="DO45" i="1"/>
  <c r="DP45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T47" i="1"/>
  <c r="CU47" i="1"/>
  <c r="CV47" i="1"/>
  <c r="CW47" i="1"/>
  <c r="CX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O48" i="1"/>
  <c r="CP48" i="1"/>
  <c r="CQ48" i="1"/>
  <c r="CR48" i="1"/>
  <c r="CS48" i="1"/>
  <c r="CT48" i="1"/>
  <c r="CU48" i="1"/>
  <c r="CV48" i="1"/>
  <c r="CW48" i="1"/>
  <c r="CX48" i="1"/>
  <c r="CY48" i="1"/>
  <c r="CZ48" i="1"/>
  <c r="DA48" i="1"/>
  <c r="DB48" i="1"/>
  <c r="DC48" i="1"/>
  <c r="DD48" i="1"/>
  <c r="DE48" i="1"/>
  <c r="DF48" i="1"/>
  <c r="DG48" i="1"/>
  <c r="DH48" i="1"/>
  <c r="DI48" i="1"/>
  <c r="DJ48" i="1"/>
  <c r="DK48" i="1"/>
  <c r="DL48" i="1"/>
  <c r="DM48" i="1"/>
  <c r="DN48" i="1"/>
  <c r="DO48" i="1"/>
  <c r="DP48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CE49" i="1"/>
  <c r="CF49" i="1"/>
  <c r="CG49" i="1"/>
  <c r="CH49" i="1"/>
  <c r="CI49" i="1"/>
  <c r="CJ49" i="1"/>
  <c r="CK49" i="1"/>
  <c r="CL49" i="1"/>
  <c r="CM49" i="1"/>
  <c r="CN49" i="1"/>
  <c r="CO49" i="1"/>
  <c r="CP49" i="1"/>
  <c r="CQ49" i="1"/>
  <c r="CR49" i="1"/>
  <c r="CS49" i="1"/>
  <c r="CT49" i="1"/>
  <c r="CU49" i="1"/>
  <c r="CV49" i="1"/>
  <c r="CW49" i="1"/>
  <c r="CX49" i="1"/>
  <c r="CY49" i="1"/>
  <c r="CZ49" i="1"/>
  <c r="DA49" i="1"/>
  <c r="DB49" i="1"/>
  <c r="DC49" i="1"/>
  <c r="DD49" i="1"/>
  <c r="DE49" i="1"/>
  <c r="DF49" i="1"/>
  <c r="DG49" i="1"/>
  <c r="DH49" i="1"/>
  <c r="DI49" i="1"/>
  <c r="DJ49" i="1"/>
  <c r="DK49" i="1"/>
  <c r="DL49" i="1"/>
  <c r="DM49" i="1"/>
  <c r="DN49" i="1"/>
  <c r="DO49" i="1"/>
  <c r="DP49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9" i="1"/>
  <c r="U10" i="1"/>
  <c r="U11" i="1"/>
  <c r="S48" i="1"/>
  <c r="S20" i="1"/>
  <c r="E4" i="1"/>
  <c r="S9" i="1"/>
  <c r="S11" i="1"/>
  <c r="S13" i="1"/>
  <c r="S15" i="1"/>
  <c r="S17" i="1"/>
  <c r="S19" i="1"/>
  <c r="T20" i="1"/>
  <c r="S21" i="1"/>
  <c r="S23" i="1"/>
  <c r="S25" i="1"/>
  <c r="S27" i="1"/>
  <c r="S28" i="1"/>
  <c r="S29" i="1"/>
  <c r="S31" i="1"/>
  <c r="S33" i="1"/>
  <c r="S35" i="1"/>
  <c r="S37" i="1"/>
  <c r="S39" i="1"/>
  <c r="S41" i="1"/>
  <c r="S43" i="1"/>
  <c r="S45" i="1"/>
  <c r="S47" i="1"/>
  <c r="S49" i="1"/>
  <c r="S50" i="1"/>
  <c r="T50" i="1"/>
  <c r="S46" i="1"/>
  <c r="T46" i="1"/>
  <c r="S44" i="1"/>
  <c r="T44" i="1"/>
  <c r="S42" i="1"/>
  <c r="T42" i="1"/>
  <c r="S40" i="1"/>
  <c r="T40" i="1"/>
  <c r="S38" i="1"/>
  <c r="T38" i="1"/>
  <c r="S36" i="1"/>
  <c r="T36" i="1"/>
  <c r="S34" i="1"/>
  <c r="T34" i="1"/>
  <c r="S32" i="1"/>
  <c r="T32" i="1"/>
  <c r="S30" i="1"/>
  <c r="T30" i="1"/>
  <c r="S26" i="1"/>
  <c r="T26" i="1"/>
  <c r="S24" i="1"/>
  <c r="T24" i="1"/>
  <c r="S22" i="1"/>
  <c r="T22" i="1"/>
  <c r="S18" i="1"/>
  <c r="T18" i="1"/>
  <c r="S16" i="1"/>
  <c r="T16" i="1"/>
  <c r="S14" i="1"/>
  <c r="T14" i="1"/>
  <c r="S12" i="1"/>
  <c r="T12" i="1"/>
  <c r="S10" i="1"/>
  <c r="T10" i="1"/>
  <c r="T27" i="1"/>
  <c r="T43" i="1"/>
  <c r="T11" i="1"/>
  <c r="T35" i="1"/>
  <c r="T19" i="1"/>
  <c r="T28" i="1"/>
  <c r="T37" i="1"/>
  <c r="T29" i="1"/>
  <c r="T13" i="1"/>
  <c r="T47" i="1"/>
  <c r="T39" i="1"/>
  <c r="T31" i="1"/>
  <c r="T23" i="1"/>
  <c r="T21" i="1"/>
  <c r="T15" i="1"/>
  <c r="T49" i="1"/>
  <c r="T41" i="1"/>
  <c r="T33" i="1"/>
  <c r="T25" i="1"/>
  <c r="T17" i="1"/>
  <c r="T9" i="1"/>
  <c r="T48" i="1"/>
  <c r="T45" i="1"/>
  <c r="F4" i="1"/>
  <c r="D2" i="1"/>
  <c r="G4" i="1"/>
  <c r="I4" i="1"/>
  <c r="J4" i="1"/>
  <c r="K4" i="1"/>
  <c r="L4" i="1"/>
  <c r="M4" i="1"/>
  <c r="N4" i="1"/>
  <c r="O4" i="1"/>
</calcChain>
</file>

<file path=xl/sharedStrings.xml><?xml version="1.0" encoding="utf-8"?>
<sst xmlns="http://schemas.openxmlformats.org/spreadsheetml/2006/main" count="205" uniqueCount="113">
  <si>
    <t>DESIGNATION</t>
  </si>
  <si>
    <t>CODE PRODUIT</t>
  </si>
  <si>
    <t>F4280550</t>
  </si>
  <si>
    <t>F4289153</t>
  </si>
  <si>
    <t>F4280103</t>
  </si>
  <si>
    <t>BOITE A ARCHIVES DOS DE 10CM</t>
  </si>
  <si>
    <t>F4280104</t>
  </si>
  <si>
    <t>BOITE A ARCHIVES DOS DE 15CM</t>
  </si>
  <si>
    <t>F4280122</t>
  </si>
  <si>
    <t>F4280123</t>
  </si>
  <si>
    <t>F4280105</t>
  </si>
  <si>
    <t>F4280106</t>
  </si>
  <si>
    <t>F4280126</t>
  </si>
  <si>
    <t>CARNET BROCHE  11X17</t>
  </si>
  <si>
    <t>F4280107</t>
  </si>
  <si>
    <t>CARNET REPERTOIRE SPIRAL 9*14</t>
  </si>
  <si>
    <t>F4281531</t>
  </si>
  <si>
    <t>F4281530</t>
  </si>
  <si>
    <t>F4281532</t>
  </si>
  <si>
    <t>F4281533</t>
  </si>
  <si>
    <t>F4281535</t>
  </si>
  <si>
    <t>F4281536</t>
  </si>
  <si>
    <t>F4281534</t>
  </si>
  <si>
    <t>F4280119</t>
  </si>
  <si>
    <t>F4280133</t>
  </si>
  <si>
    <t>CHEMISES A RABATS ET ELASTIQUE JAUNE</t>
  </si>
  <si>
    <t>F4280134</t>
  </si>
  <si>
    <t>CHEMISES A RABATS ET ELASTIQUE ROUGE</t>
  </si>
  <si>
    <t>F4280118</t>
  </si>
  <si>
    <t>F4289113</t>
  </si>
  <si>
    <t>F4285153</t>
  </si>
  <si>
    <t>F4285152</t>
  </si>
  <si>
    <t>F4285151</t>
  </si>
  <si>
    <t>F5307808</t>
  </si>
  <si>
    <t>F5300916</t>
  </si>
  <si>
    <t>F4284161</t>
  </si>
  <si>
    <t>CLASSEUR SOUPLE  15MM BLEU</t>
  </si>
  <si>
    <t>CLASSEUR SOUPLE  15MM ROUGE</t>
  </si>
  <si>
    <t>CLASSEUR SOUPLE  15MM VERT</t>
  </si>
  <si>
    <t xml:space="preserve">POCHETTE PLASTIQUE POUR CLASSEUR </t>
  </si>
  <si>
    <t>E0001358</t>
  </si>
  <si>
    <t>E0004363</t>
  </si>
  <si>
    <t xml:space="preserve">ENVELOPPE BLANCHE A FENETRE </t>
  </si>
  <si>
    <t xml:space="preserve">ENVELOPPE BLANCHE </t>
  </si>
  <si>
    <t>(POCHETTE KRAFT) ENVELOPPE 26X33  A4</t>
  </si>
  <si>
    <t>(POCHETTE KRAFT) ENVELOPPE 16X23  A5</t>
  </si>
  <si>
    <t>E0001295</t>
  </si>
  <si>
    <t>(POCHETTE KRAFT) ENVELOPPE COURRIER INTERNE</t>
  </si>
  <si>
    <t>1296</t>
  </si>
  <si>
    <t>1297</t>
  </si>
  <si>
    <t>1293</t>
  </si>
  <si>
    <t>1292</t>
  </si>
  <si>
    <t xml:space="preserve">CHEMISES A RABATS ET ELASTIQUE ASSORTIES  </t>
  </si>
  <si>
    <t>CHEMISE TOILEE A SANGLE COLORIS ASSORTIS</t>
  </si>
  <si>
    <t>CLASSEUR A LEVIER DOS 80MM  COLORIS ASSORTIS</t>
  </si>
  <si>
    <t>5</t>
  </si>
  <si>
    <t>TOTAL BESOIN</t>
  </si>
  <si>
    <t>10</t>
  </si>
  <si>
    <t>250</t>
  </si>
  <si>
    <t>BLOC NOTE 10,5X14,8 5/5</t>
  </si>
  <si>
    <t>BLOCS QUADRILLES 21 X 29,7</t>
  </si>
  <si>
    <t>CAHIER BROCHE 17X22</t>
  </si>
  <si>
    <t>CAHIER BROCHE 21X29,7</t>
  </si>
  <si>
    <t>CAHIER REPERTOIRE SPIRAL 17*22</t>
  </si>
  <si>
    <t>CAHIER REPERTOIRE SPIRAL 21X29.7</t>
  </si>
  <si>
    <t>100</t>
  </si>
  <si>
    <t>CHEMISE CARTONNEE JAUNE</t>
  </si>
  <si>
    <t>CHEMISE CARTONNEE  BLEU</t>
  </si>
  <si>
    <t>CHEMISE CARTONNEE  LILAS</t>
  </si>
  <si>
    <t>CHEMISE CARTONNEE  ORANGE</t>
  </si>
  <si>
    <t>CHEMISE CARTONNEE  ROUGE</t>
  </si>
  <si>
    <t>CHEMISE CARTONNEE  VERT</t>
  </si>
  <si>
    <t>CHEMISE CARTONNE  ROSE</t>
  </si>
  <si>
    <t>50</t>
  </si>
  <si>
    <t>UF</t>
  </si>
  <si>
    <t>500</t>
  </si>
  <si>
    <t>1</t>
  </si>
  <si>
    <t>ZONE RESERVÉ AU MAGASIN</t>
  </si>
  <si>
    <t>20</t>
  </si>
  <si>
    <t>25</t>
  </si>
  <si>
    <t>Reste en stock</t>
  </si>
  <si>
    <t>Vérif Mag</t>
  </si>
  <si>
    <t>Lyreco 108345-110660</t>
  </si>
  <si>
    <t>Lots</t>
  </si>
  <si>
    <t>Quantité de commande</t>
  </si>
  <si>
    <t>Condionnement de commande</t>
  </si>
  <si>
    <t>Unité</t>
  </si>
  <si>
    <t>Unités</t>
  </si>
  <si>
    <t>Qté Achat</t>
  </si>
  <si>
    <t>TOTAL SELON CONDITIONNEMENT</t>
  </si>
  <si>
    <t>Surplus</t>
  </si>
  <si>
    <t>CLOTURE DES COMMANDES :</t>
  </si>
  <si>
    <t>3 Janvier // 4 Avril // 4 Juillet // 3 Octobre</t>
  </si>
  <si>
    <t>Nombre de services</t>
  </si>
  <si>
    <r>
      <t xml:space="preserve">ETIQUETTES X1   </t>
    </r>
    <r>
      <rPr>
        <sz val="12"/>
        <color rgb="FFFF0000"/>
        <rFont val="Lucida Sans"/>
        <family val="2"/>
      </rPr>
      <t>(x100 par lots)</t>
    </r>
  </si>
  <si>
    <r>
      <t xml:space="preserve">ETIQUETTES X2 </t>
    </r>
    <r>
      <rPr>
        <sz val="12"/>
        <color rgb="FFFF0000"/>
        <rFont val="Lucida Sans"/>
        <family val="2"/>
      </rPr>
      <t>(x100 par lot)</t>
    </r>
  </si>
  <si>
    <r>
      <t xml:space="preserve">ETIQUETTES X10 </t>
    </r>
    <r>
      <rPr>
        <sz val="12"/>
        <color rgb="FFFF0000"/>
        <rFont val="Lucida Sans"/>
        <family val="2"/>
      </rPr>
      <t>(x100 par lots)</t>
    </r>
  </si>
  <si>
    <r>
      <t xml:space="preserve">ETIQUETTES X21 </t>
    </r>
    <r>
      <rPr>
        <sz val="12"/>
        <color rgb="FFFF0000"/>
        <rFont val="Lucida Sans"/>
        <family val="2"/>
      </rPr>
      <t>(x100 par lots)</t>
    </r>
  </si>
  <si>
    <t>X</t>
  </si>
  <si>
    <t>Clients</t>
  </si>
  <si>
    <t>Personne en charge</t>
  </si>
  <si>
    <t>Tel</t>
  </si>
  <si>
    <t>Service 1</t>
  </si>
  <si>
    <t>Service 2</t>
  </si>
  <si>
    <t>Service 3</t>
  </si>
  <si>
    <t>Service 4</t>
  </si>
  <si>
    <t>Service 5</t>
  </si>
  <si>
    <t>Service 6</t>
  </si>
  <si>
    <t>Service 7</t>
  </si>
  <si>
    <t>Service 8</t>
  </si>
  <si>
    <t>Service 9</t>
  </si>
  <si>
    <t>Service 10</t>
  </si>
  <si>
    <t>Service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</si>
</sst>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9"/>
      <color theme="1"/>
      <name val="Lucida Sans"/>
      <family val="2"/>
    </font>
    <font>
      <b/>
      <sz val="9"/>
      <color theme="1"/>
      <name val="Lucida Sans"/>
      <family val="2"/>
    </font>
    <font>
      <b/>
      <sz val="9"/>
      <name val="Lucida Sans"/>
      <family val="2"/>
    </font>
    <font>
      <sz val="9"/>
      <name val="Lucida Sans"/>
      <family val="2"/>
    </font>
    <font>
      <sz val="16"/>
      <color theme="1"/>
      <name val="Lucida Sans"/>
      <family val="2"/>
    </font>
    <font>
      <b/>
      <sz val="14"/>
      <color rgb="FFFF0000"/>
      <name val="Calibri"/>
      <family val="2"/>
      <scheme val="minor"/>
    </font>
    <font>
      <sz val="9"/>
      <color theme="0"/>
      <name val="Lucida Sans"/>
      <family val="2"/>
    </font>
    <font>
      <sz val="10"/>
      <color theme="1"/>
      <name val="Lucida Sans"/>
      <family val="2"/>
    </font>
    <font>
      <sz val="8"/>
      <color theme="1"/>
      <name val="Lucida Sans"/>
      <family val="2"/>
    </font>
    <font>
      <sz val="12"/>
      <color rgb="FFFF0000"/>
      <name val="Lucida Sans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7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5">
    <xf numFmtId="0" fontId="0" fillId="0" borderId="0" xfId="0"/>
    <xf numFmtId="0" fontId="1" fillId="0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 wrapText="1"/>
    </xf>
    <xf numFmtId="49" fontId="1" fillId="0" borderId="0" xfId="0" applyNumberFormat="1" applyFont="1" applyAlignment="1" applyProtection="1">
      <alignment horizontal="center" vertical="center"/>
    </xf>
    <xf numFmtId="0" fontId="1" fillId="0" borderId="63" xfId="0" applyNumberFormat="1" applyFont="1" applyBorder="1" applyAlignment="1" applyProtection="1">
      <alignment horizontal="center" vertical="center" wrapText="1"/>
    </xf>
    <xf numFmtId="0" fontId="1" fillId="0" borderId="55" xfId="0" applyNumberFormat="1" applyFont="1" applyBorder="1" applyAlignment="1" applyProtection="1">
      <alignment horizontal="center" vertical="center" wrapText="1"/>
    </xf>
    <xf numFmtId="0" fontId="1" fillId="0" borderId="55" xfId="0" applyNumberFormat="1" applyFont="1" applyBorder="1" applyAlignment="1" applyProtection="1">
      <alignment horizontal="center" vertical="center"/>
    </xf>
    <xf numFmtId="0" fontId="1" fillId="0" borderId="10" xfId="0" applyNumberFormat="1" applyFont="1" applyBorder="1" applyAlignment="1" applyProtection="1">
      <alignment horizontal="center" vertical="center" wrapText="1"/>
    </xf>
    <xf numFmtId="0" fontId="1" fillId="0" borderId="50" xfId="0" applyNumberFormat="1" applyFont="1" applyBorder="1" applyAlignment="1" applyProtection="1">
      <alignment horizontal="center" vertical="center" wrapText="1"/>
    </xf>
    <xf numFmtId="0" fontId="1" fillId="0" borderId="28" xfId="0" applyNumberFormat="1" applyFont="1" applyBorder="1" applyAlignment="1" applyProtection="1">
      <alignment horizontal="center" vertical="center" wrapText="1"/>
    </xf>
    <xf numFmtId="0" fontId="1" fillId="0" borderId="47" xfId="0" applyNumberFormat="1" applyFont="1" applyBorder="1" applyAlignment="1" applyProtection="1">
      <alignment horizontal="center" vertical="center" wrapText="1"/>
    </xf>
    <xf numFmtId="0" fontId="1" fillId="0" borderId="12" xfId="0" applyNumberFormat="1" applyFont="1" applyBorder="1" applyAlignment="1" applyProtection="1">
      <alignment horizontal="center" vertical="center" wrapText="1"/>
    </xf>
    <xf numFmtId="0" fontId="1" fillId="0" borderId="19" xfId="0" applyNumberFormat="1" applyFont="1" applyBorder="1" applyAlignment="1" applyProtection="1">
      <alignment horizontal="center" vertical="center" wrapText="1"/>
    </xf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left" vertical="center"/>
    </xf>
    <xf numFmtId="0" fontId="7" fillId="0" borderId="0" xfId="0" applyNumberFormat="1" applyFont="1" applyAlignment="1" applyProtection="1">
      <alignment horizontal="center" vertical="center"/>
    </xf>
    <xf numFmtId="0" fontId="8" fillId="0" borderId="0" xfId="0" applyNumberFormat="1" applyFont="1" applyBorder="1" applyAlignment="1" applyProtection="1">
      <alignment vertical="center" wrapText="1"/>
    </xf>
    <xf numFmtId="0" fontId="9" fillId="0" borderId="0" xfId="0" applyNumberFormat="1" applyFont="1" applyFill="1" applyAlignment="1" applyProtection="1">
      <alignment horizontal="center" vertical="center" wrapText="1"/>
    </xf>
    <xf numFmtId="0" fontId="2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3" fillId="4" borderId="17" xfId="0" applyNumberFormat="1" applyFont="1" applyFill="1" applyBorder="1" applyAlignment="1" applyProtection="1">
      <alignment horizontal="center" vertical="center"/>
    </xf>
    <xf numFmtId="0" fontId="3" fillId="4" borderId="24" xfId="0" applyNumberFormat="1" applyFont="1" applyFill="1" applyBorder="1" applyAlignment="1" applyProtection="1">
      <alignment horizontal="center" vertical="center"/>
    </xf>
    <xf numFmtId="0" fontId="3" fillId="4" borderId="38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1" fillId="0" borderId="14" xfId="0" applyNumberFormat="1" applyFont="1" applyFill="1" applyBorder="1" applyAlignment="1">
      <alignment horizontal="center" vertical="center"/>
    </xf>
    <xf numFmtId="0" fontId="3" fillId="4" borderId="19" xfId="0" applyNumberFormat="1" applyFont="1" applyFill="1" applyBorder="1" applyAlignment="1">
      <alignment horizontal="center" vertical="center"/>
    </xf>
    <xf numFmtId="0" fontId="3" fillId="4" borderId="20" xfId="0" applyNumberFormat="1" applyFont="1" applyFill="1" applyBorder="1" applyAlignment="1">
      <alignment horizontal="center" vertical="center"/>
    </xf>
    <xf numFmtId="0" fontId="3" fillId="4" borderId="22" xfId="0" applyNumberFormat="1" applyFont="1" applyFill="1" applyBorder="1" applyAlignment="1">
      <alignment horizontal="center" vertical="center"/>
    </xf>
    <xf numFmtId="0" fontId="3" fillId="4" borderId="33" xfId="0" applyNumberFormat="1" applyFont="1" applyFill="1" applyBorder="1" applyAlignment="1">
      <alignment horizontal="center" vertical="center"/>
    </xf>
    <xf numFmtId="0" fontId="3" fillId="4" borderId="30" xfId="0" applyNumberFormat="1" applyFont="1" applyFill="1" applyBorder="1" applyAlignment="1">
      <alignment horizontal="center" vertical="center"/>
    </xf>
    <xf numFmtId="0" fontId="3" fillId="4" borderId="31" xfId="0" applyNumberFormat="1" applyFont="1" applyFill="1" applyBorder="1" applyAlignment="1">
      <alignment horizontal="center" vertical="center"/>
    </xf>
    <xf numFmtId="0" fontId="3" fillId="4" borderId="24" xfId="0" applyNumberFormat="1" applyFont="1" applyFill="1" applyBorder="1" applyAlignment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 wrapText="1"/>
    </xf>
    <xf numFmtId="0" fontId="3" fillId="0" borderId="21" xfId="0" applyNumberFormat="1" applyFont="1" applyFill="1" applyBorder="1" applyAlignment="1" applyProtection="1">
      <alignment horizontal="center" vertical="center" textRotation="90" wrapText="1"/>
    </xf>
    <xf numFmtId="0" fontId="3" fillId="0" borderId="24" xfId="0" applyNumberFormat="1" applyFont="1" applyFill="1" applyBorder="1" applyAlignment="1" applyProtection="1">
      <alignment horizontal="center" vertical="center" textRotation="90" wrapText="1"/>
    </xf>
    <xf numFmtId="0" fontId="3" fillId="0" borderId="15" xfId="0" applyNumberFormat="1" applyFont="1" applyFill="1" applyBorder="1" applyAlignment="1" applyProtection="1">
      <alignment horizontal="center" vertical="center" textRotation="90" wrapText="1"/>
    </xf>
    <xf numFmtId="0" fontId="3" fillId="4" borderId="64" xfId="0" applyNumberFormat="1" applyFont="1" applyFill="1" applyBorder="1" applyAlignment="1" applyProtection="1">
      <alignment horizontal="center" vertical="center" textRotation="90" wrapText="1"/>
    </xf>
    <xf numFmtId="0" fontId="3" fillId="5" borderId="65" xfId="0" applyNumberFormat="1" applyFont="1" applyFill="1" applyBorder="1" applyAlignment="1" applyProtection="1">
      <alignment horizontal="center" vertical="center" textRotation="90" wrapText="1"/>
    </xf>
    <xf numFmtId="0" fontId="3" fillId="4" borderId="65" xfId="0" applyNumberFormat="1" applyFont="1" applyFill="1" applyBorder="1" applyAlignment="1" applyProtection="1">
      <alignment horizontal="center" vertical="center" textRotation="90" wrapText="1"/>
    </xf>
    <xf numFmtId="0" fontId="3" fillId="5" borderId="67" xfId="0" applyNumberFormat="1" applyFont="1" applyFill="1" applyBorder="1" applyAlignment="1" applyProtection="1">
      <alignment horizontal="center" vertical="center" textRotation="90" wrapText="1"/>
    </xf>
    <xf numFmtId="0" fontId="3" fillId="4" borderId="66" xfId="0" applyNumberFormat="1" applyFont="1" applyFill="1" applyBorder="1" applyAlignment="1" applyProtection="1">
      <alignment horizontal="center" vertical="center" textRotation="90" wrapText="1"/>
    </xf>
    <xf numFmtId="0" fontId="3" fillId="5" borderId="38" xfId="0" applyNumberFormat="1" applyFont="1" applyFill="1" applyBorder="1" applyAlignment="1" applyProtection="1">
      <alignment horizontal="center" vertical="center" textRotation="90" wrapText="1"/>
    </xf>
    <xf numFmtId="0" fontId="3" fillId="5" borderId="66" xfId="0" applyNumberFormat="1" applyFont="1" applyFill="1" applyBorder="1" applyAlignment="1" applyProtection="1">
      <alignment horizontal="center" vertical="center" textRotation="90" wrapText="1"/>
    </xf>
    <xf numFmtId="0" fontId="3" fillId="4" borderId="15" xfId="0" applyNumberFormat="1" applyFont="1" applyFill="1" applyBorder="1" applyAlignment="1" applyProtection="1">
      <alignment horizontal="center" vertical="center" textRotation="90" wrapText="1"/>
    </xf>
    <xf numFmtId="0" fontId="2" fillId="2" borderId="14" xfId="0" applyNumberFormat="1" applyFont="1" applyFill="1" applyBorder="1" applyAlignment="1" applyProtection="1">
      <alignment horizontal="center" vertical="center" wrapText="1"/>
    </xf>
    <xf numFmtId="0" fontId="2" fillId="2" borderId="21" xfId="0" applyNumberFormat="1" applyFont="1" applyFill="1" applyBorder="1" applyAlignment="1" applyProtection="1">
      <alignment horizontal="center" vertical="center" wrapText="1"/>
    </xf>
    <xf numFmtId="0" fontId="3" fillId="0" borderId="22" xfId="0" applyNumberFormat="1" applyFont="1" applyFill="1" applyBorder="1" applyAlignment="1" applyProtection="1">
      <alignment horizontal="center" vertical="center" wrapText="1"/>
    </xf>
    <xf numFmtId="0" fontId="2" fillId="0" borderId="24" xfId="0" applyNumberFormat="1" applyFont="1" applyBorder="1" applyAlignment="1" applyProtection="1">
      <alignment horizontal="center" vertical="center" wrapText="1"/>
    </xf>
    <xf numFmtId="0" fontId="2" fillId="0" borderId="16" xfId="0" applyNumberFormat="1" applyFont="1" applyBorder="1" applyAlignment="1" applyProtection="1">
      <alignment horizontal="center" vertical="center" wrapText="1"/>
    </xf>
    <xf numFmtId="0" fontId="4" fillId="4" borderId="28" xfId="0" applyNumberFormat="1" applyFont="1" applyFill="1" applyBorder="1" applyAlignment="1" applyProtection="1">
      <alignment horizontal="center" vertical="center"/>
      <protection locked="0"/>
    </xf>
    <xf numFmtId="0" fontId="4" fillId="5" borderId="30" xfId="0" applyNumberFormat="1" applyFont="1" applyFill="1" applyBorder="1" applyAlignment="1" applyProtection="1">
      <alignment horizontal="center" vertical="center"/>
      <protection locked="0"/>
    </xf>
    <xf numFmtId="0" fontId="4" fillId="4" borderId="30" xfId="0" applyNumberFormat="1" applyFont="1" applyFill="1" applyBorder="1" applyAlignment="1" applyProtection="1">
      <alignment horizontal="center" vertical="center"/>
      <protection locked="0"/>
    </xf>
    <xf numFmtId="0" fontId="4" fillId="5" borderId="31" xfId="0" applyNumberFormat="1" applyFont="1" applyFill="1" applyBorder="1" applyAlignment="1" applyProtection="1">
      <alignment horizontal="center" vertical="center"/>
      <protection locked="0"/>
    </xf>
    <xf numFmtId="0" fontId="4" fillId="4" borderId="36" xfId="0" applyNumberFormat="1" applyFont="1" applyFill="1" applyBorder="1" applyAlignment="1" applyProtection="1">
      <alignment horizontal="center" vertical="center"/>
      <protection locked="0"/>
    </xf>
    <xf numFmtId="0" fontId="4" fillId="5" borderId="32" xfId="0" applyNumberFormat="1" applyFont="1" applyFill="1" applyBorder="1" applyAlignment="1" applyProtection="1">
      <alignment horizontal="center" vertical="center"/>
      <protection locked="0"/>
    </xf>
    <xf numFmtId="0" fontId="4" fillId="5" borderId="36" xfId="0" applyNumberFormat="1" applyFont="1" applyFill="1" applyBorder="1" applyAlignment="1" applyProtection="1">
      <alignment horizontal="center" vertical="center"/>
      <protection locked="0"/>
    </xf>
    <xf numFmtId="0" fontId="4" fillId="4" borderId="6" xfId="0" applyNumberFormat="1" applyFont="1" applyFill="1" applyBorder="1" applyAlignment="1" applyProtection="1">
      <alignment horizontal="center" vertical="center"/>
      <protection locked="0"/>
    </xf>
    <xf numFmtId="0" fontId="2" fillId="2" borderId="43" xfId="0" applyNumberFormat="1" applyFont="1" applyFill="1" applyBorder="1" applyAlignment="1" applyProtection="1">
      <alignment horizontal="center" vertical="center"/>
    </xf>
    <xf numFmtId="0" fontId="2" fillId="2" borderId="9" xfId="0" applyNumberFormat="1" applyFont="1" applyFill="1" applyBorder="1" applyAlignment="1" applyProtection="1">
      <alignment horizontal="center" vertical="center"/>
    </xf>
    <xf numFmtId="0" fontId="4" fillId="0" borderId="35" xfId="0" applyNumberFormat="1" applyFont="1" applyFill="1" applyBorder="1" applyAlignment="1" applyProtection="1">
      <alignment horizontal="left" vertical="center"/>
    </xf>
    <xf numFmtId="0" fontId="4" fillId="5" borderId="46" xfId="0" applyNumberFormat="1" applyFont="1" applyFill="1" applyBorder="1" applyAlignment="1" applyProtection="1">
      <alignment horizontal="center" vertical="center"/>
      <protection locked="0"/>
    </xf>
    <xf numFmtId="0" fontId="4" fillId="4" borderId="46" xfId="0" applyNumberFormat="1" applyFont="1" applyFill="1" applyBorder="1" applyAlignment="1" applyProtection="1">
      <alignment horizontal="center" vertical="center"/>
      <protection locked="0"/>
    </xf>
    <xf numFmtId="0" fontId="4" fillId="5" borderId="56" xfId="0" applyNumberFormat="1" applyFont="1" applyFill="1" applyBorder="1" applyAlignment="1" applyProtection="1">
      <alignment horizontal="center" vertical="center"/>
      <protection locked="0"/>
    </xf>
    <xf numFmtId="0" fontId="4" fillId="4" borderId="47" xfId="0" applyNumberFormat="1" applyFont="1" applyFill="1" applyBorder="1" applyAlignment="1" applyProtection="1">
      <alignment horizontal="center" vertical="center"/>
      <protection locked="0"/>
    </xf>
    <xf numFmtId="0" fontId="4" fillId="4" borderId="48" xfId="0" applyNumberFormat="1" applyFont="1" applyFill="1" applyBorder="1" applyAlignment="1" applyProtection="1">
      <alignment horizontal="center" vertical="center"/>
      <protection locked="0"/>
    </xf>
    <xf numFmtId="0" fontId="4" fillId="5" borderId="57" xfId="0" applyNumberFormat="1" applyFont="1" applyFill="1" applyBorder="1" applyAlignment="1" applyProtection="1">
      <alignment horizontal="center" vertical="center"/>
      <protection locked="0"/>
    </xf>
    <xf numFmtId="0" fontId="4" fillId="5" borderId="48" xfId="0" applyNumberFormat="1" applyFont="1" applyFill="1" applyBorder="1" applyAlignment="1" applyProtection="1">
      <alignment horizontal="center" vertical="center"/>
      <protection locked="0"/>
    </xf>
    <xf numFmtId="0" fontId="4" fillId="4" borderId="51" xfId="0" applyNumberFormat="1" applyFont="1" applyFill="1" applyBorder="1" applyAlignment="1" applyProtection="1">
      <alignment horizontal="center" vertical="center"/>
      <protection locked="0"/>
    </xf>
    <xf numFmtId="0" fontId="2" fillId="2" borderId="52" xfId="0" applyNumberFormat="1" applyFont="1" applyFill="1" applyBorder="1" applyAlignment="1" applyProtection="1">
      <alignment horizontal="center" vertical="center"/>
    </xf>
    <xf numFmtId="0" fontId="2" fillId="2" borderId="8" xfId="0" applyNumberFormat="1" applyFont="1" applyFill="1" applyBorder="1" applyAlignment="1" applyProtection="1">
      <alignment horizontal="center" vertical="center"/>
    </xf>
    <xf numFmtId="0" fontId="4" fillId="4" borderId="32" xfId="0" applyNumberFormat="1" applyFont="1" applyFill="1" applyBorder="1" applyAlignment="1" applyProtection="1">
      <alignment horizontal="center" vertical="center"/>
      <protection locked="0"/>
    </xf>
    <xf numFmtId="0" fontId="2" fillId="2" borderId="54" xfId="0" applyNumberFormat="1" applyFont="1" applyFill="1" applyBorder="1" applyAlignment="1" applyProtection="1">
      <alignment horizontal="center" vertical="center"/>
    </xf>
    <xf numFmtId="0" fontId="2" fillId="2" borderId="31" xfId="0" applyNumberFormat="1" applyFont="1" applyFill="1" applyBorder="1" applyAlignment="1" applyProtection="1">
      <alignment horizontal="center" vertical="center"/>
    </xf>
    <xf numFmtId="0" fontId="4" fillId="4" borderId="57" xfId="0" applyNumberFormat="1" applyFont="1" applyFill="1" applyBorder="1" applyAlignment="1" applyProtection="1">
      <alignment horizontal="center" vertical="center"/>
      <protection locked="0"/>
    </xf>
    <xf numFmtId="0" fontId="2" fillId="2" borderId="45" xfId="0" applyNumberFormat="1" applyFont="1" applyFill="1" applyBorder="1" applyAlignment="1" applyProtection="1">
      <alignment horizontal="center" vertical="center"/>
    </xf>
    <xf numFmtId="0" fontId="2" fillId="2" borderId="56" xfId="0" applyNumberFormat="1" applyFont="1" applyFill="1" applyBorder="1" applyAlignment="1" applyProtection="1">
      <alignment horizontal="center" vertical="center"/>
    </xf>
    <xf numFmtId="0" fontId="2" fillId="2" borderId="67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49" xfId="0" applyNumberFormat="1" applyFont="1" applyFill="1" applyBorder="1" applyAlignment="1" applyProtection="1">
      <alignment horizontal="center" vertical="center"/>
    </xf>
    <xf numFmtId="0" fontId="4" fillId="0" borderId="31" xfId="0" applyNumberFormat="1" applyFont="1" applyFill="1" applyBorder="1" applyAlignment="1" applyProtection="1">
      <alignment horizontal="center" vertical="center"/>
    </xf>
    <xf numFmtId="0" fontId="4" fillId="0" borderId="62" xfId="0" applyNumberFormat="1" applyFont="1" applyFill="1" applyBorder="1" applyAlignment="1" applyProtection="1">
      <alignment horizontal="center" vertical="center"/>
    </xf>
    <xf numFmtId="0" fontId="4" fillId="4" borderId="18" xfId="0" applyNumberFormat="1" applyFont="1" applyFill="1" applyBorder="1" applyAlignment="1" applyProtection="1">
      <alignment horizontal="center" vertical="center"/>
      <protection locked="0"/>
    </xf>
    <xf numFmtId="0" fontId="4" fillId="5" borderId="5" xfId="0" applyNumberFormat="1" applyFont="1" applyFill="1" applyBorder="1" applyAlignment="1" applyProtection="1">
      <alignment horizontal="center" vertical="center"/>
      <protection locked="0"/>
    </xf>
    <xf numFmtId="0" fontId="4" fillId="4" borderId="5" xfId="0" applyNumberFormat="1" applyFont="1" applyFill="1" applyBorder="1" applyAlignment="1" applyProtection="1">
      <alignment horizontal="center" vertical="center"/>
      <protection locked="0"/>
    </xf>
    <xf numFmtId="0" fontId="4" fillId="5" borderId="9" xfId="0" applyNumberFormat="1" applyFont="1" applyFill="1" applyBorder="1" applyAlignment="1" applyProtection="1">
      <alignment horizontal="center" vertical="center"/>
      <protection locked="0"/>
    </xf>
    <xf numFmtId="0" fontId="4" fillId="4" borderId="12" xfId="0" applyNumberFormat="1" applyFont="1" applyFill="1" applyBorder="1" applyAlignment="1" applyProtection="1">
      <alignment horizontal="center" vertical="center"/>
      <protection locked="0"/>
    </xf>
    <xf numFmtId="0" fontId="4" fillId="4" borderId="13" xfId="0" applyNumberFormat="1" applyFont="1" applyFill="1" applyBorder="1" applyAlignment="1" applyProtection="1">
      <alignment horizontal="center" vertical="center"/>
      <protection locked="0"/>
    </xf>
    <xf numFmtId="0" fontId="4" fillId="5" borderId="27" xfId="0" applyNumberFormat="1" applyFont="1" applyFill="1" applyBorder="1" applyAlignment="1" applyProtection="1">
      <alignment horizontal="center" vertical="center"/>
      <protection locked="0"/>
    </xf>
    <xf numFmtId="0" fontId="4" fillId="5" borderId="13" xfId="0" applyNumberFormat="1" applyFont="1" applyFill="1" applyBorder="1" applyAlignment="1" applyProtection="1">
      <alignment horizontal="center" vertical="center"/>
      <protection locked="0"/>
    </xf>
    <xf numFmtId="0" fontId="4" fillId="0" borderId="46" xfId="0" applyNumberFormat="1" applyFont="1" applyFill="1" applyBorder="1" applyAlignment="1" applyProtection="1">
      <alignment horizontal="left" vertical="center"/>
    </xf>
    <xf numFmtId="0" fontId="4" fillId="0" borderId="56" xfId="0" applyNumberFormat="1" applyFont="1" applyFill="1" applyBorder="1" applyAlignment="1" applyProtection="1">
      <alignment horizontal="center" vertical="center"/>
    </xf>
    <xf numFmtId="0" fontId="4" fillId="0" borderId="63" xfId="0" applyNumberFormat="1" applyFont="1" applyFill="1" applyBorder="1" applyAlignment="1" applyProtection="1">
      <alignment horizontal="center" vertical="center"/>
    </xf>
    <xf numFmtId="0" fontId="4" fillId="0" borderId="59" xfId="0" applyNumberFormat="1" applyFont="1" applyFill="1" applyBorder="1" applyAlignment="1" applyProtection="1">
      <alignment horizontal="center" vertical="center"/>
    </xf>
    <xf numFmtId="0" fontId="4" fillId="4" borderId="58" xfId="0" applyNumberFormat="1" applyFont="1" applyFill="1" applyBorder="1" applyAlignment="1" applyProtection="1">
      <alignment horizontal="center" vertical="center"/>
      <protection locked="0"/>
    </xf>
    <xf numFmtId="0" fontId="4" fillId="5" borderId="63" xfId="0" applyNumberFormat="1" applyFont="1" applyFill="1" applyBorder="1" applyAlignment="1" applyProtection="1">
      <alignment horizontal="center" vertical="center"/>
      <protection locked="0"/>
    </xf>
    <xf numFmtId="0" fontId="4" fillId="4" borderId="63" xfId="0" applyNumberFormat="1" applyFont="1" applyFill="1" applyBorder="1" applyAlignment="1" applyProtection="1">
      <alignment horizontal="center" vertical="center"/>
      <protection locked="0"/>
    </xf>
    <xf numFmtId="0" fontId="2" fillId="2" borderId="58" xfId="0" applyNumberFormat="1" applyFont="1" applyFill="1" applyBorder="1" applyAlignment="1" applyProtection="1">
      <alignment horizontal="center" vertical="center"/>
    </xf>
    <xf numFmtId="0" fontId="2" fillId="2" borderId="46" xfId="0" applyNumberFormat="1" applyFont="1" applyFill="1" applyBorder="1" applyAlignment="1" applyProtection="1">
      <alignment horizontal="center" vertical="center"/>
    </xf>
    <xf numFmtId="0" fontId="1" fillId="0" borderId="63" xfId="0" applyNumberFormat="1" applyFont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left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26" xfId="0" applyNumberFormat="1" applyFont="1" applyFill="1" applyBorder="1" applyAlignment="1" applyProtection="1">
      <alignment horizontal="center" vertical="center"/>
    </xf>
    <xf numFmtId="0" fontId="4" fillId="0" borderId="29" xfId="0" applyNumberFormat="1" applyFont="1" applyFill="1" applyBorder="1" applyAlignment="1" applyProtection="1">
      <alignment horizontal="center" vertical="center"/>
    </xf>
    <xf numFmtId="0" fontId="4" fillId="6" borderId="13" xfId="0" applyNumberFormat="1" applyFont="1" applyFill="1" applyBorder="1" applyAlignment="1" applyProtection="1">
      <alignment horizontal="center" vertical="center"/>
      <protection locked="0"/>
    </xf>
    <xf numFmtId="0" fontId="4" fillId="4" borderId="27" xfId="0" applyNumberFormat="1" applyFont="1" applyFill="1" applyBorder="1" applyAlignment="1" applyProtection="1">
      <alignment horizontal="center" vertical="center"/>
      <protection locked="0"/>
    </xf>
    <xf numFmtId="0" fontId="2" fillId="2" borderId="18" xfId="0" applyNumberFormat="1" applyFont="1" applyFill="1" applyBorder="1" applyAlignment="1" applyProtection="1">
      <alignment horizontal="center" vertical="center"/>
    </xf>
    <xf numFmtId="0" fontId="1" fillId="3" borderId="18" xfId="0" applyNumberFormat="1" applyFont="1" applyFill="1" applyBorder="1" applyAlignment="1" applyProtection="1">
      <alignment horizontal="left" vertical="center"/>
    </xf>
    <xf numFmtId="0" fontId="1" fillId="3" borderId="6" xfId="0" applyNumberFormat="1" applyFont="1" applyFill="1" applyBorder="1" applyAlignment="1" applyProtection="1">
      <alignment horizontal="center" vertical="center"/>
    </xf>
    <xf numFmtId="0" fontId="1" fillId="3" borderId="27" xfId="0" applyNumberFormat="1" applyFont="1" applyFill="1" applyBorder="1" applyAlignment="1" applyProtection="1">
      <alignment horizontal="center" vertical="center"/>
    </xf>
    <xf numFmtId="0" fontId="1" fillId="3" borderId="18" xfId="0" applyNumberFormat="1" applyFont="1" applyFill="1" applyBorder="1" applyAlignment="1" applyProtection="1">
      <alignment horizontal="left" vertical="center"/>
      <protection locked="0"/>
    </xf>
    <xf numFmtId="0" fontId="1" fillId="3" borderId="6" xfId="0" applyNumberFormat="1" applyFont="1" applyFill="1" applyBorder="1" applyAlignment="1" applyProtection="1">
      <alignment horizontal="left" vertical="center"/>
      <protection locked="0"/>
    </xf>
    <xf numFmtId="0" fontId="1" fillId="3" borderId="69" xfId="0" applyNumberFormat="1" applyFont="1" applyFill="1" applyBorder="1" applyAlignment="1" applyProtection="1">
      <alignment horizontal="left" vertical="center"/>
      <protection locked="0"/>
    </xf>
    <xf numFmtId="0" fontId="1" fillId="3" borderId="68" xfId="0" applyNumberFormat="1" applyFont="1" applyFill="1" applyBorder="1" applyAlignment="1" applyProtection="1">
      <alignment horizontal="left" vertical="center"/>
      <protection locked="0"/>
    </xf>
    <xf numFmtId="0" fontId="1" fillId="3" borderId="29" xfId="0" applyNumberFormat="1" applyFont="1" applyFill="1" applyBorder="1" applyAlignment="1" applyProtection="1">
      <alignment horizontal="left" vertical="center"/>
      <protection locked="0"/>
    </xf>
    <xf numFmtId="0" fontId="1" fillId="3" borderId="55" xfId="0" applyNumberFormat="1" applyFont="1" applyFill="1" applyBorder="1" applyAlignment="1" applyProtection="1">
      <alignment horizontal="left" vertical="center"/>
      <protection locked="0"/>
    </xf>
    <xf numFmtId="0" fontId="1" fillId="3" borderId="43" xfId="0" applyNumberFormat="1" applyFont="1" applyFill="1" applyBorder="1" applyAlignment="1" applyProtection="1">
      <alignment horizontal="left" vertical="center"/>
    </xf>
    <xf numFmtId="0" fontId="1" fillId="3" borderId="9" xfId="0" applyNumberFormat="1" applyFont="1" applyFill="1" applyBorder="1" applyAlignment="1" applyProtection="1">
      <alignment horizontal="left" vertical="center"/>
    </xf>
    <xf numFmtId="0" fontId="1" fillId="3" borderId="18" xfId="0" applyNumberFormat="1" applyFont="1" applyFill="1" applyBorder="1" applyAlignment="1" applyProtection="1">
      <alignment horizontal="center" vertical="center"/>
    </xf>
    <xf numFmtId="0" fontId="4" fillId="0" borderId="25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left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4" borderId="10" xfId="0" applyNumberFormat="1" applyFont="1" applyFill="1" applyBorder="1" applyAlignment="1" applyProtection="1">
      <alignment horizontal="center" vertical="center"/>
      <protection locked="0"/>
    </xf>
    <xf numFmtId="0" fontId="4" fillId="5" borderId="2" xfId="0" applyNumberFormat="1" applyFont="1" applyFill="1" applyBorder="1" applyAlignment="1" applyProtection="1">
      <alignment horizontal="center" vertical="center"/>
      <protection locked="0"/>
    </xf>
    <xf numFmtId="0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5" borderId="7" xfId="0" applyNumberFormat="1" applyFont="1" applyFill="1" applyBorder="1" applyAlignment="1" applyProtection="1">
      <alignment horizontal="center" vertical="center"/>
      <protection locked="0"/>
    </xf>
    <xf numFmtId="0" fontId="4" fillId="5" borderId="6" xfId="0" applyNumberFormat="1" applyFont="1" applyFill="1" applyBorder="1" applyAlignment="1" applyProtection="1">
      <alignment horizontal="center" vertical="center"/>
      <protection locked="0"/>
    </xf>
    <xf numFmtId="0" fontId="2" fillId="2" borderId="44" xfId="0" applyNumberFormat="1" applyFont="1" applyFill="1" applyBorder="1" applyAlignment="1" applyProtection="1">
      <alignment horizontal="center" vertical="center"/>
    </xf>
    <xf numFmtId="0" fontId="2" fillId="2" borderId="7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Border="1" applyAlignment="1" applyProtection="1">
      <alignment horizontal="center" vertical="center"/>
    </xf>
    <xf numFmtId="0" fontId="4" fillId="0" borderId="51" xfId="0" applyNumberFormat="1" applyFont="1" applyFill="1" applyBorder="1" applyAlignment="1" applyProtection="1">
      <alignment horizontal="center" vertical="center"/>
    </xf>
    <xf numFmtId="0" fontId="4" fillId="4" borderId="50" xfId="0" applyNumberFormat="1" applyFont="1" applyFill="1" applyBorder="1" applyAlignment="1" applyProtection="1">
      <alignment horizontal="center" vertical="center"/>
      <protection locked="0"/>
    </xf>
    <xf numFmtId="0" fontId="4" fillId="5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5" borderId="8" xfId="0" applyNumberFormat="1" applyFont="1" applyFill="1" applyBorder="1" applyAlignment="1" applyProtection="1">
      <alignment horizontal="center" vertical="center"/>
      <protection locked="0"/>
    </xf>
    <xf numFmtId="0" fontId="4" fillId="4" borderId="37" xfId="0" applyNumberFormat="1" applyFont="1" applyFill="1" applyBorder="1" applyAlignment="1" applyProtection="1">
      <alignment horizontal="center" vertical="center"/>
      <protection locked="0"/>
    </xf>
    <xf numFmtId="0" fontId="4" fillId="5" borderId="51" xfId="0" applyNumberFormat="1" applyFont="1" applyFill="1" applyBorder="1" applyAlignment="1" applyProtection="1">
      <alignment horizontal="center" vertical="center"/>
      <protection locked="0"/>
    </xf>
    <xf numFmtId="0" fontId="4" fillId="5" borderId="37" xfId="0" applyNumberFormat="1" applyFont="1" applyFill="1" applyBorder="1" applyAlignment="1" applyProtection="1">
      <alignment horizontal="center" vertical="center"/>
      <protection locked="0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1" fillId="0" borderId="37" xfId="0" applyNumberFormat="1" applyFont="1" applyBorder="1" applyAlignment="1" applyProtection="1">
      <alignment horizontal="center" vertical="center"/>
    </xf>
    <xf numFmtId="0" fontId="4" fillId="0" borderId="33" xfId="0" applyNumberFormat="1" applyFont="1" applyFill="1" applyBorder="1" applyAlignment="1" applyProtection="1">
      <alignment horizontal="left" vertical="center"/>
    </xf>
    <xf numFmtId="0" fontId="4" fillId="0" borderId="32" xfId="0" applyNumberFormat="1" applyFont="1" applyFill="1" applyBorder="1" applyAlignment="1" applyProtection="1">
      <alignment horizontal="center" vertical="center"/>
    </xf>
    <xf numFmtId="0" fontId="4" fillId="0" borderId="30" xfId="0" applyNumberFormat="1" applyFont="1" applyFill="1" applyBorder="1" applyAlignment="1" applyProtection="1">
      <alignment horizontal="center" vertical="center"/>
    </xf>
    <xf numFmtId="0" fontId="1" fillId="0" borderId="36" xfId="0" applyNumberFormat="1" applyFont="1" applyBorder="1" applyAlignment="1" applyProtection="1">
      <alignment horizontal="center" vertical="center"/>
    </xf>
    <xf numFmtId="0" fontId="4" fillId="0" borderId="58" xfId="0" applyNumberFormat="1" applyFont="1" applyFill="1" applyBorder="1" applyAlignment="1" applyProtection="1">
      <alignment horizontal="left" vertical="center"/>
    </xf>
    <xf numFmtId="0" fontId="4" fillId="0" borderId="57" xfId="0" applyNumberFormat="1" applyFont="1" applyFill="1" applyBorder="1" applyAlignment="1" applyProtection="1">
      <alignment horizontal="center" vertical="center"/>
    </xf>
    <xf numFmtId="0" fontId="4" fillId="0" borderId="46" xfId="0" applyNumberFormat="1" applyFont="1" applyFill="1" applyBorder="1" applyAlignment="1" applyProtection="1">
      <alignment horizontal="center" vertical="center"/>
    </xf>
    <xf numFmtId="0" fontId="1" fillId="0" borderId="48" xfId="0" applyNumberFormat="1" applyFont="1" applyBorder="1" applyAlignment="1" applyProtection="1">
      <alignment horizontal="center" vertical="center"/>
    </xf>
    <xf numFmtId="0" fontId="1" fillId="3" borderId="18" xfId="0" applyNumberFormat="1" applyFont="1" applyFill="1" applyBorder="1" applyAlignment="1" applyProtection="1">
      <alignment horizontal="left" vertical="center" wrapText="1"/>
    </xf>
    <xf numFmtId="0" fontId="1" fillId="3" borderId="9" xfId="0" applyNumberFormat="1" applyFont="1" applyFill="1" applyBorder="1" applyAlignment="1" applyProtection="1">
      <alignment horizontal="center" vertical="center" wrapText="1"/>
    </xf>
    <xf numFmtId="0" fontId="1" fillId="3" borderId="27" xfId="0" applyNumberFormat="1" applyFont="1" applyFill="1" applyBorder="1" applyAlignment="1" applyProtection="1">
      <alignment horizontal="center" vertical="center" wrapText="1"/>
    </xf>
    <xf numFmtId="0" fontId="1" fillId="3" borderId="18" xfId="0" applyNumberFormat="1" applyFont="1" applyFill="1" applyBorder="1" applyAlignment="1" applyProtection="1">
      <alignment horizontal="center" vertical="center" wrapText="1"/>
    </xf>
    <xf numFmtId="0" fontId="1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43" xfId="0" applyNumberFormat="1" applyFont="1" applyFill="1" applyBorder="1" applyAlignment="1" applyProtection="1">
      <alignment horizontal="center" vertical="center" wrapText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1" fillId="3" borderId="12" xfId="0" applyNumberFormat="1" applyFont="1" applyFill="1" applyBorder="1" applyAlignment="1" applyProtection="1">
      <alignment horizontal="center" vertical="center" wrapText="1"/>
    </xf>
    <xf numFmtId="0" fontId="1" fillId="3" borderId="13" xfId="0" applyNumberFormat="1" applyFont="1" applyFill="1" applyBorder="1" applyAlignment="1" applyProtection="1">
      <alignment horizontal="center" vertical="center" wrapText="1"/>
    </xf>
    <xf numFmtId="0" fontId="4" fillId="4" borderId="11" xfId="0" applyNumberFormat="1" applyFont="1" applyFill="1" applyBorder="1" applyAlignment="1" applyProtection="1">
      <alignment horizontal="center" vertical="center"/>
      <protection locked="0"/>
    </xf>
    <xf numFmtId="0" fontId="4" fillId="5" borderId="1" xfId="0" applyNumberFormat="1" applyFont="1" applyFill="1" applyBorder="1" applyAlignment="1" applyProtection="1">
      <alignment horizontal="center" vertical="center"/>
      <protection locked="0"/>
    </xf>
    <xf numFmtId="0" fontId="4" fillId="5" borderId="11" xfId="0" applyNumberFormat="1" applyFont="1" applyFill="1" applyBorder="1" applyAlignment="1" applyProtection="1">
      <alignment horizontal="center" vertical="center"/>
      <protection locked="0"/>
    </xf>
    <xf numFmtId="0" fontId="4" fillId="4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27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left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1" fillId="0" borderId="13" xfId="0" applyNumberFormat="1" applyFont="1" applyBorder="1" applyAlignment="1" applyProtection="1">
      <alignment horizontal="center" vertical="center"/>
    </xf>
    <xf numFmtId="0" fontId="1" fillId="3" borderId="35" xfId="0" applyNumberFormat="1" applyFont="1" applyFill="1" applyBorder="1" applyAlignment="1" applyProtection="1">
      <alignment horizontal="left" vertical="center"/>
    </xf>
    <xf numFmtId="0" fontId="1" fillId="3" borderId="51" xfId="0" applyNumberFormat="1" applyFont="1" applyFill="1" applyBorder="1" applyAlignment="1" applyProtection="1">
      <alignment horizontal="center" vertical="center"/>
    </xf>
    <xf numFmtId="0" fontId="1" fillId="3" borderId="49" xfId="0" applyNumberFormat="1" applyFont="1" applyFill="1" applyBorder="1" applyAlignment="1" applyProtection="1">
      <alignment horizontal="center" vertical="center"/>
    </xf>
    <xf numFmtId="0" fontId="1" fillId="3" borderId="35" xfId="0" applyNumberFormat="1" applyFont="1" applyFill="1" applyBorder="1" applyAlignment="1" applyProtection="1">
      <alignment horizontal="center" vertical="center"/>
    </xf>
    <xf numFmtId="0" fontId="1" fillId="3" borderId="50" xfId="0" applyNumberFormat="1" applyFont="1" applyFill="1" applyBorder="1" applyAlignment="1" applyProtection="1">
      <alignment horizontal="center" vertical="center"/>
      <protection locked="0"/>
    </xf>
    <xf numFmtId="0" fontId="1" fillId="3" borderId="4" xfId="0" applyNumberFormat="1" applyFont="1" applyFill="1" applyBorder="1" applyAlignment="1" applyProtection="1">
      <alignment horizontal="center" vertical="center"/>
      <protection locked="0"/>
    </xf>
    <xf numFmtId="0" fontId="1" fillId="3" borderId="8" xfId="0" applyNumberFormat="1" applyFont="1" applyFill="1" applyBorder="1" applyAlignment="1" applyProtection="1">
      <alignment horizontal="center" vertical="center"/>
      <protection locked="0"/>
    </xf>
    <xf numFmtId="0" fontId="1" fillId="3" borderId="37" xfId="0" applyNumberFormat="1" applyFont="1" applyFill="1" applyBorder="1" applyAlignment="1" applyProtection="1">
      <alignment horizontal="center" vertical="center"/>
      <protection locked="0"/>
    </xf>
    <xf numFmtId="0" fontId="1" fillId="3" borderId="51" xfId="0" applyNumberFormat="1" applyFont="1" applyFill="1" applyBorder="1" applyAlignment="1" applyProtection="1">
      <alignment horizontal="center" vertical="center"/>
      <protection locked="0"/>
    </xf>
    <xf numFmtId="0" fontId="1" fillId="3" borderId="52" xfId="0" applyNumberFormat="1" applyFont="1" applyFill="1" applyBorder="1" applyAlignment="1" applyProtection="1">
      <alignment horizontal="center" vertical="center"/>
    </xf>
    <xf numFmtId="0" fontId="1" fillId="3" borderId="8" xfId="0" applyNumberFormat="1" applyFont="1" applyFill="1" applyBorder="1" applyAlignment="1" applyProtection="1">
      <alignment horizontal="center" vertical="center"/>
    </xf>
    <xf numFmtId="0" fontId="1" fillId="3" borderId="50" xfId="0" applyNumberFormat="1" applyFont="1" applyFill="1" applyBorder="1" applyAlignment="1" applyProtection="1">
      <alignment horizontal="center" vertical="center"/>
    </xf>
    <xf numFmtId="0" fontId="1" fillId="3" borderId="37" xfId="0" applyNumberFormat="1" applyFont="1" applyFill="1" applyBorder="1" applyAlignment="1" applyProtection="1">
      <alignment horizontal="center" vertical="center"/>
    </xf>
    <xf numFmtId="0" fontId="1" fillId="3" borderId="58" xfId="0" applyNumberFormat="1" applyFont="1" applyFill="1" applyBorder="1" applyAlignment="1" applyProtection="1">
      <alignment horizontal="left" vertical="center"/>
    </xf>
    <xf numFmtId="0" fontId="1" fillId="3" borderId="57" xfId="0" applyNumberFormat="1" applyFont="1" applyFill="1" applyBorder="1" applyAlignment="1" applyProtection="1">
      <alignment horizontal="center" vertical="center"/>
    </xf>
    <xf numFmtId="0" fontId="1" fillId="3" borderId="63" xfId="0" applyNumberFormat="1" applyFont="1" applyFill="1" applyBorder="1" applyAlignment="1" applyProtection="1">
      <alignment horizontal="center" vertical="center"/>
    </xf>
    <xf numFmtId="0" fontId="1" fillId="3" borderId="58" xfId="0" applyNumberFormat="1" applyFont="1" applyFill="1" applyBorder="1" applyAlignment="1" applyProtection="1">
      <alignment horizontal="center" vertical="center"/>
    </xf>
    <xf numFmtId="0" fontId="1" fillId="3" borderId="47" xfId="0" applyNumberFormat="1" applyFont="1" applyFill="1" applyBorder="1" applyAlignment="1" applyProtection="1">
      <alignment horizontal="center" vertical="center"/>
      <protection locked="0"/>
    </xf>
    <xf numFmtId="0" fontId="1" fillId="3" borderId="46" xfId="0" applyNumberFormat="1" applyFont="1" applyFill="1" applyBorder="1" applyAlignment="1" applyProtection="1">
      <alignment horizontal="center" vertical="center"/>
      <protection locked="0"/>
    </xf>
    <xf numFmtId="0" fontId="1" fillId="3" borderId="56" xfId="0" applyNumberFormat="1" applyFont="1" applyFill="1" applyBorder="1" applyAlignment="1" applyProtection="1">
      <alignment horizontal="center" vertical="center"/>
      <protection locked="0"/>
    </xf>
    <xf numFmtId="0" fontId="1" fillId="3" borderId="48" xfId="0" applyNumberFormat="1" applyFont="1" applyFill="1" applyBorder="1" applyAlignment="1" applyProtection="1">
      <alignment horizontal="center" vertical="center"/>
      <protection locked="0"/>
    </xf>
    <xf numFmtId="0" fontId="1" fillId="3" borderId="57" xfId="0" applyNumberFormat="1" applyFont="1" applyFill="1" applyBorder="1" applyAlignment="1" applyProtection="1">
      <alignment horizontal="center" vertical="center"/>
      <protection locked="0"/>
    </xf>
    <xf numFmtId="0" fontId="1" fillId="3" borderId="45" xfId="0" applyNumberFormat="1" applyFont="1" applyFill="1" applyBorder="1" applyAlignment="1" applyProtection="1">
      <alignment horizontal="center" vertical="center"/>
    </xf>
    <xf numFmtId="0" fontId="1" fillId="3" borderId="56" xfId="0" applyNumberFormat="1" applyFont="1" applyFill="1" applyBorder="1" applyAlignment="1" applyProtection="1">
      <alignment horizontal="center" vertical="center"/>
    </xf>
    <xf numFmtId="0" fontId="1" fillId="3" borderId="47" xfId="0" applyNumberFormat="1" applyFont="1" applyFill="1" applyBorder="1" applyAlignment="1" applyProtection="1">
      <alignment horizontal="center" vertical="center"/>
    </xf>
    <xf numFmtId="0" fontId="1" fillId="3" borderId="48" xfId="0" applyNumberFormat="1" applyFont="1" applyFill="1" applyBorder="1" applyAlignment="1" applyProtection="1">
      <alignment horizontal="center" vertical="center"/>
    </xf>
    <xf numFmtId="0" fontId="4" fillId="0" borderId="60" xfId="0" applyNumberFormat="1" applyFont="1" applyFill="1" applyBorder="1" applyAlignment="1" applyProtection="1">
      <alignment horizontal="center" vertical="center"/>
    </xf>
    <xf numFmtId="0" fontId="2" fillId="2" borderId="60" xfId="0" applyNumberFormat="1" applyFont="1" applyFill="1" applyBorder="1" applyAlignment="1" applyProtection="1">
      <alignment horizontal="center" vertical="center"/>
    </xf>
    <xf numFmtId="0" fontId="4" fillId="0" borderId="61" xfId="0" applyNumberFormat="1" applyFont="1" applyFill="1" applyBorder="1" applyAlignment="1" applyProtection="1">
      <alignment horizontal="center" vertical="center"/>
    </xf>
    <xf numFmtId="0" fontId="4" fillId="0" borderId="67" xfId="0" applyNumberFormat="1" applyFont="1" applyFill="1" applyBorder="1" applyAlignment="1" applyProtection="1">
      <alignment horizontal="center" vertical="center"/>
    </xf>
    <xf numFmtId="0" fontId="4" fillId="0" borderId="53" xfId="0" applyNumberFormat="1" applyFont="1" applyFill="1" applyBorder="1" applyAlignment="1" applyProtection="1">
      <alignment horizontal="center" vertical="center"/>
    </xf>
    <xf numFmtId="0" fontId="4" fillId="0" borderId="65" xfId="0" applyNumberFormat="1" applyFont="1" applyFill="1" applyBorder="1" applyAlignment="1" applyProtection="1">
      <alignment horizontal="center" vertical="center"/>
    </xf>
    <xf numFmtId="0" fontId="4" fillId="0" borderId="24" xfId="0" applyNumberFormat="1" applyFont="1" applyFill="1" applyBorder="1" applyAlignment="1" applyProtection="1">
      <alignment horizontal="center" vertical="center"/>
    </xf>
    <xf numFmtId="0" fontId="4" fillId="0" borderId="23" xfId="0" applyNumberFormat="1" applyFont="1" applyFill="1" applyBorder="1" applyAlignment="1" applyProtection="1">
      <alignment horizontal="left" vertical="center"/>
    </xf>
    <xf numFmtId="0" fontId="4" fillId="0" borderId="21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  <xf numFmtId="0" fontId="4" fillId="4" borderId="19" xfId="0" applyNumberFormat="1" applyFont="1" applyFill="1" applyBorder="1" applyAlignment="1" applyProtection="1">
      <alignment horizontal="center" vertical="center"/>
      <protection locked="0"/>
    </xf>
    <xf numFmtId="0" fontId="4" fillId="5" borderId="20" xfId="0" applyNumberFormat="1" applyFont="1" applyFill="1" applyBorder="1" applyAlignment="1" applyProtection="1">
      <alignment horizontal="center" vertical="center"/>
      <protection locked="0"/>
    </xf>
    <xf numFmtId="0" fontId="4" fillId="4" borderId="20" xfId="0" applyNumberFormat="1" applyFont="1" applyFill="1" applyBorder="1" applyAlignment="1" applyProtection="1">
      <alignment horizontal="center" vertical="center"/>
      <protection locked="0"/>
    </xf>
    <xf numFmtId="0" fontId="4" fillId="5" borderId="21" xfId="0" applyNumberFormat="1" applyFont="1" applyFill="1" applyBorder="1" applyAlignment="1" applyProtection="1">
      <alignment horizontal="center" vertical="center"/>
      <protection locked="0"/>
    </xf>
    <xf numFmtId="0" fontId="4" fillId="4" borderId="22" xfId="0" applyNumberFormat="1" applyFont="1" applyFill="1" applyBorder="1" applyAlignment="1" applyProtection="1">
      <alignment horizontal="center" vertical="center"/>
      <protection locked="0"/>
    </xf>
    <xf numFmtId="0" fontId="4" fillId="5" borderId="15" xfId="0" applyNumberFormat="1" applyFont="1" applyFill="1" applyBorder="1" applyAlignment="1" applyProtection="1">
      <alignment horizontal="center" vertical="center"/>
      <protection locked="0"/>
    </xf>
    <xf numFmtId="0" fontId="4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4" borderId="15" xfId="0" applyNumberFormat="1" applyFont="1" applyFill="1" applyBorder="1" applyAlignment="1" applyProtection="1">
      <alignment horizontal="center" vertical="center"/>
      <protection locked="0"/>
    </xf>
    <xf numFmtId="0" fontId="2" fillId="2" borderId="14" xfId="0" applyNumberFormat="1" applyFont="1" applyFill="1" applyBorder="1" applyAlignment="1" applyProtection="1">
      <alignment horizontal="center" vertical="center"/>
    </xf>
    <xf numFmtId="0" fontId="2" fillId="2" borderId="21" xfId="0" applyNumberFormat="1" applyFont="1" applyFill="1" applyBorder="1" applyAlignment="1" applyProtection="1">
      <alignment horizontal="center" vertical="center"/>
    </xf>
    <xf numFmtId="0" fontId="4" fillId="0" borderId="20" xfId="0" applyNumberFormat="1" applyFont="1" applyFill="1" applyBorder="1" applyAlignment="1" applyProtection="1">
      <alignment horizontal="center" vertical="center"/>
    </xf>
    <xf numFmtId="0" fontId="1" fillId="0" borderId="22" xfId="0" applyNumberFormat="1" applyFont="1" applyBorder="1" applyAlignment="1" applyProtection="1">
      <alignment horizontal="center" vertical="center"/>
    </xf>
    <xf numFmtId="0" fontId="1" fillId="3" borderId="12" xfId="0" applyNumberFormat="1" applyFont="1" applyFill="1" applyBorder="1" applyAlignment="1" applyProtection="1">
      <alignment horizontal="center" vertical="center"/>
      <protection locked="0"/>
    </xf>
    <xf numFmtId="0" fontId="1" fillId="3" borderId="5" xfId="0" applyNumberFormat="1" applyFont="1" applyFill="1" applyBorder="1" applyAlignment="1" applyProtection="1">
      <alignment horizontal="center" vertical="center"/>
      <protection locked="0"/>
    </xf>
    <xf numFmtId="0" fontId="1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13" xfId="0" applyNumberFormat="1" applyFont="1" applyFill="1" applyBorder="1" applyAlignment="1" applyProtection="1">
      <alignment horizontal="center" vertical="center"/>
      <protection locked="0"/>
    </xf>
    <xf numFmtId="0" fontId="1" fillId="3" borderId="6" xfId="0" applyNumberFormat="1" applyFont="1" applyFill="1" applyBorder="1" applyAlignment="1" applyProtection="1">
      <alignment horizontal="center" vertical="center"/>
      <protection locked="0"/>
    </xf>
    <xf numFmtId="0" fontId="1" fillId="3" borderId="43" xfId="0" applyNumberFormat="1" applyFont="1" applyFill="1" applyBorder="1" applyAlignment="1" applyProtection="1">
      <alignment horizontal="center" vertical="center"/>
    </xf>
    <xf numFmtId="0" fontId="1" fillId="3" borderId="9" xfId="0" applyNumberFormat="1" applyFont="1" applyFill="1" applyBorder="1" applyAlignment="1" applyProtection="1">
      <alignment horizontal="center" vertical="center"/>
    </xf>
    <xf numFmtId="0" fontId="1" fillId="3" borderId="12" xfId="0" applyNumberFormat="1" applyFont="1" applyFill="1" applyBorder="1" applyAlignment="1" applyProtection="1">
      <alignment horizontal="center" vertical="center"/>
    </xf>
    <xf numFmtId="0" fontId="1" fillId="3" borderId="13" xfId="0" applyNumberFormat="1" applyFont="1" applyFill="1" applyBorder="1" applyAlignment="1" applyProtection="1">
      <alignment horizontal="center" vertical="center"/>
    </xf>
    <xf numFmtId="0" fontId="2" fillId="2" borderId="17" xfId="0" applyNumberFormat="1" applyFont="1" applyFill="1" applyBorder="1" applyAlignment="1" applyProtection="1">
      <alignment horizontal="center" vertical="center"/>
    </xf>
    <xf numFmtId="0" fontId="2" fillId="2" borderId="12" xfId="0" applyNumberFormat="1" applyFont="1" applyFill="1" applyBorder="1" applyAlignment="1" applyProtection="1">
      <alignment horizontal="center" vertical="center"/>
    </xf>
    <xf numFmtId="0" fontId="1" fillId="2" borderId="47" xfId="0" applyNumberFormat="1" applyFont="1" applyFill="1" applyBorder="1" applyAlignment="1" applyProtection="1">
      <alignment horizontal="center" vertical="center"/>
    </xf>
    <xf numFmtId="0" fontId="3" fillId="4" borderId="14" xfId="0" applyNumberFormat="1" applyFont="1" applyFill="1" applyBorder="1" applyAlignment="1" applyProtection="1">
      <alignment horizontal="center" vertical="center"/>
    </xf>
    <xf numFmtId="0" fontId="3" fillId="4" borderId="15" xfId="0" applyNumberFormat="1" applyFont="1" applyFill="1" applyBorder="1" applyAlignment="1" applyProtection="1">
      <alignment horizontal="center" vertical="center"/>
    </xf>
    <xf numFmtId="0" fontId="3" fillId="4" borderId="16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3" fillId="4" borderId="53" xfId="0" applyNumberFormat="1" applyFont="1" applyFill="1" applyBorder="1" applyAlignment="1" applyProtection="1">
      <alignment horizontal="center" vertical="center"/>
    </xf>
    <xf numFmtId="0" fontId="3" fillId="4" borderId="14" xfId="0" applyNumberFormat="1" applyFont="1" applyFill="1" applyBorder="1" applyAlignment="1" applyProtection="1">
      <alignment horizontal="center" vertical="center"/>
    </xf>
    <xf numFmtId="0" fontId="3" fillId="4" borderId="15" xfId="0" applyNumberFormat="1" applyFont="1" applyFill="1" applyBorder="1" applyAlignment="1" applyProtection="1">
      <alignment horizontal="center" vertical="center"/>
    </xf>
    <xf numFmtId="0" fontId="3" fillId="4" borderId="16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Border="1" applyAlignment="1" applyProtection="1">
      <alignment horizontal="center" vertical="center"/>
    </xf>
    <xf numFmtId="0" fontId="2" fillId="0" borderId="38" xfId="0" applyNumberFormat="1" applyFont="1" applyBorder="1" applyAlignment="1" applyProtection="1">
      <alignment horizontal="center" vertical="center"/>
    </xf>
    <xf numFmtId="0" fontId="2" fillId="0" borderId="39" xfId="0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 applyProtection="1">
      <alignment horizontal="center" vertical="center"/>
    </xf>
    <xf numFmtId="0" fontId="2" fillId="0" borderId="41" xfId="0" applyNumberFormat="1" applyFont="1" applyBorder="1" applyAlignment="1" applyProtection="1">
      <alignment horizontal="center" vertical="center"/>
    </xf>
    <xf numFmtId="0" fontId="2" fillId="0" borderId="40" xfId="0" applyNumberFormat="1" applyFont="1" applyBorder="1" applyAlignment="1" applyProtection="1">
      <alignment horizontal="center" vertical="center"/>
    </xf>
    <xf numFmtId="0" fontId="2" fillId="0" borderId="42" xfId="0" applyNumberFormat="1" applyFont="1" applyBorder="1" applyAlignment="1" applyProtection="1">
      <alignment horizontal="center" vertical="center"/>
    </xf>
    <xf numFmtId="0" fontId="2" fillId="0" borderId="34" xfId="0" applyNumberFormat="1" applyFont="1" applyBorder="1" applyAlignment="1" applyProtection="1">
      <alignment horizontal="center" vertical="center"/>
    </xf>
    <xf numFmtId="0" fontId="2" fillId="0" borderId="29" xfId="0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7">
    <dxf>
      <fill>
        <patternFill patternType="darkTrellis">
          <f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  <u val="double"/>
        <color rgb="FFFF0000"/>
      </font>
    </dxf>
    <dxf>
      <font>
        <b/>
        <i val="0"/>
      </font>
    </dxf>
  </dxfs>
  <tableStyles count="0" defaultTableStyle="TableStyleMedium2" defaultPivotStyle="PivotStyleMedium9"/>
  <colors>
    <mruColors>
      <color rgb="FFFF9999"/>
      <color rgb="FFFF5D5D"/>
      <color rgb="FFFF5353"/>
      <color rgb="FFFF4747"/>
      <color rgb="FFFF7575"/>
      <color rgb="FFFBB54F"/>
      <color rgb="FFFFFF66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ctrlProps/ctrlProp1.xml><?xml version="1.0" encoding="utf-8"?>
<formControlPr xmlns="http://schemas.microsoft.com/office/spreadsheetml/2009/9/main" objectType="CheckBox" fmlaLink="B2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476250</xdr:colOff>
          <xdr:row>2</xdr:row>
          <xdr:rowOff>76200</xdr:rowOff>
        </xdr:from>
        <xdr:to>
          <xdr:col>17</xdr:col>
          <xdr:colOff>276225</xdr:colOff>
          <xdr:row>4</xdr:row>
          <xdr:rowOff>352425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Validé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 /><Relationship Id="rId13" Type="http://schemas.openxmlformats.org/officeDocument/2006/relationships/printerSettings" Target="../printerSettings/printerSettings13.bin" /><Relationship Id="rId18" Type="http://schemas.openxmlformats.org/officeDocument/2006/relationships/drawing" Target="../drawings/drawing1.xml" /><Relationship Id="rId3" Type="http://schemas.openxmlformats.org/officeDocument/2006/relationships/printerSettings" Target="../printerSettings/printerSettings3.bin" /><Relationship Id="rId7" Type="http://schemas.openxmlformats.org/officeDocument/2006/relationships/printerSettings" Target="../printerSettings/printerSettings7.bin" /><Relationship Id="rId12" Type="http://schemas.openxmlformats.org/officeDocument/2006/relationships/printerSettings" Target="../printerSettings/printerSettings12.bin" /><Relationship Id="rId17" Type="http://schemas.openxmlformats.org/officeDocument/2006/relationships/printerSettings" Target="../printerSettings/printerSettings17.bin" /><Relationship Id="rId2" Type="http://schemas.openxmlformats.org/officeDocument/2006/relationships/printerSettings" Target="../printerSettings/printerSettings2.bin" /><Relationship Id="rId16" Type="http://schemas.openxmlformats.org/officeDocument/2006/relationships/printerSettings" Target="../printerSettings/printerSettings16.bin" /><Relationship Id="rId20" Type="http://schemas.openxmlformats.org/officeDocument/2006/relationships/ctrlProp" Target="../ctrlProps/ctrlProp1.xml" /><Relationship Id="rId1" Type="http://schemas.openxmlformats.org/officeDocument/2006/relationships/printerSettings" Target="../printerSettings/printerSettings1.bin" /><Relationship Id="rId6" Type="http://schemas.openxmlformats.org/officeDocument/2006/relationships/printerSettings" Target="../printerSettings/printerSettings6.bin" /><Relationship Id="rId11" Type="http://schemas.openxmlformats.org/officeDocument/2006/relationships/printerSettings" Target="../printerSettings/printerSettings11.bin" /><Relationship Id="rId5" Type="http://schemas.openxmlformats.org/officeDocument/2006/relationships/printerSettings" Target="../printerSettings/printerSettings5.bin" /><Relationship Id="rId15" Type="http://schemas.openxmlformats.org/officeDocument/2006/relationships/printerSettings" Target="../printerSettings/printerSettings15.bin" /><Relationship Id="rId10" Type="http://schemas.openxmlformats.org/officeDocument/2006/relationships/printerSettings" Target="../printerSettings/printerSettings10.bin" /><Relationship Id="rId19" Type="http://schemas.openxmlformats.org/officeDocument/2006/relationships/vmlDrawing" Target="../drawings/vmlDrawing1.vml" /><Relationship Id="rId4" Type="http://schemas.openxmlformats.org/officeDocument/2006/relationships/printerSettings" Target="../printerSettings/printerSettings4.bin" /><Relationship Id="rId9" Type="http://schemas.openxmlformats.org/officeDocument/2006/relationships/printerSettings" Target="../printerSettings/printerSettings9.bin" /><Relationship Id="rId14" Type="http://schemas.openxmlformats.org/officeDocument/2006/relationships/printerSettings" Target="../printerSettings/printerSettings14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DP118"/>
  <sheetViews>
    <sheetView showGridLines="0" tabSelected="1" zoomScale="70" zoomScaleNormal="70" zoomScaleSheetLayoutView="40" workbookViewId="0">
      <pane xSplit="4" ySplit="7" topLeftCell="E13" activePane="bottomRight" state="frozen"/>
      <selection pane="bottomLeft" activeCell="A6" sqref="A6"/>
      <selection pane="topRight" activeCell="F1" sqref="F1"/>
      <selection pane="bottomRight" activeCell="B13" sqref="B13"/>
    </sheetView>
  </sheetViews>
  <sheetFormatPr defaultColWidth="11.43359375" defaultRowHeight="12" x14ac:dyDescent="0.2"/>
  <cols>
    <col min="1" max="1" width="45.0625" style="2" customWidth="1"/>
    <col min="2" max="2" width="9.14453125" style="3" customWidth="1"/>
    <col min="3" max="3" width="8.7421875" style="3" customWidth="1"/>
    <col min="4" max="4" width="11.56640625" style="1" customWidth="1"/>
    <col min="5" max="15" width="7.12890625" style="3" customWidth="1"/>
    <col min="16" max="16" width="9.14453125" style="4" customWidth="1"/>
    <col min="17" max="17" width="8.203125" style="4" customWidth="1"/>
    <col min="18" max="18" width="7.93359375" style="3" customWidth="1"/>
    <col min="19" max="19" width="10.89453125" style="3" customWidth="1"/>
    <col min="20" max="121" width="11.56640625" style="3" customWidth="1"/>
    <col min="122" max="16384" width="11.43359375" style="3"/>
  </cols>
  <sheetData>
    <row r="1" spans="1:120" ht="19.5" customHeight="1" thickBot="1" x14ac:dyDescent="0.15">
      <c r="A1" s="17"/>
      <c r="B1" s="18"/>
      <c r="C1" s="19"/>
      <c r="D1" s="20" t="s">
        <v>93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21"/>
      <c r="Q1" s="21"/>
      <c r="R1" s="16"/>
      <c r="S1" s="16"/>
      <c r="T1" s="16"/>
    </row>
    <row r="2" spans="1:120" ht="20.25" customHeight="1" thickBot="1" x14ac:dyDescent="0.25">
      <c r="A2" s="22"/>
      <c r="B2" s="18" t="b">
        <v>0</v>
      </c>
      <c r="C2" s="19"/>
      <c r="D2" s="23">
        <f>COUNTIF(E4:O4,"*X*")</f>
        <v>3</v>
      </c>
      <c r="E2" s="243" t="s">
        <v>99</v>
      </c>
      <c r="F2" s="244"/>
      <c r="G2" s="244"/>
      <c r="H2" s="244"/>
      <c r="I2" s="244"/>
      <c r="J2" s="244"/>
      <c r="K2" s="244"/>
      <c r="L2" s="244"/>
      <c r="M2" s="244"/>
      <c r="N2" s="244"/>
      <c r="O2" s="245"/>
      <c r="P2" s="246" t="s">
        <v>77</v>
      </c>
      <c r="Q2" s="247"/>
      <c r="R2" s="247"/>
      <c r="S2" s="247"/>
      <c r="T2" s="248"/>
    </row>
    <row r="3" spans="1:120" ht="16.5" customHeight="1" thickBot="1" x14ac:dyDescent="0.25">
      <c r="A3" s="24"/>
      <c r="B3" s="25"/>
      <c r="C3" s="19"/>
      <c r="D3" s="26" t="s">
        <v>81</v>
      </c>
      <c r="E3" s="238"/>
      <c r="F3" s="28"/>
      <c r="G3" s="239"/>
      <c r="H3" s="28"/>
      <c r="I3" s="239"/>
      <c r="J3" s="28"/>
      <c r="K3" s="239"/>
      <c r="L3" s="28"/>
      <c r="M3" s="239"/>
      <c r="N3" s="28"/>
      <c r="O3" s="240"/>
      <c r="P3" s="249"/>
      <c r="Q3" s="249"/>
      <c r="R3" s="249"/>
      <c r="S3" s="249"/>
      <c r="T3" s="250"/>
    </row>
    <row r="4" spans="1:120" ht="13.5" customHeight="1" thickBot="1" x14ac:dyDescent="0.25">
      <c r="A4" s="30" t="s">
        <v>91</v>
      </c>
      <c r="B4" s="25"/>
      <c r="C4" s="19"/>
      <c r="D4" s="26"/>
      <c r="E4" s="27" t="str">
        <f>IF(SUM(E9:E50)&gt;0,"X"," ")</f>
        <v>X</v>
      </c>
      <c r="F4" s="27" t="str">
        <f>IF(SUM(F9:F50)&gt;0,"X"," ")</f>
        <v xml:space="preserve"> </v>
      </c>
      <c r="G4" s="27" t="str">
        <f>IF(SUM(G9:G50)&gt;0,"X"," ")</f>
        <v xml:space="preserve"> </v>
      </c>
      <c r="H4" s="27" t="s">
        <v>98</v>
      </c>
      <c r="I4" s="27" t="str">
        <f>IF(SUM(I9:I50)&gt;0,"X"," ")</f>
        <v xml:space="preserve"> </v>
      </c>
      <c r="J4" s="27" t="str">
        <f>IF(SUM(J9:J50)&gt;0,"X"," ")</f>
        <v xml:space="preserve"> </v>
      </c>
      <c r="K4" s="27" t="str">
        <f>IF(SUM(K9:K50)&gt;0,"X"," ")</f>
        <v xml:space="preserve"> </v>
      </c>
      <c r="L4" s="27" t="str">
        <f>IF(SUM(L9:L50)&gt;0,"X"," ")</f>
        <v xml:space="preserve"> </v>
      </c>
      <c r="M4" s="27" t="str">
        <f>IF(SUM(M9:M50)&gt;0,"X"," ")</f>
        <v xml:space="preserve"> </v>
      </c>
      <c r="N4" s="27" t="str">
        <f>IF(SUM(N9:N50)&gt;0,"X"," ")</f>
        <v xml:space="preserve"> </v>
      </c>
      <c r="O4" s="27" t="str">
        <f>IF(SUM(O9:O50)&gt;0,"X"," ")</f>
        <v>X</v>
      </c>
      <c r="P4" s="251"/>
      <c r="Q4" s="249"/>
      <c r="R4" s="249"/>
      <c r="S4" s="249"/>
      <c r="T4" s="250"/>
    </row>
    <row r="5" spans="1:120" ht="29.25" customHeight="1" thickBot="1" x14ac:dyDescent="0.25">
      <c r="A5" s="30"/>
      <c r="B5" s="25"/>
      <c r="C5" s="19"/>
      <c r="D5" s="26" t="s">
        <v>101</v>
      </c>
      <c r="E5" s="27"/>
      <c r="F5" s="242"/>
      <c r="G5" s="29"/>
      <c r="H5" s="242"/>
      <c r="I5" s="29"/>
      <c r="J5" s="242"/>
      <c r="K5" s="29"/>
      <c r="L5" s="27"/>
      <c r="M5" s="242"/>
      <c r="N5" s="29"/>
      <c r="O5" s="242"/>
      <c r="P5" s="249"/>
      <c r="Q5" s="249"/>
      <c r="R5" s="249"/>
      <c r="S5" s="249"/>
      <c r="T5" s="250"/>
    </row>
    <row r="6" spans="1:120" ht="29.25" customHeight="1" thickBot="1" x14ac:dyDescent="0.2">
      <c r="A6" s="30"/>
      <c r="B6" s="25"/>
      <c r="C6" s="19"/>
      <c r="D6" s="241" t="s">
        <v>100</v>
      </c>
      <c r="E6" s="27"/>
      <c r="F6" s="28"/>
      <c r="G6" s="29"/>
      <c r="H6" s="28"/>
      <c r="I6" s="29"/>
      <c r="J6" s="28"/>
      <c r="K6" s="29"/>
      <c r="L6" s="27"/>
      <c r="M6" s="28"/>
      <c r="N6" s="29"/>
      <c r="O6" s="28"/>
      <c r="P6" s="249"/>
      <c r="Q6" s="249"/>
      <c r="R6" s="249"/>
      <c r="S6" s="249"/>
      <c r="T6" s="250"/>
    </row>
    <row r="7" spans="1:120" ht="27.75" customHeight="1" thickBot="1" x14ac:dyDescent="0.25">
      <c r="A7" s="30" t="s">
        <v>92</v>
      </c>
      <c r="B7" s="25"/>
      <c r="C7" s="24"/>
      <c r="D7" s="31" t="s">
        <v>74</v>
      </c>
      <c r="E7" s="32">
        <v>1000</v>
      </c>
      <c r="F7" s="33">
        <v>2000</v>
      </c>
      <c r="G7" s="33">
        <v>3000</v>
      </c>
      <c r="H7" s="34">
        <v>4000</v>
      </c>
      <c r="I7" s="35">
        <v>5000</v>
      </c>
      <c r="J7" s="36">
        <v>6000</v>
      </c>
      <c r="K7" s="37">
        <v>7000</v>
      </c>
      <c r="L7" s="38">
        <v>8000</v>
      </c>
      <c r="M7" s="35">
        <v>9000</v>
      </c>
      <c r="N7" s="36">
        <v>10000</v>
      </c>
      <c r="O7" s="37">
        <v>11000</v>
      </c>
      <c r="P7" s="252"/>
      <c r="Q7" s="253"/>
      <c r="R7" s="253"/>
      <c r="S7" s="253"/>
      <c r="T7" s="254"/>
    </row>
    <row r="8" spans="1:120" s="5" customFormat="1" ht="99" customHeight="1" thickBot="1" x14ac:dyDescent="0.15">
      <c r="A8" s="39" t="s">
        <v>0</v>
      </c>
      <c r="B8" s="40" t="s">
        <v>84</v>
      </c>
      <c r="C8" s="41" t="s">
        <v>85</v>
      </c>
      <c r="D8" s="42" t="s">
        <v>1</v>
      </c>
      <c r="E8" s="43" t="s">
        <v>102</v>
      </c>
      <c r="F8" s="44" t="s">
        <v>103</v>
      </c>
      <c r="G8" s="45" t="s">
        <v>104</v>
      </c>
      <c r="H8" s="46" t="s">
        <v>105</v>
      </c>
      <c r="I8" s="43" t="s">
        <v>106</v>
      </c>
      <c r="J8" s="44" t="s">
        <v>107</v>
      </c>
      <c r="K8" s="47" t="s">
        <v>108</v>
      </c>
      <c r="L8" s="48" t="s">
        <v>109</v>
      </c>
      <c r="M8" s="43" t="s">
        <v>110</v>
      </c>
      <c r="N8" s="49" t="s">
        <v>111</v>
      </c>
      <c r="O8" s="50" t="s">
        <v>112</v>
      </c>
      <c r="P8" s="51" t="s">
        <v>56</v>
      </c>
      <c r="Q8" s="52" t="s">
        <v>80</v>
      </c>
      <c r="R8" s="53" t="s">
        <v>88</v>
      </c>
      <c r="S8" s="54" t="s">
        <v>89</v>
      </c>
      <c r="T8" s="55" t="s">
        <v>90</v>
      </c>
      <c r="U8" s="5">
        <v>1</v>
      </c>
      <c r="V8" s="5">
        <v>2</v>
      </c>
      <c r="W8" s="5">
        <v>3</v>
      </c>
      <c r="X8" s="5">
        <v>4</v>
      </c>
      <c r="Y8" s="5">
        <v>5</v>
      </c>
      <c r="Z8" s="5">
        <v>6</v>
      </c>
      <c r="AA8" s="5">
        <v>7</v>
      </c>
      <c r="AB8" s="5">
        <v>8</v>
      </c>
      <c r="AC8" s="5">
        <v>9</v>
      </c>
      <c r="AD8" s="5">
        <v>10</v>
      </c>
      <c r="AE8" s="5">
        <v>11</v>
      </c>
      <c r="AF8" s="5">
        <v>12</v>
      </c>
      <c r="AG8" s="5">
        <v>13</v>
      </c>
      <c r="AH8" s="5">
        <v>14</v>
      </c>
      <c r="AI8" s="5">
        <v>15</v>
      </c>
      <c r="AJ8" s="5">
        <v>16</v>
      </c>
      <c r="AK8" s="5">
        <v>17</v>
      </c>
      <c r="AL8" s="5">
        <v>18</v>
      </c>
      <c r="AM8" s="5">
        <v>19</v>
      </c>
      <c r="AN8" s="5">
        <v>20</v>
      </c>
      <c r="AO8" s="5">
        <v>21</v>
      </c>
      <c r="AP8" s="5">
        <v>22</v>
      </c>
      <c r="AQ8" s="5">
        <v>23</v>
      </c>
      <c r="AR8" s="5">
        <v>24</v>
      </c>
      <c r="AS8" s="5">
        <v>25</v>
      </c>
      <c r="AT8" s="5">
        <v>26</v>
      </c>
      <c r="AU8" s="5">
        <v>27</v>
      </c>
      <c r="AV8" s="5">
        <v>28</v>
      </c>
      <c r="AW8" s="5">
        <v>29</v>
      </c>
      <c r="AX8" s="5">
        <v>30</v>
      </c>
      <c r="AY8" s="5">
        <v>31</v>
      </c>
      <c r="AZ8" s="5">
        <v>32</v>
      </c>
      <c r="BA8" s="5">
        <v>33</v>
      </c>
      <c r="BB8" s="5">
        <v>34</v>
      </c>
      <c r="BC8" s="5">
        <v>35</v>
      </c>
      <c r="BD8" s="5">
        <v>36</v>
      </c>
      <c r="BE8" s="5">
        <v>37</v>
      </c>
      <c r="BF8" s="5">
        <v>38</v>
      </c>
      <c r="BG8" s="5">
        <v>39</v>
      </c>
      <c r="BH8" s="5">
        <v>40</v>
      </c>
      <c r="BI8" s="5">
        <v>41</v>
      </c>
      <c r="BJ8" s="5">
        <v>42</v>
      </c>
      <c r="BK8" s="5">
        <v>43</v>
      </c>
      <c r="BL8" s="5">
        <v>44</v>
      </c>
      <c r="BM8" s="5">
        <v>45</v>
      </c>
      <c r="BN8" s="5">
        <v>46</v>
      </c>
      <c r="BO8" s="5">
        <v>47</v>
      </c>
      <c r="BP8" s="5">
        <v>48</v>
      </c>
      <c r="BQ8" s="5">
        <v>49</v>
      </c>
      <c r="BR8" s="5">
        <v>50</v>
      </c>
      <c r="BS8" s="5">
        <v>51</v>
      </c>
      <c r="BT8" s="5">
        <v>52</v>
      </c>
      <c r="BU8" s="5">
        <v>53</v>
      </c>
      <c r="BV8" s="5">
        <v>54</v>
      </c>
      <c r="BW8" s="5">
        <v>55</v>
      </c>
      <c r="BX8" s="5">
        <v>56</v>
      </c>
      <c r="BY8" s="5">
        <v>57</v>
      </c>
      <c r="BZ8" s="5">
        <v>58</v>
      </c>
      <c r="CA8" s="5">
        <v>59</v>
      </c>
      <c r="CB8" s="5">
        <v>60</v>
      </c>
      <c r="CC8" s="5">
        <v>61</v>
      </c>
      <c r="CD8" s="5">
        <v>62</v>
      </c>
      <c r="CE8" s="5">
        <v>63</v>
      </c>
      <c r="CF8" s="5">
        <v>64</v>
      </c>
      <c r="CG8" s="5">
        <v>65</v>
      </c>
      <c r="CH8" s="5">
        <v>66</v>
      </c>
      <c r="CI8" s="5">
        <v>67</v>
      </c>
      <c r="CJ8" s="5">
        <v>68</v>
      </c>
      <c r="CK8" s="5">
        <v>69</v>
      </c>
      <c r="CL8" s="5">
        <v>70</v>
      </c>
      <c r="CM8" s="5">
        <v>71</v>
      </c>
      <c r="CN8" s="5">
        <v>72</v>
      </c>
      <c r="CO8" s="5">
        <v>73</v>
      </c>
      <c r="CP8" s="5">
        <v>74</v>
      </c>
      <c r="CQ8" s="5">
        <v>75</v>
      </c>
      <c r="CR8" s="5">
        <v>76</v>
      </c>
      <c r="CS8" s="5">
        <v>77</v>
      </c>
      <c r="CT8" s="5">
        <v>78</v>
      </c>
      <c r="CU8" s="5">
        <v>79</v>
      </c>
      <c r="CV8" s="5">
        <v>80</v>
      </c>
      <c r="CW8" s="5">
        <v>81</v>
      </c>
      <c r="CX8" s="5">
        <v>82</v>
      </c>
      <c r="CY8" s="5">
        <v>83</v>
      </c>
      <c r="CZ8" s="5">
        <v>84</v>
      </c>
      <c r="DA8" s="5">
        <v>85</v>
      </c>
      <c r="DB8" s="5">
        <v>86</v>
      </c>
      <c r="DC8" s="5">
        <v>87</v>
      </c>
      <c r="DD8" s="5">
        <v>88</v>
      </c>
      <c r="DE8" s="5">
        <v>89</v>
      </c>
      <c r="DF8" s="5">
        <v>90</v>
      </c>
      <c r="DG8" s="5">
        <v>91</v>
      </c>
      <c r="DH8" s="5">
        <v>92</v>
      </c>
      <c r="DI8" s="5">
        <v>93</v>
      </c>
      <c r="DJ8" s="5">
        <v>94</v>
      </c>
      <c r="DK8" s="5">
        <v>95</v>
      </c>
      <c r="DL8" s="5">
        <v>96</v>
      </c>
      <c r="DM8" s="5">
        <v>97</v>
      </c>
      <c r="DN8" s="5">
        <v>98</v>
      </c>
      <c r="DO8" s="5">
        <v>99</v>
      </c>
      <c r="DP8" s="5">
        <v>100</v>
      </c>
    </row>
    <row r="9" spans="1:120" ht="18" customHeight="1" thickBot="1" x14ac:dyDescent="0.25">
      <c r="A9" s="96" t="s">
        <v>5</v>
      </c>
      <c r="B9" s="97" t="s">
        <v>76</v>
      </c>
      <c r="C9" s="98" t="s">
        <v>86</v>
      </c>
      <c r="D9" s="99" t="s">
        <v>4</v>
      </c>
      <c r="E9" s="100">
        <v>10</v>
      </c>
      <c r="F9" s="67"/>
      <c r="G9" s="68"/>
      <c r="H9" s="69"/>
      <c r="I9" s="70"/>
      <c r="J9" s="67"/>
      <c r="K9" s="71"/>
      <c r="L9" s="101"/>
      <c r="M9" s="70"/>
      <c r="N9" s="73"/>
      <c r="O9" s="102">
        <v>1</v>
      </c>
      <c r="P9" s="103">
        <f>IF($B$2=TRUE,IF(SUM(E9:O9)&gt;0,SUM(E9:O9),0),IF(SUM(E9:O9)&gt;0,SUM(E9:O9),""))</f>
        <v>11</v>
      </c>
      <c r="Q9" s="104"/>
      <c r="R9" s="97" t="s">
        <v>78</v>
      </c>
      <c r="S9" s="7">
        <f>IF(COUNTBLANK(P9)=1,"",IF(R9=B9,IF(Q9&gt;P9,"",R9*ROUNDUP((P9-Q9)/R9,0)),IF(P9&lt;Q9,0,R9*ROUNDUP((P9-Q9)/R9,0))))</f>
        <v>20</v>
      </c>
      <c r="T9" s="105">
        <f t="shared" ref="T9:T50" si="0">IF(P9&gt;0,IF(P9=S9,"",IF(Q9&gt;P9,Q9-P9,S9+Q9-P9))," ")</f>
        <v>9</v>
      </c>
      <c r="U9" s="6">
        <f t="shared" ref="U9:U18" si="1">$B9*U$8</f>
        <v>1</v>
      </c>
      <c r="V9" s="6">
        <f t="shared" ref="V9:CG11" si="2">$B9*V$8</f>
        <v>2</v>
      </c>
      <c r="W9" s="6">
        <f t="shared" si="2"/>
        <v>3</v>
      </c>
      <c r="X9" s="6">
        <f t="shared" si="2"/>
        <v>4</v>
      </c>
      <c r="Y9" s="6">
        <f t="shared" si="2"/>
        <v>5</v>
      </c>
      <c r="Z9" s="6">
        <f t="shared" si="2"/>
        <v>6</v>
      </c>
      <c r="AA9" s="6">
        <f t="shared" si="2"/>
        <v>7</v>
      </c>
      <c r="AB9" s="6">
        <f t="shared" si="2"/>
        <v>8</v>
      </c>
      <c r="AC9" s="6">
        <f t="shared" si="2"/>
        <v>9</v>
      </c>
      <c r="AD9" s="6">
        <f t="shared" si="2"/>
        <v>10</v>
      </c>
      <c r="AE9" s="6">
        <f t="shared" si="2"/>
        <v>11</v>
      </c>
      <c r="AF9" s="6">
        <f t="shared" si="2"/>
        <v>12</v>
      </c>
      <c r="AG9" s="6">
        <f t="shared" si="2"/>
        <v>13</v>
      </c>
      <c r="AH9" s="6">
        <f t="shared" si="2"/>
        <v>14</v>
      </c>
      <c r="AI9" s="6">
        <f t="shared" si="2"/>
        <v>15</v>
      </c>
      <c r="AJ9" s="6">
        <f t="shared" si="2"/>
        <v>16</v>
      </c>
      <c r="AK9" s="6">
        <f t="shared" si="2"/>
        <v>17</v>
      </c>
      <c r="AL9" s="6">
        <f t="shared" si="2"/>
        <v>18</v>
      </c>
      <c r="AM9" s="6">
        <f t="shared" si="2"/>
        <v>19</v>
      </c>
      <c r="AN9" s="6">
        <f t="shared" si="2"/>
        <v>20</v>
      </c>
      <c r="AO9" s="6">
        <f t="shared" si="2"/>
        <v>21</v>
      </c>
      <c r="AP9" s="6">
        <f t="shared" si="2"/>
        <v>22</v>
      </c>
      <c r="AQ9" s="6">
        <f t="shared" si="2"/>
        <v>23</v>
      </c>
      <c r="AR9" s="6">
        <f t="shared" si="2"/>
        <v>24</v>
      </c>
      <c r="AS9" s="6">
        <f t="shared" si="2"/>
        <v>25</v>
      </c>
      <c r="AT9" s="6">
        <f t="shared" si="2"/>
        <v>26</v>
      </c>
      <c r="AU9" s="6">
        <f t="shared" si="2"/>
        <v>27</v>
      </c>
      <c r="AV9" s="6">
        <f t="shared" si="2"/>
        <v>28</v>
      </c>
      <c r="AW9" s="6">
        <f t="shared" si="2"/>
        <v>29</v>
      </c>
      <c r="AX9" s="6">
        <f t="shared" si="2"/>
        <v>30</v>
      </c>
      <c r="AY9" s="6">
        <f t="shared" si="2"/>
        <v>31</v>
      </c>
      <c r="AZ9" s="6">
        <f t="shared" si="2"/>
        <v>32</v>
      </c>
      <c r="BA9" s="6">
        <f t="shared" si="2"/>
        <v>33</v>
      </c>
      <c r="BB9" s="6">
        <f t="shared" si="2"/>
        <v>34</v>
      </c>
      <c r="BC9" s="6">
        <f t="shared" si="2"/>
        <v>35</v>
      </c>
      <c r="BD9" s="6">
        <f t="shared" si="2"/>
        <v>36</v>
      </c>
      <c r="BE9" s="6">
        <f t="shared" si="2"/>
        <v>37</v>
      </c>
      <c r="BF9" s="6">
        <f t="shared" si="2"/>
        <v>38</v>
      </c>
      <c r="BG9" s="6">
        <f t="shared" si="2"/>
        <v>39</v>
      </c>
      <c r="BH9" s="6">
        <f t="shared" si="2"/>
        <v>40</v>
      </c>
      <c r="BI9" s="6">
        <f t="shared" si="2"/>
        <v>41</v>
      </c>
      <c r="BJ9" s="6">
        <f t="shared" si="2"/>
        <v>42</v>
      </c>
      <c r="BK9" s="6">
        <f t="shared" si="2"/>
        <v>43</v>
      </c>
      <c r="BL9" s="6">
        <f t="shared" si="2"/>
        <v>44</v>
      </c>
      <c r="BM9" s="6">
        <f t="shared" si="2"/>
        <v>45</v>
      </c>
      <c r="BN9" s="6">
        <f t="shared" si="2"/>
        <v>46</v>
      </c>
      <c r="BO9" s="6">
        <f t="shared" si="2"/>
        <v>47</v>
      </c>
      <c r="BP9" s="6">
        <f t="shared" si="2"/>
        <v>48</v>
      </c>
      <c r="BQ9" s="6">
        <f t="shared" si="2"/>
        <v>49</v>
      </c>
      <c r="BR9" s="6">
        <f t="shared" si="2"/>
        <v>50</v>
      </c>
      <c r="BS9" s="6">
        <f t="shared" si="2"/>
        <v>51</v>
      </c>
      <c r="BT9" s="6">
        <f t="shared" si="2"/>
        <v>52</v>
      </c>
      <c r="BU9" s="6">
        <f t="shared" si="2"/>
        <v>53</v>
      </c>
      <c r="BV9" s="6">
        <f t="shared" si="2"/>
        <v>54</v>
      </c>
      <c r="BW9" s="6">
        <f t="shared" si="2"/>
        <v>55</v>
      </c>
      <c r="BX9" s="6">
        <f t="shared" si="2"/>
        <v>56</v>
      </c>
      <c r="BY9" s="6">
        <f t="shared" si="2"/>
        <v>57</v>
      </c>
      <c r="BZ9" s="6">
        <f t="shared" si="2"/>
        <v>58</v>
      </c>
      <c r="CA9" s="6">
        <f t="shared" si="2"/>
        <v>59</v>
      </c>
      <c r="CB9" s="6">
        <f t="shared" si="2"/>
        <v>60</v>
      </c>
      <c r="CC9" s="6">
        <f t="shared" si="2"/>
        <v>61</v>
      </c>
      <c r="CD9" s="6">
        <f t="shared" si="2"/>
        <v>62</v>
      </c>
      <c r="CE9" s="6">
        <f t="shared" si="2"/>
        <v>63</v>
      </c>
      <c r="CF9" s="6">
        <f t="shared" si="2"/>
        <v>64</v>
      </c>
      <c r="CG9" s="6">
        <f t="shared" si="2"/>
        <v>65</v>
      </c>
      <c r="CH9" s="6">
        <f t="shared" ref="CH9:DP10" si="3">$B9*CH$8</f>
        <v>66</v>
      </c>
      <c r="CI9" s="6">
        <f t="shared" si="3"/>
        <v>67</v>
      </c>
      <c r="CJ9" s="6">
        <f t="shared" si="3"/>
        <v>68</v>
      </c>
      <c r="CK9" s="6">
        <f t="shared" si="3"/>
        <v>69</v>
      </c>
      <c r="CL9" s="6">
        <f t="shared" si="3"/>
        <v>70</v>
      </c>
      <c r="CM9" s="6">
        <f t="shared" si="3"/>
        <v>71</v>
      </c>
      <c r="CN9" s="6">
        <f t="shared" si="3"/>
        <v>72</v>
      </c>
      <c r="CO9" s="6">
        <f t="shared" si="3"/>
        <v>73</v>
      </c>
      <c r="CP9" s="6">
        <f t="shared" si="3"/>
        <v>74</v>
      </c>
      <c r="CQ9" s="6">
        <f t="shared" si="3"/>
        <v>75</v>
      </c>
      <c r="CR9" s="6">
        <f t="shared" si="3"/>
        <v>76</v>
      </c>
      <c r="CS9" s="6">
        <f t="shared" si="3"/>
        <v>77</v>
      </c>
      <c r="CT9" s="6">
        <f t="shared" si="3"/>
        <v>78</v>
      </c>
      <c r="CU9" s="6">
        <f t="shared" si="3"/>
        <v>79</v>
      </c>
      <c r="CV9" s="6">
        <f t="shared" si="3"/>
        <v>80</v>
      </c>
      <c r="CW9" s="6">
        <f t="shared" si="3"/>
        <v>81</v>
      </c>
      <c r="CX9" s="6">
        <f t="shared" si="3"/>
        <v>82</v>
      </c>
      <c r="CY9" s="6">
        <f t="shared" si="3"/>
        <v>83</v>
      </c>
      <c r="CZ9" s="6">
        <f t="shared" si="3"/>
        <v>84</v>
      </c>
      <c r="DA9" s="6">
        <f t="shared" si="3"/>
        <v>85</v>
      </c>
      <c r="DB9" s="6">
        <f t="shared" si="3"/>
        <v>86</v>
      </c>
      <c r="DC9" s="6">
        <f t="shared" si="3"/>
        <v>87</v>
      </c>
      <c r="DD9" s="6">
        <f t="shared" si="3"/>
        <v>88</v>
      </c>
      <c r="DE9" s="6">
        <f t="shared" si="3"/>
        <v>89</v>
      </c>
      <c r="DF9" s="6">
        <f t="shared" si="3"/>
        <v>90</v>
      </c>
      <c r="DG9" s="6">
        <f t="shared" si="3"/>
        <v>91</v>
      </c>
      <c r="DH9" s="6">
        <f t="shared" si="3"/>
        <v>92</v>
      </c>
      <c r="DI9" s="6">
        <f t="shared" si="3"/>
        <v>93</v>
      </c>
      <c r="DJ9" s="6">
        <f t="shared" si="3"/>
        <v>94</v>
      </c>
      <c r="DK9" s="6">
        <f t="shared" si="3"/>
        <v>95</v>
      </c>
      <c r="DL9" s="6">
        <f t="shared" si="3"/>
        <v>96</v>
      </c>
      <c r="DM9" s="6">
        <f t="shared" si="3"/>
        <v>97</v>
      </c>
      <c r="DN9" s="6">
        <f t="shared" si="3"/>
        <v>98</v>
      </c>
      <c r="DO9" s="6">
        <f t="shared" si="3"/>
        <v>99</v>
      </c>
      <c r="DP9" s="6">
        <f t="shared" si="3"/>
        <v>100</v>
      </c>
    </row>
    <row r="10" spans="1:120" ht="18" customHeight="1" thickBot="1" x14ac:dyDescent="0.25">
      <c r="A10" s="107" t="s">
        <v>7</v>
      </c>
      <c r="B10" s="108" t="s">
        <v>76</v>
      </c>
      <c r="C10" s="109" t="s">
        <v>86</v>
      </c>
      <c r="D10" s="110" t="s">
        <v>6</v>
      </c>
      <c r="E10" s="88">
        <v>10</v>
      </c>
      <c r="F10" s="89"/>
      <c r="G10" s="90"/>
      <c r="H10" s="91"/>
      <c r="I10" s="92"/>
      <c r="J10" s="89"/>
      <c r="K10" s="111"/>
      <c r="L10" s="94"/>
      <c r="M10" s="92"/>
      <c r="N10" s="95"/>
      <c r="O10" s="112">
        <v>1</v>
      </c>
      <c r="P10" s="113">
        <f>IF($B$2=TRUE,IF(SUM(E10:O10)&gt;0,SUM(E10:O10),0),IF(SUM(E10:O10)&gt;0,SUM(E10:O10),""))</f>
        <v>11</v>
      </c>
      <c r="Q10" s="65"/>
      <c r="R10" s="108" t="s">
        <v>79</v>
      </c>
      <c r="S10" s="8">
        <f>IF(COUNTBLANK(P10)=1,"",IF(R10=B10,IF(Q10&gt;P10,"",R10*ROUNDUP((P10-Q10)/R10,0)),IF(P10&lt;Q10,0,R10*ROUNDUP((P10-Q10)/R10,0))))</f>
        <v>25</v>
      </c>
      <c r="T10" s="9">
        <f t="shared" si="0"/>
        <v>14</v>
      </c>
      <c r="U10" s="6">
        <f t="shared" si="1"/>
        <v>1</v>
      </c>
      <c r="V10" s="6">
        <f t="shared" si="2"/>
        <v>2</v>
      </c>
      <c r="W10" s="6">
        <f t="shared" si="2"/>
        <v>3</v>
      </c>
      <c r="X10" s="6">
        <f t="shared" si="2"/>
        <v>4</v>
      </c>
      <c r="Y10" s="6">
        <f t="shared" si="2"/>
        <v>5</v>
      </c>
      <c r="Z10" s="6">
        <f t="shared" si="2"/>
        <v>6</v>
      </c>
      <c r="AA10" s="6">
        <f t="shared" si="2"/>
        <v>7</v>
      </c>
      <c r="AB10" s="6">
        <f t="shared" si="2"/>
        <v>8</v>
      </c>
      <c r="AC10" s="6">
        <f t="shared" si="2"/>
        <v>9</v>
      </c>
      <c r="AD10" s="6">
        <f t="shared" si="2"/>
        <v>10</v>
      </c>
      <c r="AE10" s="6">
        <f t="shared" si="2"/>
        <v>11</v>
      </c>
      <c r="AF10" s="6">
        <f t="shared" si="2"/>
        <v>12</v>
      </c>
      <c r="AG10" s="6">
        <f t="shared" si="2"/>
        <v>13</v>
      </c>
      <c r="AH10" s="6">
        <f t="shared" si="2"/>
        <v>14</v>
      </c>
      <c r="AI10" s="6">
        <f t="shared" si="2"/>
        <v>15</v>
      </c>
      <c r="AJ10" s="6">
        <f t="shared" si="2"/>
        <v>16</v>
      </c>
      <c r="AK10" s="6">
        <f t="shared" si="2"/>
        <v>17</v>
      </c>
      <c r="AL10" s="6">
        <f t="shared" si="2"/>
        <v>18</v>
      </c>
      <c r="AM10" s="6">
        <f t="shared" si="2"/>
        <v>19</v>
      </c>
      <c r="AN10" s="6">
        <f t="shared" si="2"/>
        <v>20</v>
      </c>
      <c r="AO10" s="6">
        <f t="shared" si="2"/>
        <v>21</v>
      </c>
      <c r="AP10" s="6">
        <f t="shared" si="2"/>
        <v>22</v>
      </c>
      <c r="AQ10" s="6">
        <f t="shared" si="2"/>
        <v>23</v>
      </c>
      <c r="AR10" s="6">
        <f t="shared" si="2"/>
        <v>24</v>
      </c>
      <c r="AS10" s="6">
        <f t="shared" si="2"/>
        <v>25</v>
      </c>
      <c r="AT10" s="6">
        <f t="shared" si="2"/>
        <v>26</v>
      </c>
      <c r="AU10" s="6">
        <f t="shared" si="2"/>
        <v>27</v>
      </c>
      <c r="AV10" s="6">
        <f t="shared" si="2"/>
        <v>28</v>
      </c>
      <c r="AW10" s="6">
        <f t="shared" si="2"/>
        <v>29</v>
      </c>
      <c r="AX10" s="6">
        <f t="shared" si="2"/>
        <v>30</v>
      </c>
      <c r="AY10" s="6">
        <f t="shared" si="2"/>
        <v>31</v>
      </c>
      <c r="AZ10" s="6">
        <f t="shared" si="2"/>
        <v>32</v>
      </c>
      <c r="BA10" s="6">
        <f t="shared" si="2"/>
        <v>33</v>
      </c>
      <c r="BB10" s="6">
        <f t="shared" si="2"/>
        <v>34</v>
      </c>
      <c r="BC10" s="6">
        <f t="shared" si="2"/>
        <v>35</v>
      </c>
      <c r="BD10" s="6">
        <f t="shared" si="2"/>
        <v>36</v>
      </c>
      <c r="BE10" s="6">
        <f t="shared" si="2"/>
        <v>37</v>
      </c>
      <c r="BF10" s="6">
        <f t="shared" si="2"/>
        <v>38</v>
      </c>
      <c r="BG10" s="6">
        <f t="shared" si="2"/>
        <v>39</v>
      </c>
      <c r="BH10" s="6">
        <f t="shared" si="2"/>
        <v>40</v>
      </c>
      <c r="BI10" s="6">
        <f t="shared" si="2"/>
        <v>41</v>
      </c>
      <c r="BJ10" s="6">
        <f t="shared" si="2"/>
        <v>42</v>
      </c>
      <c r="BK10" s="6">
        <f t="shared" si="2"/>
        <v>43</v>
      </c>
      <c r="BL10" s="6">
        <f t="shared" si="2"/>
        <v>44</v>
      </c>
      <c r="BM10" s="6">
        <f t="shared" si="2"/>
        <v>45</v>
      </c>
      <c r="BN10" s="6">
        <f t="shared" si="2"/>
        <v>46</v>
      </c>
      <c r="BO10" s="6">
        <f t="shared" si="2"/>
        <v>47</v>
      </c>
      <c r="BP10" s="6">
        <f t="shared" si="2"/>
        <v>48</v>
      </c>
      <c r="BQ10" s="6">
        <f t="shared" si="2"/>
        <v>49</v>
      </c>
      <c r="BR10" s="6">
        <f t="shared" si="2"/>
        <v>50</v>
      </c>
      <c r="BS10" s="6">
        <f t="shared" si="2"/>
        <v>51</v>
      </c>
      <c r="BT10" s="6">
        <f t="shared" si="2"/>
        <v>52</v>
      </c>
      <c r="BU10" s="6">
        <f t="shared" si="2"/>
        <v>53</v>
      </c>
      <c r="BV10" s="6">
        <f t="shared" si="2"/>
        <v>54</v>
      </c>
      <c r="BW10" s="6">
        <f t="shared" si="2"/>
        <v>55</v>
      </c>
      <c r="BX10" s="6">
        <f t="shared" si="2"/>
        <v>56</v>
      </c>
      <c r="BY10" s="6">
        <f t="shared" si="2"/>
        <v>57</v>
      </c>
      <c r="BZ10" s="6">
        <f t="shared" si="2"/>
        <v>58</v>
      </c>
      <c r="CA10" s="6">
        <f t="shared" si="2"/>
        <v>59</v>
      </c>
      <c r="CB10" s="6">
        <f t="shared" si="2"/>
        <v>60</v>
      </c>
      <c r="CC10" s="6">
        <f t="shared" si="2"/>
        <v>61</v>
      </c>
      <c r="CD10" s="6">
        <f t="shared" si="2"/>
        <v>62</v>
      </c>
      <c r="CE10" s="6">
        <f t="shared" si="2"/>
        <v>63</v>
      </c>
      <c r="CF10" s="6">
        <f t="shared" si="2"/>
        <v>64</v>
      </c>
      <c r="CG10" s="6">
        <f t="shared" si="2"/>
        <v>65</v>
      </c>
      <c r="CH10" s="6">
        <f t="shared" si="3"/>
        <v>66</v>
      </c>
      <c r="CI10" s="6">
        <f t="shared" si="3"/>
        <v>67</v>
      </c>
      <c r="CJ10" s="6">
        <f t="shared" si="3"/>
        <v>68</v>
      </c>
      <c r="CK10" s="6">
        <f t="shared" si="3"/>
        <v>69</v>
      </c>
      <c r="CL10" s="6">
        <f t="shared" si="3"/>
        <v>70</v>
      </c>
      <c r="CM10" s="6">
        <f t="shared" si="3"/>
        <v>71</v>
      </c>
      <c r="CN10" s="6">
        <f t="shared" si="3"/>
        <v>72</v>
      </c>
      <c r="CO10" s="6">
        <f t="shared" si="3"/>
        <v>73</v>
      </c>
      <c r="CP10" s="6">
        <f t="shared" si="3"/>
        <v>74</v>
      </c>
      <c r="CQ10" s="6">
        <f t="shared" si="3"/>
        <v>75</v>
      </c>
      <c r="CR10" s="6">
        <f t="shared" si="3"/>
        <v>76</v>
      </c>
      <c r="CS10" s="6">
        <f t="shared" si="3"/>
        <v>77</v>
      </c>
      <c r="CT10" s="6">
        <f t="shared" si="3"/>
        <v>78</v>
      </c>
      <c r="CU10" s="6">
        <f t="shared" si="3"/>
        <v>79</v>
      </c>
      <c r="CV10" s="6">
        <f t="shared" si="3"/>
        <v>80</v>
      </c>
      <c r="CW10" s="6">
        <f t="shared" si="3"/>
        <v>81</v>
      </c>
      <c r="CX10" s="6">
        <f t="shared" si="3"/>
        <v>82</v>
      </c>
      <c r="CY10" s="6">
        <f t="shared" si="3"/>
        <v>83</v>
      </c>
      <c r="CZ10" s="6">
        <f t="shared" si="3"/>
        <v>84</v>
      </c>
      <c r="DA10" s="6">
        <f t="shared" si="3"/>
        <v>85</v>
      </c>
      <c r="DB10" s="6">
        <f t="shared" si="3"/>
        <v>86</v>
      </c>
      <c r="DC10" s="6">
        <f t="shared" si="3"/>
        <v>87</v>
      </c>
      <c r="DD10" s="6">
        <f t="shared" si="3"/>
        <v>88</v>
      </c>
      <c r="DE10" s="6">
        <f t="shared" si="3"/>
        <v>89</v>
      </c>
      <c r="DF10" s="6">
        <f t="shared" si="3"/>
        <v>90</v>
      </c>
      <c r="DG10" s="6">
        <f t="shared" si="3"/>
        <v>91</v>
      </c>
      <c r="DH10" s="6">
        <f t="shared" si="3"/>
        <v>92</v>
      </c>
      <c r="DI10" s="6">
        <f t="shared" si="3"/>
        <v>93</v>
      </c>
      <c r="DJ10" s="6">
        <f t="shared" si="3"/>
        <v>94</v>
      </c>
      <c r="DK10" s="6">
        <f t="shared" si="3"/>
        <v>95</v>
      </c>
      <c r="DL10" s="6">
        <f t="shared" si="3"/>
        <v>96</v>
      </c>
      <c r="DM10" s="6">
        <f t="shared" si="3"/>
        <v>97</v>
      </c>
      <c r="DN10" s="6">
        <f t="shared" si="3"/>
        <v>98</v>
      </c>
      <c r="DO10" s="6">
        <f t="shared" si="3"/>
        <v>99</v>
      </c>
      <c r="DP10" s="6">
        <f t="shared" si="3"/>
        <v>100</v>
      </c>
    </row>
    <row r="11" spans="1:120" ht="18" customHeight="1" thickBot="1" x14ac:dyDescent="0.25">
      <c r="A11" s="114"/>
      <c r="B11" s="115"/>
      <c r="C11" s="116"/>
      <c r="D11" s="114"/>
      <c r="E11" s="117"/>
      <c r="F11" s="117"/>
      <c r="G11" s="117"/>
      <c r="H11" s="118"/>
      <c r="I11" s="119"/>
      <c r="J11" s="120"/>
      <c r="K11" s="121"/>
      <c r="L11" s="122"/>
      <c r="M11" s="119"/>
      <c r="N11" s="121"/>
      <c r="O11" s="122"/>
      <c r="P11" s="123"/>
      <c r="Q11" s="124"/>
      <c r="R11" s="125"/>
      <c r="S11" s="125" t="str">
        <f>IF(COUNTBLANK(P11)=1,"",IF(R11=B11,IF(Q11&gt;P11,"",R11*ROUNDUP((P11-Q11)/R11,0)),IF(P11&lt;Q11,0,R11*ROUNDUP((P11-Q11)/R11,0))))</f>
        <v/>
      </c>
      <c r="T11" s="125" t="str">
        <f t="shared" si="0"/>
        <v xml:space="preserve"> </v>
      </c>
      <c r="U11" s="6">
        <f t="shared" si="1"/>
        <v>0</v>
      </c>
      <c r="V11" s="6">
        <f t="shared" si="2"/>
        <v>0</v>
      </c>
      <c r="W11" s="6">
        <f t="shared" si="2"/>
        <v>0</v>
      </c>
      <c r="X11" s="6">
        <f t="shared" si="2"/>
        <v>0</v>
      </c>
      <c r="Y11" s="6">
        <f t="shared" si="2"/>
        <v>0</v>
      </c>
      <c r="Z11" s="6">
        <f t="shared" si="2"/>
        <v>0</v>
      </c>
      <c r="AA11" s="6">
        <f t="shared" si="2"/>
        <v>0</v>
      </c>
      <c r="AB11" s="6">
        <f t="shared" si="2"/>
        <v>0</v>
      </c>
      <c r="AC11" s="6">
        <f t="shared" si="2"/>
        <v>0</v>
      </c>
      <c r="AD11" s="6">
        <f t="shared" si="2"/>
        <v>0</v>
      </c>
      <c r="AE11" s="6">
        <f t="shared" si="2"/>
        <v>0</v>
      </c>
      <c r="AF11" s="6">
        <f t="shared" si="2"/>
        <v>0</v>
      </c>
      <c r="AG11" s="6">
        <f t="shared" si="2"/>
        <v>0</v>
      </c>
      <c r="AH11" s="6">
        <f t="shared" si="2"/>
        <v>0</v>
      </c>
      <c r="AI11" s="6">
        <f t="shared" si="2"/>
        <v>0</v>
      </c>
      <c r="AJ11" s="6">
        <f t="shared" si="2"/>
        <v>0</v>
      </c>
      <c r="AK11" s="6">
        <f t="shared" si="2"/>
        <v>0</v>
      </c>
      <c r="AL11" s="6">
        <f t="shared" si="2"/>
        <v>0</v>
      </c>
      <c r="AM11" s="6">
        <f t="shared" si="2"/>
        <v>0</v>
      </c>
      <c r="AN11" s="6">
        <f t="shared" si="2"/>
        <v>0</v>
      </c>
      <c r="AO11" s="6">
        <f t="shared" si="2"/>
        <v>0</v>
      </c>
      <c r="AP11" s="6">
        <f t="shared" si="2"/>
        <v>0</v>
      </c>
      <c r="AQ11" s="6">
        <f t="shared" si="2"/>
        <v>0</v>
      </c>
      <c r="AR11" s="6">
        <f t="shared" si="2"/>
        <v>0</v>
      </c>
      <c r="AS11" s="6">
        <f t="shared" si="2"/>
        <v>0</v>
      </c>
      <c r="AT11" s="6">
        <f t="shared" si="2"/>
        <v>0</v>
      </c>
      <c r="AU11" s="6">
        <f t="shared" si="2"/>
        <v>0</v>
      </c>
      <c r="AV11" s="6">
        <f t="shared" si="2"/>
        <v>0</v>
      </c>
      <c r="AW11" s="6">
        <f t="shared" si="2"/>
        <v>0</v>
      </c>
      <c r="AX11" s="6">
        <f t="shared" si="2"/>
        <v>0</v>
      </c>
      <c r="AY11" s="6">
        <f t="shared" si="2"/>
        <v>0</v>
      </c>
      <c r="AZ11" s="6">
        <f t="shared" si="2"/>
        <v>0</v>
      </c>
      <c r="BA11" s="6">
        <f t="shared" si="2"/>
        <v>0</v>
      </c>
      <c r="BB11" s="6">
        <f t="shared" si="2"/>
        <v>0</v>
      </c>
      <c r="BC11" s="6">
        <f t="shared" si="2"/>
        <v>0</v>
      </c>
      <c r="BD11" s="6">
        <f t="shared" si="2"/>
        <v>0</v>
      </c>
      <c r="BE11" s="6">
        <f t="shared" si="2"/>
        <v>0</v>
      </c>
      <c r="BF11" s="6">
        <f t="shared" si="2"/>
        <v>0</v>
      </c>
      <c r="BG11" s="6">
        <f t="shared" si="2"/>
        <v>0</v>
      </c>
      <c r="BH11" s="6">
        <f t="shared" si="2"/>
        <v>0</v>
      </c>
      <c r="BI11" s="6">
        <f t="shared" si="2"/>
        <v>0</v>
      </c>
      <c r="BJ11" s="6">
        <f t="shared" si="2"/>
        <v>0</v>
      </c>
      <c r="BK11" s="6">
        <f t="shared" si="2"/>
        <v>0</v>
      </c>
      <c r="BL11" s="6">
        <f t="shared" si="2"/>
        <v>0</v>
      </c>
      <c r="BM11" s="6">
        <f t="shared" si="2"/>
        <v>0</v>
      </c>
      <c r="BN11" s="6">
        <f t="shared" si="2"/>
        <v>0</v>
      </c>
      <c r="BO11" s="6">
        <f t="shared" si="2"/>
        <v>0</v>
      </c>
      <c r="BP11" s="6">
        <f t="shared" si="2"/>
        <v>0</v>
      </c>
      <c r="BQ11" s="6">
        <f t="shared" si="2"/>
        <v>0</v>
      </c>
      <c r="BR11" s="6">
        <f t="shared" si="2"/>
        <v>0</v>
      </c>
      <c r="BS11" s="6">
        <f t="shared" si="2"/>
        <v>0</v>
      </c>
      <c r="BT11" s="6">
        <f t="shared" si="2"/>
        <v>0</v>
      </c>
      <c r="BU11" s="6">
        <f t="shared" si="2"/>
        <v>0</v>
      </c>
      <c r="BV11" s="6">
        <f t="shared" si="2"/>
        <v>0</v>
      </c>
      <c r="BW11" s="6">
        <f t="shared" si="2"/>
        <v>0</v>
      </c>
      <c r="BX11" s="6">
        <f t="shared" si="2"/>
        <v>0</v>
      </c>
      <c r="BY11" s="6">
        <f t="shared" si="2"/>
        <v>0</v>
      </c>
      <c r="BZ11" s="6">
        <f t="shared" si="2"/>
        <v>0</v>
      </c>
      <c r="CA11" s="6">
        <f t="shared" si="2"/>
        <v>0</v>
      </c>
      <c r="CB11" s="6">
        <f t="shared" si="2"/>
        <v>0</v>
      </c>
      <c r="CC11" s="6">
        <f t="shared" si="2"/>
        <v>0</v>
      </c>
      <c r="CD11" s="6">
        <f t="shared" si="2"/>
        <v>0</v>
      </c>
      <c r="CE11" s="6">
        <f t="shared" si="2"/>
        <v>0</v>
      </c>
      <c r="CF11" s="6">
        <f t="shared" si="2"/>
        <v>0</v>
      </c>
      <c r="CG11" s="6">
        <f t="shared" ref="CG11:DP14" si="4">$B11*CG$8</f>
        <v>0</v>
      </c>
      <c r="CH11" s="6">
        <f t="shared" si="4"/>
        <v>0</v>
      </c>
      <c r="CI11" s="6">
        <f t="shared" si="4"/>
        <v>0</v>
      </c>
      <c r="CJ11" s="6">
        <f t="shared" si="4"/>
        <v>0</v>
      </c>
      <c r="CK11" s="6">
        <f t="shared" si="4"/>
        <v>0</v>
      </c>
      <c r="CL11" s="6">
        <f t="shared" si="4"/>
        <v>0</v>
      </c>
      <c r="CM11" s="6">
        <f t="shared" si="4"/>
        <v>0</v>
      </c>
      <c r="CN11" s="6">
        <f t="shared" si="4"/>
        <v>0</v>
      </c>
      <c r="CO11" s="6">
        <f t="shared" si="4"/>
        <v>0</v>
      </c>
      <c r="CP11" s="6">
        <f t="shared" si="4"/>
        <v>0</v>
      </c>
      <c r="CQ11" s="6">
        <f t="shared" si="4"/>
        <v>0</v>
      </c>
      <c r="CR11" s="6">
        <f t="shared" si="4"/>
        <v>0</v>
      </c>
      <c r="CS11" s="6">
        <f t="shared" si="4"/>
        <v>0</v>
      </c>
      <c r="CT11" s="6">
        <f t="shared" si="4"/>
        <v>0</v>
      </c>
      <c r="CU11" s="6">
        <f t="shared" si="4"/>
        <v>0</v>
      </c>
      <c r="CV11" s="6">
        <f t="shared" si="4"/>
        <v>0</v>
      </c>
      <c r="CW11" s="6">
        <f t="shared" si="4"/>
        <v>0</v>
      </c>
      <c r="CX11" s="6">
        <f t="shared" si="4"/>
        <v>0</v>
      </c>
      <c r="CY11" s="6">
        <f t="shared" si="4"/>
        <v>0</v>
      </c>
      <c r="CZ11" s="6">
        <f t="shared" si="4"/>
        <v>0</v>
      </c>
      <c r="DA11" s="6">
        <f t="shared" si="4"/>
        <v>0</v>
      </c>
      <c r="DB11" s="6">
        <f t="shared" si="4"/>
        <v>0</v>
      </c>
      <c r="DC11" s="6">
        <f t="shared" si="4"/>
        <v>0</v>
      </c>
      <c r="DD11" s="6">
        <f t="shared" si="4"/>
        <v>0</v>
      </c>
      <c r="DE11" s="6">
        <f t="shared" si="4"/>
        <v>0</v>
      </c>
      <c r="DF11" s="6">
        <f t="shared" si="4"/>
        <v>0</v>
      </c>
      <c r="DG11" s="6">
        <f t="shared" si="4"/>
        <v>0</v>
      </c>
      <c r="DH11" s="6">
        <f t="shared" si="4"/>
        <v>0</v>
      </c>
      <c r="DI11" s="6">
        <f t="shared" si="4"/>
        <v>0</v>
      </c>
      <c r="DJ11" s="6">
        <f t="shared" si="4"/>
        <v>0</v>
      </c>
      <c r="DK11" s="6">
        <f t="shared" si="4"/>
        <v>0</v>
      </c>
      <c r="DL11" s="6">
        <f t="shared" si="4"/>
        <v>0</v>
      </c>
      <c r="DM11" s="6">
        <f t="shared" si="4"/>
        <v>0</v>
      </c>
      <c r="DN11" s="6">
        <f t="shared" si="4"/>
        <v>0</v>
      </c>
      <c r="DO11" s="6">
        <f t="shared" si="4"/>
        <v>0</v>
      </c>
      <c r="DP11" s="6">
        <f t="shared" si="4"/>
        <v>0</v>
      </c>
    </row>
    <row r="12" spans="1:120" ht="18" customHeight="1" x14ac:dyDescent="0.2">
      <c r="A12" s="127" t="s">
        <v>94</v>
      </c>
      <c r="B12" s="128" t="s">
        <v>76</v>
      </c>
      <c r="C12" s="126" t="s">
        <v>83</v>
      </c>
      <c r="D12" s="129" t="s">
        <v>33</v>
      </c>
      <c r="E12" s="130"/>
      <c r="F12" s="131"/>
      <c r="G12" s="132"/>
      <c r="H12" s="133"/>
      <c r="I12" s="92"/>
      <c r="J12" s="89"/>
      <c r="K12" s="93"/>
      <c r="L12" s="134"/>
      <c r="M12" s="92"/>
      <c r="N12" s="95"/>
      <c r="O12" s="63"/>
      <c r="P12" s="135" t="str">
        <f>IF($B$2=TRUE,IF(SUM(E12:O12)&gt;0,SUM(E12:O12),0),IF(SUM(E12:O12)&gt;0,SUM(E12:O12),""))</f>
        <v/>
      </c>
      <c r="Q12" s="136"/>
      <c r="R12" s="137" t="s">
        <v>76</v>
      </c>
      <c r="S12" s="10" t="str">
        <f>IF(COUNTBLANK(P12)=1,"",IF(R12=B12,IF(Q12&gt;P12,"",R12*ROUNDUP((P12-Q12)/R12,0)),IF(P12&lt;Q12,0,R12*ROUNDUP((P12-Q12)/R12,0))))</f>
        <v/>
      </c>
      <c r="T12" s="138" t="str">
        <f t="shared" si="0"/>
        <v/>
      </c>
      <c r="U12" s="6">
        <f t="shared" si="1"/>
        <v>1</v>
      </c>
      <c r="V12" s="6">
        <f t="shared" ref="V12:CG15" si="5">$B12*V$8</f>
        <v>2</v>
      </c>
      <c r="W12" s="6">
        <f t="shared" si="5"/>
        <v>3</v>
      </c>
      <c r="X12" s="6">
        <f t="shared" si="5"/>
        <v>4</v>
      </c>
      <c r="Y12" s="6">
        <f t="shared" si="5"/>
        <v>5</v>
      </c>
      <c r="Z12" s="6">
        <f t="shared" si="5"/>
        <v>6</v>
      </c>
      <c r="AA12" s="6">
        <f t="shared" si="5"/>
        <v>7</v>
      </c>
      <c r="AB12" s="6">
        <f t="shared" si="5"/>
        <v>8</v>
      </c>
      <c r="AC12" s="6">
        <f t="shared" si="5"/>
        <v>9</v>
      </c>
      <c r="AD12" s="6">
        <f t="shared" si="5"/>
        <v>10</v>
      </c>
      <c r="AE12" s="6">
        <f t="shared" si="5"/>
        <v>11</v>
      </c>
      <c r="AF12" s="6">
        <f t="shared" si="5"/>
        <v>12</v>
      </c>
      <c r="AG12" s="6">
        <f t="shared" si="5"/>
        <v>13</v>
      </c>
      <c r="AH12" s="6">
        <f t="shared" si="5"/>
        <v>14</v>
      </c>
      <c r="AI12" s="6">
        <f t="shared" si="5"/>
        <v>15</v>
      </c>
      <c r="AJ12" s="6">
        <f t="shared" si="5"/>
        <v>16</v>
      </c>
      <c r="AK12" s="6">
        <f t="shared" si="5"/>
        <v>17</v>
      </c>
      <c r="AL12" s="6">
        <f t="shared" si="5"/>
        <v>18</v>
      </c>
      <c r="AM12" s="6">
        <f t="shared" si="5"/>
        <v>19</v>
      </c>
      <c r="AN12" s="6">
        <f t="shared" si="5"/>
        <v>20</v>
      </c>
      <c r="AO12" s="6">
        <f t="shared" si="5"/>
        <v>21</v>
      </c>
      <c r="AP12" s="6">
        <f t="shared" si="5"/>
        <v>22</v>
      </c>
      <c r="AQ12" s="6">
        <f t="shared" si="5"/>
        <v>23</v>
      </c>
      <c r="AR12" s="6">
        <f t="shared" si="5"/>
        <v>24</v>
      </c>
      <c r="AS12" s="6">
        <f t="shared" si="5"/>
        <v>25</v>
      </c>
      <c r="AT12" s="6">
        <f t="shared" si="5"/>
        <v>26</v>
      </c>
      <c r="AU12" s="6">
        <f t="shared" si="5"/>
        <v>27</v>
      </c>
      <c r="AV12" s="6">
        <f t="shared" si="5"/>
        <v>28</v>
      </c>
      <c r="AW12" s="6">
        <f t="shared" si="5"/>
        <v>29</v>
      </c>
      <c r="AX12" s="6">
        <f t="shared" si="5"/>
        <v>30</v>
      </c>
      <c r="AY12" s="6">
        <f t="shared" si="5"/>
        <v>31</v>
      </c>
      <c r="AZ12" s="6">
        <f t="shared" si="5"/>
        <v>32</v>
      </c>
      <c r="BA12" s="6">
        <f t="shared" si="5"/>
        <v>33</v>
      </c>
      <c r="BB12" s="6">
        <f t="shared" si="5"/>
        <v>34</v>
      </c>
      <c r="BC12" s="6">
        <f t="shared" si="5"/>
        <v>35</v>
      </c>
      <c r="BD12" s="6">
        <f t="shared" si="5"/>
        <v>36</v>
      </c>
      <c r="BE12" s="6">
        <f t="shared" si="5"/>
        <v>37</v>
      </c>
      <c r="BF12" s="6">
        <f t="shared" si="5"/>
        <v>38</v>
      </c>
      <c r="BG12" s="6">
        <f t="shared" si="5"/>
        <v>39</v>
      </c>
      <c r="BH12" s="6">
        <f t="shared" si="5"/>
        <v>40</v>
      </c>
      <c r="BI12" s="6">
        <f t="shared" si="5"/>
        <v>41</v>
      </c>
      <c r="BJ12" s="6">
        <f t="shared" si="5"/>
        <v>42</v>
      </c>
      <c r="BK12" s="6">
        <f t="shared" si="5"/>
        <v>43</v>
      </c>
      <c r="BL12" s="6">
        <f t="shared" si="5"/>
        <v>44</v>
      </c>
      <c r="BM12" s="6">
        <f t="shared" si="5"/>
        <v>45</v>
      </c>
      <c r="BN12" s="6">
        <f t="shared" si="5"/>
        <v>46</v>
      </c>
      <c r="BO12" s="6">
        <f t="shared" si="5"/>
        <v>47</v>
      </c>
      <c r="BP12" s="6">
        <f t="shared" si="5"/>
        <v>48</v>
      </c>
      <c r="BQ12" s="6">
        <f t="shared" si="5"/>
        <v>49</v>
      </c>
      <c r="BR12" s="6">
        <f t="shared" si="5"/>
        <v>50</v>
      </c>
      <c r="BS12" s="6">
        <f t="shared" si="5"/>
        <v>51</v>
      </c>
      <c r="BT12" s="6">
        <f t="shared" si="5"/>
        <v>52</v>
      </c>
      <c r="BU12" s="6">
        <f t="shared" si="5"/>
        <v>53</v>
      </c>
      <c r="BV12" s="6">
        <f t="shared" si="5"/>
        <v>54</v>
      </c>
      <c r="BW12" s="6">
        <f t="shared" si="5"/>
        <v>55</v>
      </c>
      <c r="BX12" s="6">
        <f t="shared" si="5"/>
        <v>56</v>
      </c>
      <c r="BY12" s="6">
        <f t="shared" si="5"/>
        <v>57</v>
      </c>
      <c r="BZ12" s="6">
        <f t="shared" si="5"/>
        <v>58</v>
      </c>
      <c r="CA12" s="6">
        <f t="shared" si="5"/>
        <v>59</v>
      </c>
      <c r="CB12" s="6">
        <f t="shared" si="5"/>
        <v>60</v>
      </c>
      <c r="CC12" s="6">
        <f t="shared" si="5"/>
        <v>61</v>
      </c>
      <c r="CD12" s="6">
        <f t="shared" si="5"/>
        <v>62</v>
      </c>
      <c r="CE12" s="6">
        <f t="shared" si="5"/>
        <v>63</v>
      </c>
      <c r="CF12" s="6">
        <f t="shared" si="5"/>
        <v>64</v>
      </c>
      <c r="CG12" s="6">
        <f t="shared" si="5"/>
        <v>65</v>
      </c>
      <c r="CH12" s="6">
        <f t="shared" si="4"/>
        <v>66</v>
      </c>
      <c r="CI12" s="6">
        <f t="shared" si="4"/>
        <v>67</v>
      </c>
      <c r="CJ12" s="6">
        <f t="shared" si="4"/>
        <v>68</v>
      </c>
      <c r="CK12" s="6">
        <f t="shared" si="4"/>
        <v>69</v>
      </c>
      <c r="CL12" s="6">
        <f t="shared" si="4"/>
        <v>70</v>
      </c>
      <c r="CM12" s="6">
        <f t="shared" si="4"/>
        <v>71</v>
      </c>
      <c r="CN12" s="6">
        <f t="shared" si="4"/>
        <v>72</v>
      </c>
      <c r="CO12" s="6">
        <f t="shared" si="4"/>
        <v>73</v>
      </c>
      <c r="CP12" s="6">
        <f t="shared" si="4"/>
        <v>74</v>
      </c>
      <c r="CQ12" s="6">
        <f t="shared" si="4"/>
        <v>75</v>
      </c>
      <c r="CR12" s="6">
        <f t="shared" si="4"/>
        <v>76</v>
      </c>
      <c r="CS12" s="6">
        <f t="shared" si="4"/>
        <v>77</v>
      </c>
      <c r="CT12" s="6">
        <f t="shared" si="4"/>
        <v>78</v>
      </c>
      <c r="CU12" s="6">
        <f t="shared" si="4"/>
        <v>79</v>
      </c>
      <c r="CV12" s="6">
        <f t="shared" si="4"/>
        <v>80</v>
      </c>
      <c r="CW12" s="6">
        <f t="shared" si="4"/>
        <v>81</v>
      </c>
      <c r="CX12" s="6">
        <f t="shared" si="4"/>
        <v>82</v>
      </c>
      <c r="CY12" s="6">
        <f t="shared" si="4"/>
        <v>83</v>
      </c>
      <c r="CZ12" s="6">
        <f t="shared" si="4"/>
        <v>84</v>
      </c>
      <c r="DA12" s="6">
        <f t="shared" si="4"/>
        <v>85</v>
      </c>
      <c r="DB12" s="6">
        <f t="shared" si="4"/>
        <v>86</v>
      </c>
      <c r="DC12" s="6">
        <f t="shared" si="4"/>
        <v>87</v>
      </c>
      <c r="DD12" s="6">
        <f t="shared" si="4"/>
        <v>88</v>
      </c>
      <c r="DE12" s="6">
        <f t="shared" si="4"/>
        <v>89</v>
      </c>
      <c r="DF12" s="6">
        <f t="shared" si="4"/>
        <v>90</v>
      </c>
      <c r="DG12" s="6">
        <f t="shared" si="4"/>
        <v>91</v>
      </c>
      <c r="DH12" s="6">
        <f t="shared" si="4"/>
        <v>92</v>
      </c>
      <c r="DI12" s="6">
        <f t="shared" si="4"/>
        <v>93</v>
      </c>
      <c r="DJ12" s="6">
        <f t="shared" si="4"/>
        <v>94</v>
      </c>
      <c r="DK12" s="6">
        <f t="shared" si="4"/>
        <v>95</v>
      </c>
      <c r="DL12" s="6">
        <f t="shared" si="4"/>
        <v>96</v>
      </c>
      <c r="DM12" s="6">
        <f t="shared" si="4"/>
        <v>97</v>
      </c>
      <c r="DN12" s="6">
        <f t="shared" si="4"/>
        <v>98</v>
      </c>
      <c r="DO12" s="6">
        <f t="shared" si="4"/>
        <v>99</v>
      </c>
      <c r="DP12" s="6"/>
    </row>
    <row r="13" spans="1:120" ht="18" customHeight="1" thickBot="1" x14ac:dyDescent="0.25">
      <c r="A13" s="66" t="s">
        <v>95</v>
      </c>
      <c r="B13" s="84">
        <v>1</v>
      </c>
      <c r="C13" s="85" t="s">
        <v>83</v>
      </c>
      <c r="D13" s="139" t="s">
        <v>34</v>
      </c>
      <c r="E13" s="140"/>
      <c r="F13" s="141"/>
      <c r="G13" s="142"/>
      <c r="H13" s="143"/>
      <c r="I13" s="140"/>
      <c r="J13" s="141"/>
      <c r="K13" s="144"/>
      <c r="L13" s="145"/>
      <c r="M13" s="140"/>
      <c r="N13" s="146"/>
      <c r="O13" s="74"/>
      <c r="P13" s="75" t="str">
        <f>IF($B$2=TRUE,IF(SUM(E13:O13)&gt;0,SUM(E13:O13),0),IF(SUM(E13:O13)&gt;0,SUM(E13:O13),""))</f>
        <v/>
      </c>
      <c r="Q13" s="76"/>
      <c r="R13" s="147" t="s">
        <v>76</v>
      </c>
      <c r="S13" s="11" t="str">
        <f>IF(COUNTBLANK(P13)=1,"",IF(R13=B13,IF(Q13&gt;P13,"",R13*ROUNDUP((P13-Q13)/R13,0)),IF(P13&lt;Q13,0,R13*ROUNDUP((P13-Q13)/R13,0))))</f>
        <v/>
      </c>
      <c r="T13" s="148" t="str">
        <f t="shared" si="0"/>
        <v/>
      </c>
      <c r="U13" s="6">
        <f t="shared" si="1"/>
        <v>1</v>
      </c>
      <c r="V13" s="6">
        <f t="shared" si="5"/>
        <v>2</v>
      </c>
      <c r="W13" s="6">
        <f t="shared" si="5"/>
        <v>3</v>
      </c>
      <c r="X13" s="6">
        <f t="shared" si="5"/>
        <v>4</v>
      </c>
      <c r="Y13" s="6">
        <f t="shared" si="5"/>
        <v>5</v>
      </c>
      <c r="Z13" s="6">
        <f t="shared" si="5"/>
        <v>6</v>
      </c>
      <c r="AA13" s="6">
        <f t="shared" si="5"/>
        <v>7</v>
      </c>
      <c r="AB13" s="6">
        <f t="shared" si="5"/>
        <v>8</v>
      </c>
      <c r="AC13" s="6">
        <f t="shared" si="5"/>
        <v>9</v>
      </c>
      <c r="AD13" s="6">
        <f t="shared" si="5"/>
        <v>10</v>
      </c>
      <c r="AE13" s="6">
        <f t="shared" si="5"/>
        <v>11</v>
      </c>
      <c r="AF13" s="6">
        <f t="shared" si="5"/>
        <v>12</v>
      </c>
      <c r="AG13" s="6">
        <f t="shared" si="5"/>
        <v>13</v>
      </c>
      <c r="AH13" s="6">
        <f t="shared" si="5"/>
        <v>14</v>
      </c>
      <c r="AI13" s="6">
        <f t="shared" si="5"/>
        <v>15</v>
      </c>
      <c r="AJ13" s="6">
        <f t="shared" si="5"/>
        <v>16</v>
      </c>
      <c r="AK13" s="6">
        <f t="shared" si="5"/>
        <v>17</v>
      </c>
      <c r="AL13" s="6">
        <f t="shared" si="5"/>
        <v>18</v>
      </c>
      <c r="AM13" s="6">
        <f t="shared" si="5"/>
        <v>19</v>
      </c>
      <c r="AN13" s="6">
        <f t="shared" si="5"/>
        <v>20</v>
      </c>
      <c r="AO13" s="6">
        <f t="shared" si="5"/>
        <v>21</v>
      </c>
      <c r="AP13" s="6">
        <f t="shared" si="5"/>
        <v>22</v>
      </c>
      <c r="AQ13" s="6">
        <f t="shared" si="5"/>
        <v>23</v>
      </c>
      <c r="AR13" s="6">
        <f t="shared" si="5"/>
        <v>24</v>
      </c>
      <c r="AS13" s="6">
        <f t="shared" si="5"/>
        <v>25</v>
      </c>
      <c r="AT13" s="6">
        <f t="shared" si="5"/>
        <v>26</v>
      </c>
      <c r="AU13" s="6">
        <f t="shared" si="5"/>
        <v>27</v>
      </c>
      <c r="AV13" s="6">
        <f t="shared" si="5"/>
        <v>28</v>
      </c>
      <c r="AW13" s="6">
        <f t="shared" si="5"/>
        <v>29</v>
      </c>
      <c r="AX13" s="6">
        <f t="shared" si="5"/>
        <v>30</v>
      </c>
      <c r="AY13" s="6">
        <f t="shared" si="5"/>
        <v>31</v>
      </c>
      <c r="AZ13" s="6">
        <f t="shared" si="5"/>
        <v>32</v>
      </c>
      <c r="BA13" s="6">
        <f t="shared" si="5"/>
        <v>33</v>
      </c>
      <c r="BB13" s="6">
        <f t="shared" si="5"/>
        <v>34</v>
      </c>
      <c r="BC13" s="6">
        <f t="shared" si="5"/>
        <v>35</v>
      </c>
      <c r="BD13" s="6">
        <f t="shared" si="5"/>
        <v>36</v>
      </c>
      <c r="BE13" s="6">
        <f t="shared" si="5"/>
        <v>37</v>
      </c>
      <c r="BF13" s="6">
        <f t="shared" si="5"/>
        <v>38</v>
      </c>
      <c r="BG13" s="6">
        <f t="shared" si="5"/>
        <v>39</v>
      </c>
      <c r="BH13" s="6">
        <f t="shared" si="5"/>
        <v>40</v>
      </c>
      <c r="BI13" s="6">
        <f t="shared" si="5"/>
        <v>41</v>
      </c>
      <c r="BJ13" s="6">
        <f t="shared" si="5"/>
        <v>42</v>
      </c>
      <c r="BK13" s="6">
        <f t="shared" si="5"/>
        <v>43</v>
      </c>
      <c r="BL13" s="6">
        <f t="shared" si="5"/>
        <v>44</v>
      </c>
      <c r="BM13" s="6">
        <f t="shared" si="5"/>
        <v>45</v>
      </c>
      <c r="BN13" s="6">
        <f t="shared" si="5"/>
        <v>46</v>
      </c>
      <c r="BO13" s="6">
        <f t="shared" si="5"/>
        <v>47</v>
      </c>
      <c r="BP13" s="6">
        <f t="shared" si="5"/>
        <v>48</v>
      </c>
      <c r="BQ13" s="6">
        <f t="shared" si="5"/>
        <v>49</v>
      </c>
      <c r="BR13" s="6">
        <f t="shared" si="5"/>
        <v>50</v>
      </c>
      <c r="BS13" s="6">
        <f t="shared" si="5"/>
        <v>51</v>
      </c>
      <c r="BT13" s="6">
        <f t="shared" si="5"/>
        <v>52</v>
      </c>
      <c r="BU13" s="6">
        <f t="shared" si="5"/>
        <v>53</v>
      </c>
      <c r="BV13" s="6">
        <f t="shared" si="5"/>
        <v>54</v>
      </c>
      <c r="BW13" s="6">
        <f t="shared" si="5"/>
        <v>55</v>
      </c>
      <c r="BX13" s="6">
        <f t="shared" si="5"/>
        <v>56</v>
      </c>
      <c r="BY13" s="6">
        <f t="shared" si="5"/>
        <v>57</v>
      </c>
      <c r="BZ13" s="6">
        <f t="shared" si="5"/>
        <v>58</v>
      </c>
      <c r="CA13" s="6">
        <f t="shared" si="5"/>
        <v>59</v>
      </c>
      <c r="CB13" s="6">
        <f t="shared" si="5"/>
        <v>60</v>
      </c>
      <c r="CC13" s="6">
        <f t="shared" si="5"/>
        <v>61</v>
      </c>
      <c r="CD13" s="6">
        <f t="shared" si="5"/>
        <v>62</v>
      </c>
      <c r="CE13" s="6">
        <f t="shared" si="5"/>
        <v>63</v>
      </c>
      <c r="CF13" s="6">
        <f t="shared" si="5"/>
        <v>64</v>
      </c>
      <c r="CG13" s="6">
        <f t="shared" si="5"/>
        <v>65</v>
      </c>
      <c r="CH13" s="6">
        <f t="shared" si="4"/>
        <v>66</v>
      </c>
      <c r="CI13" s="6">
        <f t="shared" si="4"/>
        <v>67</v>
      </c>
      <c r="CJ13" s="6">
        <f t="shared" si="4"/>
        <v>68</v>
      </c>
      <c r="CK13" s="6">
        <f t="shared" si="4"/>
        <v>69</v>
      </c>
      <c r="CL13" s="6">
        <f t="shared" si="4"/>
        <v>70</v>
      </c>
      <c r="CM13" s="6">
        <f t="shared" si="4"/>
        <v>71</v>
      </c>
      <c r="CN13" s="6">
        <f t="shared" si="4"/>
        <v>72</v>
      </c>
      <c r="CO13" s="6">
        <f t="shared" si="4"/>
        <v>73</v>
      </c>
      <c r="CP13" s="6">
        <f t="shared" si="4"/>
        <v>74</v>
      </c>
      <c r="CQ13" s="6">
        <f t="shared" si="4"/>
        <v>75</v>
      </c>
      <c r="CR13" s="6">
        <f t="shared" si="4"/>
        <v>76</v>
      </c>
      <c r="CS13" s="6">
        <f t="shared" si="4"/>
        <v>77</v>
      </c>
      <c r="CT13" s="6">
        <f t="shared" si="4"/>
        <v>78</v>
      </c>
      <c r="CU13" s="6">
        <f t="shared" si="4"/>
        <v>79</v>
      </c>
      <c r="CV13" s="6">
        <f t="shared" si="4"/>
        <v>80</v>
      </c>
      <c r="CW13" s="6">
        <f t="shared" si="4"/>
        <v>81</v>
      </c>
      <c r="CX13" s="6">
        <f t="shared" si="4"/>
        <v>82</v>
      </c>
      <c r="CY13" s="6">
        <f t="shared" si="4"/>
        <v>83</v>
      </c>
      <c r="CZ13" s="6">
        <f t="shared" si="4"/>
        <v>84</v>
      </c>
      <c r="DA13" s="6">
        <f t="shared" si="4"/>
        <v>85</v>
      </c>
      <c r="DB13" s="6">
        <f t="shared" si="4"/>
        <v>86</v>
      </c>
      <c r="DC13" s="6">
        <f t="shared" si="4"/>
        <v>87</v>
      </c>
      <c r="DD13" s="6">
        <f t="shared" si="4"/>
        <v>88</v>
      </c>
      <c r="DE13" s="6">
        <f t="shared" si="4"/>
        <v>89</v>
      </c>
      <c r="DF13" s="6">
        <f t="shared" si="4"/>
        <v>90</v>
      </c>
      <c r="DG13" s="6">
        <f t="shared" si="4"/>
        <v>91</v>
      </c>
      <c r="DH13" s="6">
        <f t="shared" si="4"/>
        <v>92</v>
      </c>
      <c r="DI13" s="6">
        <f t="shared" si="4"/>
        <v>93</v>
      </c>
      <c r="DJ13" s="6">
        <f t="shared" si="4"/>
        <v>94</v>
      </c>
      <c r="DK13" s="6">
        <f t="shared" si="4"/>
        <v>95</v>
      </c>
      <c r="DL13" s="6">
        <f t="shared" si="4"/>
        <v>96</v>
      </c>
      <c r="DM13" s="6">
        <f t="shared" si="4"/>
        <v>97</v>
      </c>
      <c r="DN13" s="6">
        <f t="shared" si="4"/>
        <v>98</v>
      </c>
      <c r="DO13" s="6">
        <f t="shared" si="4"/>
        <v>99</v>
      </c>
      <c r="DP13" s="6"/>
    </row>
    <row r="14" spans="1:120" ht="18" customHeight="1" x14ac:dyDescent="0.2">
      <c r="A14" s="149" t="s">
        <v>96</v>
      </c>
      <c r="B14" s="86" t="s">
        <v>76</v>
      </c>
      <c r="C14" s="87" t="s">
        <v>83</v>
      </c>
      <c r="D14" s="150" t="s">
        <v>40</v>
      </c>
      <c r="E14" s="56"/>
      <c r="F14" s="57"/>
      <c r="G14" s="58"/>
      <c r="H14" s="59"/>
      <c r="I14" s="56"/>
      <c r="J14" s="57"/>
      <c r="K14" s="60"/>
      <c r="L14" s="61"/>
      <c r="M14" s="56"/>
      <c r="N14" s="62"/>
      <c r="O14" s="77"/>
      <c r="P14" s="78" t="str">
        <f>IF($B$2=TRUE,IF(SUM(E14:O14)&gt;0,SUM(E14:O14),0),IF(SUM(E14:O14)&gt;0,SUM(E14:O14),""))</f>
        <v/>
      </c>
      <c r="Q14" s="79"/>
      <c r="R14" s="151" t="s">
        <v>76</v>
      </c>
      <c r="S14" s="12" t="str">
        <f>IF(COUNTBLANK(P14)=1,"",IF(R14=B14,IF(Q14&gt;P14,"",R14*ROUNDUP((P14-Q14)/R14,0)),IF(P14&lt;Q14,0,R14*ROUNDUP((P14-Q14)/R14,0))))</f>
        <v/>
      </c>
      <c r="T14" s="152" t="str">
        <f t="shared" si="0"/>
        <v/>
      </c>
      <c r="U14" s="6">
        <f t="shared" si="1"/>
        <v>1</v>
      </c>
      <c r="V14" s="6">
        <f t="shared" si="5"/>
        <v>2</v>
      </c>
      <c r="W14" s="6">
        <f t="shared" si="5"/>
        <v>3</v>
      </c>
      <c r="X14" s="6">
        <f t="shared" si="5"/>
        <v>4</v>
      </c>
      <c r="Y14" s="6">
        <f t="shared" si="5"/>
        <v>5</v>
      </c>
      <c r="Z14" s="6">
        <f t="shared" si="5"/>
        <v>6</v>
      </c>
      <c r="AA14" s="6">
        <f t="shared" si="5"/>
        <v>7</v>
      </c>
      <c r="AB14" s="6">
        <f t="shared" si="5"/>
        <v>8</v>
      </c>
      <c r="AC14" s="6">
        <f t="shared" si="5"/>
        <v>9</v>
      </c>
      <c r="AD14" s="6">
        <f t="shared" si="5"/>
        <v>10</v>
      </c>
      <c r="AE14" s="6">
        <f t="shared" si="5"/>
        <v>11</v>
      </c>
      <c r="AF14" s="6">
        <f t="shared" si="5"/>
        <v>12</v>
      </c>
      <c r="AG14" s="6">
        <f t="shared" si="5"/>
        <v>13</v>
      </c>
      <c r="AH14" s="6">
        <f t="shared" si="5"/>
        <v>14</v>
      </c>
      <c r="AI14" s="6">
        <f t="shared" si="5"/>
        <v>15</v>
      </c>
      <c r="AJ14" s="6">
        <f t="shared" si="5"/>
        <v>16</v>
      </c>
      <c r="AK14" s="6">
        <f t="shared" si="5"/>
        <v>17</v>
      </c>
      <c r="AL14" s="6">
        <f t="shared" si="5"/>
        <v>18</v>
      </c>
      <c r="AM14" s="6">
        <f t="shared" si="5"/>
        <v>19</v>
      </c>
      <c r="AN14" s="6">
        <f t="shared" si="5"/>
        <v>20</v>
      </c>
      <c r="AO14" s="6">
        <f t="shared" si="5"/>
        <v>21</v>
      </c>
      <c r="AP14" s="6">
        <f t="shared" si="5"/>
        <v>22</v>
      </c>
      <c r="AQ14" s="6">
        <f t="shared" si="5"/>
        <v>23</v>
      </c>
      <c r="AR14" s="6">
        <f t="shared" si="5"/>
        <v>24</v>
      </c>
      <c r="AS14" s="6">
        <f t="shared" si="5"/>
        <v>25</v>
      </c>
      <c r="AT14" s="6">
        <f t="shared" si="5"/>
        <v>26</v>
      </c>
      <c r="AU14" s="6">
        <f t="shared" si="5"/>
        <v>27</v>
      </c>
      <c r="AV14" s="6">
        <f t="shared" si="5"/>
        <v>28</v>
      </c>
      <c r="AW14" s="6">
        <f t="shared" si="5"/>
        <v>29</v>
      </c>
      <c r="AX14" s="6">
        <f t="shared" si="5"/>
        <v>30</v>
      </c>
      <c r="AY14" s="6">
        <f t="shared" si="5"/>
        <v>31</v>
      </c>
      <c r="AZ14" s="6">
        <f t="shared" si="5"/>
        <v>32</v>
      </c>
      <c r="BA14" s="6">
        <f t="shared" si="5"/>
        <v>33</v>
      </c>
      <c r="BB14" s="6">
        <f t="shared" si="5"/>
        <v>34</v>
      </c>
      <c r="BC14" s="6">
        <f t="shared" si="5"/>
        <v>35</v>
      </c>
      <c r="BD14" s="6">
        <f t="shared" si="5"/>
        <v>36</v>
      </c>
      <c r="BE14" s="6">
        <f t="shared" si="5"/>
        <v>37</v>
      </c>
      <c r="BF14" s="6">
        <f t="shared" si="5"/>
        <v>38</v>
      </c>
      <c r="BG14" s="6">
        <f t="shared" si="5"/>
        <v>39</v>
      </c>
      <c r="BH14" s="6">
        <f t="shared" si="5"/>
        <v>40</v>
      </c>
      <c r="BI14" s="6">
        <f t="shared" si="5"/>
        <v>41</v>
      </c>
      <c r="BJ14" s="6">
        <f t="shared" si="5"/>
        <v>42</v>
      </c>
      <c r="BK14" s="6">
        <f t="shared" si="5"/>
        <v>43</v>
      </c>
      <c r="BL14" s="6">
        <f t="shared" si="5"/>
        <v>44</v>
      </c>
      <c r="BM14" s="6">
        <f t="shared" si="5"/>
        <v>45</v>
      </c>
      <c r="BN14" s="6">
        <f t="shared" si="5"/>
        <v>46</v>
      </c>
      <c r="BO14" s="6">
        <f t="shared" si="5"/>
        <v>47</v>
      </c>
      <c r="BP14" s="6">
        <f t="shared" si="5"/>
        <v>48</v>
      </c>
      <c r="BQ14" s="6">
        <f t="shared" si="5"/>
        <v>49</v>
      </c>
      <c r="BR14" s="6">
        <f t="shared" si="5"/>
        <v>50</v>
      </c>
      <c r="BS14" s="6">
        <f t="shared" si="5"/>
        <v>51</v>
      </c>
      <c r="BT14" s="6">
        <f t="shared" si="5"/>
        <v>52</v>
      </c>
      <c r="BU14" s="6">
        <f t="shared" si="5"/>
        <v>53</v>
      </c>
      <c r="BV14" s="6">
        <f t="shared" si="5"/>
        <v>54</v>
      </c>
      <c r="BW14" s="6">
        <f t="shared" si="5"/>
        <v>55</v>
      </c>
      <c r="BX14" s="6">
        <f t="shared" si="5"/>
        <v>56</v>
      </c>
      <c r="BY14" s="6">
        <f t="shared" si="5"/>
        <v>57</v>
      </c>
      <c r="BZ14" s="6">
        <f t="shared" si="5"/>
        <v>58</v>
      </c>
      <c r="CA14" s="6">
        <f t="shared" si="5"/>
        <v>59</v>
      </c>
      <c r="CB14" s="6">
        <f t="shared" si="5"/>
        <v>60</v>
      </c>
      <c r="CC14" s="6">
        <f t="shared" si="5"/>
        <v>61</v>
      </c>
      <c r="CD14" s="6">
        <f t="shared" si="5"/>
        <v>62</v>
      </c>
      <c r="CE14" s="6">
        <f t="shared" si="5"/>
        <v>63</v>
      </c>
      <c r="CF14" s="6">
        <f t="shared" si="5"/>
        <v>64</v>
      </c>
      <c r="CG14" s="6">
        <f t="shared" si="5"/>
        <v>65</v>
      </c>
      <c r="CH14" s="6">
        <f t="shared" si="4"/>
        <v>66</v>
      </c>
      <c r="CI14" s="6">
        <f t="shared" si="4"/>
        <v>67</v>
      </c>
      <c r="CJ14" s="6">
        <f t="shared" si="4"/>
        <v>68</v>
      </c>
      <c r="CK14" s="6">
        <f t="shared" si="4"/>
        <v>69</v>
      </c>
      <c r="CL14" s="6">
        <f t="shared" si="4"/>
        <v>70</v>
      </c>
      <c r="CM14" s="6">
        <f t="shared" si="4"/>
        <v>71</v>
      </c>
      <c r="CN14" s="6">
        <f t="shared" si="4"/>
        <v>72</v>
      </c>
      <c r="CO14" s="6">
        <f t="shared" si="4"/>
        <v>73</v>
      </c>
      <c r="CP14" s="6">
        <f t="shared" si="4"/>
        <v>74</v>
      </c>
      <c r="CQ14" s="6">
        <f t="shared" si="4"/>
        <v>75</v>
      </c>
      <c r="CR14" s="6">
        <f t="shared" si="4"/>
        <v>76</v>
      </c>
      <c r="CS14" s="6">
        <f t="shared" si="4"/>
        <v>77</v>
      </c>
      <c r="CT14" s="6">
        <f t="shared" si="4"/>
        <v>78</v>
      </c>
      <c r="CU14" s="6">
        <f t="shared" si="4"/>
        <v>79</v>
      </c>
      <c r="CV14" s="6">
        <f t="shared" si="4"/>
        <v>80</v>
      </c>
      <c r="CW14" s="6">
        <f t="shared" si="4"/>
        <v>81</v>
      </c>
      <c r="CX14" s="6">
        <f t="shared" si="4"/>
        <v>82</v>
      </c>
      <c r="CY14" s="6">
        <f t="shared" si="4"/>
        <v>83</v>
      </c>
      <c r="CZ14" s="6">
        <f t="shared" si="4"/>
        <v>84</v>
      </c>
      <c r="DA14" s="6">
        <f t="shared" si="4"/>
        <v>85</v>
      </c>
      <c r="DB14" s="6">
        <f t="shared" si="4"/>
        <v>86</v>
      </c>
      <c r="DC14" s="6">
        <f t="shared" si="4"/>
        <v>87</v>
      </c>
      <c r="DD14" s="6">
        <f t="shared" si="4"/>
        <v>88</v>
      </c>
      <c r="DE14" s="6">
        <f t="shared" si="4"/>
        <v>89</v>
      </c>
      <c r="DF14" s="6">
        <f t="shared" si="4"/>
        <v>90</v>
      </c>
      <c r="DG14" s="6">
        <f t="shared" si="4"/>
        <v>91</v>
      </c>
      <c r="DH14" s="6">
        <f t="shared" si="4"/>
        <v>92</v>
      </c>
      <c r="DI14" s="6">
        <f t="shared" si="4"/>
        <v>93</v>
      </c>
      <c r="DJ14" s="6">
        <f t="shared" si="4"/>
        <v>94</v>
      </c>
      <c r="DK14" s="6">
        <f t="shared" si="4"/>
        <v>95</v>
      </c>
      <c r="DL14" s="6">
        <f t="shared" si="4"/>
        <v>96</v>
      </c>
      <c r="DM14" s="6">
        <f t="shared" si="4"/>
        <v>97</v>
      </c>
      <c r="DN14" s="6">
        <f t="shared" si="4"/>
        <v>98</v>
      </c>
      <c r="DO14" s="6">
        <f t="shared" si="4"/>
        <v>99</v>
      </c>
      <c r="DP14" s="6"/>
    </row>
    <row r="15" spans="1:120" ht="18" customHeight="1" thickBot="1" x14ac:dyDescent="0.25">
      <c r="A15" s="153" t="s">
        <v>97</v>
      </c>
      <c r="B15" s="97" t="s">
        <v>76</v>
      </c>
      <c r="C15" s="98" t="s">
        <v>83</v>
      </c>
      <c r="D15" s="154" t="s">
        <v>41</v>
      </c>
      <c r="E15" s="70"/>
      <c r="F15" s="67"/>
      <c r="G15" s="68"/>
      <c r="H15" s="69"/>
      <c r="I15" s="70"/>
      <c r="J15" s="67"/>
      <c r="K15" s="71"/>
      <c r="L15" s="72"/>
      <c r="M15" s="70"/>
      <c r="N15" s="73"/>
      <c r="O15" s="80"/>
      <c r="P15" s="81" t="str">
        <f>IF($B$2=TRUE,IF(SUM(E15:O15)&gt;0,SUM(E15:O15),0),IF(SUM(E15:O15)&gt;0,SUM(E15:O15),""))</f>
        <v/>
      </c>
      <c r="Q15" s="82"/>
      <c r="R15" s="155" t="s">
        <v>76</v>
      </c>
      <c r="S15" s="13" t="str">
        <f>IF(COUNTBLANK(P15)=1,"",IF(R15=B15,IF(Q15&gt;P15,"",R15*ROUNDUP((P15-Q15)/R15,0)),IF(P15&lt;Q15,0,R15*ROUNDUP((P15-Q15)/R15,0))))</f>
        <v/>
      </c>
      <c r="T15" s="156" t="str">
        <f t="shared" si="0"/>
        <v/>
      </c>
      <c r="U15" s="6">
        <f t="shared" si="1"/>
        <v>1</v>
      </c>
      <c r="V15" s="6">
        <f t="shared" si="5"/>
        <v>2</v>
      </c>
      <c r="W15" s="6">
        <f t="shared" si="5"/>
        <v>3</v>
      </c>
      <c r="X15" s="6">
        <f t="shared" si="5"/>
        <v>4</v>
      </c>
      <c r="Y15" s="6">
        <f t="shared" si="5"/>
        <v>5</v>
      </c>
      <c r="Z15" s="6">
        <f t="shared" si="5"/>
        <v>6</v>
      </c>
      <c r="AA15" s="6">
        <f t="shared" si="5"/>
        <v>7</v>
      </c>
      <c r="AB15" s="6">
        <f t="shared" si="5"/>
        <v>8</v>
      </c>
      <c r="AC15" s="6">
        <f t="shared" si="5"/>
        <v>9</v>
      </c>
      <c r="AD15" s="6">
        <f t="shared" si="5"/>
        <v>10</v>
      </c>
      <c r="AE15" s="6">
        <f t="shared" si="5"/>
        <v>11</v>
      </c>
      <c r="AF15" s="6">
        <f t="shared" si="5"/>
        <v>12</v>
      </c>
      <c r="AG15" s="6">
        <f t="shared" si="5"/>
        <v>13</v>
      </c>
      <c r="AH15" s="6">
        <f t="shared" si="5"/>
        <v>14</v>
      </c>
      <c r="AI15" s="6">
        <f t="shared" si="5"/>
        <v>15</v>
      </c>
      <c r="AJ15" s="6">
        <f t="shared" si="5"/>
        <v>16</v>
      </c>
      <c r="AK15" s="6">
        <f t="shared" si="5"/>
        <v>17</v>
      </c>
      <c r="AL15" s="6">
        <f t="shared" si="5"/>
        <v>18</v>
      </c>
      <c r="AM15" s="6">
        <f t="shared" si="5"/>
        <v>19</v>
      </c>
      <c r="AN15" s="6">
        <f t="shared" si="5"/>
        <v>20</v>
      </c>
      <c r="AO15" s="6">
        <f t="shared" si="5"/>
        <v>21</v>
      </c>
      <c r="AP15" s="6">
        <f t="shared" si="5"/>
        <v>22</v>
      </c>
      <c r="AQ15" s="6">
        <f t="shared" si="5"/>
        <v>23</v>
      </c>
      <c r="AR15" s="6">
        <f t="shared" si="5"/>
        <v>24</v>
      </c>
      <c r="AS15" s="6">
        <f t="shared" si="5"/>
        <v>25</v>
      </c>
      <c r="AT15" s="6">
        <f t="shared" si="5"/>
        <v>26</v>
      </c>
      <c r="AU15" s="6">
        <f t="shared" si="5"/>
        <v>27</v>
      </c>
      <c r="AV15" s="6">
        <f t="shared" si="5"/>
        <v>28</v>
      </c>
      <c r="AW15" s="6">
        <f t="shared" si="5"/>
        <v>29</v>
      </c>
      <c r="AX15" s="6">
        <f t="shared" si="5"/>
        <v>30</v>
      </c>
      <c r="AY15" s="6">
        <f t="shared" si="5"/>
        <v>31</v>
      </c>
      <c r="AZ15" s="6">
        <f t="shared" si="5"/>
        <v>32</v>
      </c>
      <c r="BA15" s="6">
        <f t="shared" si="5"/>
        <v>33</v>
      </c>
      <c r="BB15" s="6">
        <f t="shared" si="5"/>
        <v>34</v>
      </c>
      <c r="BC15" s="6">
        <f t="shared" si="5"/>
        <v>35</v>
      </c>
      <c r="BD15" s="6">
        <f t="shared" si="5"/>
        <v>36</v>
      </c>
      <c r="BE15" s="6">
        <f t="shared" si="5"/>
        <v>37</v>
      </c>
      <c r="BF15" s="6">
        <f t="shared" si="5"/>
        <v>38</v>
      </c>
      <c r="BG15" s="6">
        <f t="shared" si="5"/>
        <v>39</v>
      </c>
      <c r="BH15" s="6">
        <f t="shared" si="5"/>
        <v>40</v>
      </c>
      <c r="BI15" s="6">
        <f t="shared" si="5"/>
        <v>41</v>
      </c>
      <c r="BJ15" s="6">
        <f t="shared" si="5"/>
        <v>42</v>
      </c>
      <c r="BK15" s="6">
        <f t="shared" si="5"/>
        <v>43</v>
      </c>
      <c r="BL15" s="6">
        <f t="shared" si="5"/>
        <v>44</v>
      </c>
      <c r="BM15" s="6">
        <f t="shared" si="5"/>
        <v>45</v>
      </c>
      <c r="BN15" s="6">
        <f t="shared" si="5"/>
        <v>46</v>
      </c>
      <c r="BO15" s="6">
        <f t="shared" si="5"/>
        <v>47</v>
      </c>
      <c r="BP15" s="6">
        <f t="shared" si="5"/>
        <v>48</v>
      </c>
      <c r="BQ15" s="6">
        <f t="shared" si="5"/>
        <v>49</v>
      </c>
      <c r="BR15" s="6">
        <f t="shared" si="5"/>
        <v>50</v>
      </c>
      <c r="BS15" s="6">
        <f t="shared" si="5"/>
        <v>51</v>
      </c>
      <c r="BT15" s="6">
        <f t="shared" si="5"/>
        <v>52</v>
      </c>
      <c r="BU15" s="6">
        <f t="shared" si="5"/>
        <v>53</v>
      </c>
      <c r="BV15" s="6">
        <f t="shared" si="5"/>
        <v>54</v>
      </c>
      <c r="BW15" s="6">
        <f t="shared" si="5"/>
        <v>55</v>
      </c>
      <c r="BX15" s="6">
        <f t="shared" si="5"/>
        <v>56</v>
      </c>
      <c r="BY15" s="6">
        <f t="shared" si="5"/>
        <v>57</v>
      </c>
      <c r="BZ15" s="6">
        <f t="shared" si="5"/>
        <v>58</v>
      </c>
      <c r="CA15" s="6">
        <f t="shared" si="5"/>
        <v>59</v>
      </c>
      <c r="CB15" s="6">
        <f t="shared" si="5"/>
        <v>60</v>
      </c>
      <c r="CC15" s="6">
        <f t="shared" si="5"/>
        <v>61</v>
      </c>
      <c r="CD15" s="6">
        <f t="shared" si="5"/>
        <v>62</v>
      </c>
      <c r="CE15" s="6">
        <f t="shared" si="5"/>
        <v>63</v>
      </c>
      <c r="CF15" s="6">
        <f t="shared" si="5"/>
        <v>64</v>
      </c>
      <c r="CG15" s="6">
        <f t="shared" ref="CG15:DP22" si="6">$B15*CG$8</f>
        <v>65</v>
      </c>
      <c r="CH15" s="6">
        <f t="shared" si="6"/>
        <v>66</v>
      </c>
      <c r="CI15" s="6">
        <f t="shared" si="6"/>
        <v>67</v>
      </c>
      <c r="CJ15" s="6">
        <f t="shared" si="6"/>
        <v>68</v>
      </c>
      <c r="CK15" s="6">
        <f t="shared" si="6"/>
        <v>69</v>
      </c>
      <c r="CL15" s="6">
        <f t="shared" si="6"/>
        <v>70</v>
      </c>
      <c r="CM15" s="6">
        <f t="shared" si="6"/>
        <v>71</v>
      </c>
      <c r="CN15" s="6">
        <f t="shared" si="6"/>
        <v>72</v>
      </c>
      <c r="CO15" s="6">
        <f t="shared" si="6"/>
        <v>73</v>
      </c>
      <c r="CP15" s="6">
        <f t="shared" si="6"/>
        <v>74</v>
      </c>
      <c r="CQ15" s="6">
        <f t="shared" si="6"/>
        <v>75</v>
      </c>
      <c r="CR15" s="6">
        <f t="shared" si="6"/>
        <v>76</v>
      </c>
      <c r="CS15" s="6">
        <f t="shared" si="6"/>
        <v>77</v>
      </c>
      <c r="CT15" s="6">
        <f t="shared" si="6"/>
        <v>78</v>
      </c>
      <c r="CU15" s="6">
        <f t="shared" si="6"/>
        <v>79</v>
      </c>
      <c r="CV15" s="6">
        <f t="shared" si="6"/>
        <v>80</v>
      </c>
      <c r="CW15" s="6">
        <f t="shared" si="6"/>
        <v>81</v>
      </c>
      <c r="CX15" s="6">
        <f t="shared" si="6"/>
        <v>82</v>
      </c>
      <c r="CY15" s="6">
        <f t="shared" si="6"/>
        <v>83</v>
      </c>
      <c r="CZ15" s="6">
        <f t="shared" si="6"/>
        <v>84</v>
      </c>
      <c r="DA15" s="6">
        <f t="shared" si="6"/>
        <v>85</v>
      </c>
      <c r="DB15" s="6">
        <f t="shared" si="6"/>
        <v>86</v>
      </c>
      <c r="DC15" s="6">
        <f t="shared" si="6"/>
        <v>87</v>
      </c>
      <c r="DD15" s="6">
        <f t="shared" si="6"/>
        <v>88</v>
      </c>
      <c r="DE15" s="6">
        <f t="shared" si="6"/>
        <v>89</v>
      </c>
      <c r="DF15" s="6">
        <f t="shared" si="6"/>
        <v>90</v>
      </c>
      <c r="DG15" s="6">
        <f t="shared" si="6"/>
        <v>91</v>
      </c>
      <c r="DH15" s="6">
        <f t="shared" si="6"/>
        <v>92</v>
      </c>
      <c r="DI15" s="6">
        <f t="shared" si="6"/>
        <v>93</v>
      </c>
      <c r="DJ15" s="6">
        <f t="shared" si="6"/>
        <v>94</v>
      </c>
      <c r="DK15" s="6">
        <f t="shared" si="6"/>
        <v>95</v>
      </c>
      <c r="DL15" s="6">
        <f t="shared" si="6"/>
        <v>96</v>
      </c>
      <c r="DM15" s="6">
        <f t="shared" si="6"/>
        <v>97</v>
      </c>
      <c r="DN15" s="6">
        <f t="shared" si="6"/>
        <v>98</v>
      </c>
      <c r="DO15" s="6">
        <f t="shared" si="6"/>
        <v>99</v>
      </c>
      <c r="DP15" s="6"/>
    </row>
    <row r="16" spans="1:120" ht="18" customHeight="1" x14ac:dyDescent="0.2">
      <c r="A16" s="157"/>
      <c r="B16" s="158"/>
      <c r="C16" s="159"/>
      <c r="D16" s="160"/>
      <c r="E16" s="161"/>
      <c r="F16" s="162"/>
      <c r="G16" s="162"/>
      <c r="H16" s="163"/>
      <c r="I16" s="161"/>
      <c r="J16" s="162"/>
      <c r="K16" s="164"/>
      <c r="L16" s="165"/>
      <c r="M16" s="161"/>
      <c r="N16" s="164"/>
      <c r="O16" s="165"/>
      <c r="P16" s="166"/>
      <c r="Q16" s="158"/>
      <c r="R16" s="167"/>
      <c r="S16" s="168" t="str">
        <f>IF(COUNTBLANK(P16)=1,"",IF(R16=B16,IF(Q16&gt;P16,"",R16*ROUNDUP((P16-Q16)/R16,0)),IF(P16&lt;Q16,0,R16*ROUNDUP((P16-Q16)/R16,0))))</f>
        <v/>
      </c>
      <c r="T16" s="169" t="str">
        <f t="shared" si="0"/>
        <v xml:space="preserve"> </v>
      </c>
      <c r="U16" s="6">
        <f t="shared" si="1"/>
        <v>0</v>
      </c>
      <c r="V16" s="6">
        <f t="shared" ref="V16:CG19" si="7">$B16*V$8</f>
        <v>0</v>
      </c>
      <c r="W16" s="6">
        <f t="shared" si="7"/>
        <v>0</v>
      </c>
      <c r="X16" s="6">
        <f t="shared" si="7"/>
        <v>0</v>
      </c>
      <c r="Y16" s="6">
        <f t="shared" si="7"/>
        <v>0</v>
      </c>
      <c r="Z16" s="6">
        <f t="shared" si="7"/>
        <v>0</v>
      </c>
      <c r="AA16" s="6">
        <f t="shared" si="7"/>
        <v>0</v>
      </c>
      <c r="AB16" s="6">
        <f t="shared" si="7"/>
        <v>0</v>
      </c>
      <c r="AC16" s="6">
        <f t="shared" si="7"/>
        <v>0</v>
      </c>
      <c r="AD16" s="6">
        <f t="shared" si="7"/>
        <v>0</v>
      </c>
      <c r="AE16" s="6">
        <f t="shared" si="7"/>
        <v>0</v>
      </c>
      <c r="AF16" s="6">
        <f t="shared" si="7"/>
        <v>0</v>
      </c>
      <c r="AG16" s="6">
        <f t="shared" si="7"/>
        <v>0</v>
      </c>
      <c r="AH16" s="6">
        <f t="shared" si="7"/>
        <v>0</v>
      </c>
      <c r="AI16" s="6">
        <f t="shared" si="7"/>
        <v>0</v>
      </c>
      <c r="AJ16" s="6">
        <f t="shared" si="7"/>
        <v>0</v>
      </c>
      <c r="AK16" s="6">
        <f t="shared" si="7"/>
        <v>0</v>
      </c>
      <c r="AL16" s="6">
        <f t="shared" si="7"/>
        <v>0</v>
      </c>
      <c r="AM16" s="6">
        <f t="shared" si="7"/>
        <v>0</v>
      </c>
      <c r="AN16" s="6">
        <f t="shared" si="7"/>
        <v>0</v>
      </c>
      <c r="AO16" s="6">
        <f t="shared" si="7"/>
        <v>0</v>
      </c>
      <c r="AP16" s="6">
        <f t="shared" si="7"/>
        <v>0</v>
      </c>
      <c r="AQ16" s="6">
        <f t="shared" si="7"/>
        <v>0</v>
      </c>
      <c r="AR16" s="6">
        <f t="shared" si="7"/>
        <v>0</v>
      </c>
      <c r="AS16" s="6">
        <f t="shared" si="7"/>
        <v>0</v>
      </c>
      <c r="AT16" s="6">
        <f t="shared" si="7"/>
        <v>0</v>
      </c>
      <c r="AU16" s="6">
        <f t="shared" si="7"/>
        <v>0</v>
      </c>
      <c r="AV16" s="6">
        <f t="shared" si="7"/>
        <v>0</v>
      </c>
      <c r="AW16" s="6">
        <f t="shared" si="7"/>
        <v>0</v>
      </c>
      <c r="AX16" s="6">
        <f t="shared" si="7"/>
        <v>0</v>
      </c>
      <c r="AY16" s="6">
        <f t="shared" si="7"/>
        <v>0</v>
      </c>
      <c r="AZ16" s="6">
        <f t="shared" si="7"/>
        <v>0</v>
      </c>
      <c r="BA16" s="6">
        <f t="shared" si="7"/>
        <v>0</v>
      </c>
      <c r="BB16" s="6">
        <f t="shared" si="7"/>
        <v>0</v>
      </c>
      <c r="BC16" s="6">
        <f t="shared" si="7"/>
        <v>0</v>
      </c>
      <c r="BD16" s="6">
        <f t="shared" si="7"/>
        <v>0</v>
      </c>
      <c r="BE16" s="6">
        <f t="shared" si="7"/>
        <v>0</v>
      </c>
      <c r="BF16" s="6">
        <f t="shared" si="7"/>
        <v>0</v>
      </c>
      <c r="BG16" s="6">
        <f t="shared" si="7"/>
        <v>0</v>
      </c>
      <c r="BH16" s="6">
        <f t="shared" si="7"/>
        <v>0</v>
      </c>
      <c r="BI16" s="6">
        <f t="shared" si="7"/>
        <v>0</v>
      </c>
      <c r="BJ16" s="6">
        <f t="shared" si="7"/>
        <v>0</v>
      </c>
      <c r="BK16" s="6">
        <f t="shared" si="7"/>
        <v>0</v>
      </c>
      <c r="BL16" s="6">
        <f t="shared" si="7"/>
        <v>0</v>
      </c>
      <c r="BM16" s="6">
        <f t="shared" si="7"/>
        <v>0</v>
      </c>
      <c r="BN16" s="6">
        <f t="shared" si="7"/>
        <v>0</v>
      </c>
      <c r="BO16" s="6">
        <f t="shared" si="7"/>
        <v>0</v>
      </c>
      <c r="BP16" s="6">
        <f t="shared" si="7"/>
        <v>0</v>
      </c>
      <c r="BQ16" s="6">
        <f t="shared" si="7"/>
        <v>0</v>
      </c>
      <c r="BR16" s="6">
        <f t="shared" si="7"/>
        <v>0</v>
      </c>
      <c r="BS16" s="6">
        <f t="shared" si="7"/>
        <v>0</v>
      </c>
      <c r="BT16" s="6">
        <f t="shared" si="7"/>
        <v>0</v>
      </c>
      <c r="BU16" s="6">
        <f t="shared" si="7"/>
        <v>0</v>
      </c>
      <c r="BV16" s="6">
        <f t="shared" si="7"/>
        <v>0</v>
      </c>
      <c r="BW16" s="6">
        <f t="shared" si="7"/>
        <v>0</v>
      </c>
      <c r="BX16" s="6">
        <f t="shared" si="7"/>
        <v>0</v>
      </c>
      <c r="BY16" s="6">
        <f t="shared" si="7"/>
        <v>0</v>
      </c>
      <c r="BZ16" s="6">
        <f t="shared" si="7"/>
        <v>0</v>
      </c>
      <c r="CA16" s="6">
        <f t="shared" si="7"/>
        <v>0</v>
      </c>
      <c r="CB16" s="6">
        <f t="shared" si="7"/>
        <v>0</v>
      </c>
      <c r="CC16" s="6">
        <f t="shared" si="7"/>
        <v>0</v>
      </c>
      <c r="CD16" s="6">
        <f t="shared" si="7"/>
        <v>0</v>
      </c>
      <c r="CE16" s="6">
        <f t="shared" si="7"/>
        <v>0</v>
      </c>
      <c r="CF16" s="6">
        <f t="shared" si="7"/>
        <v>0</v>
      </c>
      <c r="CG16" s="6">
        <f t="shared" si="7"/>
        <v>0</v>
      </c>
      <c r="CH16" s="6">
        <f t="shared" si="6"/>
        <v>0</v>
      </c>
      <c r="CI16" s="6">
        <f t="shared" si="6"/>
        <v>0</v>
      </c>
      <c r="CJ16" s="6">
        <f t="shared" si="6"/>
        <v>0</v>
      </c>
      <c r="CK16" s="6">
        <f t="shared" si="6"/>
        <v>0</v>
      </c>
      <c r="CL16" s="6">
        <f t="shared" si="6"/>
        <v>0</v>
      </c>
      <c r="CM16" s="6">
        <f t="shared" si="6"/>
        <v>0</v>
      </c>
      <c r="CN16" s="6">
        <f t="shared" si="6"/>
        <v>0</v>
      </c>
      <c r="CO16" s="6">
        <f t="shared" si="6"/>
        <v>0</v>
      </c>
      <c r="CP16" s="6">
        <f t="shared" si="6"/>
        <v>0</v>
      </c>
      <c r="CQ16" s="6">
        <f t="shared" si="6"/>
        <v>0</v>
      </c>
      <c r="CR16" s="6">
        <f t="shared" si="6"/>
        <v>0</v>
      </c>
      <c r="CS16" s="6">
        <f t="shared" si="6"/>
        <v>0</v>
      </c>
      <c r="CT16" s="6">
        <f t="shared" si="6"/>
        <v>0</v>
      </c>
      <c r="CU16" s="6">
        <f t="shared" si="6"/>
        <v>0</v>
      </c>
      <c r="CV16" s="6">
        <f t="shared" si="6"/>
        <v>0</v>
      </c>
      <c r="CW16" s="6">
        <f t="shared" si="6"/>
        <v>0</v>
      </c>
      <c r="CX16" s="6">
        <f t="shared" si="6"/>
        <v>0</v>
      </c>
      <c r="CY16" s="6">
        <f t="shared" si="6"/>
        <v>0</v>
      </c>
      <c r="CZ16" s="6">
        <f t="shared" si="6"/>
        <v>0</v>
      </c>
      <c r="DA16" s="6">
        <f t="shared" si="6"/>
        <v>0</v>
      </c>
      <c r="DB16" s="6">
        <f t="shared" si="6"/>
        <v>0</v>
      </c>
      <c r="DC16" s="6">
        <f t="shared" si="6"/>
        <v>0</v>
      </c>
      <c r="DD16" s="6">
        <f t="shared" si="6"/>
        <v>0</v>
      </c>
      <c r="DE16" s="6">
        <f t="shared" si="6"/>
        <v>0</v>
      </c>
      <c r="DF16" s="6">
        <f t="shared" si="6"/>
        <v>0</v>
      </c>
      <c r="DG16" s="6">
        <f t="shared" si="6"/>
        <v>0</v>
      </c>
      <c r="DH16" s="6">
        <f t="shared" si="6"/>
        <v>0</v>
      </c>
      <c r="DI16" s="6">
        <f t="shared" si="6"/>
        <v>0</v>
      </c>
      <c r="DJ16" s="6">
        <f t="shared" si="6"/>
        <v>0</v>
      </c>
      <c r="DK16" s="6">
        <f t="shared" si="6"/>
        <v>0</v>
      </c>
      <c r="DL16" s="6">
        <f t="shared" si="6"/>
        <v>0</v>
      </c>
      <c r="DM16" s="6">
        <f t="shared" si="6"/>
        <v>0</v>
      </c>
      <c r="DN16" s="6">
        <f t="shared" si="6"/>
        <v>0</v>
      </c>
      <c r="DO16" s="6">
        <f t="shared" si="6"/>
        <v>0</v>
      </c>
      <c r="DP16" s="6">
        <f t="shared" si="6"/>
        <v>0</v>
      </c>
    </row>
    <row r="17" spans="1:120" ht="18" customHeight="1" x14ac:dyDescent="0.2">
      <c r="A17" s="127" t="s">
        <v>42</v>
      </c>
      <c r="B17" s="128" t="s">
        <v>75</v>
      </c>
      <c r="C17" s="126" t="s">
        <v>87</v>
      </c>
      <c r="D17" s="129" t="s">
        <v>48</v>
      </c>
      <c r="E17" s="130"/>
      <c r="F17" s="131"/>
      <c r="G17" s="132"/>
      <c r="H17" s="133"/>
      <c r="I17" s="130"/>
      <c r="J17" s="131"/>
      <c r="K17" s="170"/>
      <c r="L17" s="171"/>
      <c r="M17" s="130"/>
      <c r="N17" s="172"/>
      <c r="O17" s="173"/>
      <c r="P17" s="135" t="str">
        <f>IF($B$2=TRUE,IF(SUM(E17:O17)&gt;0,SUM(E17:O17),0),IF(SUM(E17:O17)&gt;0,SUM(E17:O17),""))</f>
        <v/>
      </c>
      <c r="Q17" s="136"/>
      <c r="R17" s="137" t="s">
        <v>75</v>
      </c>
      <c r="S17" s="11" t="str">
        <f>IF(COUNTBLANK(P17)=1,"",IF(R17=B17,IF(Q17&gt;P17,"",R17*ROUNDUP((P17-Q17)/R17,0)),IF(P17&lt;Q17,0,R17*ROUNDUP((P17-Q17)/R17,0))))</f>
        <v/>
      </c>
      <c r="T17" s="138" t="str">
        <f t="shared" si="0"/>
        <v/>
      </c>
      <c r="U17" s="6">
        <f t="shared" si="1"/>
        <v>500</v>
      </c>
      <c r="V17" s="6">
        <f t="shared" si="7"/>
        <v>1000</v>
      </c>
      <c r="W17" s="6">
        <f t="shared" si="7"/>
        <v>1500</v>
      </c>
      <c r="X17" s="6">
        <f t="shared" si="7"/>
        <v>2000</v>
      </c>
      <c r="Y17" s="6">
        <f t="shared" si="7"/>
        <v>2500</v>
      </c>
      <c r="Z17" s="6">
        <f t="shared" si="7"/>
        <v>3000</v>
      </c>
      <c r="AA17" s="6">
        <f t="shared" si="7"/>
        <v>3500</v>
      </c>
      <c r="AB17" s="6">
        <f t="shared" si="7"/>
        <v>4000</v>
      </c>
      <c r="AC17" s="6">
        <f t="shared" si="7"/>
        <v>4500</v>
      </c>
      <c r="AD17" s="6">
        <f t="shared" si="7"/>
        <v>5000</v>
      </c>
      <c r="AE17" s="6">
        <f t="shared" si="7"/>
        <v>5500</v>
      </c>
      <c r="AF17" s="6">
        <f t="shared" si="7"/>
        <v>6000</v>
      </c>
      <c r="AG17" s="6">
        <f t="shared" si="7"/>
        <v>6500</v>
      </c>
      <c r="AH17" s="6">
        <f t="shared" si="7"/>
        <v>7000</v>
      </c>
      <c r="AI17" s="6">
        <f t="shared" si="7"/>
        <v>7500</v>
      </c>
      <c r="AJ17" s="6">
        <f t="shared" si="7"/>
        <v>8000</v>
      </c>
      <c r="AK17" s="6">
        <f t="shared" si="7"/>
        <v>8500</v>
      </c>
      <c r="AL17" s="6">
        <f t="shared" si="7"/>
        <v>9000</v>
      </c>
      <c r="AM17" s="6">
        <f t="shared" si="7"/>
        <v>9500</v>
      </c>
      <c r="AN17" s="6">
        <f t="shared" si="7"/>
        <v>10000</v>
      </c>
      <c r="AO17" s="6">
        <f t="shared" si="7"/>
        <v>10500</v>
      </c>
      <c r="AP17" s="6">
        <f t="shared" si="7"/>
        <v>11000</v>
      </c>
      <c r="AQ17" s="6">
        <f t="shared" si="7"/>
        <v>11500</v>
      </c>
      <c r="AR17" s="6">
        <f t="shared" si="7"/>
        <v>12000</v>
      </c>
      <c r="AS17" s="6">
        <f t="shared" si="7"/>
        <v>12500</v>
      </c>
      <c r="AT17" s="6">
        <f t="shared" si="7"/>
        <v>13000</v>
      </c>
      <c r="AU17" s="6">
        <f t="shared" si="7"/>
        <v>13500</v>
      </c>
      <c r="AV17" s="6">
        <f t="shared" si="7"/>
        <v>14000</v>
      </c>
      <c r="AW17" s="6">
        <f t="shared" si="7"/>
        <v>14500</v>
      </c>
      <c r="AX17" s="6">
        <f t="shared" si="7"/>
        <v>15000</v>
      </c>
      <c r="AY17" s="6">
        <f t="shared" si="7"/>
        <v>15500</v>
      </c>
      <c r="AZ17" s="6">
        <f t="shared" si="7"/>
        <v>16000</v>
      </c>
      <c r="BA17" s="6">
        <f t="shared" si="7"/>
        <v>16500</v>
      </c>
      <c r="BB17" s="6">
        <f t="shared" si="7"/>
        <v>17000</v>
      </c>
      <c r="BC17" s="6">
        <f t="shared" si="7"/>
        <v>17500</v>
      </c>
      <c r="BD17" s="6">
        <f t="shared" si="7"/>
        <v>18000</v>
      </c>
      <c r="BE17" s="6">
        <f t="shared" si="7"/>
        <v>18500</v>
      </c>
      <c r="BF17" s="6">
        <f t="shared" si="7"/>
        <v>19000</v>
      </c>
      <c r="BG17" s="6">
        <f t="shared" si="7"/>
        <v>19500</v>
      </c>
      <c r="BH17" s="6">
        <f t="shared" si="7"/>
        <v>20000</v>
      </c>
      <c r="BI17" s="6">
        <f t="shared" si="7"/>
        <v>20500</v>
      </c>
      <c r="BJ17" s="6">
        <f t="shared" si="7"/>
        <v>21000</v>
      </c>
      <c r="BK17" s="6">
        <f t="shared" si="7"/>
        <v>21500</v>
      </c>
      <c r="BL17" s="6">
        <f t="shared" si="7"/>
        <v>22000</v>
      </c>
      <c r="BM17" s="6">
        <f t="shared" si="7"/>
        <v>22500</v>
      </c>
      <c r="BN17" s="6">
        <f t="shared" si="7"/>
        <v>23000</v>
      </c>
      <c r="BO17" s="6">
        <f t="shared" si="7"/>
        <v>23500</v>
      </c>
      <c r="BP17" s="6">
        <f t="shared" si="7"/>
        <v>24000</v>
      </c>
      <c r="BQ17" s="6">
        <f t="shared" si="7"/>
        <v>24500</v>
      </c>
      <c r="BR17" s="6">
        <f t="shared" si="7"/>
        <v>25000</v>
      </c>
      <c r="BS17" s="6">
        <f t="shared" si="7"/>
        <v>25500</v>
      </c>
      <c r="BT17" s="6">
        <f t="shared" si="7"/>
        <v>26000</v>
      </c>
      <c r="BU17" s="6">
        <f t="shared" si="7"/>
        <v>26500</v>
      </c>
      <c r="BV17" s="6">
        <f t="shared" si="7"/>
        <v>27000</v>
      </c>
      <c r="BW17" s="6">
        <f t="shared" si="7"/>
        <v>27500</v>
      </c>
      <c r="BX17" s="6">
        <f t="shared" si="7"/>
        <v>28000</v>
      </c>
      <c r="BY17" s="6">
        <f t="shared" si="7"/>
        <v>28500</v>
      </c>
      <c r="BZ17" s="6">
        <f t="shared" si="7"/>
        <v>29000</v>
      </c>
      <c r="CA17" s="6">
        <f t="shared" si="7"/>
        <v>29500</v>
      </c>
      <c r="CB17" s="6">
        <f t="shared" si="7"/>
        <v>30000</v>
      </c>
      <c r="CC17" s="6">
        <f t="shared" si="7"/>
        <v>30500</v>
      </c>
      <c r="CD17" s="6">
        <f t="shared" si="7"/>
        <v>31000</v>
      </c>
      <c r="CE17" s="6">
        <f t="shared" si="7"/>
        <v>31500</v>
      </c>
      <c r="CF17" s="6">
        <f t="shared" si="7"/>
        <v>32000</v>
      </c>
      <c r="CG17" s="6">
        <f t="shared" si="7"/>
        <v>32500</v>
      </c>
      <c r="CH17" s="6">
        <f t="shared" si="6"/>
        <v>33000</v>
      </c>
      <c r="CI17" s="6">
        <f t="shared" si="6"/>
        <v>33500</v>
      </c>
      <c r="CJ17" s="6">
        <f t="shared" si="6"/>
        <v>34000</v>
      </c>
      <c r="CK17" s="6">
        <f t="shared" si="6"/>
        <v>34500</v>
      </c>
      <c r="CL17" s="6">
        <f t="shared" si="6"/>
        <v>35000</v>
      </c>
      <c r="CM17" s="6">
        <f t="shared" si="6"/>
        <v>35500</v>
      </c>
      <c r="CN17" s="6">
        <f t="shared" si="6"/>
        <v>36000</v>
      </c>
      <c r="CO17" s="6">
        <f t="shared" si="6"/>
        <v>36500</v>
      </c>
      <c r="CP17" s="6">
        <f t="shared" si="6"/>
        <v>37000</v>
      </c>
      <c r="CQ17" s="6">
        <f t="shared" si="6"/>
        <v>37500</v>
      </c>
      <c r="CR17" s="6">
        <f t="shared" si="6"/>
        <v>38000</v>
      </c>
      <c r="CS17" s="6">
        <f t="shared" si="6"/>
        <v>38500</v>
      </c>
      <c r="CT17" s="6">
        <f t="shared" si="6"/>
        <v>39000</v>
      </c>
      <c r="CU17" s="6">
        <f t="shared" si="6"/>
        <v>39500</v>
      </c>
      <c r="CV17" s="6">
        <f t="shared" si="6"/>
        <v>40000</v>
      </c>
      <c r="CW17" s="6">
        <f t="shared" si="6"/>
        <v>40500</v>
      </c>
      <c r="CX17" s="6">
        <f t="shared" si="6"/>
        <v>41000</v>
      </c>
      <c r="CY17" s="6">
        <f t="shared" si="6"/>
        <v>41500</v>
      </c>
      <c r="CZ17" s="6">
        <f t="shared" si="6"/>
        <v>42000</v>
      </c>
      <c r="DA17" s="6">
        <f t="shared" si="6"/>
        <v>42500</v>
      </c>
      <c r="DB17" s="6">
        <f t="shared" si="6"/>
        <v>43000</v>
      </c>
      <c r="DC17" s="6">
        <f t="shared" si="6"/>
        <v>43500</v>
      </c>
      <c r="DD17" s="6">
        <f t="shared" si="6"/>
        <v>44000</v>
      </c>
      <c r="DE17" s="6">
        <f t="shared" si="6"/>
        <v>44500</v>
      </c>
      <c r="DF17" s="6">
        <f t="shared" si="6"/>
        <v>45000</v>
      </c>
      <c r="DG17" s="6">
        <f t="shared" si="6"/>
        <v>45500</v>
      </c>
      <c r="DH17" s="6">
        <f t="shared" si="6"/>
        <v>46000</v>
      </c>
      <c r="DI17" s="6">
        <f t="shared" si="6"/>
        <v>46500</v>
      </c>
      <c r="DJ17" s="6">
        <f t="shared" si="6"/>
        <v>47000</v>
      </c>
      <c r="DK17" s="6">
        <f t="shared" si="6"/>
        <v>47500</v>
      </c>
      <c r="DL17" s="6">
        <f t="shared" si="6"/>
        <v>48000</v>
      </c>
      <c r="DM17" s="6">
        <f t="shared" si="6"/>
        <v>48500</v>
      </c>
      <c r="DN17" s="6">
        <f t="shared" si="6"/>
        <v>49000</v>
      </c>
      <c r="DO17" s="6">
        <f t="shared" si="6"/>
        <v>49500</v>
      </c>
      <c r="DP17" s="6">
        <f t="shared" si="6"/>
        <v>50000</v>
      </c>
    </row>
    <row r="18" spans="1:120" ht="18" customHeight="1" thickBot="1" x14ac:dyDescent="0.25">
      <c r="A18" s="66" t="s">
        <v>43</v>
      </c>
      <c r="B18" s="84" t="s">
        <v>75</v>
      </c>
      <c r="C18" s="85" t="s">
        <v>87</v>
      </c>
      <c r="D18" s="139" t="s">
        <v>49</v>
      </c>
      <c r="E18" s="140">
        <v>500</v>
      </c>
      <c r="F18" s="141"/>
      <c r="G18" s="142"/>
      <c r="H18" s="143"/>
      <c r="I18" s="140"/>
      <c r="J18" s="141"/>
      <c r="K18" s="144"/>
      <c r="L18" s="145"/>
      <c r="M18" s="140"/>
      <c r="N18" s="146"/>
      <c r="O18" s="74"/>
      <c r="P18" s="75">
        <f>IF($B$2=TRUE,IF(SUM(E18:O18)&gt;0,SUM(E18:O18),0),IF(SUM(E18:O18)&gt;0,SUM(E18:O18),""))</f>
        <v>500</v>
      </c>
      <c r="Q18" s="76"/>
      <c r="R18" s="147" t="s">
        <v>75</v>
      </c>
      <c r="S18" s="11">
        <f>IF(COUNTBLANK(P18)=1,"",IF(R18=B18,IF(Q18&gt;P18,"",R18*ROUNDUP((P18-Q18)/R18,0)),IF(P18&lt;Q18,0,R18*ROUNDUP((P18-Q18)/R18,0))))</f>
        <v>500</v>
      </c>
      <c r="T18" s="148" t="str">
        <f t="shared" si="0"/>
        <v/>
      </c>
      <c r="U18" s="6">
        <f t="shared" si="1"/>
        <v>500</v>
      </c>
      <c r="V18" s="6">
        <f t="shared" si="7"/>
        <v>1000</v>
      </c>
      <c r="W18" s="6">
        <f t="shared" si="7"/>
        <v>1500</v>
      </c>
      <c r="X18" s="6">
        <f t="shared" si="7"/>
        <v>2000</v>
      </c>
      <c r="Y18" s="6">
        <f t="shared" si="7"/>
        <v>2500</v>
      </c>
      <c r="Z18" s="6">
        <f t="shared" si="7"/>
        <v>3000</v>
      </c>
      <c r="AA18" s="6">
        <f t="shared" si="7"/>
        <v>3500</v>
      </c>
      <c r="AB18" s="6">
        <f t="shared" si="7"/>
        <v>4000</v>
      </c>
      <c r="AC18" s="6">
        <f t="shared" si="7"/>
        <v>4500</v>
      </c>
      <c r="AD18" s="6">
        <f t="shared" si="7"/>
        <v>5000</v>
      </c>
      <c r="AE18" s="6">
        <f t="shared" si="7"/>
        <v>5500</v>
      </c>
      <c r="AF18" s="6">
        <f t="shared" si="7"/>
        <v>6000</v>
      </c>
      <c r="AG18" s="6">
        <f t="shared" si="7"/>
        <v>6500</v>
      </c>
      <c r="AH18" s="6">
        <f t="shared" si="7"/>
        <v>7000</v>
      </c>
      <c r="AI18" s="6">
        <f t="shared" si="7"/>
        <v>7500</v>
      </c>
      <c r="AJ18" s="6">
        <f t="shared" si="7"/>
        <v>8000</v>
      </c>
      <c r="AK18" s="6">
        <f t="shared" si="7"/>
        <v>8500</v>
      </c>
      <c r="AL18" s="6">
        <f t="shared" si="7"/>
        <v>9000</v>
      </c>
      <c r="AM18" s="6">
        <f t="shared" si="7"/>
        <v>9500</v>
      </c>
      <c r="AN18" s="6">
        <f t="shared" si="7"/>
        <v>10000</v>
      </c>
      <c r="AO18" s="6">
        <f t="shared" si="7"/>
        <v>10500</v>
      </c>
      <c r="AP18" s="6">
        <f t="shared" si="7"/>
        <v>11000</v>
      </c>
      <c r="AQ18" s="6">
        <f t="shared" si="7"/>
        <v>11500</v>
      </c>
      <c r="AR18" s="6">
        <f t="shared" si="7"/>
        <v>12000</v>
      </c>
      <c r="AS18" s="6">
        <f t="shared" si="7"/>
        <v>12500</v>
      </c>
      <c r="AT18" s="6">
        <f t="shared" si="7"/>
        <v>13000</v>
      </c>
      <c r="AU18" s="6">
        <f t="shared" si="7"/>
        <v>13500</v>
      </c>
      <c r="AV18" s="6">
        <f t="shared" si="7"/>
        <v>14000</v>
      </c>
      <c r="AW18" s="6">
        <f t="shared" si="7"/>
        <v>14500</v>
      </c>
      <c r="AX18" s="6">
        <f t="shared" si="7"/>
        <v>15000</v>
      </c>
      <c r="AY18" s="6">
        <f t="shared" si="7"/>
        <v>15500</v>
      </c>
      <c r="AZ18" s="6">
        <f t="shared" si="7"/>
        <v>16000</v>
      </c>
      <c r="BA18" s="6">
        <f t="shared" si="7"/>
        <v>16500</v>
      </c>
      <c r="BB18" s="6">
        <f t="shared" si="7"/>
        <v>17000</v>
      </c>
      <c r="BC18" s="6">
        <f t="shared" si="7"/>
        <v>17500</v>
      </c>
      <c r="BD18" s="6">
        <f t="shared" si="7"/>
        <v>18000</v>
      </c>
      <c r="BE18" s="6">
        <f t="shared" si="7"/>
        <v>18500</v>
      </c>
      <c r="BF18" s="6">
        <f t="shared" si="7"/>
        <v>19000</v>
      </c>
      <c r="BG18" s="6">
        <f t="shared" si="7"/>
        <v>19500</v>
      </c>
      <c r="BH18" s="6">
        <f t="shared" si="7"/>
        <v>20000</v>
      </c>
      <c r="BI18" s="6">
        <f t="shared" si="7"/>
        <v>20500</v>
      </c>
      <c r="BJ18" s="6">
        <f t="shared" si="7"/>
        <v>21000</v>
      </c>
      <c r="BK18" s="6">
        <f t="shared" si="7"/>
        <v>21500</v>
      </c>
      <c r="BL18" s="6">
        <f t="shared" si="7"/>
        <v>22000</v>
      </c>
      <c r="BM18" s="6">
        <f t="shared" si="7"/>
        <v>22500</v>
      </c>
      <c r="BN18" s="6">
        <f t="shared" si="7"/>
        <v>23000</v>
      </c>
      <c r="BO18" s="6">
        <f t="shared" si="7"/>
        <v>23500</v>
      </c>
      <c r="BP18" s="6">
        <f t="shared" si="7"/>
        <v>24000</v>
      </c>
      <c r="BQ18" s="6">
        <f t="shared" si="7"/>
        <v>24500</v>
      </c>
      <c r="BR18" s="6">
        <f t="shared" si="7"/>
        <v>25000</v>
      </c>
      <c r="BS18" s="6">
        <f t="shared" si="7"/>
        <v>25500</v>
      </c>
      <c r="BT18" s="6">
        <f t="shared" si="7"/>
        <v>26000</v>
      </c>
      <c r="BU18" s="6">
        <f t="shared" si="7"/>
        <v>26500</v>
      </c>
      <c r="BV18" s="6">
        <f t="shared" si="7"/>
        <v>27000</v>
      </c>
      <c r="BW18" s="6">
        <f t="shared" si="7"/>
        <v>27500</v>
      </c>
      <c r="BX18" s="6">
        <f t="shared" si="7"/>
        <v>28000</v>
      </c>
      <c r="BY18" s="6">
        <f t="shared" si="7"/>
        <v>28500</v>
      </c>
      <c r="BZ18" s="6">
        <f t="shared" si="7"/>
        <v>29000</v>
      </c>
      <c r="CA18" s="6">
        <f t="shared" si="7"/>
        <v>29500</v>
      </c>
      <c r="CB18" s="6">
        <f t="shared" si="7"/>
        <v>30000</v>
      </c>
      <c r="CC18" s="6">
        <f t="shared" si="7"/>
        <v>30500</v>
      </c>
      <c r="CD18" s="6">
        <f t="shared" si="7"/>
        <v>31000</v>
      </c>
      <c r="CE18" s="6">
        <f t="shared" si="7"/>
        <v>31500</v>
      </c>
      <c r="CF18" s="6">
        <f t="shared" si="7"/>
        <v>32000</v>
      </c>
      <c r="CG18" s="6">
        <f t="shared" si="7"/>
        <v>32500</v>
      </c>
      <c r="CH18" s="6">
        <f t="shared" si="6"/>
        <v>33000</v>
      </c>
      <c r="CI18" s="6">
        <f t="shared" si="6"/>
        <v>33500</v>
      </c>
      <c r="CJ18" s="6">
        <f t="shared" si="6"/>
        <v>34000</v>
      </c>
      <c r="CK18" s="6">
        <f t="shared" si="6"/>
        <v>34500</v>
      </c>
      <c r="CL18" s="6">
        <f t="shared" si="6"/>
        <v>35000</v>
      </c>
      <c r="CM18" s="6">
        <f t="shared" si="6"/>
        <v>35500</v>
      </c>
      <c r="CN18" s="6">
        <f t="shared" si="6"/>
        <v>36000</v>
      </c>
      <c r="CO18" s="6">
        <f t="shared" si="6"/>
        <v>36500</v>
      </c>
      <c r="CP18" s="6">
        <f t="shared" si="6"/>
        <v>37000</v>
      </c>
      <c r="CQ18" s="6">
        <f t="shared" si="6"/>
        <v>37500</v>
      </c>
      <c r="CR18" s="6">
        <f t="shared" si="6"/>
        <v>38000</v>
      </c>
      <c r="CS18" s="6">
        <f t="shared" si="6"/>
        <v>38500</v>
      </c>
      <c r="CT18" s="6">
        <f t="shared" si="6"/>
        <v>39000</v>
      </c>
      <c r="CU18" s="6">
        <f t="shared" si="6"/>
        <v>39500</v>
      </c>
      <c r="CV18" s="6">
        <f t="shared" si="6"/>
        <v>40000</v>
      </c>
      <c r="CW18" s="6">
        <f t="shared" si="6"/>
        <v>40500</v>
      </c>
      <c r="CX18" s="6">
        <f t="shared" si="6"/>
        <v>41000</v>
      </c>
      <c r="CY18" s="6">
        <f t="shared" si="6"/>
        <v>41500</v>
      </c>
      <c r="CZ18" s="6">
        <f t="shared" si="6"/>
        <v>42000</v>
      </c>
      <c r="DA18" s="6">
        <f t="shared" si="6"/>
        <v>42500</v>
      </c>
      <c r="DB18" s="6">
        <f t="shared" si="6"/>
        <v>43000</v>
      </c>
      <c r="DC18" s="6">
        <f t="shared" si="6"/>
        <v>43500</v>
      </c>
      <c r="DD18" s="6">
        <f t="shared" si="6"/>
        <v>44000</v>
      </c>
      <c r="DE18" s="6">
        <f t="shared" si="6"/>
        <v>44500</v>
      </c>
      <c r="DF18" s="6">
        <f t="shared" si="6"/>
        <v>45000</v>
      </c>
      <c r="DG18" s="6">
        <f t="shared" si="6"/>
        <v>45500</v>
      </c>
      <c r="DH18" s="6">
        <f t="shared" si="6"/>
        <v>46000</v>
      </c>
      <c r="DI18" s="6">
        <f t="shared" si="6"/>
        <v>46500</v>
      </c>
      <c r="DJ18" s="6">
        <f t="shared" si="6"/>
        <v>47000</v>
      </c>
      <c r="DK18" s="6">
        <f t="shared" si="6"/>
        <v>47500</v>
      </c>
      <c r="DL18" s="6">
        <f t="shared" si="6"/>
        <v>48000</v>
      </c>
      <c r="DM18" s="6">
        <f t="shared" si="6"/>
        <v>48500</v>
      </c>
      <c r="DN18" s="6">
        <f t="shared" si="6"/>
        <v>49000</v>
      </c>
      <c r="DO18" s="6">
        <f t="shared" si="6"/>
        <v>49500</v>
      </c>
      <c r="DP18" s="6">
        <f t="shared" si="6"/>
        <v>50000</v>
      </c>
    </row>
    <row r="19" spans="1:120" ht="18" customHeight="1" x14ac:dyDescent="0.2">
      <c r="A19" s="149" t="s">
        <v>44</v>
      </c>
      <c r="B19" s="86" t="s">
        <v>58</v>
      </c>
      <c r="C19" s="87" t="s">
        <v>87</v>
      </c>
      <c r="D19" s="150" t="s">
        <v>50</v>
      </c>
      <c r="E19" s="56"/>
      <c r="F19" s="57"/>
      <c r="G19" s="58"/>
      <c r="H19" s="59"/>
      <c r="I19" s="56"/>
      <c r="J19" s="57"/>
      <c r="K19" s="60"/>
      <c r="L19" s="61"/>
      <c r="M19" s="56"/>
      <c r="N19" s="62"/>
      <c r="O19" s="77"/>
      <c r="P19" s="235" t="str">
        <f>IF($B$2=TRUE,IF(SUM(E19:O19)&gt;0,SUM(E19:O19),0),IF(SUM(E19:O19)&gt;0,SUM(E19:O19),""))</f>
        <v/>
      </c>
      <c r="Q19" s="79"/>
      <c r="R19" s="151" t="s">
        <v>58</v>
      </c>
      <c r="S19" s="12" t="str">
        <f>IF(COUNTBLANK(P19)=1,"",IF(R19=B19,IF(Q19&gt;P19,"",R19*ROUNDUP((P19-Q19)/R19,0)),IF(P19&lt;Q19,0,R19*ROUNDUP((P19-Q19)/R19,0))))</f>
        <v/>
      </c>
      <c r="T19" s="152" t="str">
        <f t="shared" si="0"/>
        <v/>
      </c>
      <c r="U19" s="6">
        <f t="shared" ref="U19:AJ36" si="8">$B19*U$8</f>
        <v>250</v>
      </c>
      <c r="V19" s="6">
        <f t="shared" si="8"/>
        <v>500</v>
      </c>
      <c r="W19" s="6">
        <f t="shared" si="8"/>
        <v>750</v>
      </c>
      <c r="X19" s="6">
        <f t="shared" si="8"/>
        <v>1000</v>
      </c>
      <c r="Y19" s="6">
        <f t="shared" si="8"/>
        <v>1250</v>
      </c>
      <c r="Z19" s="6">
        <f t="shared" si="8"/>
        <v>1500</v>
      </c>
      <c r="AA19" s="6">
        <f t="shared" si="8"/>
        <v>1750</v>
      </c>
      <c r="AB19" s="6">
        <f t="shared" si="8"/>
        <v>2000</v>
      </c>
      <c r="AC19" s="6">
        <f t="shared" si="8"/>
        <v>2250</v>
      </c>
      <c r="AD19" s="6">
        <f t="shared" si="8"/>
        <v>2500</v>
      </c>
      <c r="AE19" s="6">
        <f t="shared" si="8"/>
        <v>2750</v>
      </c>
      <c r="AF19" s="6">
        <f t="shared" si="8"/>
        <v>3000</v>
      </c>
      <c r="AG19" s="6">
        <f t="shared" si="8"/>
        <v>3250</v>
      </c>
      <c r="AH19" s="6">
        <f t="shared" si="8"/>
        <v>3500</v>
      </c>
      <c r="AI19" s="6">
        <f t="shared" si="8"/>
        <v>3750</v>
      </c>
      <c r="AJ19" s="6">
        <f t="shared" si="8"/>
        <v>4000</v>
      </c>
      <c r="AK19" s="6">
        <f t="shared" si="7"/>
        <v>4250</v>
      </c>
      <c r="AL19" s="6">
        <f t="shared" si="7"/>
        <v>4500</v>
      </c>
      <c r="AM19" s="6">
        <f t="shared" si="7"/>
        <v>4750</v>
      </c>
      <c r="AN19" s="6">
        <f t="shared" si="7"/>
        <v>5000</v>
      </c>
      <c r="AO19" s="6">
        <f t="shared" si="7"/>
        <v>5250</v>
      </c>
      <c r="AP19" s="6">
        <f t="shared" si="7"/>
        <v>5500</v>
      </c>
      <c r="AQ19" s="6">
        <f t="shared" si="7"/>
        <v>5750</v>
      </c>
      <c r="AR19" s="6">
        <f t="shared" si="7"/>
        <v>6000</v>
      </c>
      <c r="AS19" s="6">
        <f t="shared" si="7"/>
        <v>6250</v>
      </c>
      <c r="AT19" s="6">
        <f t="shared" si="7"/>
        <v>6500</v>
      </c>
      <c r="AU19" s="6">
        <f t="shared" si="7"/>
        <v>6750</v>
      </c>
      <c r="AV19" s="6">
        <f t="shared" si="7"/>
        <v>7000</v>
      </c>
      <c r="AW19" s="6">
        <f t="shared" si="7"/>
        <v>7250</v>
      </c>
      <c r="AX19" s="6">
        <f t="shared" si="7"/>
        <v>7500</v>
      </c>
      <c r="AY19" s="6">
        <f t="shared" si="7"/>
        <v>7750</v>
      </c>
      <c r="AZ19" s="6">
        <f t="shared" si="7"/>
        <v>8000</v>
      </c>
      <c r="BA19" s="6">
        <f t="shared" si="7"/>
        <v>8250</v>
      </c>
      <c r="BB19" s="6">
        <f t="shared" si="7"/>
        <v>8500</v>
      </c>
      <c r="BC19" s="6">
        <f t="shared" si="7"/>
        <v>8750</v>
      </c>
      <c r="BD19" s="6">
        <f t="shared" si="7"/>
        <v>9000</v>
      </c>
      <c r="BE19" s="6">
        <f t="shared" si="7"/>
        <v>9250</v>
      </c>
      <c r="BF19" s="6">
        <f t="shared" si="7"/>
        <v>9500</v>
      </c>
      <c r="BG19" s="6">
        <f t="shared" si="7"/>
        <v>9750</v>
      </c>
      <c r="BH19" s="6">
        <f t="shared" si="7"/>
        <v>10000</v>
      </c>
      <c r="BI19" s="6">
        <f t="shared" si="7"/>
        <v>10250</v>
      </c>
      <c r="BJ19" s="6">
        <f t="shared" si="7"/>
        <v>10500</v>
      </c>
      <c r="BK19" s="6">
        <f t="shared" si="7"/>
        <v>10750</v>
      </c>
      <c r="BL19" s="6">
        <f t="shared" si="7"/>
        <v>11000</v>
      </c>
      <c r="BM19" s="6">
        <f t="shared" si="7"/>
        <v>11250</v>
      </c>
      <c r="BN19" s="6">
        <f t="shared" si="7"/>
        <v>11500</v>
      </c>
      <c r="BO19" s="6">
        <f t="shared" si="7"/>
        <v>11750</v>
      </c>
      <c r="BP19" s="6">
        <f t="shared" si="7"/>
        <v>12000</v>
      </c>
      <c r="BQ19" s="6">
        <f t="shared" si="7"/>
        <v>12250</v>
      </c>
      <c r="BR19" s="6">
        <f t="shared" si="7"/>
        <v>12500</v>
      </c>
      <c r="BS19" s="6">
        <f t="shared" si="7"/>
        <v>12750</v>
      </c>
      <c r="BT19" s="6">
        <f t="shared" si="7"/>
        <v>13000</v>
      </c>
      <c r="BU19" s="6">
        <f t="shared" si="7"/>
        <v>13250</v>
      </c>
      <c r="BV19" s="6">
        <f t="shared" si="7"/>
        <v>13500</v>
      </c>
      <c r="BW19" s="6">
        <f t="shared" si="7"/>
        <v>13750</v>
      </c>
      <c r="BX19" s="6">
        <f t="shared" si="7"/>
        <v>14000</v>
      </c>
      <c r="BY19" s="6">
        <f t="shared" si="7"/>
        <v>14250</v>
      </c>
      <c r="BZ19" s="6">
        <f t="shared" si="7"/>
        <v>14500</v>
      </c>
      <c r="CA19" s="6">
        <f t="shared" si="7"/>
        <v>14750</v>
      </c>
      <c r="CB19" s="6">
        <f t="shared" si="7"/>
        <v>15000</v>
      </c>
      <c r="CC19" s="6">
        <f t="shared" si="7"/>
        <v>15250</v>
      </c>
      <c r="CD19" s="6">
        <f t="shared" si="7"/>
        <v>15500</v>
      </c>
      <c r="CE19" s="6">
        <f t="shared" si="7"/>
        <v>15750</v>
      </c>
      <c r="CF19" s="6">
        <f t="shared" si="7"/>
        <v>16000</v>
      </c>
      <c r="CG19" s="6">
        <f t="shared" si="7"/>
        <v>16250</v>
      </c>
      <c r="CH19" s="6">
        <f t="shared" si="6"/>
        <v>16500</v>
      </c>
      <c r="CI19" s="6">
        <f t="shared" si="6"/>
        <v>16750</v>
      </c>
      <c r="CJ19" s="6">
        <f t="shared" si="6"/>
        <v>17000</v>
      </c>
      <c r="CK19" s="6">
        <f t="shared" si="6"/>
        <v>17250</v>
      </c>
      <c r="CL19" s="6">
        <f t="shared" si="6"/>
        <v>17500</v>
      </c>
      <c r="CM19" s="6">
        <f t="shared" si="6"/>
        <v>17750</v>
      </c>
      <c r="CN19" s="6">
        <f t="shared" si="6"/>
        <v>18000</v>
      </c>
      <c r="CO19" s="6">
        <f t="shared" si="6"/>
        <v>18250</v>
      </c>
      <c r="CP19" s="6">
        <f t="shared" si="6"/>
        <v>18500</v>
      </c>
      <c r="CQ19" s="6">
        <f t="shared" si="6"/>
        <v>18750</v>
      </c>
      <c r="CR19" s="6">
        <f t="shared" si="6"/>
        <v>19000</v>
      </c>
      <c r="CS19" s="6">
        <f t="shared" si="6"/>
        <v>19250</v>
      </c>
      <c r="CT19" s="6">
        <f t="shared" si="6"/>
        <v>19500</v>
      </c>
      <c r="CU19" s="6">
        <f t="shared" si="6"/>
        <v>19750</v>
      </c>
      <c r="CV19" s="6">
        <f t="shared" si="6"/>
        <v>20000</v>
      </c>
      <c r="CW19" s="6">
        <f t="shared" si="6"/>
        <v>20250</v>
      </c>
      <c r="CX19" s="6">
        <f t="shared" si="6"/>
        <v>20500</v>
      </c>
      <c r="CY19" s="6">
        <f t="shared" si="6"/>
        <v>20750</v>
      </c>
      <c r="CZ19" s="6">
        <f t="shared" si="6"/>
        <v>21000</v>
      </c>
      <c r="DA19" s="6">
        <f t="shared" si="6"/>
        <v>21250</v>
      </c>
      <c r="DB19" s="6">
        <f t="shared" si="6"/>
        <v>21500</v>
      </c>
      <c r="DC19" s="6">
        <f t="shared" si="6"/>
        <v>21750</v>
      </c>
      <c r="DD19" s="6">
        <f t="shared" si="6"/>
        <v>22000</v>
      </c>
      <c r="DE19" s="6">
        <f t="shared" si="6"/>
        <v>22250</v>
      </c>
      <c r="DF19" s="6">
        <f t="shared" si="6"/>
        <v>22500</v>
      </c>
      <c r="DG19" s="6">
        <f t="shared" si="6"/>
        <v>22750</v>
      </c>
      <c r="DH19" s="6">
        <f t="shared" si="6"/>
        <v>23000</v>
      </c>
      <c r="DI19" s="6">
        <f t="shared" si="6"/>
        <v>23250</v>
      </c>
      <c r="DJ19" s="6">
        <f t="shared" si="6"/>
        <v>23500</v>
      </c>
      <c r="DK19" s="6">
        <f t="shared" si="6"/>
        <v>23750</v>
      </c>
      <c r="DL19" s="6">
        <f t="shared" si="6"/>
        <v>24000</v>
      </c>
      <c r="DM19" s="6">
        <f t="shared" si="6"/>
        <v>24250</v>
      </c>
      <c r="DN19" s="6">
        <f t="shared" si="6"/>
        <v>24500</v>
      </c>
      <c r="DO19" s="6">
        <f t="shared" si="6"/>
        <v>24750</v>
      </c>
      <c r="DP19" s="6">
        <f t="shared" si="6"/>
        <v>25000</v>
      </c>
    </row>
    <row r="20" spans="1:120" ht="18" customHeight="1" thickBot="1" x14ac:dyDescent="0.25">
      <c r="A20" s="153" t="s">
        <v>45</v>
      </c>
      <c r="B20" s="97" t="s">
        <v>75</v>
      </c>
      <c r="C20" s="98" t="s">
        <v>87</v>
      </c>
      <c r="D20" s="154" t="s">
        <v>51</v>
      </c>
      <c r="E20" s="70"/>
      <c r="F20" s="67"/>
      <c r="G20" s="68"/>
      <c r="H20" s="69"/>
      <c r="I20" s="70"/>
      <c r="J20" s="67"/>
      <c r="K20" s="71"/>
      <c r="L20" s="72"/>
      <c r="M20" s="70"/>
      <c r="N20" s="73"/>
      <c r="O20" s="80"/>
      <c r="P20" s="237" t="str">
        <f>IF($B$2=TRUE,IF(SUM(E20:O20)&gt;0,SUM(E20:O20),0),IF(SUM(E20:O20)&gt;0,SUM(E20:O20),""))</f>
        <v/>
      </c>
      <c r="Q20" s="82"/>
      <c r="R20" s="155" t="s">
        <v>75</v>
      </c>
      <c r="S20" s="13" t="str">
        <f>IF(COUNTBLANK(P20)=1,"",IF(R20=B20,IF(Q20&gt;P20,"",R20*ROUNDUP((P20-Q20)/R20,0)),IF(P20&lt;Q20,0,R20*ROUNDUP((P20-Q20)/R20,0))))</f>
        <v/>
      </c>
      <c r="T20" s="156" t="str">
        <f t="shared" si="0"/>
        <v/>
      </c>
      <c r="U20" s="6">
        <f t="shared" si="8"/>
        <v>500</v>
      </c>
      <c r="V20" s="6">
        <f t="shared" ref="V20:CG23" si="9">$B20*V$8</f>
        <v>1000</v>
      </c>
      <c r="W20" s="6">
        <f t="shared" si="9"/>
        <v>1500</v>
      </c>
      <c r="X20" s="6">
        <f t="shared" si="9"/>
        <v>2000</v>
      </c>
      <c r="Y20" s="6">
        <f t="shared" si="9"/>
        <v>2500</v>
      </c>
      <c r="Z20" s="6">
        <f t="shared" si="9"/>
        <v>3000</v>
      </c>
      <c r="AA20" s="6">
        <f t="shared" si="9"/>
        <v>3500</v>
      </c>
      <c r="AB20" s="6">
        <f t="shared" si="9"/>
        <v>4000</v>
      </c>
      <c r="AC20" s="6">
        <f t="shared" si="9"/>
        <v>4500</v>
      </c>
      <c r="AD20" s="6">
        <f t="shared" si="9"/>
        <v>5000</v>
      </c>
      <c r="AE20" s="6">
        <f t="shared" si="9"/>
        <v>5500</v>
      </c>
      <c r="AF20" s="6">
        <f t="shared" si="9"/>
        <v>6000</v>
      </c>
      <c r="AG20" s="6">
        <f t="shared" si="9"/>
        <v>6500</v>
      </c>
      <c r="AH20" s="6">
        <f t="shared" si="9"/>
        <v>7000</v>
      </c>
      <c r="AI20" s="6">
        <f t="shared" si="9"/>
        <v>7500</v>
      </c>
      <c r="AJ20" s="6">
        <f t="shared" si="9"/>
        <v>8000</v>
      </c>
      <c r="AK20" s="6">
        <f t="shared" si="9"/>
        <v>8500</v>
      </c>
      <c r="AL20" s="6">
        <f t="shared" si="9"/>
        <v>9000</v>
      </c>
      <c r="AM20" s="6">
        <f t="shared" si="9"/>
        <v>9500</v>
      </c>
      <c r="AN20" s="6">
        <f t="shared" si="9"/>
        <v>10000</v>
      </c>
      <c r="AO20" s="6">
        <f t="shared" si="9"/>
        <v>10500</v>
      </c>
      <c r="AP20" s="6">
        <f t="shared" si="9"/>
        <v>11000</v>
      </c>
      <c r="AQ20" s="6">
        <f t="shared" si="9"/>
        <v>11500</v>
      </c>
      <c r="AR20" s="6">
        <f t="shared" si="9"/>
        <v>12000</v>
      </c>
      <c r="AS20" s="6">
        <f t="shared" si="9"/>
        <v>12500</v>
      </c>
      <c r="AT20" s="6">
        <f t="shared" si="9"/>
        <v>13000</v>
      </c>
      <c r="AU20" s="6">
        <f t="shared" si="9"/>
        <v>13500</v>
      </c>
      <c r="AV20" s="6">
        <f t="shared" si="9"/>
        <v>14000</v>
      </c>
      <c r="AW20" s="6">
        <f t="shared" si="9"/>
        <v>14500</v>
      </c>
      <c r="AX20" s="6">
        <f t="shared" si="9"/>
        <v>15000</v>
      </c>
      <c r="AY20" s="6">
        <f t="shared" si="9"/>
        <v>15500</v>
      </c>
      <c r="AZ20" s="6">
        <f t="shared" si="9"/>
        <v>16000</v>
      </c>
      <c r="BA20" s="6">
        <f t="shared" si="9"/>
        <v>16500</v>
      </c>
      <c r="BB20" s="6">
        <f t="shared" si="9"/>
        <v>17000</v>
      </c>
      <c r="BC20" s="6">
        <f t="shared" si="9"/>
        <v>17500</v>
      </c>
      <c r="BD20" s="6">
        <f t="shared" si="9"/>
        <v>18000</v>
      </c>
      <c r="BE20" s="6">
        <f t="shared" si="9"/>
        <v>18500</v>
      </c>
      <c r="BF20" s="6">
        <f t="shared" si="9"/>
        <v>19000</v>
      </c>
      <c r="BG20" s="6">
        <f t="shared" si="9"/>
        <v>19500</v>
      </c>
      <c r="BH20" s="6">
        <f t="shared" si="9"/>
        <v>20000</v>
      </c>
      <c r="BI20" s="6">
        <f t="shared" si="9"/>
        <v>20500</v>
      </c>
      <c r="BJ20" s="6">
        <f t="shared" si="9"/>
        <v>21000</v>
      </c>
      <c r="BK20" s="6">
        <f t="shared" si="9"/>
        <v>21500</v>
      </c>
      <c r="BL20" s="6">
        <f t="shared" si="9"/>
        <v>22000</v>
      </c>
      <c r="BM20" s="6">
        <f t="shared" si="9"/>
        <v>22500</v>
      </c>
      <c r="BN20" s="6">
        <f t="shared" si="9"/>
        <v>23000</v>
      </c>
      <c r="BO20" s="6">
        <f t="shared" si="9"/>
        <v>23500</v>
      </c>
      <c r="BP20" s="6">
        <f t="shared" si="9"/>
        <v>24000</v>
      </c>
      <c r="BQ20" s="6">
        <f t="shared" si="9"/>
        <v>24500</v>
      </c>
      <c r="BR20" s="6">
        <f t="shared" si="9"/>
        <v>25000</v>
      </c>
      <c r="BS20" s="6">
        <f t="shared" si="9"/>
        <v>25500</v>
      </c>
      <c r="BT20" s="6">
        <f t="shared" si="9"/>
        <v>26000</v>
      </c>
      <c r="BU20" s="6">
        <f t="shared" si="9"/>
        <v>26500</v>
      </c>
      <c r="BV20" s="6">
        <f t="shared" si="9"/>
        <v>27000</v>
      </c>
      <c r="BW20" s="6">
        <f t="shared" si="9"/>
        <v>27500</v>
      </c>
      <c r="BX20" s="6">
        <f t="shared" si="9"/>
        <v>28000</v>
      </c>
      <c r="BY20" s="6">
        <f t="shared" si="9"/>
        <v>28500</v>
      </c>
      <c r="BZ20" s="6">
        <f t="shared" si="9"/>
        <v>29000</v>
      </c>
      <c r="CA20" s="6">
        <f t="shared" si="9"/>
        <v>29500</v>
      </c>
      <c r="CB20" s="6">
        <f t="shared" si="9"/>
        <v>30000</v>
      </c>
      <c r="CC20" s="6">
        <f t="shared" si="9"/>
        <v>30500</v>
      </c>
      <c r="CD20" s="6">
        <f t="shared" si="9"/>
        <v>31000</v>
      </c>
      <c r="CE20" s="6">
        <f t="shared" si="9"/>
        <v>31500</v>
      </c>
      <c r="CF20" s="6">
        <f t="shared" si="9"/>
        <v>32000</v>
      </c>
      <c r="CG20" s="6">
        <f t="shared" si="9"/>
        <v>32500</v>
      </c>
      <c r="CH20" s="6">
        <f t="shared" si="6"/>
        <v>33000</v>
      </c>
      <c r="CI20" s="6">
        <f t="shared" si="6"/>
        <v>33500</v>
      </c>
      <c r="CJ20" s="6">
        <f t="shared" si="6"/>
        <v>34000</v>
      </c>
      <c r="CK20" s="6">
        <f t="shared" si="6"/>
        <v>34500</v>
      </c>
      <c r="CL20" s="6">
        <f t="shared" si="6"/>
        <v>35000</v>
      </c>
      <c r="CM20" s="6">
        <f t="shared" si="6"/>
        <v>35500</v>
      </c>
      <c r="CN20" s="6">
        <f t="shared" si="6"/>
        <v>36000</v>
      </c>
      <c r="CO20" s="6">
        <f t="shared" si="6"/>
        <v>36500</v>
      </c>
      <c r="CP20" s="6">
        <f t="shared" si="6"/>
        <v>37000</v>
      </c>
      <c r="CQ20" s="6">
        <f t="shared" si="6"/>
        <v>37500</v>
      </c>
      <c r="CR20" s="6">
        <f t="shared" si="6"/>
        <v>38000</v>
      </c>
      <c r="CS20" s="6">
        <f t="shared" si="6"/>
        <v>38500</v>
      </c>
      <c r="CT20" s="6">
        <f t="shared" si="6"/>
        <v>39000</v>
      </c>
      <c r="CU20" s="6">
        <f t="shared" si="6"/>
        <v>39500</v>
      </c>
      <c r="CV20" s="6">
        <f t="shared" si="6"/>
        <v>40000</v>
      </c>
      <c r="CW20" s="6">
        <f t="shared" si="6"/>
        <v>40500</v>
      </c>
      <c r="CX20" s="6">
        <f t="shared" si="6"/>
        <v>41000</v>
      </c>
      <c r="CY20" s="6">
        <f t="shared" si="6"/>
        <v>41500</v>
      </c>
      <c r="CZ20" s="6">
        <f t="shared" si="6"/>
        <v>42000</v>
      </c>
      <c r="DA20" s="6">
        <f t="shared" si="6"/>
        <v>42500</v>
      </c>
      <c r="DB20" s="6">
        <f t="shared" si="6"/>
        <v>43000</v>
      </c>
      <c r="DC20" s="6">
        <f t="shared" si="6"/>
        <v>43500</v>
      </c>
      <c r="DD20" s="6">
        <f t="shared" si="6"/>
        <v>44000</v>
      </c>
      <c r="DE20" s="6">
        <f t="shared" si="6"/>
        <v>44500</v>
      </c>
      <c r="DF20" s="6">
        <f t="shared" si="6"/>
        <v>45000</v>
      </c>
      <c r="DG20" s="6">
        <f t="shared" si="6"/>
        <v>45500</v>
      </c>
      <c r="DH20" s="6">
        <f t="shared" si="6"/>
        <v>46000</v>
      </c>
      <c r="DI20" s="6">
        <f t="shared" si="6"/>
        <v>46500</v>
      </c>
      <c r="DJ20" s="6">
        <f t="shared" si="6"/>
        <v>47000</v>
      </c>
      <c r="DK20" s="6">
        <f t="shared" si="6"/>
        <v>47500</v>
      </c>
      <c r="DL20" s="6">
        <f t="shared" si="6"/>
        <v>48000</v>
      </c>
      <c r="DM20" s="6">
        <f t="shared" si="6"/>
        <v>48500</v>
      </c>
      <c r="DN20" s="6">
        <f t="shared" si="6"/>
        <v>49000</v>
      </c>
      <c r="DO20" s="6">
        <f t="shared" si="6"/>
        <v>49500</v>
      </c>
      <c r="DP20" s="6">
        <f t="shared" si="6"/>
        <v>50000</v>
      </c>
    </row>
    <row r="21" spans="1:120" ht="18" customHeight="1" x14ac:dyDescent="0.2">
      <c r="A21" s="175" t="s">
        <v>47</v>
      </c>
      <c r="B21" s="108" t="s">
        <v>73</v>
      </c>
      <c r="C21" s="174" t="s">
        <v>87</v>
      </c>
      <c r="D21" s="176" t="s">
        <v>46</v>
      </c>
      <c r="E21" s="92"/>
      <c r="F21" s="89"/>
      <c r="G21" s="90"/>
      <c r="H21" s="91"/>
      <c r="I21" s="92"/>
      <c r="J21" s="89"/>
      <c r="K21" s="93"/>
      <c r="L21" s="134"/>
      <c r="M21" s="92"/>
      <c r="N21" s="95"/>
      <c r="O21" s="63"/>
      <c r="P21" s="236" t="str">
        <f>IF($B$2=TRUE,IF(SUM(E21:O21)&gt;0,SUM(E21:O21),0),IF(SUM(E21:O21)&gt;0,SUM(E21:O21),""))</f>
        <v/>
      </c>
      <c r="Q21" s="65"/>
      <c r="R21" s="106" t="s">
        <v>73</v>
      </c>
      <c r="S21" s="14" t="str">
        <f>IF(COUNTBLANK(P21)=1,"",IF(R21=B21,IF(Q21&gt;P21,"",R21*ROUNDUP((P21-Q21)/R21,0)),IF(P21&lt;Q21,0,R21*ROUNDUP((P21-Q21)/R21,0))))</f>
        <v/>
      </c>
      <c r="T21" s="177" t="str">
        <f t="shared" si="0"/>
        <v/>
      </c>
      <c r="U21" s="6">
        <f t="shared" si="8"/>
        <v>50</v>
      </c>
      <c r="V21" s="6">
        <f t="shared" si="9"/>
        <v>100</v>
      </c>
      <c r="W21" s="6">
        <f t="shared" si="9"/>
        <v>150</v>
      </c>
      <c r="X21" s="6">
        <f t="shared" si="9"/>
        <v>200</v>
      </c>
      <c r="Y21" s="6">
        <f t="shared" si="9"/>
        <v>250</v>
      </c>
      <c r="Z21" s="6">
        <f t="shared" si="9"/>
        <v>300</v>
      </c>
      <c r="AA21" s="6">
        <f t="shared" si="9"/>
        <v>350</v>
      </c>
      <c r="AB21" s="6">
        <f t="shared" si="9"/>
        <v>400</v>
      </c>
      <c r="AC21" s="6">
        <f t="shared" si="9"/>
        <v>450</v>
      </c>
      <c r="AD21" s="6">
        <f t="shared" si="9"/>
        <v>500</v>
      </c>
      <c r="AE21" s="6">
        <f t="shared" si="9"/>
        <v>550</v>
      </c>
      <c r="AF21" s="6">
        <f t="shared" si="9"/>
        <v>600</v>
      </c>
      <c r="AG21" s="6">
        <f t="shared" si="9"/>
        <v>650</v>
      </c>
      <c r="AH21" s="6">
        <f t="shared" si="9"/>
        <v>700</v>
      </c>
      <c r="AI21" s="6">
        <f t="shared" si="9"/>
        <v>750</v>
      </c>
      <c r="AJ21" s="6">
        <f t="shared" si="9"/>
        <v>800</v>
      </c>
      <c r="AK21" s="6">
        <f t="shared" si="9"/>
        <v>850</v>
      </c>
      <c r="AL21" s="6">
        <f t="shared" si="9"/>
        <v>900</v>
      </c>
      <c r="AM21" s="6">
        <f t="shared" si="9"/>
        <v>950</v>
      </c>
      <c r="AN21" s="6">
        <f t="shared" si="9"/>
        <v>1000</v>
      </c>
      <c r="AO21" s="6">
        <f t="shared" si="9"/>
        <v>1050</v>
      </c>
      <c r="AP21" s="6">
        <f t="shared" si="9"/>
        <v>1100</v>
      </c>
      <c r="AQ21" s="6">
        <f t="shared" si="9"/>
        <v>1150</v>
      </c>
      <c r="AR21" s="6">
        <f t="shared" si="9"/>
        <v>1200</v>
      </c>
      <c r="AS21" s="6">
        <f t="shared" si="9"/>
        <v>1250</v>
      </c>
      <c r="AT21" s="6">
        <f t="shared" si="9"/>
        <v>1300</v>
      </c>
      <c r="AU21" s="6">
        <f t="shared" si="9"/>
        <v>1350</v>
      </c>
      <c r="AV21" s="6">
        <f t="shared" si="9"/>
        <v>1400</v>
      </c>
      <c r="AW21" s="6">
        <f t="shared" si="9"/>
        <v>1450</v>
      </c>
      <c r="AX21" s="6">
        <f t="shared" si="9"/>
        <v>1500</v>
      </c>
      <c r="AY21" s="6">
        <f t="shared" si="9"/>
        <v>1550</v>
      </c>
      <c r="AZ21" s="6">
        <f t="shared" si="9"/>
        <v>1600</v>
      </c>
      <c r="BA21" s="6">
        <f t="shared" si="9"/>
        <v>1650</v>
      </c>
      <c r="BB21" s="6">
        <f t="shared" si="9"/>
        <v>1700</v>
      </c>
      <c r="BC21" s="6">
        <f t="shared" si="9"/>
        <v>1750</v>
      </c>
      <c r="BD21" s="6">
        <f t="shared" si="9"/>
        <v>1800</v>
      </c>
      <c r="BE21" s="6">
        <f t="shared" si="9"/>
        <v>1850</v>
      </c>
      <c r="BF21" s="6">
        <f t="shared" si="9"/>
        <v>1900</v>
      </c>
      <c r="BG21" s="6">
        <f t="shared" si="9"/>
        <v>1950</v>
      </c>
      <c r="BH21" s="6">
        <f t="shared" si="9"/>
        <v>2000</v>
      </c>
      <c r="BI21" s="6">
        <f t="shared" si="9"/>
        <v>2050</v>
      </c>
      <c r="BJ21" s="6">
        <f t="shared" si="9"/>
        <v>2100</v>
      </c>
      <c r="BK21" s="6">
        <f t="shared" si="9"/>
        <v>2150</v>
      </c>
      <c r="BL21" s="6">
        <f t="shared" si="9"/>
        <v>2200</v>
      </c>
      <c r="BM21" s="6">
        <f t="shared" si="9"/>
        <v>2250</v>
      </c>
      <c r="BN21" s="6">
        <f t="shared" si="9"/>
        <v>2300</v>
      </c>
      <c r="BO21" s="6">
        <f t="shared" si="9"/>
        <v>2350</v>
      </c>
      <c r="BP21" s="6">
        <f t="shared" si="9"/>
        <v>2400</v>
      </c>
      <c r="BQ21" s="6">
        <f t="shared" si="9"/>
        <v>2450</v>
      </c>
      <c r="BR21" s="6">
        <f t="shared" si="9"/>
        <v>2500</v>
      </c>
      <c r="BS21" s="6">
        <f t="shared" si="9"/>
        <v>2550</v>
      </c>
      <c r="BT21" s="6">
        <f t="shared" si="9"/>
        <v>2600</v>
      </c>
      <c r="BU21" s="6">
        <f t="shared" si="9"/>
        <v>2650</v>
      </c>
      <c r="BV21" s="6">
        <f t="shared" si="9"/>
        <v>2700</v>
      </c>
      <c r="BW21" s="6">
        <f t="shared" si="9"/>
        <v>2750</v>
      </c>
      <c r="BX21" s="6">
        <f t="shared" si="9"/>
        <v>2800</v>
      </c>
      <c r="BY21" s="6">
        <f t="shared" si="9"/>
        <v>2850</v>
      </c>
      <c r="BZ21" s="6">
        <f t="shared" si="9"/>
        <v>2900</v>
      </c>
      <c r="CA21" s="6">
        <f t="shared" si="9"/>
        <v>2950</v>
      </c>
      <c r="CB21" s="6">
        <f t="shared" si="9"/>
        <v>3000</v>
      </c>
      <c r="CC21" s="6">
        <f t="shared" si="9"/>
        <v>3050</v>
      </c>
      <c r="CD21" s="6">
        <f t="shared" si="9"/>
        <v>3100</v>
      </c>
      <c r="CE21" s="6">
        <f t="shared" si="9"/>
        <v>3150</v>
      </c>
      <c r="CF21" s="6">
        <f t="shared" si="9"/>
        <v>3200</v>
      </c>
      <c r="CG21" s="6">
        <f t="shared" si="9"/>
        <v>3250</v>
      </c>
      <c r="CH21" s="6">
        <f t="shared" si="6"/>
        <v>3300</v>
      </c>
      <c r="CI21" s="6">
        <f t="shared" si="6"/>
        <v>3350</v>
      </c>
      <c r="CJ21" s="6">
        <f t="shared" si="6"/>
        <v>3400</v>
      </c>
      <c r="CK21" s="6">
        <f t="shared" si="6"/>
        <v>3450</v>
      </c>
      <c r="CL21" s="6">
        <f t="shared" si="6"/>
        <v>3500</v>
      </c>
      <c r="CM21" s="6">
        <f t="shared" si="6"/>
        <v>3550</v>
      </c>
      <c r="CN21" s="6">
        <f t="shared" si="6"/>
        <v>3600</v>
      </c>
      <c r="CO21" s="6">
        <f t="shared" si="6"/>
        <v>3650</v>
      </c>
      <c r="CP21" s="6">
        <f t="shared" si="6"/>
        <v>3700</v>
      </c>
      <c r="CQ21" s="6">
        <f t="shared" si="6"/>
        <v>3750</v>
      </c>
      <c r="CR21" s="6">
        <f t="shared" si="6"/>
        <v>3800</v>
      </c>
      <c r="CS21" s="6">
        <f t="shared" si="6"/>
        <v>3850</v>
      </c>
      <c r="CT21" s="6">
        <f t="shared" si="6"/>
        <v>3900</v>
      </c>
      <c r="CU21" s="6">
        <f t="shared" si="6"/>
        <v>3950</v>
      </c>
      <c r="CV21" s="6">
        <f t="shared" si="6"/>
        <v>4000</v>
      </c>
      <c r="CW21" s="6">
        <f t="shared" si="6"/>
        <v>4050</v>
      </c>
      <c r="CX21" s="6">
        <f t="shared" si="6"/>
        <v>4100</v>
      </c>
      <c r="CY21" s="6">
        <f t="shared" si="6"/>
        <v>4150</v>
      </c>
      <c r="CZ21" s="6">
        <f t="shared" si="6"/>
        <v>4200</v>
      </c>
      <c r="DA21" s="6">
        <f t="shared" si="6"/>
        <v>4250</v>
      </c>
      <c r="DB21" s="6">
        <f t="shared" si="6"/>
        <v>4300</v>
      </c>
      <c r="DC21" s="6">
        <f t="shared" si="6"/>
        <v>4350</v>
      </c>
      <c r="DD21" s="6">
        <f t="shared" si="6"/>
        <v>4400</v>
      </c>
      <c r="DE21" s="6">
        <f t="shared" si="6"/>
        <v>4450</v>
      </c>
      <c r="DF21" s="6">
        <f t="shared" si="6"/>
        <v>4500</v>
      </c>
      <c r="DG21" s="6">
        <f t="shared" si="6"/>
        <v>4550</v>
      </c>
      <c r="DH21" s="6">
        <f t="shared" si="6"/>
        <v>4600</v>
      </c>
      <c r="DI21" s="6">
        <f t="shared" si="6"/>
        <v>4650</v>
      </c>
      <c r="DJ21" s="6">
        <f t="shared" si="6"/>
        <v>4700</v>
      </c>
      <c r="DK21" s="6">
        <f t="shared" si="6"/>
        <v>4750</v>
      </c>
      <c r="DL21" s="6">
        <f t="shared" si="6"/>
        <v>4800</v>
      </c>
      <c r="DM21" s="6">
        <f t="shared" si="6"/>
        <v>4850</v>
      </c>
      <c r="DN21" s="6">
        <f t="shared" si="6"/>
        <v>4900</v>
      </c>
      <c r="DO21" s="6">
        <f t="shared" si="6"/>
        <v>4950</v>
      </c>
      <c r="DP21" s="6">
        <f t="shared" si="6"/>
        <v>5000</v>
      </c>
    </row>
    <row r="22" spans="1:120" ht="18" customHeight="1" thickBot="1" x14ac:dyDescent="0.25">
      <c r="A22" s="178"/>
      <c r="B22" s="179"/>
      <c r="C22" s="180"/>
      <c r="D22" s="181"/>
      <c r="E22" s="182"/>
      <c r="F22" s="183"/>
      <c r="G22" s="183"/>
      <c r="H22" s="184"/>
      <c r="I22" s="182"/>
      <c r="J22" s="183"/>
      <c r="K22" s="185"/>
      <c r="L22" s="186"/>
      <c r="M22" s="182"/>
      <c r="N22" s="185"/>
      <c r="O22" s="186"/>
      <c r="P22" s="187"/>
      <c r="Q22" s="188"/>
      <c r="R22" s="181"/>
      <c r="S22" s="189" t="str">
        <f>IF(COUNTBLANK(P22)=1,"",IF(R22=B22,IF(Q22&gt;P22,"",R22*ROUNDUP((P22-Q22)/R22,0)),IF(P22&lt;Q22,0,R22*ROUNDUP((P22-Q22)/R22,0))))</f>
        <v/>
      </c>
      <c r="T22" s="190" t="str">
        <f t="shared" si="0"/>
        <v xml:space="preserve"> </v>
      </c>
      <c r="U22" s="6">
        <f t="shared" si="8"/>
        <v>0</v>
      </c>
      <c r="V22" s="6">
        <f t="shared" si="9"/>
        <v>0</v>
      </c>
      <c r="W22" s="6">
        <f t="shared" si="9"/>
        <v>0</v>
      </c>
      <c r="X22" s="6">
        <f t="shared" si="9"/>
        <v>0</v>
      </c>
      <c r="Y22" s="6">
        <f t="shared" si="9"/>
        <v>0</v>
      </c>
      <c r="Z22" s="6">
        <f t="shared" si="9"/>
        <v>0</v>
      </c>
      <c r="AA22" s="6">
        <f t="shared" si="9"/>
        <v>0</v>
      </c>
      <c r="AB22" s="6">
        <f t="shared" si="9"/>
        <v>0</v>
      </c>
      <c r="AC22" s="6">
        <f t="shared" si="9"/>
        <v>0</v>
      </c>
      <c r="AD22" s="6">
        <f t="shared" si="9"/>
        <v>0</v>
      </c>
      <c r="AE22" s="6">
        <f t="shared" si="9"/>
        <v>0</v>
      </c>
      <c r="AF22" s="6">
        <f t="shared" si="9"/>
        <v>0</v>
      </c>
      <c r="AG22" s="6">
        <f t="shared" si="9"/>
        <v>0</v>
      </c>
      <c r="AH22" s="6">
        <f t="shared" si="9"/>
        <v>0</v>
      </c>
      <c r="AI22" s="6">
        <f t="shared" si="9"/>
        <v>0</v>
      </c>
      <c r="AJ22" s="6">
        <f t="shared" si="9"/>
        <v>0</v>
      </c>
      <c r="AK22" s="6">
        <f t="shared" si="9"/>
        <v>0</v>
      </c>
      <c r="AL22" s="6">
        <f t="shared" si="9"/>
        <v>0</v>
      </c>
      <c r="AM22" s="6">
        <f t="shared" si="9"/>
        <v>0</v>
      </c>
      <c r="AN22" s="6">
        <f t="shared" si="9"/>
        <v>0</v>
      </c>
      <c r="AO22" s="6">
        <f t="shared" si="9"/>
        <v>0</v>
      </c>
      <c r="AP22" s="6">
        <f t="shared" si="9"/>
        <v>0</v>
      </c>
      <c r="AQ22" s="6">
        <f t="shared" si="9"/>
        <v>0</v>
      </c>
      <c r="AR22" s="6">
        <f t="shared" si="9"/>
        <v>0</v>
      </c>
      <c r="AS22" s="6">
        <f t="shared" si="9"/>
        <v>0</v>
      </c>
      <c r="AT22" s="6">
        <f t="shared" si="9"/>
        <v>0</v>
      </c>
      <c r="AU22" s="6">
        <f t="shared" si="9"/>
        <v>0</v>
      </c>
      <c r="AV22" s="6">
        <f t="shared" si="9"/>
        <v>0</v>
      </c>
      <c r="AW22" s="6">
        <f t="shared" si="9"/>
        <v>0</v>
      </c>
      <c r="AX22" s="6">
        <f t="shared" si="9"/>
        <v>0</v>
      </c>
      <c r="AY22" s="6">
        <f t="shared" si="9"/>
        <v>0</v>
      </c>
      <c r="AZ22" s="6">
        <f t="shared" si="9"/>
        <v>0</v>
      </c>
      <c r="BA22" s="6">
        <f t="shared" si="9"/>
        <v>0</v>
      </c>
      <c r="BB22" s="6">
        <f t="shared" si="9"/>
        <v>0</v>
      </c>
      <c r="BC22" s="6">
        <f t="shared" si="9"/>
        <v>0</v>
      </c>
      <c r="BD22" s="6">
        <f t="shared" si="9"/>
        <v>0</v>
      </c>
      <c r="BE22" s="6">
        <f t="shared" si="9"/>
        <v>0</v>
      </c>
      <c r="BF22" s="6">
        <f t="shared" si="9"/>
        <v>0</v>
      </c>
      <c r="BG22" s="6">
        <f t="shared" si="9"/>
        <v>0</v>
      </c>
      <c r="BH22" s="6">
        <f t="shared" si="9"/>
        <v>0</v>
      </c>
      <c r="BI22" s="6">
        <f t="shared" si="9"/>
        <v>0</v>
      </c>
      <c r="BJ22" s="6">
        <f t="shared" si="9"/>
        <v>0</v>
      </c>
      <c r="BK22" s="6">
        <f t="shared" si="9"/>
        <v>0</v>
      </c>
      <c r="BL22" s="6">
        <f t="shared" si="9"/>
        <v>0</v>
      </c>
      <c r="BM22" s="6">
        <f t="shared" si="9"/>
        <v>0</v>
      </c>
      <c r="BN22" s="6">
        <f t="shared" si="9"/>
        <v>0</v>
      </c>
      <c r="BO22" s="6">
        <f t="shared" si="9"/>
        <v>0</v>
      </c>
      <c r="BP22" s="6">
        <f t="shared" si="9"/>
        <v>0</v>
      </c>
      <c r="BQ22" s="6">
        <f t="shared" si="9"/>
        <v>0</v>
      </c>
      <c r="BR22" s="6">
        <f t="shared" si="9"/>
        <v>0</v>
      </c>
      <c r="BS22" s="6">
        <f t="shared" si="9"/>
        <v>0</v>
      </c>
      <c r="BT22" s="6">
        <f t="shared" si="9"/>
        <v>0</v>
      </c>
      <c r="BU22" s="6">
        <f t="shared" si="9"/>
        <v>0</v>
      </c>
      <c r="BV22" s="6">
        <f t="shared" si="9"/>
        <v>0</v>
      </c>
      <c r="BW22" s="6">
        <f t="shared" si="9"/>
        <v>0</v>
      </c>
      <c r="BX22" s="6">
        <f t="shared" si="9"/>
        <v>0</v>
      </c>
      <c r="BY22" s="6">
        <f t="shared" si="9"/>
        <v>0</v>
      </c>
      <c r="BZ22" s="6">
        <f t="shared" si="9"/>
        <v>0</v>
      </c>
      <c r="CA22" s="6">
        <f t="shared" si="9"/>
        <v>0</v>
      </c>
      <c r="CB22" s="6">
        <f t="shared" si="9"/>
        <v>0</v>
      </c>
      <c r="CC22" s="6">
        <f t="shared" si="9"/>
        <v>0</v>
      </c>
      <c r="CD22" s="6">
        <f t="shared" si="9"/>
        <v>0</v>
      </c>
      <c r="CE22" s="6">
        <f t="shared" si="9"/>
        <v>0</v>
      </c>
      <c r="CF22" s="6">
        <f t="shared" si="9"/>
        <v>0</v>
      </c>
      <c r="CG22" s="6">
        <f t="shared" si="9"/>
        <v>0</v>
      </c>
      <c r="CH22" s="6">
        <f t="shared" si="6"/>
        <v>0</v>
      </c>
      <c r="CI22" s="6">
        <f t="shared" si="6"/>
        <v>0</v>
      </c>
      <c r="CJ22" s="6">
        <f t="shared" si="6"/>
        <v>0</v>
      </c>
      <c r="CK22" s="6">
        <f t="shared" si="6"/>
        <v>0</v>
      </c>
      <c r="CL22" s="6">
        <f t="shared" si="6"/>
        <v>0</v>
      </c>
      <c r="CM22" s="6">
        <f t="shared" si="6"/>
        <v>0</v>
      </c>
      <c r="CN22" s="6">
        <f t="shared" si="6"/>
        <v>0</v>
      </c>
      <c r="CO22" s="6">
        <f t="shared" si="6"/>
        <v>0</v>
      </c>
      <c r="CP22" s="6">
        <f t="shared" si="6"/>
        <v>0</v>
      </c>
      <c r="CQ22" s="6">
        <f t="shared" ref="CQ22:DP22" si="10">$B22*CQ$8</f>
        <v>0</v>
      </c>
      <c r="CR22" s="6">
        <f t="shared" si="10"/>
        <v>0</v>
      </c>
      <c r="CS22" s="6">
        <f t="shared" si="10"/>
        <v>0</v>
      </c>
      <c r="CT22" s="6">
        <f t="shared" si="10"/>
        <v>0</v>
      </c>
      <c r="CU22" s="6">
        <f t="shared" si="10"/>
        <v>0</v>
      </c>
      <c r="CV22" s="6">
        <f t="shared" si="10"/>
        <v>0</v>
      </c>
      <c r="CW22" s="6">
        <f t="shared" si="10"/>
        <v>0</v>
      </c>
      <c r="CX22" s="6">
        <f t="shared" si="10"/>
        <v>0</v>
      </c>
      <c r="CY22" s="6">
        <f t="shared" si="10"/>
        <v>0</v>
      </c>
      <c r="CZ22" s="6">
        <f t="shared" si="10"/>
        <v>0</v>
      </c>
      <c r="DA22" s="6">
        <f t="shared" si="10"/>
        <v>0</v>
      </c>
      <c r="DB22" s="6">
        <f t="shared" si="10"/>
        <v>0</v>
      </c>
      <c r="DC22" s="6">
        <f t="shared" si="10"/>
        <v>0</v>
      </c>
      <c r="DD22" s="6">
        <f t="shared" si="10"/>
        <v>0</v>
      </c>
      <c r="DE22" s="6">
        <f t="shared" si="10"/>
        <v>0</v>
      </c>
      <c r="DF22" s="6">
        <f t="shared" si="10"/>
        <v>0</v>
      </c>
      <c r="DG22" s="6">
        <f t="shared" si="10"/>
        <v>0</v>
      </c>
      <c r="DH22" s="6">
        <f t="shared" si="10"/>
        <v>0</v>
      </c>
      <c r="DI22" s="6">
        <f t="shared" si="10"/>
        <v>0</v>
      </c>
      <c r="DJ22" s="6">
        <f t="shared" si="10"/>
        <v>0</v>
      </c>
      <c r="DK22" s="6">
        <f t="shared" si="10"/>
        <v>0</v>
      </c>
      <c r="DL22" s="6">
        <f t="shared" si="10"/>
        <v>0</v>
      </c>
      <c r="DM22" s="6">
        <f t="shared" si="10"/>
        <v>0</v>
      </c>
      <c r="DN22" s="6">
        <f t="shared" si="10"/>
        <v>0</v>
      </c>
      <c r="DO22" s="6">
        <f t="shared" si="10"/>
        <v>0</v>
      </c>
      <c r="DP22" s="6">
        <f t="shared" si="10"/>
        <v>0</v>
      </c>
    </row>
    <row r="23" spans="1:120" ht="18" customHeight="1" x14ac:dyDescent="0.2">
      <c r="A23" s="149" t="s">
        <v>59</v>
      </c>
      <c r="B23" s="86" t="s">
        <v>76</v>
      </c>
      <c r="C23" s="87" t="s">
        <v>87</v>
      </c>
      <c r="D23" s="150" t="s">
        <v>2</v>
      </c>
      <c r="E23" s="56">
        <v>3</v>
      </c>
      <c r="F23" s="57"/>
      <c r="G23" s="58"/>
      <c r="H23" s="59">
        <v>2</v>
      </c>
      <c r="I23" s="56"/>
      <c r="J23" s="57"/>
      <c r="K23" s="60"/>
      <c r="L23" s="61"/>
      <c r="M23" s="56"/>
      <c r="N23" s="62"/>
      <c r="O23" s="77"/>
      <c r="P23" s="78">
        <f>IF($B$2=TRUE,IF(SUM(E23:O23)&gt;0,SUM(E23:O23),0),IF(SUM(E23:O23)&gt;0,SUM(E23:O23),""))</f>
        <v>5</v>
      </c>
      <c r="Q23" s="79"/>
      <c r="R23" s="151" t="s">
        <v>76</v>
      </c>
      <c r="S23" s="12">
        <f>IF(COUNTBLANK(P23)=1,"",IF(R23=B23,IF(Q23&gt;P23,"",R23*ROUNDUP((P23-Q23)/R23,0)),IF(P23&lt;Q23,0,R23*ROUNDUP((P23-Q23)/R23,0))))</f>
        <v>5</v>
      </c>
      <c r="T23" s="152" t="str">
        <f t="shared" si="0"/>
        <v/>
      </c>
      <c r="U23" s="6">
        <f t="shared" si="8"/>
        <v>1</v>
      </c>
      <c r="V23" s="6">
        <f t="shared" si="9"/>
        <v>2</v>
      </c>
      <c r="W23" s="6">
        <f t="shared" si="9"/>
        <v>3</v>
      </c>
      <c r="X23" s="6">
        <f t="shared" si="9"/>
        <v>4</v>
      </c>
      <c r="Y23" s="6">
        <f t="shared" si="9"/>
        <v>5</v>
      </c>
      <c r="Z23" s="6">
        <f t="shared" si="9"/>
        <v>6</v>
      </c>
      <c r="AA23" s="6">
        <f t="shared" si="9"/>
        <v>7</v>
      </c>
      <c r="AB23" s="6">
        <f t="shared" si="9"/>
        <v>8</v>
      </c>
      <c r="AC23" s="6">
        <f t="shared" si="9"/>
        <v>9</v>
      </c>
      <c r="AD23" s="6">
        <f t="shared" si="9"/>
        <v>10</v>
      </c>
      <c r="AE23" s="6">
        <f t="shared" si="9"/>
        <v>11</v>
      </c>
      <c r="AF23" s="6">
        <f t="shared" si="9"/>
        <v>12</v>
      </c>
      <c r="AG23" s="6">
        <f t="shared" si="9"/>
        <v>13</v>
      </c>
      <c r="AH23" s="6">
        <f t="shared" si="9"/>
        <v>14</v>
      </c>
      <c r="AI23" s="6">
        <f t="shared" si="9"/>
        <v>15</v>
      </c>
      <c r="AJ23" s="6">
        <f t="shared" si="9"/>
        <v>16</v>
      </c>
      <c r="AK23" s="6">
        <f t="shared" si="9"/>
        <v>17</v>
      </c>
      <c r="AL23" s="6">
        <f t="shared" si="9"/>
        <v>18</v>
      </c>
      <c r="AM23" s="6">
        <f t="shared" si="9"/>
        <v>19</v>
      </c>
      <c r="AN23" s="6">
        <f t="shared" si="9"/>
        <v>20</v>
      </c>
      <c r="AO23" s="6">
        <f t="shared" si="9"/>
        <v>21</v>
      </c>
      <c r="AP23" s="6">
        <f t="shared" si="9"/>
        <v>22</v>
      </c>
      <c r="AQ23" s="6">
        <f t="shared" si="9"/>
        <v>23</v>
      </c>
      <c r="AR23" s="6">
        <f t="shared" si="9"/>
        <v>24</v>
      </c>
      <c r="AS23" s="6">
        <f t="shared" si="9"/>
        <v>25</v>
      </c>
      <c r="AT23" s="6">
        <f t="shared" si="9"/>
        <v>26</v>
      </c>
      <c r="AU23" s="6">
        <f t="shared" si="9"/>
        <v>27</v>
      </c>
      <c r="AV23" s="6">
        <f t="shared" si="9"/>
        <v>28</v>
      </c>
      <c r="AW23" s="6">
        <f t="shared" si="9"/>
        <v>29</v>
      </c>
      <c r="AX23" s="6">
        <f t="shared" si="9"/>
        <v>30</v>
      </c>
      <c r="AY23" s="6">
        <f t="shared" si="9"/>
        <v>31</v>
      </c>
      <c r="AZ23" s="6">
        <f t="shared" si="9"/>
        <v>32</v>
      </c>
      <c r="BA23" s="6">
        <f t="shared" si="9"/>
        <v>33</v>
      </c>
      <c r="BB23" s="6">
        <f t="shared" si="9"/>
        <v>34</v>
      </c>
      <c r="BC23" s="6">
        <f t="shared" si="9"/>
        <v>35</v>
      </c>
      <c r="BD23" s="6">
        <f t="shared" si="9"/>
        <v>36</v>
      </c>
      <c r="BE23" s="6">
        <f t="shared" si="9"/>
        <v>37</v>
      </c>
      <c r="BF23" s="6">
        <f t="shared" si="9"/>
        <v>38</v>
      </c>
      <c r="BG23" s="6">
        <f t="shared" si="9"/>
        <v>39</v>
      </c>
      <c r="BH23" s="6">
        <f t="shared" si="9"/>
        <v>40</v>
      </c>
      <c r="BI23" s="6">
        <f t="shared" si="9"/>
        <v>41</v>
      </c>
      <c r="BJ23" s="6">
        <f t="shared" si="9"/>
        <v>42</v>
      </c>
      <c r="BK23" s="6">
        <f t="shared" si="9"/>
        <v>43</v>
      </c>
      <c r="BL23" s="6">
        <f t="shared" si="9"/>
        <v>44</v>
      </c>
      <c r="BM23" s="6">
        <f t="shared" si="9"/>
        <v>45</v>
      </c>
      <c r="BN23" s="6">
        <f t="shared" si="9"/>
        <v>46</v>
      </c>
      <c r="BO23" s="6">
        <f t="shared" si="9"/>
        <v>47</v>
      </c>
      <c r="BP23" s="6">
        <f t="shared" si="9"/>
        <v>48</v>
      </c>
      <c r="BQ23" s="6">
        <f t="shared" si="9"/>
        <v>49</v>
      </c>
      <c r="BR23" s="6">
        <f t="shared" si="9"/>
        <v>50</v>
      </c>
      <c r="BS23" s="6">
        <f t="shared" si="9"/>
        <v>51</v>
      </c>
      <c r="BT23" s="6">
        <f t="shared" si="9"/>
        <v>52</v>
      </c>
      <c r="BU23" s="6">
        <f t="shared" si="9"/>
        <v>53</v>
      </c>
      <c r="BV23" s="6">
        <f t="shared" si="9"/>
        <v>54</v>
      </c>
      <c r="BW23" s="6">
        <f t="shared" si="9"/>
        <v>55</v>
      </c>
      <c r="BX23" s="6">
        <f t="shared" si="9"/>
        <v>56</v>
      </c>
      <c r="BY23" s="6">
        <f t="shared" si="9"/>
        <v>57</v>
      </c>
      <c r="BZ23" s="6">
        <f t="shared" si="9"/>
        <v>58</v>
      </c>
      <c r="CA23" s="6">
        <f t="shared" si="9"/>
        <v>59</v>
      </c>
      <c r="CB23" s="6">
        <f t="shared" si="9"/>
        <v>60</v>
      </c>
      <c r="CC23" s="6">
        <f t="shared" si="9"/>
        <v>61</v>
      </c>
      <c r="CD23" s="6">
        <f t="shared" si="9"/>
        <v>62</v>
      </c>
      <c r="CE23" s="6">
        <f t="shared" si="9"/>
        <v>63</v>
      </c>
      <c r="CF23" s="6">
        <f t="shared" si="9"/>
        <v>64</v>
      </c>
      <c r="CG23" s="6">
        <f t="shared" ref="CG23:DP26" si="11">$B23*CG$8</f>
        <v>65</v>
      </c>
      <c r="CH23" s="6">
        <f t="shared" si="11"/>
        <v>66</v>
      </c>
      <c r="CI23" s="6">
        <f t="shared" si="11"/>
        <v>67</v>
      </c>
      <c r="CJ23" s="6">
        <f t="shared" si="11"/>
        <v>68</v>
      </c>
      <c r="CK23" s="6">
        <f t="shared" si="11"/>
        <v>69</v>
      </c>
      <c r="CL23" s="6">
        <f t="shared" si="11"/>
        <v>70</v>
      </c>
      <c r="CM23" s="6">
        <f t="shared" si="11"/>
        <v>71</v>
      </c>
      <c r="CN23" s="6">
        <f t="shared" si="11"/>
        <v>72</v>
      </c>
      <c r="CO23" s="6">
        <f t="shared" si="11"/>
        <v>73</v>
      </c>
      <c r="CP23" s="6">
        <f t="shared" si="11"/>
        <v>74</v>
      </c>
      <c r="CQ23" s="6">
        <f t="shared" si="11"/>
        <v>75</v>
      </c>
      <c r="CR23" s="6">
        <f t="shared" si="11"/>
        <v>76</v>
      </c>
      <c r="CS23" s="6">
        <f t="shared" si="11"/>
        <v>77</v>
      </c>
      <c r="CT23" s="6">
        <f t="shared" si="11"/>
        <v>78</v>
      </c>
      <c r="CU23" s="6">
        <f t="shared" si="11"/>
        <v>79</v>
      </c>
      <c r="CV23" s="6">
        <f t="shared" si="11"/>
        <v>80</v>
      </c>
      <c r="CW23" s="6">
        <f t="shared" si="11"/>
        <v>81</v>
      </c>
      <c r="CX23" s="6">
        <f t="shared" si="11"/>
        <v>82</v>
      </c>
      <c r="CY23" s="6">
        <f t="shared" si="11"/>
        <v>83</v>
      </c>
      <c r="CZ23" s="6">
        <f t="shared" si="11"/>
        <v>84</v>
      </c>
      <c r="DA23" s="6">
        <f t="shared" si="11"/>
        <v>85</v>
      </c>
      <c r="DB23" s="6">
        <f t="shared" si="11"/>
        <v>86</v>
      </c>
      <c r="DC23" s="6">
        <f t="shared" si="11"/>
        <v>87</v>
      </c>
      <c r="DD23" s="6">
        <f t="shared" si="11"/>
        <v>88</v>
      </c>
      <c r="DE23" s="6">
        <f t="shared" si="11"/>
        <v>89</v>
      </c>
      <c r="DF23" s="6">
        <f t="shared" si="11"/>
        <v>90</v>
      </c>
      <c r="DG23" s="6">
        <f t="shared" si="11"/>
        <v>91</v>
      </c>
      <c r="DH23" s="6">
        <f t="shared" si="11"/>
        <v>92</v>
      </c>
      <c r="DI23" s="6">
        <f t="shared" si="11"/>
        <v>93</v>
      </c>
      <c r="DJ23" s="6">
        <f t="shared" si="11"/>
        <v>94</v>
      </c>
      <c r="DK23" s="6">
        <f t="shared" si="11"/>
        <v>95</v>
      </c>
      <c r="DL23" s="6">
        <f t="shared" si="11"/>
        <v>96</v>
      </c>
      <c r="DM23" s="6">
        <f t="shared" si="11"/>
        <v>97</v>
      </c>
      <c r="DN23" s="6">
        <f t="shared" si="11"/>
        <v>98</v>
      </c>
      <c r="DO23" s="6">
        <f t="shared" si="11"/>
        <v>99</v>
      </c>
      <c r="DP23" s="6">
        <f t="shared" si="11"/>
        <v>100</v>
      </c>
    </row>
    <row r="24" spans="1:120" ht="18" customHeight="1" thickBot="1" x14ac:dyDescent="0.25">
      <c r="A24" s="153" t="s">
        <v>60</v>
      </c>
      <c r="B24" s="97" t="s">
        <v>76</v>
      </c>
      <c r="C24" s="98" t="s">
        <v>87</v>
      </c>
      <c r="D24" s="154" t="s">
        <v>3</v>
      </c>
      <c r="E24" s="70">
        <v>3</v>
      </c>
      <c r="F24" s="67"/>
      <c r="G24" s="68"/>
      <c r="H24" s="69"/>
      <c r="I24" s="70"/>
      <c r="J24" s="67"/>
      <c r="K24" s="71"/>
      <c r="L24" s="72"/>
      <c r="M24" s="70"/>
      <c r="N24" s="73"/>
      <c r="O24" s="80"/>
      <c r="P24" s="81">
        <f>IF($B$2=TRUE,IF(SUM(E24:O24)&gt;0,SUM(E24:O24),0),IF(SUM(E24:O24)&gt;0,SUM(E24:O24),""))</f>
        <v>3</v>
      </c>
      <c r="Q24" s="82"/>
      <c r="R24" s="155" t="s">
        <v>76</v>
      </c>
      <c r="S24" s="13">
        <f>IF(COUNTBLANK(P24)=1,"",IF(R24=B24,IF(Q24&gt;P24,"",R24*ROUNDUP((P24-Q24)/R24,0)),IF(P24&lt;Q24,0,R24*ROUNDUP((P24-Q24)/R24,0))))</f>
        <v>3</v>
      </c>
      <c r="T24" s="156" t="str">
        <f t="shared" si="0"/>
        <v/>
      </c>
      <c r="U24" s="6">
        <f t="shared" si="8"/>
        <v>1</v>
      </c>
      <c r="V24" s="6">
        <f t="shared" ref="V24:CG27" si="12">$B24*V$8</f>
        <v>2</v>
      </c>
      <c r="W24" s="6">
        <f t="shared" si="12"/>
        <v>3</v>
      </c>
      <c r="X24" s="6">
        <f t="shared" si="12"/>
        <v>4</v>
      </c>
      <c r="Y24" s="6">
        <f t="shared" si="12"/>
        <v>5</v>
      </c>
      <c r="Z24" s="6">
        <f t="shared" si="12"/>
        <v>6</v>
      </c>
      <c r="AA24" s="6">
        <f t="shared" si="12"/>
        <v>7</v>
      </c>
      <c r="AB24" s="6">
        <f t="shared" si="12"/>
        <v>8</v>
      </c>
      <c r="AC24" s="6">
        <f t="shared" si="12"/>
        <v>9</v>
      </c>
      <c r="AD24" s="6">
        <f t="shared" si="12"/>
        <v>10</v>
      </c>
      <c r="AE24" s="6">
        <f t="shared" si="12"/>
        <v>11</v>
      </c>
      <c r="AF24" s="6">
        <f t="shared" si="12"/>
        <v>12</v>
      </c>
      <c r="AG24" s="6">
        <f t="shared" si="12"/>
        <v>13</v>
      </c>
      <c r="AH24" s="6">
        <f t="shared" si="12"/>
        <v>14</v>
      </c>
      <c r="AI24" s="6">
        <f t="shared" si="12"/>
        <v>15</v>
      </c>
      <c r="AJ24" s="6">
        <f t="shared" si="12"/>
        <v>16</v>
      </c>
      <c r="AK24" s="6">
        <f t="shared" si="12"/>
        <v>17</v>
      </c>
      <c r="AL24" s="6">
        <f t="shared" si="12"/>
        <v>18</v>
      </c>
      <c r="AM24" s="6">
        <f t="shared" si="12"/>
        <v>19</v>
      </c>
      <c r="AN24" s="6">
        <f t="shared" si="12"/>
        <v>20</v>
      </c>
      <c r="AO24" s="6">
        <f t="shared" si="12"/>
        <v>21</v>
      </c>
      <c r="AP24" s="6">
        <f t="shared" si="12"/>
        <v>22</v>
      </c>
      <c r="AQ24" s="6">
        <f t="shared" si="12"/>
        <v>23</v>
      </c>
      <c r="AR24" s="6">
        <f t="shared" si="12"/>
        <v>24</v>
      </c>
      <c r="AS24" s="6">
        <f t="shared" si="12"/>
        <v>25</v>
      </c>
      <c r="AT24" s="6">
        <f t="shared" si="12"/>
        <v>26</v>
      </c>
      <c r="AU24" s="6">
        <f t="shared" si="12"/>
        <v>27</v>
      </c>
      <c r="AV24" s="6">
        <f t="shared" si="12"/>
        <v>28</v>
      </c>
      <c r="AW24" s="6">
        <f t="shared" si="12"/>
        <v>29</v>
      </c>
      <c r="AX24" s="6">
        <f t="shared" si="12"/>
        <v>30</v>
      </c>
      <c r="AY24" s="6">
        <f t="shared" si="12"/>
        <v>31</v>
      </c>
      <c r="AZ24" s="6">
        <f t="shared" si="12"/>
        <v>32</v>
      </c>
      <c r="BA24" s="6">
        <f t="shared" si="12"/>
        <v>33</v>
      </c>
      <c r="BB24" s="6">
        <f t="shared" si="12"/>
        <v>34</v>
      </c>
      <c r="BC24" s="6">
        <f t="shared" si="12"/>
        <v>35</v>
      </c>
      <c r="BD24" s="6">
        <f t="shared" si="12"/>
        <v>36</v>
      </c>
      <c r="BE24" s="6">
        <f t="shared" si="12"/>
        <v>37</v>
      </c>
      <c r="BF24" s="6">
        <f t="shared" si="12"/>
        <v>38</v>
      </c>
      <c r="BG24" s="6">
        <f t="shared" si="12"/>
        <v>39</v>
      </c>
      <c r="BH24" s="6">
        <f t="shared" si="12"/>
        <v>40</v>
      </c>
      <c r="BI24" s="6">
        <f t="shared" si="12"/>
        <v>41</v>
      </c>
      <c r="BJ24" s="6">
        <f t="shared" si="12"/>
        <v>42</v>
      </c>
      <c r="BK24" s="6">
        <f t="shared" si="12"/>
        <v>43</v>
      </c>
      <c r="BL24" s="6">
        <f t="shared" si="12"/>
        <v>44</v>
      </c>
      <c r="BM24" s="6">
        <f t="shared" si="12"/>
        <v>45</v>
      </c>
      <c r="BN24" s="6">
        <f t="shared" si="12"/>
        <v>46</v>
      </c>
      <c r="BO24" s="6">
        <f t="shared" si="12"/>
        <v>47</v>
      </c>
      <c r="BP24" s="6">
        <f t="shared" si="12"/>
        <v>48</v>
      </c>
      <c r="BQ24" s="6">
        <f t="shared" si="12"/>
        <v>49</v>
      </c>
      <c r="BR24" s="6">
        <f t="shared" si="12"/>
        <v>50</v>
      </c>
      <c r="BS24" s="6">
        <f t="shared" si="12"/>
        <v>51</v>
      </c>
      <c r="BT24" s="6">
        <f t="shared" si="12"/>
        <v>52</v>
      </c>
      <c r="BU24" s="6">
        <f t="shared" si="12"/>
        <v>53</v>
      </c>
      <c r="BV24" s="6">
        <f t="shared" si="12"/>
        <v>54</v>
      </c>
      <c r="BW24" s="6">
        <f t="shared" si="12"/>
        <v>55</v>
      </c>
      <c r="BX24" s="6">
        <f t="shared" si="12"/>
        <v>56</v>
      </c>
      <c r="BY24" s="6">
        <f t="shared" si="12"/>
        <v>57</v>
      </c>
      <c r="BZ24" s="6">
        <f t="shared" si="12"/>
        <v>58</v>
      </c>
      <c r="CA24" s="6">
        <f t="shared" si="12"/>
        <v>59</v>
      </c>
      <c r="CB24" s="6">
        <f t="shared" si="12"/>
        <v>60</v>
      </c>
      <c r="CC24" s="6">
        <f t="shared" si="12"/>
        <v>61</v>
      </c>
      <c r="CD24" s="6">
        <f t="shared" si="12"/>
        <v>62</v>
      </c>
      <c r="CE24" s="6">
        <f t="shared" si="12"/>
        <v>63</v>
      </c>
      <c r="CF24" s="6">
        <f t="shared" si="12"/>
        <v>64</v>
      </c>
      <c r="CG24" s="6">
        <f t="shared" si="12"/>
        <v>65</v>
      </c>
      <c r="CH24" s="6">
        <f t="shared" si="11"/>
        <v>66</v>
      </c>
      <c r="CI24" s="6">
        <f t="shared" si="11"/>
        <v>67</v>
      </c>
      <c r="CJ24" s="6">
        <f t="shared" si="11"/>
        <v>68</v>
      </c>
      <c r="CK24" s="6">
        <f t="shared" si="11"/>
        <v>69</v>
      </c>
      <c r="CL24" s="6">
        <f t="shared" si="11"/>
        <v>70</v>
      </c>
      <c r="CM24" s="6">
        <f t="shared" si="11"/>
        <v>71</v>
      </c>
      <c r="CN24" s="6">
        <f t="shared" si="11"/>
        <v>72</v>
      </c>
      <c r="CO24" s="6">
        <f t="shared" si="11"/>
        <v>73</v>
      </c>
      <c r="CP24" s="6">
        <f t="shared" si="11"/>
        <v>74</v>
      </c>
      <c r="CQ24" s="6">
        <f t="shared" si="11"/>
        <v>75</v>
      </c>
      <c r="CR24" s="6">
        <f t="shared" si="11"/>
        <v>76</v>
      </c>
      <c r="CS24" s="6">
        <f t="shared" si="11"/>
        <v>77</v>
      </c>
      <c r="CT24" s="6">
        <f t="shared" si="11"/>
        <v>78</v>
      </c>
      <c r="CU24" s="6">
        <f t="shared" si="11"/>
        <v>79</v>
      </c>
      <c r="CV24" s="6">
        <f t="shared" si="11"/>
        <v>80</v>
      </c>
      <c r="CW24" s="6">
        <f t="shared" si="11"/>
        <v>81</v>
      </c>
      <c r="CX24" s="6">
        <f t="shared" si="11"/>
        <v>82</v>
      </c>
      <c r="CY24" s="6">
        <f t="shared" si="11"/>
        <v>83</v>
      </c>
      <c r="CZ24" s="6">
        <f t="shared" si="11"/>
        <v>84</v>
      </c>
      <c r="DA24" s="6">
        <f t="shared" si="11"/>
        <v>85</v>
      </c>
      <c r="DB24" s="6">
        <f t="shared" si="11"/>
        <v>86</v>
      </c>
      <c r="DC24" s="6">
        <f t="shared" si="11"/>
        <v>87</v>
      </c>
      <c r="DD24" s="6">
        <f t="shared" si="11"/>
        <v>88</v>
      </c>
      <c r="DE24" s="6">
        <f t="shared" si="11"/>
        <v>89</v>
      </c>
      <c r="DF24" s="6">
        <f t="shared" si="11"/>
        <v>90</v>
      </c>
      <c r="DG24" s="6">
        <f t="shared" si="11"/>
        <v>91</v>
      </c>
      <c r="DH24" s="6">
        <f t="shared" si="11"/>
        <v>92</v>
      </c>
      <c r="DI24" s="6">
        <f t="shared" si="11"/>
        <v>93</v>
      </c>
      <c r="DJ24" s="6">
        <f t="shared" si="11"/>
        <v>94</v>
      </c>
      <c r="DK24" s="6">
        <f t="shared" si="11"/>
        <v>95</v>
      </c>
      <c r="DL24" s="6">
        <f t="shared" si="11"/>
        <v>96</v>
      </c>
      <c r="DM24" s="6">
        <f t="shared" si="11"/>
        <v>97</v>
      </c>
      <c r="DN24" s="6">
        <f t="shared" si="11"/>
        <v>98</v>
      </c>
      <c r="DO24" s="6">
        <f t="shared" si="11"/>
        <v>99</v>
      </c>
      <c r="DP24" s="6">
        <f t="shared" si="11"/>
        <v>100</v>
      </c>
    </row>
    <row r="25" spans="1:120" ht="18" customHeight="1" x14ac:dyDescent="0.2">
      <c r="A25" s="175" t="s">
        <v>61</v>
      </c>
      <c r="B25" s="108" t="s">
        <v>76</v>
      </c>
      <c r="C25" s="174" t="s">
        <v>87</v>
      </c>
      <c r="D25" s="176" t="s">
        <v>8</v>
      </c>
      <c r="E25" s="92"/>
      <c r="F25" s="89"/>
      <c r="G25" s="90"/>
      <c r="H25" s="91"/>
      <c r="I25" s="92"/>
      <c r="J25" s="89"/>
      <c r="K25" s="93"/>
      <c r="L25" s="134"/>
      <c r="M25" s="92"/>
      <c r="N25" s="95"/>
      <c r="O25" s="63"/>
      <c r="P25" s="64" t="str">
        <f>IF($B$2=TRUE,IF(SUM(E25:O25)&gt;0,SUM(E25:O25),0),IF(SUM(E25:O25)&gt;0,SUM(E25:O25),""))</f>
        <v/>
      </c>
      <c r="Q25" s="65"/>
      <c r="R25" s="106" t="s">
        <v>76</v>
      </c>
      <c r="S25" s="14" t="str">
        <f>IF(COUNTBLANK(P25)=1,"",IF(R25=B25,IF(Q25&gt;P25,"",R25*ROUNDUP((P25-Q25)/R25,0)),IF(P25&lt;Q25,0,R25*ROUNDUP((P25-Q25)/R25,0))))</f>
        <v/>
      </c>
      <c r="T25" s="177" t="str">
        <f t="shared" si="0"/>
        <v/>
      </c>
      <c r="U25" s="6">
        <f t="shared" si="8"/>
        <v>1</v>
      </c>
      <c r="V25" s="6">
        <f t="shared" si="12"/>
        <v>2</v>
      </c>
      <c r="W25" s="6">
        <f t="shared" si="12"/>
        <v>3</v>
      </c>
      <c r="X25" s="6">
        <f t="shared" si="12"/>
        <v>4</v>
      </c>
      <c r="Y25" s="6">
        <f t="shared" si="12"/>
        <v>5</v>
      </c>
      <c r="Z25" s="6">
        <f t="shared" si="12"/>
        <v>6</v>
      </c>
      <c r="AA25" s="6">
        <f t="shared" si="12"/>
        <v>7</v>
      </c>
      <c r="AB25" s="6">
        <f t="shared" si="12"/>
        <v>8</v>
      </c>
      <c r="AC25" s="6">
        <f t="shared" si="12"/>
        <v>9</v>
      </c>
      <c r="AD25" s="6">
        <f t="shared" si="12"/>
        <v>10</v>
      </c>
      <c r="AE25" s="6">
        <f t="shared" si="12"/>
        <v>11</v>
      </c>
      <c r="AF25" s="6">
        <f t="shared" si="12"/>
        <v>12</v>
      </c>
      <c r="AG25" s="6">
        <f t="shared" si="12"/>
        <v>13</v>
      </c>
      <c r="AH25" s="6">
        <f t="shared" si="12"/>
        <v>14</v>
      </c>
      <c r="AI25" s="6">
        <f t="shared" si="12"/>
        <v>15</v>
      </c>
      <c r="AJ25" s="6">
        <f t="shared" si="12"/>
        <v>16</v>
      </c>
      <c r="AK25" s="6">
        <f t="shared" si="12"/>
        <v>17</v>
      </c>
      <c r="AL25" s="6">
        <f t="shared" si="12"/>
        <v>18</v>
      </c>
      <c r="AM25" s="6">
        <f t="shared" si="12"/>
        <v>19</v>
      </c>
      <c r="AN25" s="6">
        <f t="shared" si="12"/>
        <v>20</v>
      </c>
      <c r="AO25" s="6">
        <f t="shared" si="12"/>
        <v>21</v>
      </c>
      <c r="AP25" s="6">
        <f t="shared" si="12"/>
        <v>22</v>
      </c>
      <c r="AQ25" s="6">
        <f t="shared" si="12"/>
        <v>23</v>
      </c>
      <c r="AR25" s="6">
        <f t="shared" si="12"/>
        <v>24</v>
      </c>
      <c r="AS25" s="6">
        <f t="shared" si="12"/>
        <v>25</v>
      </c>
      <c r="AT25" s="6">
        <f t="shared" si="12"/>
        <v>26</v>
      </c>
      <c r="AU25" s="6">
        <f t="shared" si="12"/>
        <v>27</v>
      </c>
      <c r="AV25" s="6">
        <f t="shared" si="12"/>
        <v>28</v>
      </c>
      <c r="AW25" s="6">
        <f t="shared" si="12"/>
        <v>29</v>
      </c>
      <c r="AX25" s="6">
        <f t="shared" si="12"/>
        <v>30</v>
      </c>
      <c r="AY25" s="6">
        <f t="shared" si="12"/>
        <v>31</v>
      </c>
      <c r="AZ25" s="6">
        <f t="shared" si="12"/>
        <v>32</v>
      </c>
      <c r="BA25" s="6">
        <f t="shared" si="12"/>
        <v>33</v>
      </c>
      <c r="BB25" s="6">
        <f t="shared" si="12"/>
        <v>34</v>
      </c>
      <c r="BC25" s="6">
        <f t="shared" si="12"/>
        <v>35</v>
      </c>
      <c r="BD25" s="6">
        <f t="shared" si="12"/>
        <v>36</v>
      </c>
      <c r="BE25" s="6">
        <f t="shared" si="12"/>
        <v>37</v>
      </c>
      <c r="BF25" s="6">
        <f t="shared" si="12"/>
        <v>38</v>
      </c>
      <c r="BG25" s="6">
        <f t="shared" si="12"/>
        <v>39</v>
      </c>
      <c r="BH25" s="6">
        <f t="shared" si="12"/>
        <v>40</v>
      </c>
      <c r="BI25" s="6">
        <f t="shared" si="12"/>
        <v>41</v>
      </c>
      <c r="BJ25" s="6">
        <f t="shared" si="12"/>
        <v>42</v>
      </c>
      <c r="BK25" s="6">
        <f t="shared" si="12"/>
        <v>43</v>
      </c>
      <c r="BL25" s="6">
        <f t="shared" si="12"/>
        <v>44</v>
      </c>
      <c r="BM25" s="6">
        <f t="shared" si="12"/>
        <v>45</v>
      </c>
      <c r="BN25" s="6">
        <f t="shared" si="12"/>
        <v>46</v>
      </c>
      <c r="BO25" s="6">
        <f t="shared" si="12"/>
        <v>47</v>
      </c>
      <c r="BP25" s="6">
        <f t="shared" si="12"/>
        <v>48</v>
      </c>
      <c r="BQ25" s="6">
        <f t="shared" si="12"/>
        <v>49</v>
      </c>
      <c r="BR25" s="6">
        <f t="shared" si="12"/>
        <v>50</v>
      </c>
      <c r="BS25" s="6">
        <f t="shared" si="12"/>
        <v>51</v>
      </c>
      <c r="BT25" s="6">
        <f t="shared" si="12"/>
        <v>52</v>
      </c>
      <c r="BU25" s="6">
        <f t="shared" si="12"/>
        <v>53</v>
      </c>
      <c r="BV25" s="6">
        <f t="shared" si="12"/>
        <v>54</v>
      </c>
      <c r="BW25" s="6">
        <f t="shared" si="12"/>
        <v>55</v>
      </c>
      <c r="BX25" s="6">
        <f t="shared" si="12"/>
        <v>56</v>
      </c>
      <c r="BY25" s="6">
        <f t="shared" si="12"/>
        <v>57</v>
      </c>
      <c r="BZ25" s="6">
        <f t="shared" si="12"/>
        <v>58</v>
      </c>
      <c r="CA25" s="6">
        <f t="shared" si="12"/>
        <v>59</v>
      </c>
      <c r="CB25" s="6">
        <f t="shared" si="12"/>
        <v>60</v>
      </c>
      <c r="CC25" s="6">
        <f t="shared" si="12"/>
        <v>61</v>
      </c>
      <c r="CD25" s="6">
        <f t="shared" si="12"/>
        <v>62</v>
      </c>
      <c r="CE25" s="6">
        <f t="shared" si="12"/>
        <v>63</v>
      </c>
      <c r="CF25" s="6">
        <f t="shared" si="12"/>
        <v>64</v>
      </c>
      <c r="CG25" s="6">
        <f t="shared" si="12"/>
        <v>65</v>
      </c>
      <c r="CH25" s="6">
        <f t="shared" si="11"/>
        <v>66</v>
      </c>
      <c r="CI25" s="6">
        <f t="shared" si="11"/>
        <v>67</v>
      </c>
      <c r="CJ25" s="6">
        <f t="shared" si="11"/>
        <v>68</v>
      </c>
      <c r="CK25" s="6">
        <f t="shared" si="11"/>
        <v>69</v>
      </c>
      <c r="CL25" s="6">
        <f t="shared" si="11"/>
        <v>70</v>
      </c>
      <c r="CM25" s="6">
        <f t="shared" si="11"/>
        <v>71</v>
      </c>
      <c r="CN25" s="6">
        <f t="shared" si="11"/>
        <v>72</v>
      </c>
      <c r="CO25" s="6">
        <f t="shared" si="11"/>
        <v>73</v>
      </c>
      <c r="CP25" s="6">
        <f t="shared" si="11"/>
        <v>74</v>
      </c>
      <c r="CQ25" s="6">
        <f t="shared" si="11"/>
        <v>75</v>
      </c>
      <c r="CR25" s="6">
        <f t="shared" si="11"/>
        <v>76</v>
      </c>
      <c r="CS25" s="6">
        <f t="shared" si="11"/>
        <v>77</v>
      </c>
      <c r="CT25" s="6">
        <f t="shared" si="11"/>
        <v>78</v>
      </c>
      <c r="CU25" s="6">
        <f t="shared" si="11"/>
        <v>79</v>
      </c>
      <c r="CV25" s="6">
        <f t="shared" si="11"/>
        <v>80</v>
      </c>
      <c r="CW25" s="6">
        <f t="shared" si="11"/>
        <v>81</v>
      </c>
      <c r="CX25" s="6">
        <f t="shared" si="11"/>
        <v>82</v>
      </c>
      <c r="CY25" s="6">
        <f t="shared" si="11"/>
        <v>83</v>
      </c>
      <c r="CZ25" s="6">
        <f t="shared" si="11"/>
        <v>84</v>
      </c>
      <c r="DA25" s="6">
        <f t="shared" si="11"/>
        <v>85</v>
      </c>
      <c r="DB25" s="6">
        <f t="shared" si="11"/>
        <v>86</v>
      </c>
      <c r="DC25" s="6">
        <f t="shared" si="11"/>
        <v>87</v>
      </c>
      <c r="DD25" s="6">
        <f t="shared" si="11"/>
        <v>88</v>
      </c>
      <c r="DE25" s="6">
        <f t="shared" si="11"/>
        <v>89</v>
      </c>
      <c r="DF25" s="6">
        <f t="shared" si="11"/>
        <v>90</v>
      </c>
      <c r="DG25" s="6">
        <f t="shared" si="11"/>
        <v>91</v>
      </c>
      <c r="DH25" s="6">
        <f t="shared" si="11"/>
        <v>92</v>
      </c>
      <c r="DI25" s="6">
        <f t="shared" si="11"/>
        <v>93</v>
      </c>
      <c r="DJ25" s="6">
        <f t="shared" si="11"/>
        <v>94</v>
      </c>
      <c r="DK25" s="6">
        <f t="shared" si="11"/>
        <v>95</v>
      </c>
      <c r="DL25" s="6">
        <f t="shared" si="11"/>
        <v>96</v>
      </c>
      <c r="DM25" s="6">
        <f t="shared" si="11"/>
        <v>97</v>
      </c>
      <c r="DN25" s="6">
        <f t="shared" si="11"/>
        <v>98</v>
      </c>
      <c r="DO25" s="6">
        <f t="shared" si="11"/>
        <v>99</v>
      </c>
      <c r="DP25" s="6">
        <f t="shared" si="11"/>
        <v>100</v>
      </c>
    </row>
    <row r="26" spans="1:120" ht="18" customHeight="1" thickBot="1" x14ac:dyDescent="0.25">
      <c r="A26" s="66" t="s">
        <v>62</v>
      </c>
      <c r="B26" s="84" t="s">
        <v>76</v>
      </c>
      <c r="C26" s="85" t="s">
        <v>87</v>
      </c>
      <c r="D26" s="139" t="s">
        <v>9</v>
      </c>
      <c r="E26" s="140"/>
      <c r="F26" s="141"/>
      <c r="G26" s="142"/>
      <c r="H26" s="143"/>
      <c r="I26" s="140"/>
      <c r="J26" s="141"/>
      <c r="K26" s="144"/>
      <c r="L26" s="145"/>
      <c r="M26" s="140"/>
      <c r="N26" s="146"/>
      <c r="O26" s="74"/>
      <c r="P26" s="75" t="str">
        <f>IF($B$2=TRUE,IF(SUM(E26:O26)&gt;0,SUM(E26:O26),0),IF(SUM(E26:O26)&gt;0,SUM(E26:O26),""))</f>
        <v/>
      </c>
      <c r="Q26" s="76"/>
      <c r="R26" s="147" t="s">
        <v>76</v>
      </c>
      <c r="S26" s="11" t="str">
        <f>IF(COUNTBLANK(P26)=1,"",IF(R26=B26,IF(Q26&gt;P26,"",R26*ROUNDUP((P26-Q26)/R26,0)),IF(P26&lt;Q26,0,R26*ROUNDUP((P26-Q26)/R26,0))))</f>
        <v/>
      </c>
      <c r="T26" s="148" t="str">
        <f t="shared" si="0"/>
        <v/>
      </c>
      <c r="U26" s="6">
        <f t="shared" si="8"/>
        <v>1</v>
      </c>
      <c r="V26" s="6">
        <f t="shared" si="12"/>
        <v>2</v>
      </c>
      <c r="W26" s="6">
        <f t="shared" si="12"/>
        <v>3</v>
      </c>
      <c r="X26" s="6">
        <f t="shared" si="12"/>
        <v>4</v>
      </c>
      <c r="Y26" s="6">
        <f t="shared" si="12"/>
        <v>5</v>
      </c>
      <c r="Z26" s="6">
        <f t="shared" si="12"/>
        <v>6</v>
      </c>
      <c r="AA26" s="6">
        <f t="shared" si="12"/>
        <v>7</v>
      </c>
      <c r="AB26" s="6">
        <f t="shared" si="12"/>
        <v>8</v>
      </c>
      <c r="AC26" s="6">
        <f t="shared" si="12"/>
        <v>9</v>
      </c>
      <c r="AD26" s="6">
        <f t="shared" si="12"/>
        <v>10</v>
      </c>
      <c r="AE26" s="6">
        <f t="shared" si="12"/>
        <v>11</v>
      </c>
      <c r="AF26" s="6">
        <f t="shared" si="12"/>
        <v>12</v>
      </c>
      <c r="AG26" s="6">
        <f t="shared" si="12"/>
        <v>13</v>
      </c>
      <c r="AH26" s="6">
        <f t="shared" si="12"/>
        <v>14</v>
      </c>
      <c r="AI26" s="6">
        <f t="shared" si="12"/>
        <v>15</v>
      </c>
      <c r="AJ26" s="6">
        <f t="shared" si="12"/>
        <v>16</v>
      </c>
      <c r="AK26" s="6">
        <f t="shared" si="12"/>
        <v>17</v>
      </c>
      <c r="AL26" s="6">
        <f t="shared" si="12"/>
        <v>18</v>
      </c>
      <c r="AM26" s="6">
        <f t="shared" si="12"/>
        <v>19</v>
      </c>
      <c r="AN26" s="6">
        <f t="shared" si="12"/>
        <v>20</v>
      </c>
      <c r="AO26" s="6">
        <f t="shared" si="12"/>
        <v>21</v>
      </c>
      <c r="AP26" s="6">
        <f t="shared" si="12"/>
        <v>22</v>
      </c>
      <c r="AQ26" s="6">
        <f t="shared" si="12"/>
        <v>23</v>
      </c>
      <c r="AR26" s="6">
        <f t="shared" si="12"/>
        <v>24</v>
      </c>
      <c r="AS26" s="6">
        <f t="shared" si="12"/>
        <v>25</v>
      </c>
      <c r="AT26" s="6">
        <f t="shared" si="12"/>
        <v>26</v>
      </c>
      <c r="AU26" s="6">
        <f t="shared" si="12"/>
        <v>27</v>
      </c>
      <c r="AV26" s="6">
        <f t="shared" si="12"/>
        <v>28</v>
      </c>
      <c r="AW26" s="6">
        <f t="shared" si="12"/>
        <v>29</v>
      </c>
      <c r="AX26" s="6">
        <f t="shared" si="12"/>
        <v>30</v>
      </c>
      <c r="AY26" s="6">
        <f t="shared" si="12"/>
        <v>31</v>
      </c>
      <c r="AZ26" s="6">
        <f t="shared" si="12"/>
        <v>32</v>
      </c>
      <c r="BA26" s="6">
        <f t="shared" si="12"/>
        <v>33</v>
      </c>
      <c r="BB26" s="6">
        <f t="shared" si="12"/>
        <v>34</v>
      </c>
      <c r="BC26" s="6">
        <f t="shared" si="12"/>
        <v>35</v>
      </c>
      <c r="BD26" s="6">
        <f t="shared" si="12"/>
        <v>36</v>
      </c>
      <c r="BE26" s="6">
        <f t="shared" si="12"/>
        <v>37</v>
      </c>
      <c r="BF26" s="6">
        <f t="shared" si="12"/>
        <v>38</v>
      </c>
      <c r="BG26" s="6">
        <f t="shared" si="12"/>
        <v>39</v>
      </c>
      <c r="BH26" s="6">
        <f t="shared" si="12"/>
        <v>40</v>
      </c>
      <c r="BI26" s="6">
        <f t="shared" si="12"/>
        <v>41</v>
      </c>
      <c r="BJ26" s="6">
        <f t="shared" si="12"/>
        <v>42</v>
      </c>
      <c r="BK26" s="6">
        <f t="shared" si="12"/>
        <v>43</v>
      </c>
      <c r="BL26" s="6">
        <f t="shared" si="12"/>
        <v>44</v>
      </c>
      <c r="BM26" s="6">
        <f t="shared" si="12"/>
        <v>45</v>
      </c>
      <c r="BN26" s="6">
        <f t="shared" si="12"/>
        <v>46</v>
      </c>
      <c r="BO26" s="6">
        <f t="shared" si="12"/>
        <v>47</v>
      </c>
      <c r="BP26" s="6">
        <f t="shared" si="12"/>
        <v>48</v>
      </c>
      <c r="BQ26" s="6">
        <f t="shared" si="12"/>
        <v>49</v>
      </c>
      <c r="BR26" s="6">
        <f t="shared" si="12"/>
        <v>50</v>
      </c>
      <c r="BS26" s="6">
        <f t="shared" si="12"/>
        <v>51</v>
      </c>
      <c r="BT26" s="6">
        <f t="shared" si="12"/>
        <v>52</v>
      </c>
      <c r="BU26" s="6">
        <f t="shared" si="12"/>
        <v>53</v>
      </c>
      <c r="BV26" s="6">
        <f t="shared" si="12"/>
        <v>54</v>
      </c>
      <c r="BW26" s="6">
        <f t="shared" si="12"/>
        <v>55</v>
      </c>
      <c r="BX26" s="6">
        <f t="shared" si="12"/>
        <v>56</v>
      </c>
      <c r="BY26" s="6">
        <f t="shared" si="12"/>
        <v>57</v>
      </c>
      <c r="BZ26" s="6">
        <f t="shared" si="12"/>
        <v>58</v>
      </c>
      <c r="CA26" s="6">
        <f t="shared" si="12"/>
        <v>59</v>
      </c>
      <c r="CB26" s="6">
        <f t="shared" si="12"/>
        <v>60</v>
      </c>
      <c r="CC26" s="6">
        <f t="shared" si="12"/>
        <v>61</v>
      </c>
      <c r="CD26" s="6">
        <f t="shared" si="12"/>
        <v>62</v>
      </c>
      <c r="CE26" s="6">
        <f t="shared" si="12"/>
        <v>63</v>
      </c>
      <c r="CF26" s="6">
        <f t="shared" si="12"/>
        <v>64</v>
      </c>
      <c r="CG26" s="6">
        <f t="shared" si="12"/>
        <v>65</v>
      </c>
      <c r="CH26" s="6">
        <f t="shared" si="11"/>
        <v>66</v>
      </c>
      <c r="CI26" s="6">
        <f t="shared" si="11"/>
        <v>67</v>
      </c>
      <c r="CJ26" s="6">
        <f t="shared" si="11"/>
        <v>68</v>
      </c>
      <c r="CK26" s="6">
        <f t="shared" si="11"/>
        <v>69</v>
      </c>
      <c r="CL26" s="6">
        <f t="shared" si="11"/>
        <v>70</v>
      </c>
      <c r="CM26" s="6">
        <f t="shared" si="11"/>
        <v>71</v>
      </c>
      <c r="CN26" s="6">
        <f t="shared" si="11"/>
        <v>72</v>
      </c>
      <c r="CO26" s="6">
        <f t="shared" si="11"/>
        <v>73</v>
      </c>
      <c r="CP26" s="6">
        <f t="shared" si="11"/>
        <v>74</v>
      </c>
      <c r="CQ26" s="6">
        <f t="shared" si="11"/>
        <v>75</v>
      </c>
      <c r="CR26" s="6">
        <f t="shared" si="11"/>
        <v>76</v>
      </c>
      <c r="CS26" s="6">
        <f t="shared" si="11"/>
        <v>77</v>
      </c>
      <c r="CT26" s="6">
        <f t="shared" si="11"/>
        <v>78</v>
      </c>
      <c r="CU26" s="6">
        <f t="shared" si="11"/>
        <v>79</v>
      </c>
      <c r="CV26" s="6">
        <f t="shared" si="11"/>
        <v>80</v>
      </c>
      <c r="CW26" s="6">
        <f t="shared" si="11"/>
        <v>81</v>
      </c>
      <c r="CX26" s="6">
        <f t="shared" si="11"/>
        <v>82</v>
      </c>
      <c r="CY26" s="6">
        <f t="shared" si="11"/>
        <v>83</v>
      </c>
      <c r="CZ26" s="6">
        <f t="shared" si="11"/>
        <v>84</v>
      </c>
      <c r="DA26" s="6">
        <f t="shared" si="11"/>
        <v>85</v>
      </c>
      <c r="DB26" s="6">
        <f t="shared" si="11"/>
        <v>86</v>
      </c>
      <c r="DC26" s="6">
        <f t="shared" si="11"/>
        <v>87</v>
      </c>
      <c r="DD26" s="6">
        <f t="shared" si="11"/>
        <v>88</v>
      </c>
      <c r="DE26" s="6">
        <f t="shared" si="11"/>
        <v>89</v>
      </c>
      <c r="DF26" s="6">
        <f t="shared" si="11"/>
        <v>90</v>
      </c>
      <c r="DG26" s="6">
        <f t="shared" si="11"/>
        <v>91</v>
      </c>
      <c r="DH26" s="6">
        <f t="shared" si="11"/>
        <v>92</v>
      </c>
      <c r="DI26" s="6">
        <f t="shared" si="11"/>
        <v>93</v>
      </c>
      <c r="DJ26" s="6">
        <f t="shared" si="11"/>
        <v>94</v>
      </c>
      <c r="DK26" s="6">
        <f t="shared" si="11"/>
        <v>95</v>
      </c>
      <c r="DL26" s="6">
        <f t="shared" si="11"/>
        <v>96</v>
      </c>
      <c r="DM26" s="6">
        <f t="shared" si="11"/>
        <v>97</v>
      </c>
      <c r="DN26" s="6">
        <f t="shared" si="11"/>
        <v>98</v>
      </c>
      <c r="DO26" s="6">
        <f t="shared" si="11"/>
        <v>99</v>
      </c>
      <c r="DP26" s="6">
        <f t="shared" si="11"/>
        <v>100</v>
      </c>
    </row>
    <row r="27" spans="1:120" ht="18" customHeight="1" x14ac:dyDescent="0.2">
      <c r="A27" s="149" t="s">
        <v>13</v>
      </c>
      <c r="B27" s="86" t="s">
        <v>76</v>
      </c>
      <c r="C27" s="87" t="s">
        <v>87</v>
      </c>
      <c r="D27" s="150" t="s">
        <v>12</v>
      </c>
      <c r="E27" s="56">
        <v>3</v>
      </c>
      <c r="F27" s="57"/>
      <c r="G27" s="58"/>
      <c r="H27" s="59"/>
      <c r="I27" s="56"/>
      <c r="J27" s="57"/>
      <c r="K27" s="60"/>
      <c r="L27" s="61"/>
      <c r="M27" s="56"/>
      <c r="N27" s="62"/>
      <c r="O27" s="77"/>
      <c r="P27" s="78">
        <f>IF($B$2=TRUE,IF(SUM(E27:O27)&gt;0,SUM(E27:O27),0),IF(SUM(E27:O27)&gt;0,SUM(E27:O27),""))</f>
        <v>3</v>
      </c>
      <c r="Q27" s="79"/>
      <c r="R27" s="151" t="s">
        <v>76</v>
      </c>
      <c r="S27" s="12">
        <f>IF(COUNTBLANK(P27)=1,"",IF(R27=B27,IF(Q27&gt;P27,"",R27*ROUNDUP((P27-Q27)/R27,0)),IF(P27&lt;Q27,0,R27*ROUNDUP((P27-Q27)/R27,0))))</f>
        <v>3</v>
      </c>
      <c r="T27" s="152" t="str">
        <f t="shared" si="0"/>
        <v/>
      </c>
      <c r="U27" s="6">
        <f t="shared" si="8"/>
        <v>1</v>
      </c>
      <c r="V27" s="6">
        <f t="shared" si="12"/>
        <v>2</v>
      </c>
      <c r="W27" s="6">
        <f t="shared" si="12"/>
        <v>3</v>
      </c>
      <c r="X27" s="6">
        <f t="shared" si="12"/>
        <v>4</v>
      </c>
      <c r="Y27" s="6">
        <f t="shared" si="12"/>
        <v>5</v>
      </c>
      <c r="Z27" s="6">
        <f t="shared" si="12"/>
        <v>6</v>
      </c>
      <c r="AA27" s="6">
        <f t="shared" si="12"/>
        <v>7</v>
      </c>
      <c r="AB27" s="6">
        <f t="shared" si="12"/>
        <v>8</v>
      </c>
      <c r="AC27" s="6">
        <f t="shared" si="12"/>
        <v>9</v>
      </c>
      <c r="AD27" s="6">
        <f t="shared" si="12"/>
        <v>10</v>
      </c>
      <c r="AE27" s="6">
        <f t="shared" si="12"/>
        <v>11</v>
      </c>
      <c r="AF27" s="6">
        <f t="shared" si="12"/>
        <v>12</v>
      </c>
      <c r="AG27" s="6">
        <f t="shared" si="12"/>
        <v>13</v>
      </c>
      <c r="AH27" s="6">
        <f t="shared" si="12"/>
        <v>14</v>
      </c>
      <c r="AI27" s="6">
        <f t="shared" si="12"/>
        <v>15</v>
      </c>
      <c r="AJ27" s="6">
        <f t="shared" si="12"/>
        <v>16</v>
      </c>
      <c r="AK27" s="6">
        <f t="shared" si="12"/>
        <v>17</v>
      </c>
      <c r="AL27" s="6">
        <f t="shared" si="12"/>
        <v>18</v>
      </c>
      <c r="AM27" s="6">
        <f t="shared" si="12"/>
        <v>19</v>
      </c>
      <c r="AN27" s="6">
        <f t="shared" si="12"/>
        <v>20</v>
      </c>
      <c r="AO27" s="6">
        <f t="shared" si="12"/>
        <v>21</v>
      </c>
      <c r="AP27" s="6">
        <f t="shared" si="12"/>
        <v>22</v>
      </c>
      <c r="AQ27" s="6">
        <f t="shared" si="12"/>
        <v>23</v>
      </c>
      <c r="AR27" s="6">
        <f t="shared" si="12"/>
        <v>24</v>
      </c>
      <c r="AS27" s="6">
        <f t="shared" si="12"/>
        <v>25</v>
      </c>
      <c r="AT27" s="6">
        <f t="shared" si="12"/>
        <v>26</v>
      </c>
      <c r="AU27" s="6">
        <f t="shared" si="12"/>
        <v>27</v>
      </c>
      <c r="AV27" s="6">
        <f t="shared" si="12"/>
        <v>28</v>
      </c>
      <c r="AW27" s="6">
        <f t="shared" si="12"/>
        <v>29</v>
      </c>
      <c r="AX27" s="6">
        <f t="shared" si="12"/>
        <v>30</v>
      </c>
      <c r="AY27" s="6">
        <f t="shared" si="12"/>
        <v>31</v>
      </c>
      <c r="AZ27" s="6">
        <f t="shared" si="12"/>
        <v>32</v>
      </c>
      <c r="BA27" s="6">
        <f t="shared" si="12"/>
        <v>33</v>
      </c>
      <c r="BB27" s="6">
        <f t="shared" si="12"/>
        <v>34</v>
      </c>
      <c r="BC27" s="6">
        <f t="shared" si="12"/>
        <v>35</v>
      </c>
      <c r="BD27" s="6">
        <f t="shared" si="12"/>
        <v>36</v>
      </c>
      <c r="BE27" s="6">
        <f t="shared" si="12"/>
        <v>37</v>
      </c>
      <c r="BF27" s="6">
        <f t="shared" si="12"/>
        <v>38</v>
      </c>
      <c r="BG27" s="6">
        <f t="shared" si="12"/>
        <v>39</v>
      </c>
      <c r="BH27" s="6">
        <f t="shared" si="12"/>
        <v>40</v>
      </c>
      <c r="BI27" s="6">
        <f t="shared" si="12"/>
        <v>41</v>
      </c>
      <c r="BJ27" s="6">
        <f t="shared" si="12"/>
        <v>42</v>
      </c>
      <c r="BK27" s="6">
        <f t="shared" si="12"/>
        <v>43</v>
      </c>
      <c r="BL27" s="6">
        <f t="shared" si="12"/>
        <v>44</v>
      </c>
      <c r="BM27" s="6">
        <f t="shared" si="12"/>
        <v>45</v>
      </c>
      <c r="BN27" s="6">
        <f t="shared" si="12"/>
        <v>46</v>
      </c>
      <c r="BO27" s="6">
        <f t="shared" si="12"/>
        <v>47</v>
      </c>
      <c r="BP27" s="6">
        <f t="shared" si="12"/>
        <v>48</v>
      </c>
      <c r="BQ27" s="6">
        <f t="shared" si="12"/>
        <v>49</v>
      </c>
      <c r="BR27" s="6">
        <f t="shared" si="12"/>
        <v>50</v>
      </c>
      <c r="BS27" s="6">
        <f t="shared" si="12"/>
        <v>51</v>
      </c>
      <c r="BT27" s="6">
        <f t="shared" si="12"/>
        <v>52</v>
      </c>
      <c r="BU27" s="6">
        <f t="shared" si="12"/>
        <v>53</v>
      </c>
      <c r="BV27" s="6">
        <f t="shared" si="12"/>
        <v>54</v>
      </c>
      <c r="BW27" s="6">
        <f t="shared" si="12"/>
        <v>55</v>
      </c>
      <c r="BX27" s="6">
        <f t="shared" si="12"/>
        <v>56</v>
      </c>
      <c r="BY27" s="6">
        <f t="shared" si="12"/>
        <v>57</v>
      </c>
      <c r="BZ27" s="6">
        <f t="shared" si="12"/>
        <v>58</v>
      </c>
      <c r="CA27" s="6">
        <f t="shared" si="12"/>
        <v>59</v>
      </c>
      <c r="CB27" s="6">
        <f t="shared" si="12"/>
        <v>60</v>
      </c>
      <c r="CC27" s="6">
        <f t="shared" si="12"/>
        <v>61</v>
      </c>
      <c r="CD27" s="6">
        <f t="shared" si="12"/>
        <v>62</v>
      </c>
      <c r="CE27" s="6">
        <f t="shared" si="12"/>
        <v>63</v>
      </c>
      <c r="CF27" s="6">
        <f t="shared" si="12"/>
        <v>64</v>
      </c>
      <c r="CG27" s="6">
        <f t="shared" ref="CG27:DP30" si="13">$B27*CG$8</f>
        <v>65</v>
      </c>
      <c r="CH27" s="6">
        <f t="shared" si="13"/>
        <v>66</v>
      </c>
      <c r="CI27" s="6">
        <f t="shared" si="13"/>
        <v>67</v>
      </c>
      <c r="CJ27" s="6">
        <f t="shared" si="13"/>
        <v>68</v>
      </c>
      <c r="CK27" s="6">
        <f t="shared" si="13"/>
        <v>69</v>
      </c>
      <c r="CL27" s="6">
        <f t="shared" si="13"/>
        <v>70</v>
      </c>
      <c r="CM27" s="6">
        <f t="shared" si="13"/>
        <v>71</v>
      </c>
      <c r="CN27" s="6">
        <f t="shared" si="13"/>
        <v>72</v>
      </c>
      <c r="CO27" s="6">
        <f t="shared" si="13"/>
        <v>73</v>
      </c>
      <c r="CP27" s="6">
        <f t="shared" si="13"/>
        <v>74</v>
      </c>
      <c r="CQ27" s="6">
        <f t="shared" si="13"/>
        <v>75</v>
      </c>
      <c r="CR27" s="6">
        <f t="shared" si="13"/>
        <v>76</v>
      </c>
      <c r="CS27" s="6">
        <f t="shared" si="13"/>
        <v>77</v>
      </c>
      <c r="CT27" s="6">
        <f t="shared" si="13"/>
        <v>78</v>
      </c>
      <c r="CU27" s="6">
        <f t="shared" si="13"/>
        <v>79</v>
      </c>
      <c r="CV27" s="6">
        <f t="shared" si="13"/>
        <v>80</v>
      </c>
      <c r="CW27" s="6">
        <f t="shared" si="13"/>
        <v>81</v>
      </c>
      <c r="CX27" s="6">
        <f t="shared" si="13"/>
        <v>82</v>
      </c>
      <c r="CY27" s="6">
        <f t="shared" si="13"/>
        <v>83</v>
      </c>
      <c r="CZ27" s="6">
        <f t="shared" si="13"/>
        <v>84</v>
      </c>
      <c r="DA27" s="6">
        <f t="shared" si="13"/>
        <v>85</v>
      </c>
      <c r="DB27" s="6">
        <f t="shared" si="13"/>
        <v>86</v>
      </c>
      <c r="DC27" s="6">
        <f t="shared" si="13"/>
        <v>87</v>
      </c>
      <c r="DD27" s="6">
        <f t="shared" si="13"/>
        <v>88</v>
      </c>
      <c r="DE27" s="6">
        <f t="shared" si="13"/>
        <v>89</v>
      </c>
      <c r="DF27" s="6">
        <f t="shared" si="13"/>
        <v>90</v>
      </c>
      <c r="DG27" s="6">
        <f t="shared" si="13"/>
        <v>91</v>
      </c>
      <c r="DH27" s="6">
        <f t="shared" si="13"/>
        <v>92</v>
      </c>
      <c r="DI27" s="6">
        <f t="shared" si="13"/>
        <v>93</v>
      </c>
      <c r="DJ27" s="6">
        <f t="shared" si="13"/>
        <v>94</v>
      </c>
      <c r="DK27" s="6">
        <f t="shared" si="13"/>
        <v>95</v>
      </c>
      <c r="DL27" s="6">
        <f t="shared" si="13"/>
        <v>96</v>
      </c>
      <c r="DM27" s="6">
        <f t="shared" si="13"/>
        <v>97</v>
      </c>
      <c r="DN27" s="6">
        <f t="shared" si="13"/>
        <v>98</v>
      </c>
      <c r="DO27" s="6">
        <f t="shared" si="13"/>
        <v>99</v>
      </c>
      <c r="DP27" s="6">
        <f t="shared" si="13"/>
        <v>100</v>
      </c>
    </row>
    <row r="28" spans="1:120" ht="18" customHeight="1" thickBot="1" x14ac:dyDescent="0.25">
      <c r="A28" s="191"/>
      <c r="B28" s="192"/>
      <c r="C28" s="193"/>
      <c r="D28" s="194"/>
      <c r="E28" s="195"/>
      <c r="F28" s="196"/>
      <c r="G28" s="196"/>
      <c r="H28" s="197"/>
      <c r="I28" s="195"/>
      <c r="J28" s="196"/>
      <c r="K28" s="198"/>
      <c r="L28" s="199"/>
      <c r="M28" s="195"/>
      <c r="N28" s="198"/>
      <c r="O28" s="199"/>
      <c r="P28" s="200"/>
      <c r="Q28" s="201"/>
      <c r="R28" s="194"/>
      <c r="S28" s="202" t="str">
        <f>IF(COUNTBLANK(P28)=1,"",IF(R28=B28,IF(Q28&gt;P28,"",R28*ROUNDUP((P28-Q28)/R28,0)),IF(P28&lt;Q28,0,R28*ROUNDUP((P28-Q28)/R28,0))))</f>
        <v/>
      </c>
      <c r="T28" s="203" t="str">
        <f t="shared" si="0"/>
        <v xml:space="preserve"> </v>
      </c>
      <c r="U28" s="6">
        <f t="shared" si="8"/>
        <v>0</v>
      </c>
      <c r="V28" s="6">
        <f t="shared" ref="V28:CG31" si="14">$B28*V$8</f>
        <v>0</v>
      </c>
      <c r="W28" s="6">
        <f t="shared" si="14"/>
        <v>0</v>
      </c>
      <c r="X28" s="6">
        <f t="shared" si="14"/>
        <v>0</v>
      </c>
      <c r="Y28" s="6">
        <f t="shared" si="14"/>
        <v>0</v>
      </c>
      <c r="Z28" s="6">
        <f t="shared" si="14"/>
        <v>0</v>
      </c>
      <c r="AA28" s="6">
        <f t="shared" si="14"/>
        <v>0</v>
      </c>
      <c r="AB28" s="6">
        <f t="shared" si="14"/>
        <v>0</v>
      </c>
      <c r="AC28" s="6">
        <f t="shared" si="14"/>
        <v>0</v>
      </c>
      <c r="AD28" s="6">
        <f t="shared" si="14"/>
        <v>0</v>
      </c>
      <c r="AE28" s="6">
        <f t="shared" si="14"/>
        <v>0</v>
      </c>
      <c r="AF28" s="6">
        <f t="shared" si="14"/>
        <v>0</v>
      </c>
      <c r="AG28" s="6">
        <f t="shared" si="14"/>
        <v>0</v>
      </c>
      <c r="AH28" s="6">
        <f t="shared" si="14"/>
        <v>0</v>
      </c>
      <c r="AI28" s="6">
        <f t="shared" si="14"/>
        <v>0</v>
      </c>
      <c r="AJ28" s="6">
        <f t="shared" si="14"/>
        <v>0</v>
      </c>
      <c r="AK28" s="6">
        <f t="shared" si="14"/>
        <v>0</v>
      </c>
      <c r="AL28" s="6">
        <f t="shared" si="14"/>
        <v>0</v>
      </c>
      <c r="AM28" s="6">
        <f t="shared" si="14"/>
        <v>0</v>
      </c>
      <c r="AN28" s="6">
        <f t="shared" si="14"/>
        <v>0</v>
      </c>
      <c r="AO28" s="6">
        <f t="shared" si="14"/>
        <v>0</v>
      </c>
      <c r="AP28" s="6">
        <f t="shared" si="14"/>
        <v>0</v>
      </c>
      <c r="AQ28" s="6">
        <f t="shared" si="14"/>
        <v>0</v>
      </c>
      <c r="AR28" s="6">
        <f t="shared" si="14"/>
        <v>0</v>
      </c>
      <c r="AS28" s="6">
        <f t="shared" si="14"/>
        <v>0</v>
      </c>
      <c r="AT28" s="6">
        <f t="shared" si="14"/>
        <v>0</v>
      </c>
      <c r="AU28" s="6">
        <f t="shared" si="14"/>
        <v>0</v>
      </c>
      <c r="AV28" s="6">
        <f t="shared" si="14"/>
        <v>0</v>
      </c>
      <c r="AW28" s="6">
        <f t="shared" si="14"/>
        <v>0</v>
      </c>
      <c r="AX28" s="6">
        <f t="shared" si="14"/>
        <v>0</v>
      </c>
      <c r="AY28" s="6">
        <f t="shared" si="14"/>
        <v>0</v>
      </c>
      <c r="AZ28" s="6">
        <f t="shared" si="14"/>
        <v>0</v>
      </c>
      <c r="BA28" s="6">
        <f t="shared" si="14"/>
        <v>0</v>
      </c>
      <c r="BB28" s="6">
        <f t="shared" si="14"/>
        <v>0</v>
      </c>
      <c r="BC28" s="6">
        <f t="shared" si="14"/>
        <v>0</v>
      </c>
      <c r="BD28" s="6">
        <f t="shared" si="14"/>
        <v>0</v>
      </c>
      <c r="BE28" s="6">
        <f t="shared" si="14"/>
        <v>0</v>
      </c>
      <c r="BF28" s="6">
        <f t="shared" si="14"/>
        <v>0</v>
      </c>
      <c r="BG28" s="6">
        <f t="shared" si="14"/>
        <v>0</v>
      </c>
      <c r="BH28" s="6">
        <f t="shared" si="14"/>
        <v>0</v>
      </c>
      <c r="BI28" s="6">
        <f t="shared" si="14"/>
        <v>0</v>
      </c>
      <c r="BJ28" s="6">
        <f t="shared" si="14"/>
        <v>0</v>
      </c>
      <c r="BK28" s="6">
        <f t="shared" si="14"/>
        <v>0</v>
      </c>
      <c r="BL28" s="6">
        <f t="shared" si="14"/>
        <v>0</v>
      </c>
      <c r="BM28" s="6">
        <f t="shared" si="14"/>
        <v>0</v>
      </c>
      <c r="BN28" s="6">
        <f t="shared" si="14"/>
        <v>0</v>
      </c>
      <c r="BO28" s="6">
        <f t="shared" si="14"/>
        <v>0</v>
      </c>
      <c r="BP28" s="6">
        <f t="shared" si="14"/>
        <v>0</v>
      </c>
      <c r="BQ28" s="6">
        <f t="shared" si="14"/>
        <v>0</v>
      </c>
      <c r="BR28" s="6">
        <f t="shared" si="14"/>
        <v>0</v>
      </c>
      <c r="BS28" s="6">
        <f t="shared" si="14"/>
        <v>0</v>
      </c>
      <c r="BT28" s="6">
        <f t="shared" si="14"/>
        <v>0</v>
      </c>
      <c r="BU28" s="6">
        <f t="shared" si="14"/>
        <v>0</v>
      </c>
      <c r="BV28" s="6">
        <f t="shared" si="14"/>
        <v>0</v>
      </c>
      <c r="BW28" s="6">
        <f t="shared" si="14"/>
        <v>0</v>
      </c>
      <c r="BX28" s="6">
        <f t="shared" si="14"/>
        <v>0</v>
      </c>
      <c r="BY28" s="6">
        <f t="shared" si="14"/>
        <v>0</v>
      </c>
      <c r="BZ28" s="6">
        <f t="shared" si="14"/>
        <v>0</v>
      </c>
      <c r="CA28" s="6">
        <f t="shared" si="14"/>
        <v>0</v>
      </c>
      <c r="CB28" s="6">
        <f t="shared" si="14"/>
        <v>0</v>
      </c>
      <c r="CC28" s="6">
        <f t="shared" si="14"/>
        <v>0</v>
      </c>
      <c r="CD28" s="6">
        <f t="shared" si="14"/>
        <v>0</v>
      </c>
      <c r="CE28" s="6">
        <f t="shared" si="14"/>
        <v>0</v>
      </c>
      <c r="CF28" s="6">
        <f t="shared" si="14"/>
        <v>0</v>
      </c>
      <c r="CG28" s="6">
        <f t="shared" si="14"/>
        <v>0</v>
      </c>
      <c r="CH28" s="6">
        <f t="shared" si="13"/>
        <v>0</v>
      </c>
      <c r="CI28" s="6">
        <f t="shared" si="13"/>
        <v>0</v>
      </c>
      <c r="CJ28" s="6">
        <f t="shared" si="13"/>
        <v>0</v>
      </c>
      <c r="CK28" s="6">
        <f t="shared" si="13"/>
        <v>0</v>
      </c>
      <c r="CL28" s="6">
        <f t="shared" si="13"/>
        <v>0</v>
      </c>
      <c r="CM28" s="6">
        <f t="shared" si="13"/>
        <v>0</v>
      </c>
      <c r="CN28" s="6">
        <f t="shared" si="13"/>
        <v>0</v>
      </c>
      <c r="CO28" s="6">
        <f t="shared" si="13"/>
        <v>0</v>
      </c>
      <c r="CP28" s="6">
        <f t="shared" si="13"/>
        <v>0</v>
      </c>
      <c r="CQ28" s="6">
        <f t="shared" si="13"/>
        <v>0</v>
      </c>
      <c r="CR28" s="6">
        <f t="shared" si="13"/>
        <v>0</v>
      </c>
      <c r="CS28" s="6">
        <f t="shared" si="13"/>
        <v>0</v>
      </c>
      <c r="CT28" s="6">
        <f t="shared" si="13"/>
        <v>0</v>
      </c>
      <c r="CU28" s="6">
        <f t="shared" si="13"/>
        <v>0</v>
      </c>
      <c r="CV28" s="6">
        <f t="shared" si="13"/>
        <v>0</v>
      </c>
      <c r="CW28" s="6">
        <f t="shared" si="13"/>
        <v>0</v>
      </c>
      <c r="CX28" s="6">
        <f t="shared" si="13"/>
        <v>0</v>
      </c>
      <c r="CY28" s="6">
        <f t="shared" si="13"/>
        <v>0</v>
      </c>
      <c r="CZ28" s="6">
        <f t="shared" si="13"/>
        <v>0</v>
      </c>
      <c r="DA28" s="6">
        <f t="shared" si="13"/>
        <v>0</v>
      </c>
      <c r="DB28" s="6">
        <f t="shared" si="13"/>
        <v>0</v>
      </c>
      <c r="DC28" s="6">
        <f t="shared" si="13"/>
        <v>0</v>
      </c>
      <c r="DD28" s="6">
        <f t="shared" si="13"/>
        <v>0</v>
      </c>
      <c r="DE28" s="6">
        <f t="shared" si="13"/>
        <v>0</v>
      </c>
      <c r="DF28" s="6">
        <f t="shared" si="13"/>
        <v>0</v>
      </c>
      <c r="DG28" s="6">
        <f t="shared" si="13"/>
        <v>0</v>
      </c>
      <c r="DH28" s="6">
        <f t="shared" si="13"/>
        <v>0</v>
      </c>
      <c r="DI28" s="6">
        <f t="shared" si="13"/>
        <v>0</v>
      </c>
      <c r="DJ28" s="6">
        <f t="shared" si="13"/>
        <v>0</v>
      </c>
      <c r="DK28" s="6">
        <f t="shared" si="13"/>
        <v>0</v>
      </c>
      <c r="DL28" s="6">
        <f t="shared" si="13"/>
        <v>0</v>
      </c>
      <c r="DM28" s="6">
        <f t="shared" si="13"/>
        <v>0</v>
      </c>
      <c r="DN28" s="6">
        <f t="shared" si="13"/>
        <v>0</v>
      </c>
      <c r="DO28" s="6">
        <f t="shared" si="13"/>
        <v>0</v>
      </c>
      <c r="DP28" s="6">
        <f t="shared" si="13"/>
        <v>0</v>
      </c>
    </row>
    <row r="29" spans="1:120" ht="18" customHeight="1" x14ac:dyDescent="0.2">
      <c r="A29" s="175" t="s">
        <v>63</v>
      </c>
      <c r="B29" s="108" t="s">
        <v>76</v>
      </c>
      <c r="C29" s="174" t="s">
        <v>87</v>
      </c>
      <c r="D29" s="176" t="s">
        <v>10</v>
      </c>
      <c r="E29" s="92"/>
      <c r="F29" s="89"/>
      <c r="G29" s="90"/>
      <c r="H29" s="91"/>
      <c r="I29" s="92"/>
      <c r="J29" s="89"/>
      <c r="K29" s="93"/>
      <c r="L29" s="134"/>
      <c r="M29" s="92"/>
      <c r="N29" s="95"/>
      <c r="O29" s="63"/>
      <c r="P29" s="64" t="str">
        <f>IF($B$2=TRUE,IF(SUM(E29:O29)&gt;0,SUM(E29:O29),0),IF(SUM(E29:O29)&gt;0,SUM(E29:O29),""))</f>
        <v/>
      </c>
      <c r="Q29" s="65"/>
      <c r="R29" s="106" t="s">
        <v>76</v>
      </c>
      <c r="S29" s="14" t="str">
        <f>IF(COUNTBLANK(P29)=1,"",IF(R29=B29,IF(Q29&gt;P29,"",R29*ROUNDUP((P29-Q29)/R29,0)),IF(P29&lt;Q29,0,R29*ROUNDUP((P29-Q29)/R29,0))))</f>
        <v/>
      </c>
      <c r="T29" s="177" t="str">
        <f t="shared" si="0"/>
        <v/>
      </c>
      <c r="U29" s="6">
        <f t="shared" si="8"/>
        <v>1</v>
      </c>
      <c r="V29" s="6">
        <f t="shared" si="14"/>
        <v>2</v>
      </c>
      <c r="W29" s="6">
        <f t="shared" si="14"/>
        <v>3</v>
      </c>
      <c r="X29" s="6">
        <f t="shared" si="14"/>
        <v>4</v>
      </c>
      <c r="Y29" s="6">
        <f t="shared" si="14"/>
        <v>5</v>
      </c>
      <c r="Z29" s="6">
        <f t="shared" si="14"/>
        <v>6</v>
      </c>
      <c r="AA29" s="6">
        <f t="shared" si="14"/>
        <v>7</v>
      </c>
      <c r="AB29" s="6">
        <f t="shared" si="14"/>
        <v>8</v>
      </c>
      <c r="AC29" s="6">
        <f t="shared" si="14"/>
        <v>9</v>
      </c>
      <c r="AD29" s="6">
        <f t="shared" si="14"/>
        <v>10</v>
      </c>
      <c r="AE29" s="6">
        <f t="shared" si="14"/>
        <v>11</v>
      </c>
      <c r="AF29" s="6">
        <f t="shared" si="14"/>
        <v>12</v>
      </c>
      <c r="AG29" s="6">
        <f t="shared" si="14"/>
        <v>13</v>
      </c>
      <c r="AH29" s="6">
        <f t="shared" si="14"/>
        <v>14</v>
      </c>
      <c r="AI29" s="6">
        <f t="shared" si="14"/>
        <v>15</v>
      </c>
      <c r="AJ29" s="6">
        <f t="shared" si="14"/>
        <v>16</v>
      </c>
      <c r="AK29" s="6">
        <f t="shared" si="14"/>
        <v>17</v>
      </c>
      <c r="AL29" s="6">
        <f t="shared" si="14"/>
        <v>18</v>
      </c>
      <c r="AM29" s="6">
        <f t="shared" si="14"/>
        <v>19</v>
      </c>
      <c r="AN29" s="6">
        <f t="shared" si="14"/>
        <v>20</v>
      </c>
      <c r="AO29" s="6">
        <f t="shared" si="14"/>
        <v>21</v>
      </c>
      <c r="AP29" s="6">
        <f t="shared" si="14"/>
        <v>22</v>
      </c>
      <c r="AQ29" s="6">
        <f t="shared" si="14"/>
        <v>23</v>
      </c>
      <c r="AR29" s="6">
        <f t="shared" si="14"/>
        <v>24</v>
      </c>
      <c r="AS29" s="6">
        <f t="shared" si="14"/>
        <v>25</v>
      </c>
      <c r="AT29" s="6">
        <f t="shared" si="14"/>
        <v>26</v>
      </c>
      <c r="AU29" s="6">
        <f t="shared" si="14"/>
        <v>27</v>
      </c>
      <c r="AV29" s="6">
        <f t="shared" si="14"/>
        <v>28</v>
      </c>
      <c r="AW29" s="6">
        <f t="shared" si="14"/>
        <v>29</v>
      </c>
      <c r="AX29" s="6">
        <f t="shared" si="14"/>
        <v>30</v>
      </c>
      <c r="AY29" s="6">
        <f t="shared" si="14"/>
        <v>31</v>
      </c>
      <c r="AZ29" s="6">
        <f t="shared" si="14"/>
        <v>32</v>
      </c>
      <c r="BA29" s="6">
        <f t="shared" si="14"/>
        <v>33</v>
      </c>
      <c r="BB29" s="6">
        <f t="shared" si="14"/>
        <v>34</v>
      </c>
      <c r="BC29" s="6">
        <f t="shared" si="14"/>
        <v>35</v>
      </c>
      <c r="BD29" s="6">
        <f t="shared" si="14"/>
        <v>36</v>
      </c>
      <c r="BE29" s="6">
        <f t="shared" si="14"/>
        <v>37</v>
      </c>
      <c r="BF29" s="6">
        <f t="shared" si="14"/>
        <v>38</v>
      </c>
      <c r="BG29" s="6">
        <f t="shared" si="14"/>
        <v>39</v>
      </c>
      <c r="BH29" s="6">
        <f t="shared" si="14"/>
        <v>40</v>
      </c>
      <c r="BI29" s="6">
        <f t="shared" si="14"/>
        <v>41</v>
      </c>
      <c r="BJ29" s="6">
        <f t="shared" si="14"/>
        <v>42</v>
      </c>
      <c r="BK29" s="6">
        <f t="shared" si="14"/>
        <v>43</v>
      </c>
      <c r="BL29" s="6">
        <f t="shared" si="14"/>
        <v>44</v>
      </c>
      <c r="BM29" s="6">
        <f t="shared" si="14"/>
        <v>45</v>
      </c>
      <c r="BN29" s="6">
        <f t="shared" si="14"/>
        <v>46</v>
      </c>
      <c r="BO29" s="6">
        <f t="shared" si="14"/>
        <v>47</v>
      </c>
      <c r="BP29" s="6">
        <f t="shared" si="14"/>
        <v>48</v>
      </c>
      <c r="BQ29" s="6">
        <f t="shared" si="14"/>
        <v>49</v>
      </c>
      <c r="BR29" s="6">
        <f t="shared" si="14"/>
        <v>50</v>
      </c>
      <c r="BS29" s="6">
        <f t="shared" si="14"/>
        <v>51</v>
      </c>
      <c r="BT29" s="6">
        <f t="shared" si="14"/>
        <v>52</v>
      </c>
      <c r="BU29" s="6">
        <f t="shared" si="14"/>
        <v>53</v>
      </c>
      <c r="BV29" s="6">
        <f t="shared" si="14"/>
        <v>54</v>
      </c>
      <c r="BW29" s="6">
        <f t="shared" si="14"/>
        <v>55</v>
      </c>
      <c r="BX29" s="6">
        <f t="shared" si="14"/>
        <v>56</v>
      </c>
      <c r="BY29" s="6">
        <f t="shared" si="14"/>
        <v>57</v>
      </c>
      <c r="BZ29" s="6">
        <f t="shared" si="14"/>
        <v>58</v>
      </c>
      <c r="CA29" s="6">
        <f t="shared" si="14"/>
        <v>59</v>
      </c>
      <c r="CB29" s="6">
        <f t="shared" si="14"/>
        <v>60</v>
      </c>
      <c r="CC29" s="6">
        <f t="shared" si="14"/>
        <v>61</v>
      </c>
      <c r="CD29" s="6">
        <f t="shared" si="14"/>
        <v>62</v>
      </c>
      <c r="CE29" s="6">
        <f t="shared" si="14"/>
        <v>63</v>
      </c>
      <c r="CF29" s="6">
        <f t="shared" si="14"/>
        <v>64</v>
      </c>
      <c r="CG29" s="6">
        <f t="shared" si="14"/>
        <v>65</v>
      </c>
      <c r="CH29" s="6">
        <f t="shared" si="13"/>
        <v>66</v>
      </c>
      <c r="CI29" s="6">
        <f t="shared" si="13"/>
        <v>67</v>
      </c>
      <c r="CJ29" s="6">
        <f t="shared" si="13"/>
        <v>68</v>
      </c>
      <c r="CK29" s="6">
        <f t="shared" si="13"/>
        <v>69</v>
      </c>
      <c r="CL29" s="6">
        <f t="shared" si="13"/>
        <v>70</v>
      </c>
      <c r="CM29" s="6">
        <f t="shared" si="13"/>
        <v>71</v>
      </c>
      <c r="CN29" s="6">
        <f t="shared" si="13"/>
        <v>72</v>
      </c>
      <c r="CO29" s="6">
        <f t="shared" si="13"/>
        <v>73</v>
      </c>
      <c r="CP29" s="6">
        <f t="shared" si="13"/>
        <v>74</v>
      </c>
      <c r="CQ29" s="6">
        <f t="shared" si="13"/>
        <v>75</v>
      </c>
      <c r="CR29" s="6">
        <f t="shared" si="13"/>
        <v>76</v>
      </c>
      <c r="CS29" s="6">
        <f t="shared" si="13"/>
        <v>77</v>
      </c>
      <c r="CT29" s="6">
        <f t="shared" si="13"/>
        <v>78</v>
      </c>
      <c r="CU29" s="6">
        <f t="shared" si="13"/>
        <v>79</v>
      </c>
      <c r="CV29" s="6">
        <f t="shared" si="13"/>
        <v>80</v>
      </c>
      <c r="CW29" s="6">
        <f t="shared" si="13"/>
        <v>81</v>
      </c>
      <c r="CX29" s="6">
        <f t="shared" si="13"/>
        <v>82</v>
      </c>
      <c r="CY29" s="6">
        <f t="shared" si="13"/>
        <v>83</v>
      </c>
      <c r="CZ29" s="6">
        <f t="shared" si="13"/>
        <v>84</v>
      </c>
      <c r="DA29" s="6">
        <f t="shared" si="13"/>
        <v>85</v>
      </c>
      <c r="DB29" s="6">
        <f t="shared" si="13"/>
        <v>86</v>
      </c>
      <c r="DC29" s="6">
        <f t="shared" si="13"/>
        <v>87</v>
      </c>
      <c r="DD29" s="6">
        <f t="shared" si="13"/>
        <v>88</v>
      </c>
      <c r="DE29" s="6">
        <f t="shared" si="13"/>
        <v>89</v>
      </c>
      <c r="DF29" s="6">
        <f t="shared" si="13"/>
        <v>90</v>
      </c>
      <c r="DG29" s="6">
        <f t="shared" si="13"/>
        <v>91</v>
      </c>
      <c r="DH29" s="6">
        <f t="shared" si="13"/>
        <v>92</v>
      </c>
      <c r="DI29" s="6">
        <f t="shared" si="13"/>
        <v>93</v>
      </c>
      <c r="DJ29" s="6">
        <f t="shared" si="13"/>
        <v>94</v>
      </c>
      <c r="DK29" s="6">
        <f t="shared" si="13"/>
        <v>95</v>
      </c>
      <c r="DL29" s="6">
        <f t="shared" si="13"/>
        <v>96</v>
      </c>
      <c r="DM29" s="6">
        <f t="shared" si="13"/>
        <v>97</v>
      </c>
      <c r="DN29" s="6">
        <f t="shared" si="13"/>
        <v>98</v>
      </c>
      <c r="DO29" s="6">
        <f t="shared" si="13"/>
        <v>99</v>
      </c>
      <c r="DP29" s="6">
        <f t="shared" si="13"/>
        <v>100</v>
      </c>
    </row>
    <row r="30" spans="1:120" ht="18" customHeight="1" thickBot="1" x14ac:dyDescent="0.25">
      <c r="A30" s="66" t="s">
        <v>64</v>
      </c>
      <c r="B30" s="84" t="s">
        <v>76</v>
      </c>
      <c r="C30" s="85" t="s">
        <v>87</v>
      </c>
      <c r="D30" s="139" t="s">
        <v>11</v>
      </c>
      <c r="E30" s="140"/>
      <c r="F30" s="141"/>
      <c r="G30" s="142"/>
      <c r="H30" s="143"/>
      <c r="I30" s="140"/>
      <c r="J30" s="141"/>
      <c r="K30" s="144"/>
      <c r="L30" s="145"/>
      <c r="M30" s="140"/>
      <c r="N30" s="146"/>
      <c r="O30" s="74"/>
      <c r="P30" s="75" t="str">
        <f>IF($B$2=TRUE,IF(SUM(E30:O30)&gt;0,SUM(E30:O30),0),IF(SUM(E30:O30)&gt;0,SUM(E30:O30),""))</f>
        <v/>
      </c>
      <c r="Q30" s="76"/>
      <c r="R30" s="147" t="s">
        <v>76</v>
      </c>
      <c r="S30" s="11" t="str">
        <f>IF(COUNTBLANK(P30)=1,"",IF(R30=B30,IF(Q30&gt;P30,"",R30*ROUNDUP((P30-Q30)/R30,0)),IF(P30&lt;Q30,0,R30*ROUNDUP((P30-Q30)/R30,0))))</f>
        <v/>
      </c>
      <c r="T30" s="148" t="str">
        <f t="shared" si="0"/>
        <v/>
      </c>
      <c r="U30" s="6">
        <f t="shared" si="8"/>
        <v>1</v>
      </c>
      <c r="V30" s="6">
        <f t="shared" si="14"/>
        <v>2</v>
      </c>
      <c r="W30" s="6">
        <f t="shared" si="14"/>
        <v>3</v>
      </c>
      <c r="X30" s="6">
        <f t="shared" si="14"/>
        <v>4</v>
      </c>
      <c r="Y30" s="6">
        <f t="shared" si="14"/>
        <v>5</v>
      </c>
      <c r="Z30" s="6">
        <f t="shared" si="14"/>
        <v>6</v>
      </c>
      <c r="AA30" s="6">
        <f t="shared" si="14"/>
        <v>7</v>
      </c>
      <c r="AB30" s="6">
        <f t="shared" si="14"/>
        <v>8</v>
      </c>
      <c r="AC30" s="6">
        <f t="shared" si="14"/>
        <v>9</v>
      </c>
      <c r="AD30" s="6">
        <f t="shared" si="14"/>
        <v>10</v>
      </c>
      <c r="AE30" s="6">
        <f t="shared" si="14"/>
        <v>11</v>
      </c>
      <c r="AF30" s="6">
        <f t="shared" si="14"/>
        <v>12</v>
      </c>
      <c r="AG30" s="6">
        <f t="shared" si="14"/>
        <v>13</v>
      </c>
      <c r="AH30" s="6">
        <f t="shared" si="14"/>
        <v>14</v>
      </c>
      <c r="AI30" s="6">
        <f t="shared" si="14"/>
        <v>15</v>
      </c>
      <c r="AJ30" s="6">
        <f t="shared" si="14"/>
        <v>16</v>
      </c>
      <c r="AK30" s="6">
        <f t="shared" si="14"/>
        <v>17</v>
      </c>
      <c r="AL30" s="6">
        <f t="shared" si="14"/>
        <v>18</v>
      </c>
      <c r="AM30" s="6">
        <f t="shared" si="14"/>
        <v>19</v>
      </c>
      <c r="AN30" s="6">
        <f t="shared" si="14"/>
        <v>20</v>
      </c>
      <c r="AO30" s="6">
        <f t="shared" si="14"/>
        <v>21</v>
      </c>
      <c r="AP30" s="6">
        <f t="shared" si="14"/>
        <v>22</v>
      </c>
      <c r="AQ30" s="6">
        <f t="shared" si="14"/>
        <v>23</v>
      </c>
      <c r="AR30" s="6">
        <f t="shared" si="14"/>
        <v>24</v>
      </c>
      <c r="AS30" s="6">
        <f t="shared" si="14"/>
        <v>25</v>
      </c>
      <c r="AT30" s="6">
        <f t="shared" si="14"/>
        <v>26</v>
      </c>
      <c r="AU30" s="6">
        <f t="shared" si="14"/>
        <v>27</v>
      </c>
      <c r="AV30" s="6">
        <f t="shared" si="14"/>
        <v>28</v>
      </c>
      <c r="AW30" s="6">
        <f t="shared" si="14"/>
        <v>29</v>
      </c>
      <c r="AX30" s="6">
        <f t="shared" si="14"/>
        <v>30</v>
      </c>
      <c r="AY30" s="6">
        <f t="shared" si="14"/>
        <v>31</v>
      </c>
      <c r="AZ30" s="6">
        <f t="shared" si="14"/>
        <v>32</v>
      </c>
      <c r="BA30" s="6">
        <f t="shared" si="14"/>
        <v>33</v>
      </c>
      <c r="BB30" s="6">
        <f t="shared" si="14"/>
        <v>34</v>
      </c>
      <c r="BC30" s="6">
        <f t="shared" si="14"/>
        <v>35</v>
      </c>
      <c r="BD30" s="6">
        <f t="shared" si="14"/>
        <v>36</v>
      </c>
      <c r="BE30" s="6">
        <f t="shared" si="14"/>
        <v>37</v>
      </c>
      <c r="BF30" s="6">
        <f t="shared" si="14"/>
        <v>38</v>
      </c>
      <c r="BG30" s="6">
        <f t="shared" si="14"/>
        <v>39</v>
      </c>
      <c r="BH30" s="6">
        <f t="shared" si="14"/>
        <v>40</v>
      </c>
      <c r="BI30" s="6">
        <f t="shared" si="14"/>
        <v>41</v>
      </c>
      <c r="BJ30" s="6">
        <f t="shared" si="14"/>
        <v>42</v>
      </c>
      <c r="BK30" s="6">
        <f t="shared" si="14"/>
        <v>43</v>
      </c>
      <c r="BL30" s="6">
        <f t="shared" si="14"/>
        <v>44</v>
      </c>
      <c r="BM30" s="6">
        <f t="shared" si="14"/>
        <v>45</v>
      </c>
      <c r="BN30" s="6">
        <f t="shared" si="14"/>
        <v>46</v>
      </c>
      <c r="BO30" s="6">
        <f t="shared" si="14"/>
        <v>47</v>
      </c>
      <c r="BP30" s="6">
        <f t="shared" si="14"/>
        <v>48</v>
      </c>
      <c r="BQ30" s="6">
        <f t="shared" si="14"/>
        <v>49</v>
      </c>
      <c r="BR30" s="6">
        <f t="shared" si="14"/>
        <v>50</v>
      </c>
      <c r="BS30" s="6">
        <f t="shared" si="14"/>
        <v>51</v>
      </c>
      <c r="BT30" s="6">
        <f t="shared" si="14"/>
        <v>52</v>
      </c>
      <c r="BU30" s="6">
        <f t="shared" si="14"/>
        <v>53</v>
      </c>
      <c r="BV30" s="6">
        <f t="shared" si="14"/>
        <v>54</v>
      </c>
      <c r="BW30" s="6">
        <f t="shared" si="14"/>
        <v>55</v>
      </c>
      <c r="BX30" s="6">
        <f t="shared" si="14"/>
        <v>56</v>
      </c>
      <c r="BY30" s="6">
        <f t="shared" si="14"/>
        <v>57</v>
      </c>
      <c r="BZ30" s="6">
        <f t="shared" si="14"/>
        <v>58</v>
      </c>
      <c r="CA30" s="6">
        <f t="shared" si="14"/>
        <v>59</v>
      </c>
      <c r="CB30" s="6">
        <f t="shared" si="14"/>
        <v>60</v>
      </c>
      <c r="CC30" s="6">
        <f t="shared" si="14"/>
        <v>61</v>
      </c>
      <c r="CD30" s="6">
        <f t="shared" si="14"/>
        <v>62</v>
      </c>
      <c r="CE30" s="6">
        <f t="shared" si="14"/>
        <v>63</v>
      </c>
      <c r="CF30" s="6">
        <f t="shared" si="14"/>
        <v>64</v>
      </c>
      <c r="CG30" s="6">
        <f t="shared" si="14"/>
        <v>65</v>
      </c>
      <c r="CH30" s="6">
        <f t="shared" si="13"/>
        <v>66</v>
      </c>
      <c r="CI30" s="6">
        <f t="shared" si="13"/>
        <v>67</v>
      </c>
      <c r="CJ30" s="6">
        <f t="shared" si="13"/>
        <v>68</v>
      </c>
      <c r="CK30" s="6">
        <f t="shared" si="13"/>
        <v>69</v>
      </c>
      <c r="CL30" s="6">
        <f t="shared" si="13"/>
        <v>70</v>
      </c>
      <c r="CM30" s="6">
        <f t="shared" si="13"/>
        <v>71</v>
      </c>
      <c r="CN30" s="6">
        <f t="shared" si="13"/>
        <v>72</v>
      </c>
      <c r="CO30" s="6">
        <f t="shared" si="13"/>
        <v>73</v>
      </c>
      <c r="CP30" s="6">
        <f t="shared" si="13"/>
        <v>74</v>
      </c>
      <c r="CQ30" s="6">
        <f t="shared" si="13"/>
        <v>75</v>
      </c>
      <c r="CR30" s="6">
        <f t="shared" si="13"/>
        <v>76</v>
      </c>
      <c r="CS30" s="6">
        <f t="shared" si="13"/>
        <v>77</v>
      </c>
      <c r="CT30" s="6">
        <f t="shared" si="13"/>
        <v>78</v>
      </c>
      <c r="CU30" s="6">
        <f t="shared" si="13"/>
        <v>79</v>
      </c>
      <c r="CV30" s="6">
        <f t="shared" si="13"/>
        <v>80</v>
      </c>
      <c r="CW30" s="6">
        <f t="shared" si="13"/>
        <v>81</v>
      </c>
      <c r="CX30" s="6">
        <f t="shared" si="13"/>
        <v>82</v>
      </c>
      <c r="CY30" s="6">
        <f t="shared" si="13"/>
        <v>83</v>
      </c>
      <c r="CZ30" s="6">
        <f t="shared" si="13"/>
        <v>84</v>
      </c>
      <c r="DA30" s="6">
        <f t="shared" si="13"/>
        <v>85</v>
      </c>
      <c r="DB30" s="6">
        <f t="shared" si="13"/>
        <v>86</v>
      </c>
      <c r="DC30" s="6">
        <f t="shared" si="13"/>
        <v>87</v>
      </c>
      <c r="DD30" s="6">
        <f t="shared" si="13"/>
        <v>88</v>
      </c>
      <c r="DE30" s="6">
        <f t="shared" si="13"/>
        <v>89</v>
      </c>
      <c r="DF30" s="6">
        <f t="shared" si="13"/>
        <v>90</v>
      </c>
      <c r="DG30" s="6">
        <f t="shared" si="13"/>
        <v>91</v>
      </c>
      <c r="DH30" s="6">
        <f t="shared" si="13"/>
        <v>92</v>
      </c>
      <c r="DI30" s="6">
        <f t="shared" si="13"/>
        <v>93</v>
      </c>
      <c r="DJ30" s="6">
        <f t="shared" si="13"/>
        <v>94</v>
      </c>
      <c r="DK30" s="6">
        <f t="shared" si="13"/>
        <v>95</v>
      </c>
      <c r="DL30" s="6">
        <f t="shared" si="13"/>
        <v>96</v>
      </c>
      <c r="DM30" s="6">
        <f t="shared" si="13"/>
        <v>97</v>
      </c>
      <c r="DN30" s="6">
        <f t="shared" si="13"/>
        <v>98</v>
      </c>
      <c r="DO30" s="6">
        <f t="shared" si="13"/>
        <v>99</v>
      </c>
      <c r="DP30" s="6">
        <f t="shared" si="13"/>
        <v>100</v>
      </c>
    </row>
    <row r="31" spans="1:120" ht="18" customHeight="1" x14ac:dyDescent="0.2">
      <c r="A31" s="149" t="s">
        <v>15</v>
      </c>
      <c r="B31" s="86" t="s">
        <v>76</v>
      </c>
      <c r="C31" s="87" t="s">
        <v>87</v>
      </c>
      <c r="D31" s="150" t="s">
        <v>14</v>
      </c>
      <c r="E31" s="56"/>
      <c r="F31" s="57"/>
      <c r="G31" s="58"/>
      <c r="H31" s="59"/>
      <c r="I31" s="56"/>
      <c r="J31" s="57"/>
      <c r="K31" s="60"/>
      <c r="L31" s="61"/>
      <c r="M31" s="56"/>
      <c r="N31" s="62"/>
      <c r="O31" s="77"/>
      <c r="P31" s="78" t="str">
        <f>IF($B$2=TRUE,IF(SUM(E31:O31)&gt;0,SUM(E31:O31),0),IF(SUM(E31:O31)&gt;0,SUM(E31:O31),""))</f>
        <v/>
      </c>
      <c r="Q31" s="79"/>
      <c r="R31" s="151" t="s">
        <v>76</v>
      </c>
      <c r="S31" s="12" t="str">
        <f>IF(COUNTBLANK(P31)=1,"",IF(R31=B31,IF(Q31&gt;P31,"",R31*ROUNDUP((P31-Q31)/R31,0)),IF(P31&lt;Q31,0,R31*ROUNDUP((P31-Q31)/R31,0))))</f>
        <v/>
      </c>
      <c r="T31" s="152" t="str">
        <f t="shared" si="0"/>
        <v/>
      </c>
      <c r="U31" s="6">
        <f t="shared" si="8"/>
        <v>1</v>
      </c>
      <c r="V31" s="6">
        <f t="shared" si="14"/>
        <v>2</v>
      </c>
      <c r="W31" s="6">
        <f t="shared" si="14"/>
        <v>3</v>
      </c>
      <c r="X31" s="6">
        <f t="shared" si="14"/>
        <v>4</v>
      </c>
      <c r="Y31" s="6">
        <f t="shared" si="14"/>
        <v>5</v>
      </c>
      <c r="Z31" s="6">
        <f t="shared" si="14"/>
        <v>6</v>
      </c>
      <c r="AA31" s="6">
        <f t="shared" si="14"/>
        <v>7</v>
      </c>
      <c r="AB31" s="6">
        <f t="shared" si="14"/>
        <v>8</v>
      </c>
      <c r="AC31" s="6">
        <f t="shared" si="14"/>
        <v>9</v>
      </c>
      <c r="AD31" s="6">
        <f t="shared" si="14"/>
        <v>10</v>
      </c>
      <c r="AE31" s="6">
        <f t="shared" si="14"/>
        <v>11</v>
      </c>
      <c r="AF31" s="6">
        <f t="shared" si="14"/>
        <v>12</v>
      </c>
      <c r="AG31" s="6">
        <f t="shared" si="14"/>
        <v>13</v>
      </c>
      <c r="AH31" s="6">
        <f t="shared" si="14"/>
        <v>14</v>
      </c>
      <c r="AI31" s="6">
        <f t="shared" si="14"/>
        <v>15</v>
      </c>
      <c r="AJ31" s="6">
        <f t="shared" si="14"/>
        <v>16</v>
      </c>
      <c r="AK31" s="6">
        <f t="shared" si="14"/>
        <v>17</v>
      </c>
      <c r="AL31" s="6">
        <f t="shared" si="14"/>
        <v>18</v>
      </c>
      <c r="AM31" s="6">
        <f t="shared" si="14"/>
        <v>19</v>
      </c>
      <c r="AN31" s="6">
        <f t="shared" si="14"/>
        <v>20</v>
      </c>
      <c r="AO31" s="6">
        <f t="shared" si="14"/>
        <v>21</v>
      </c>
      <c r="AP31" s="6">
        <f t="shared" si="14"/>
        <v>22</v>
      </c>
      <c r="AQ31" s="6">
        <f t="shared" si="14"/>
        <v>23</v>
      </c>
      <c r="AR31" s="6">
        <f t="shared" si="14"/>
        <v>24</v>
      </c>
      <c r="AS31" s="6">
        <f t="shared" si="14"/>
        <v>25</v>
      </c>
      <c r="AT31" s="6">
        <f t="shared" si="14"/>
        <v>26</v>
      </c>
      <c r="AU31" s="6">
        <f t="shared" si="14"/>
        <v>27</v>
      </c>
      <c r="AV31" s="6">
        <f t="shared" si="14"/>
        <v>28</v>
      </c>
      <c r="AW31" s="6">
        <f t="shared" si="14"/>
        <v>29</v>
      </c>
      <c r="AX31" s="6">
        <f t="shared" si="14"/>
        <v>30</v>
      </c>
      <c r="AY31" s="6">
        <f t="shared" si="14"/>
        <v>31</v>
      </c>
      <c r="AZ31" s="6">
        <f t="shared" si="14"/>
        <v>32</v>
      </c>
      <c r="BA31" s="6">
        <f t="shared" si="14"/>
        <v>33</v>
      </c>
      <c r="BB31" s="6">
        <f t="shared" si="14"/>
        <v>34</v>
      </c>
      <c r="BC31" s="6">
        <f t="shared" si="14"/>
        <v>35</v>
      </c>
      <c r="BD31" s="6">
        <f t="shared" si="14"/>
        <v>36</v>
      </c>
      <c r="BE31" s="6">
        <f t="shared" si="14"/>
        <v>37</v>
      </c>
      <c r="BF31" s="6">
        <f t="shared" si="14"/>
        <v>38</v>
      </c>
      <c r="BG31" s="6">
        <f t="shared" si="14"/>
        <v>39</v>
      </c>
      <c r="BH31" s="6">
        <f t="shared" si="14"/>
        <v>40</v>
      </c>
      <c r="BI31" s="6">
        <f t="shared" si="14"/>
        <v>41</v>
      </c>
      <c r="BJ31" s="6">
        <f t="shared" si="14"/>
        <v>42</v>
      </c>
      <c r="BK31" s="6">
        <f t="shared" si="14"/>
        <v>43</v>
      </c>
      <c r="BL31" s="6">
        <f t="shared" si="14"/>
        <v>44</v>
      </c>
      <c r="BM31" s="6">
        <f t="shared" si="14"/>
        <v>45</v>
      </c>
      <c r="BN31" s="6">
        <f t="shared" si="14"/>
        <v>46</v>
      </c>
      <c r="BO31" s="6">
        <f t="shared" si="14"/>
        <v>47</v>
      </c>
      <c r="BP31" s="6">
        <f t="shared" si="14"/>
        <v>48</v>
      </c>
      <c r="BQ31" s="6">
        <f t="shared" si="14"/>
        <v>49</v>
      </c>
      <c r="BR31" s="6">
        <f t="shared" si="14"/>
        <v>50</v>
      </c>
      <c r="BS31" s="6">
        <f t="shared" si="14"/>
        <v>51</v>
      </c>
      <c r="BT31" s="6">
        <f t="shared" si="14"/>
        <v>52</v>
      </c>
      <c r="BU31" s="6">
        <f t="shared" si="14"/>
        <v>53</v>
      </c>
      <c r="BV31" s="6">
        <f t="shared" si="14"/>
        <v>54</v>
      </c>
      <c r="BW31" s="6">
        <f t="shared" si="14"/>
        <v>55</v>
      </c>
      <c r="BX31" s="6">
        <f t="shared" si="14"/>
        <v>56</v>
      </c>
      <c r="BY31" s="6">
        <f t="shared" si="14"/>
        <v>57</v>
      </c>
      <c r="BZ31" s="6">
        <f t="shared" si="14"/>
        <v>58</v>
      </c>
      <c r="CA31" s="6">
        <f t="shared" si="14"/>
        <v>59</v>
      </c>
      <c r="CB31" s="6">
        <f t="shared" si="14"/>
        <v>60</v>
      </c>
      <c r="CC31" s="6">
        <f t="shared" si="14"/>
        <v>61</v>
      </c>
      <c r="CD31" s="6">
        <f t="shared" si="14"/>
        <v>62</v>
      </c>
      <c r="CE31" s="6">
        <f t="shared" si="14"/>
        <v>63</v>
      </c>
      <c r="CF31" s="6">
        <f t="shared" si="14"/>
        <v>64</v>
      </c>
      <c r="CG31" s="6">
        <f t="shared" ref="CG31:DP34" si="15">$B31*CG$8</f>
        <v>65</v>
      </c>
      <c r="CH31" s="6">
        <f t="shared" si="15"/>
        <v>66</v>
      </c>
      <c r="CI31" s="6">
        <f t="shared" si="15"/>
        <v>67</v>
      </c>
      <c r="CJ31" s="6">
        <f t="shared" si="15"/>
        <v>68</v>
      </c>
      <c r="CK31" s="6">
        <f t="shared" si="15"/>
        <v>69</v>
      </c>
      <c r="CL31" s="6">
        <f t="shared" si="15"/>
        <v>70</v>
      </c>
      <c r="CM31" s="6">
        <f t="shared" si="15"/>
        <v>71</v>
      </c>
      <c r="CN31" s="6">
        <f t="shared" si="15"/>
        <v>72</v>
      </c>
      <c r="CO31" s="6">
        <f t="shared" si="15"/>
        <v>73</v>
      </c>
      <c r="CP31" s="6">
        <f t="shared" si="15"/>
        <v>74</v>
      </c>
      <c r="CQ31" s="6">
        <f t="shared" si="15"/>
        <v>75</v>
      </c>
      <c r="CR31" s="6">
        <f t="shared" si="15"/>
        <v>76</v>
      </c>
      <c r="CS31" s="6">
        <f t="shared" si="15"/>
        <v>77</v>
      </c>
      <c r="CT31" s="6">
        <f t="shared" si="15"/>
        <v>78</v>
      </c>
      <c r="CU31" s="6">
        <f t="shared" si="15"/>
        <v>79</v>
      </c>
      <c r="CV31" s="6">
        <f t="shared" si="15"/>
        <v>80</v>
      </c>
      <c r="CW31" s="6">
        <f t="shared" si="15"/>
        <v>81</v>
      </c>
      <c r="CX31" s="6">
        <f t="shared" si="15"/>
        <v>82</v>
      </c>
      <c r="CY31" s="6">
        <f t="shared" si="15"/>
        <v>83</v>
      </c>
      <c r="CZ31" s="6">
        <f t="shared" si="15"/>
        <v>84</v>
      </c>
      <c r="DA31" s="6">
        <f t="shared" si="15"/>
        <v>85</v>
      </c>
      <c r="DB31" s="6">
        <f t="shared" si="15"/>
        <v>86</v>
      </c>
      <c r="DC31" s="6">
        <f t="shared" si="15"/>
        <v>87</v>
      </c>
      <c r="DD31" s="6">
        <f t="shared" si="15"/>
        <v>88</v>
      </c>
      <c r="DE31" s="6">
        <f t="shared" si="15"/>
        <v>89</v>
      </c>
      <c r="DF31" s="6">
        <f t="shared" si="15"/>
        <v>90</v>
      </c>
      <c r="DG31" s="6">
        <f t="shared" si="15"/>
        <v>91</v>
      </c>
      <c r="DH31" s="6">
        <f t="shared" si="15"/>
        <v>92</v>
      </c>
      <c r="DI31" s="6">
        <f t="shared" si="15"/>
        <v>93</v>
      </c>
      <c r="DJ31" s="6">
        <f t="shared" si="15"/>
        <v>94</v>
      </c>
      <c r="DK31" s="6">
        <f t="shared" si="15"/>
        <v>95</v>
      </c>
      <c r="DL31" s="6">
        <f t="shared" si="15"/>
        <v>96</v>
      </c>
      <c r="DM31" s="6">
        <f t="shared" si="15"/>
        <v>97</v>
      </c>
      <c r="DN31" s="6">
        <f t="shared" si="15"/>
        <v>98</v>
      </c>
      <c r="DO31" s="6">
        <f t="shared" si="15"/>
        <v>99</v>
      </c>
      <c r="DP31" s="6">
        <f t="shared" si="15"/>
        <v>100</v>
      </c>
    </row>
    <row r="32" spans="1:120" ht="18" customHeight="1" thickBot="1" x14ac:dyDescent="0.25">
      <c r="A32" s="191"/>
      <c r="B32" s="192"/>
      <c r="C32" s="193"/>
      <c r="D32" s="194"/>
      <c r="E32" s="195"/>
      <c r="F32" s="196"/>
      <c r="G32" s="196"/>
      <c r="H32" s="197"/>
      <c r="I32" s="195"/>
      <c r="J32" s="196"/>
      <c r="K32" s="198"/>
      <c r="L32" s="199"/>
      <c r="M32" s="195"/>
      <c r="N32" s="198"/>
      <c r="O32" s="199"/>
      <c r="P32" s="200"/>
      <c r="Q32" s="201"/>
      <c r="R32" s="194"/>
      <c r="S32" s="202" t="str">
        <f>IF(COUNTBLANK(P32)=1,"",IF(R32=B32,IF(Q32&gt;P32,"",R32*ROUNDUP((P32-Q32)/R32,0)),IF(P32&lt;Q32,0,R32*ROUNDUP((P32-Q32)/R32,0))))</f>
        <v/>
      </c>
      <c r="T32" s="203" t="str">
        <f t="shared" si="0"/>
        <v xml:space="preserve"> </v>
      </c>
      <c r="U32" s="6">
        <f t="shared" si="8"/>
        <v>0</v>
      </c>
      <c r="V32" s="6">
        <f t="shared" ref="V32:CG35" si="16">$B32*V$8</f>
        <v>0</v>
      </c>
      <c r="W32" s="6">
        <f t="shared" si="16"/>
        <v>0</v>
      </c>
      <c r="X32" s="6">
        <f t="shared" si="16"/>
        <v>0</v>
      </c>
      <c r="Y32" s="6">
        <f t="shared" si="16"/>
        <v>0</v>
      </c>
      <c r="Z32" s="6">
        <f t="shared" si="16"/>
        <v>0</v>
      </c>
      <c r="AA32" s="6">
        <f t="shared" si="16"/>
        <v>0</v>
      </c>
      <c r="AB32" s="6">
        <f t="shared" si="16"/>
        <v>0</v>
      </c>
      <c r="AC32" s="6">
        <f t="shared" si="16"/>
        <v>0</v>
      </c>
      <c r="AD32" s="6">
        <f t="shared" si="16"/>
        <v>0</v>
      </c>
      <c r="AE32" s="6">
        <f t="shared" si="16"/>
        <v>0</v>
      </c>
      <c r="AF32" s="6">
        <f t="shared" si="16"/>
        <v>0</v>
      </c>
      <c r="AG32" s="6">
        <f t="shared" si="16"/>
        <v>0</v>
      </c>
      <c r="AH32" s="6">
        <f t="shared" si="16"/>
        <v>0</v>
      </c>
      <c r="AI32" s="6">
        <f t="shared" si="16"/>
        <v>0</v>
      </c>
      <c r="AJ32" s="6">
        <f t="shared" si="16"/>
        <v>0</v>
      </c>
      <c r="AK32" s="6">
        <f t="shared" si="16"/>
        <v>0</v>
      </c>
      <c r="AL32" s="6">
        <f t="shared" si="16"/>
        <v>0</v>
      </c>
      <c r="AM32" s="6">
        <f t="shared" si="16"/>
        <v>0</v>
      </c>
      <c r="AN32" s="6">
        <f t="shared" si="16"/>
        <v>0</v>
      </c>
      <c r="AO32" s="6">
        <f t="shared" si="16"/>
        <v>0</v>
      </c>
      <c r="AP32" s="6">
        <f t="shared" si="16"/>
        <v>0</v>
      </c>
      <c r="AQ32" s="6">
        <f t="shared" si="16"/>
        <v>0</v>
      </c>
      <c r="AR32" s="6">
        <f t="shared" si="16"/>
        <v>0</v>
      </c>
      <c r="AS32" s="6">
        <f t="shared" si="16"/>
        <v>0</v>
      </c>
      <c r="AT32" s="6">
        <f t="shared" si="16"/>
        <v>0</v>
      </c>
      <c r="AU32" s="6">
        <f t="shared" si="16"/>
        <v>0</v>
      </c>
      <c r="AV32" s="6">
        <f t="shared" si="16"/>
        <v>0</v>
      </c>
      <c r="AW32" s="6">
        <f t="shared" si="16"/>
        <v>0</v>
      </c>
      <c r="AX32" s="6">
        <f t="shared" si="16"/>
        <v>0</v>
      </c>
      <c r="AY32" s="6">
        <f t="shared" si="16"/>
        <v>0</v>
      </c>
      <c r="AZ32" s="6">
        <f t="shared" si="16"/>
        <v>0</v>
      </c>
      <c r="BA32" s="6">
        <f t="shared" si="16"/>
        <v>0</v>
      </c>
      <c r="BB32" s="6">
        <f t="shared" si="16"/>
        <v>0</v>
      </c>
      <c r="BC32" s="6">
        <f t="shared" si="16"/>
        <v>0</v>
      </c>
      <c r="BD32" s="6">
        <f t="shared" si="16"/>
        <v>0</v>
      </c>
      <c r="BE32" s="6">
        <f t="shared" si="16"/>
        <v>0</v>
      </c>
      <c r="BF32" s="6">
        <f t="shared" si="16"/>
        <v>0</v>
      </c>
      <c r="BG32" s="6">
        <f t="shared" si="16"/>
        <v>0</v>
      </c>
      <c r="BH32" s="6">
        <f t="shared" si="16"/>
        <v>0</v>
      </c>
      <c r="BI32" s="6">
        <f t="shared" si="16"/>
        <v>0</v>
      </c>
      <c r="BJ32" s="6">
        <f t="shared" si="16"/>
        <v>0</v>
      </c>
      <c r="BK32" s="6">
        <f t="shared" si="16"/>
        <v>0</v>
      </c>
      <c r="BL32" s="6">
        <f t="shared" si="16"/>
        <v>0</v>
      </c>
      <c r="BM32" s="6">
        <f t="shared" si="16"/>
        <v>0</v>
      </c>
      <c r="BN32" s="6">
        <f t="shared" si="16"/>
        <v>0</v>
      </c>
      <c r="BO32" s="6">
        <f t="shared" si="16"/>
        <v>0</v>
      </c>
      <c r="BP32" s="6">
        <f t="shared" si="16"/>
        <v>0</v>
      </c>
      <c r="BQ32" s="6">
        <f t="shared" si="16"/>
        <v>0</v>
      </c>
      <c r="BR32" s="6">
        <f t="shared" si="16"/>
        <v>0</v>
      </c>
      <c r="BS32" s="6">
        <f t="shared" si="16"/>
        <v>0</v>
      </c>
      <c r="BT32" s="6">
        <f t="shared" si="16"/>
        <v>0</v>
      </c>
      <c r="BU32" s="6">
        <f t="shared" si="16"/>
        <v>0</v>
      </c>
      <c r="BV32" s="6">
        <f t="shared" si="16"/>
        <v>0</v>
      </c>
      <c r="BW32" s="6">
        <f t="shared" si="16"/>
        <v>0</v>
      </c>
      <c r="BX32" s="6">
        <f t="shared" si="16"/>
        <v>0</v>
      </c>
      <c r="BY32" s="6">
        <f t="shared" si="16"/>
        <v>0</v>
      </c>
      <c r="BZ32" s="6">
        <f t="shared" si="16"/>
        <v>0</v>
      </c>
      <c r="CA32" s="6">
        <f t="shared" si="16"/>
        <v>0</v>
      </c>
      <c r="CB32" s="6">
        <f t="shared" si="16"/>
        <v>0</v>
      </c>
      <c r="CC32" s="6">
        <f t="shared" si="16"/>
        <v>0</v>
      </c>
      <c r="CD32" s="6">
        <f t="shared" si="16"/>
        <v>0</v>
      </c>
      <c r="CE32" s="6">
        <f t="shared" si="16"/>
        <v>0</v>
      </c>
      <c r="CF32" s="6">
        <f t="shared" si="16"/>
        <v>0</v>
      </c>
      <c r="CG32" s="6">
        <f t="shared" si="16"/>
        <v>0</v>
      </c>
      <c r="CH32" s="6">
        <f t="shared" si="15"/>
        <v>0</v>
      </c>
      <c r="CI32" s="6">
        <f t="shared" si="15"/>
        <v>0</v>
      </c>
      <c r="CJ32" s="6">
        <f t="shared" si="15"/>
        <v>0</v>
      </c>
      <c r="CK32" s="6">
        <f t="shared" si="15"/>
        <v>0</v>
      </c>
      <c r="CL32" s="6">
        <f t="shared" si="15"/>
        <v>0</v>
      </c>
      <c r="CM32" s="6">
        <f t="shared" si="15"/>
        <v>0</v>
      </c>
      <c r="CN32" s="6">
        <f t="shared" si="15"/>
        <v>0</v>
      </c>
      <c r="CO32" s="6">
        <f t="shared" si="15"/>
        <v>0</v>
      </c>
      <c r="CP32" s="6">
        <f t="shared" si="15"/>
        <v>0</v>
      </c>
      <c r="CQ32" s="6">
        <f t="shared" si="15"/>
        <v>0</v>
      </c>
      <c r="CR32" s="6">
        <f t="shared" si="15"/>
        <v>0</v>
      </c>
      <c r="CS32" s="6">
        <f t="shared" si="15"/>
        <v>0</v>
      </c>
      <c r="CT32" s="6">
        <f t="shared" si="15"/>
        <v>0</v>
      </c>
      <c r="CU32" s="6">
        <f t="shared" si="15"/>
        <v>0</v>
      </c>
      <c r="CV32" s="6">
        <f t="shared" si="15"/>
        <v>0</v>
      </c>
      <c r="CW32" s="6">
        <f t="shared" si="15"/>
        <v>0</v>
      </c>
      <c r="CX32" s="6">
        <f t="shared" si="15"/>
        <v>0</v>
      </c>
      <c r="CY32" s="6">
        <f t="shared" si="15"/>
        <v>0</v>
      </c>
      <c r="CZ32" s="6">
        <f t="shared" si="15"/>
        <v>0</v>
      </c>
      <c r="DA32" s="6">
        <f t="shared" si="15"/>
        <v>0</v>
      </c>
      <c r="DB32" s="6">
        <f t="shared" si="15"/>
        <v>0</v>
      </c>
      <c r="DC32" s="6">
        <f t="shared" si="15"/>
        <v>0</v>
      </c>
      <c r="DD32" s="6">
        <f t="shared" si="15"/>
        <v>0</v>
      </c>
      <c r="DE32" s="6">
        <f t="shared" si="15"/>
        <v>0</v>
      </c>
      <c r="DF32" s="6">
        <f t="shared" si="15"/>
        <v>0</v>
      </c>
      <c r="DG32" s="6">
        <f t="shared" si="15"/>
        <v>0</v>
      </c>
      <c r="DH32" s="6">
        <f t="shared" si="15"/>
        <v>0</v>
      </c>
      <c r="DI32" s="6">
        <f t="shared" si="15"/>
        <v>0</v>
      </c>
      <c r="DJ32" s="6">
        <f t="shared" si="15"/>
        <v>0</v>
      </c>
      <c r="DK32" s="6">
        <f t="shared" si="15"/>
        <v>0</v>
      </c>
      <c r="DL32" s="6">
        <f t="shared" si="15"/>
        <v>0</v>
      </c>
      <c r="DM32" s="6">
        <f t="shared" si="15"/>
        <v>0</v>
      </c>
      <c r="DN32" s="6">
        <f t="shared" si="15"/>
        <v>0</v>
      </c>
      <c r="DO32" s="6">
        <f t="shared" si="15"/>
        <v>0</v>
      </c>
      <c r="DP32" s="6">
        <f t="shared" si="15"/>
        <v>0</v>
      </c>
    </row>
    <row r="33" spans="1:120" ht="18" customHeight="1" x14ac:dyDescent="0.2">
      <c r="A33" s="175" t="s">
        <v>66</v>
      </c>
      <c r="B33" s="204" t="s">
        <v>55</v>
      </c>
      <c r="C33" s="109" t="s">
        <v>87</v>
      </c>
      <c r="D33" s="176" t="s">
        <v>16</v>
      </c>
      <c r="E33" s="92"/>
      <c r="F33" s="89"/>
      <c r="G33" s="90"/>
      <c r="H33" s="91"/>
      <c r="I33" s="92"/>
      <c r="J33" s="89"/>
      <c r="K33" s="93"/>
      <c r="L33" s="134"/>
      <c r="M33" s="92"/>
      <c r="N33" s="95"/>
      <c r="O33" s="63"/>
      <c r="P33" s="64" t="str">
        <f>IF($B$2=TRUE,IF(SUM(E33:O33)&gt;0,SUM(E33:O33),0),IF(SUM(E33:O33)&gt;0,SUM(E33:O33),""))</f>
        <v/>
      </c>
      <c r="Q33" s="205"/>
      <c r="R33" s="206" t="s">
        <v>65</v>
      </c>
      <c r="S33" s="14" t="str">
        <f>IF(COUNTBLANK(P33)=1,"",IF(R33=B33,IF(Q33&gt;P33,"",R33*ROUNDUP((P33-Q33)/R33,0)),IF(P33&lt;Q33,0,R33*ROUNDUP((P33-Q33)/R33,0))))</f>
        <v/>
      </c>
      <c r="T33" s="177" t="str">
        <f t="shared" si="0"/>
        <v/>
      </c>
      <c r="U33" s="6">
        <f t="shared" si="8"/>
        <v>5</v>
      </c>
      <c r="V33" s="6">
        <f t="shared" si="16"/>
        <v>10</v>
      </c>
      <c r="W33" s="6">
        <f t="shared" si="16"/>
        <v>15</v>
      </c>
      <c r="X33" s="6">
        <f t="shared" si="16"/>
        <v>20</v>
      </c>
      <c r="Y33" s="6">
        <f t="shared" si="16"/>
        <v>25</v>
      </c>
      <c r="Z33" s="6">
        <f t="shared" si="16"/>
        <v>30</v>
      </c>
      <c r="AA33" s="6">
        <f t="shared" si="16"/>
        <v>35</v>
      </c>
      <c r="AB33" s="6">
        <f t="shared" si="16"/>
        <v>40</v>
      </c>
      <c r="AC33" s="6">
        <f t="shared" si="16"/>
        <v>45</v>
      </c>
      <c r="AD33" s="6">
        <f t="shared" si="16"/>
        <v>50</v>
      </c>
      <c r="AE33" s="6">
        <f t="shared" si="16"/>
        <v>55</v>
      </c>
      <c r="AF33" s="6">
        <f t="shared" si="16"/>
        <v>60</v>
      </c>
      <c r="AG33" s="6">
        <f t="shared" si="16"/>
        <v>65</v>
      </c>
      <c r="AH33" s="6">
        <f t="shared" si="16"/>
        <v>70</v>
      </c>
      <c r="AI33" s="6">
        <f t="shared" si="16"/>
        <v>75</v>
      </c>
      <c r="AJ33" s="6">
        <f t="shared" si="16"/>
        <v>80</v>
      </c>
      <c r="AK33" s="6">
        <f t="shared" si="16"/>
        <v>85</v>
      </c>
      <c r="AL33" s="6">
        <f t="shared" si="16"/>
        <v>90</v>
      </c>
      <c r="AM33" s="6">
        <f t="shared" si="16"/>
        <v>95</v>
      </c>
      <c r="AN33" s="6">
        <f t="shared" si="16"/>
        <v>100</v>
      </c>
      <c r="AO33" s="6">
        <f t="shared" si="16"/>
        <v>105</v>
      </c>
      <c r="AP33" s="6">
        <f t="shared" si="16"/>
        <v>110</v>
      </c>
      <c r="AQ33" s="6">
        <f t="shared" si="16"/>
        <v>115</v>
      </c>
      <c r="AR33" s="6">
        <f t="shared" si="16"/>
        <v>120</v>
      </c>
      <c r="AS33" s="6">
        <f t="shared" si="16"/>
        <v>125</v>
      </c>
      <c r="AT33" s="6">
        <f t="shared" si="16"/>
        <v>130</v>
      </c>
      <c r="AU33" s="6">
        <f t="shared" si="16"/>
        <v>135</v>
      </c>
      <c r="AV33" s="6">
        <f t="shared" si="16"/>
        <v>140</v>
      </c>
      <c r="AW33" s="6">
        <f t="shared" si="16"/>
        <v>145</v>
      </c>
      <c r="AX33" s="6">
        <f t="shared" si="16"/>
        <v>150</v>
      </c>
      <c r="AY33" s="6">
        <f t="shared" si="16"/>
        <v>155</v>
      </c>
      <c r="AZ33" s="6">
        <f t="shared" si="16"/>
        <v>160</v>
      </c>
      <c r="BA33" s="6">
        <f t="shared" si="16"/>
        <v>165</v>
      </c>
      <c r="BB33" s="6">
        <f t="shared" si="16"/>
        <v>170</v>
      </c>
      <c r="BC33" s="6">
        <f t="shared" si="16"/>
        <v>175</v>
      </c>
      <c r="BD33" s="6">
        <f t="shared" si="16"/>
        <v>180</v>
      </c>
      <c r="BE33" s="6">
        <f t="shared" si="16"/>
        <v>185</v>
      </c>
      <c r="BF33" s="6">
        <f t="shared" si="16"/>
        <v>190</v>
      </c>
      <c r="BG33" s="6">
        <f t="shared" si="16"/>
        <v>195</v>
      </c>
      <c r="BH33" s="6">
        <f t="shared" si="16"/>
        <v>200</v>
      </c>
      <c r="BI33" s="6">
        <f t="shared" si="16"/>
        <v>205</v>
      </c>
      <c r="BJ33" s="6">
        <f t="shared" si="16"/>
        <v>210</v>
      </c>
      <c r="BK33" s="6">
        <f t="shared" si="16"/>
        <v>215</v>
      </c>
      <c r="BL33" s="6">
        <f t="shared" si="16"/>
        <v>220</v>
      </c>
      <c r="BM33" s="6">
        <f t="shared" si="16"/>
        <v>225</v>
      </c>
      <c r="BN33" s="6">
        <f t="shared" si="16"/>
        <v>230</v>
      </c>
      <c r="BO33" s="6">
        <f t="shared" si="16"/>
        <v>235</v>
      </c>
      <c r="BP33" s="6">
        <f t="shared" si="16"/>
        <v>240</v>
      </c>
      <c r="BQ33" s="6">
        <f t="shared" si="16"/>
        <v>245</v>
      </c>
      <c r="BR33" s="6">
        <f t="shared" si="16"/>
        <v>250</v>
      </c>
      <c r="BS33" s="6">
        <f t="shared" si="16"/>
        <v>255</v>
      </c>
      <c r="BT33" s="6">
        <f t="shared" si="16"/>
        <v>260</v>
      </c>
      <c r="BU33" s="6">
        <f t="shared" si="16"/>
        <v>265</v>
      </c>
      <c r="BV33" s="6">
        <f t="shared" si="16"/>
        <v>270</v>
      </c>
      <c r="BW33" s="6">
        <f t="shared" si="16"/>
        <v>275</v>
      </c>
      <c r="BX33" s="6">
        <f t="shared" si="16"/>
        <v>280</v>
      </c>
      <c r="BY33" s="6">
        <f t="shared" si="16"/>
        <v>285</v>
      </c>
      <c r="BZ33" s="6">
        <f t="shared" si="16"/>
        <v>290</v>
      </c>
      <c r="CA33" s="6">
        <f t="shared" si="16"/>
        <v>295</v>
      </c>
      <c r="CB33" s="6">
        <f t="shared" si="16"/>
        <v>300</v>
      </c>
      <c r="CC33" s="6">
        <f t="shared" si="16"/>
        <v>305</v>
      </c>
      <c r="CD33" s="6">
        <f t="shared" si="16"/>
        <v>310</v>
      </c>
      <c r="CE33" s="6">
        <f t="shared" si="16"/>
        <v>315</v>
      </c>
      <c r="CF33" s="6">
        <f t="shared" si="16"/>
        <v>320</v>
      </c>
      <c r="CG33" s="6">
        <f t="shared" si="16"/>
        <v>325</v>
      </c>
      <c r="CH33" s="6">
        <f t="shared" si="15"/>
        <v>330</v>
      </c>
      <c r="CI33" s="6">
        <f t="shared" si="15"/>
        <v>335</v>
      </c>
      <c r="CJ33" s="6">
        <f t="shared" si="15"/>
        <v>340</v>
      </c>
      <c r="CK33" s="6">
        <f t="shared" si="15"/>
        <v>345</v>
      </c>
      <c r="CL33" s="6">
        <f t="shared" si="15"/>
        <v>350</v>
      </c>
      <c r="CM33" s="6">
        <f t="shared" si="15"/>
        <v>355</v>
      </c>
      <c r="CN33" s="6">
        <f t="shared" si="15"/>
        <v>360</v>
      </c>
      <c r="CO33" s="6">
        <f t="shared" si="15"/>
        <v>365</v>
      </c>
      <c r="CP33" s="6">
        <f t="shared" si="15"/>
        <v>370</v>
      </c>
      <c r="CQ33" s="6">
        <f t="shared" si="15"/>
        <v>375</v>
      </c>
      <c r="CR33" s="6">
        <f t="shared" si="15"/>
        <v>380</v>
      </c>
      <c r="CS33" s="6">
        <f t="shared" si="15"/>
        <v>385</v>
      </c>
      <c r="CT33" s="6">
        <f t="shared" si="15"/>
        <v>390</v>
      </c>
      <c r="CU33" s="6">
        <f t="shared" si="15"/>
        <v>395</v>
      </c>
      <c r="CV33" s="6">
        <f t="shared" si="15"/>
        <v>400</v>
      </c>
      <c r="CW33" s="6">
        <f t="shared" si="15"/>
        <v>405</v>
      </c>
      <c r="CX33" s="6">
        <f t="shared" si="15"/>
        <v>410</v>
      </c>
      <c r="CY33" s="6">
        <f t="shared" si="15"/>
        <v>415</v>
      </c>
      <c r="CZ33" s="6">
        <f t="shared" si="15"/>
        <v>420</v>
      </c>
      <c r="DA33" s="6">
        <f t="shared" si="15"/>
        <v>425</v>
      </c>
      <c r="DB33" s="6">
        <f t="shared" si="15"/>
        <v>430</v>
      </c>
      <c r="DC33" s="6">
        <f t="shared" si="15"/>
        <v>435</v>
      </c>
      <c r="DD33" s="6">
        <f t="shared" si="15"/>
        <v>440</v>
      </c>
      <c r="DE33" s="6">
        <f t="shared" si="15"/>
        <v>445</v>
      </c>
      <c r="DF33" s="6">
        <f t="shared" si="15"/>
        <v>450</v>
      </c>
      <c r="DG33" s="6">
        <f t="shared" si="15"/>
        <v>455</v>
      </c>
      <c r="DH33" s="6">
        <f t="shared" si="15"/>
        <v>460</v>
      </c>
      <c r="DI33" s="6">
        <f t="shared" si="15"/>
        <v>465</v>
      </c>
      <c r="DJ33" s="6">
        <f t="shared" si="15"/>
        <v>470</v>
      </c>
      <c r="DK33" s="6">
        <f t="shared" si="15"/>
        <v>475</v>
      </c>
      <c r="DL33" s="6">
        <f t="shared" si="15"/>
        <v>480</v>
      </c>
      <c r="DM33" s="6">
        <f t="shared" si="15"/>
        <v>485</v>
      </c>
      <c r="DN33" s="6">
        <f t="shared" si="15"/>
        <v>490</v>
      </c>
      <c r="DO33" s="6">
        <f t="shared" si="15"/>
        <v>495</v>
      </c>
      <c r="DP33" s="6">
        <f t="shared" si="15"/>
        <v>500</v>
      </c>
    </row>
    <row r="34" spans="1:120" ht="18" customHeight="1" thickBot="1" x14ac:dyDescent="0.25">
      <c r="A34" s="66" t="s">
        <v>67</v>
      </c>
      <c r="B34" s="84" t="s">
        <v>55</v>
      </c>
      <c r="C34" s="85" t="s">
        <v>87</v>
      </c>
      <c r="D34" s="139" t="s">
        <v>17</v>
      </c>
      <c r="E34" s="140"/>
      <c r="F34" s="141"/>
      <c r="G34" s="142"/>
      <c r="H34" s="143"/>
      <c r="I34" s="140"/>
      <c r="J34" s="141"/>
      <c r="K34" s="144"/>
      <c r="L34" s="145"/>
      <c r="M34" s="140"/>
      <c r="N34" s="146"/>
      <c r="O34" s="74"/>
      <c r="P34" s="75" t="str">
        <f>IF($B$2=TRUE,IF(SUM(E34:O34)&gt;0,SUM(E34:O34),0),IF(SUM(E34:O34)&gt;0,SUM(E34:O34),""))</f>
        <v/>
      </c>
      <c r="Q34" s="76"/>
      <c r="R34" s="147" t="s">
        <v>65</v>
      </c>
      <c r="S34" s="11" t="str">
        <f>IF(COUNTBLANK(P34)=1,"",IF(R34=B34,IF(Q34&gt;P34,"",R34*ROUNDUP((P34-Q34)/R34,0)),IF(P34&lt;Q34,0,R34*ROUNDUP((P34-Q34)/R34,0))))</f>
        <v/>
      </c>
      <c r="T34" s="148" t="str">
        <f t="shared" si="0"/>
        <v/>
      </c>
      <c r="U34" s="6">
        <f t="shared" si="8"/>
        <v>5</v>
      </c>
      <c r="V34" s="6">
        <f t="shared" si="16"/>
        <v>10</v>
      </c>
      <c r="W34" s="6">
        <f t="shared" si="16"/>
        <v>15</v>
      </c>
      <c r="X34" s="6">
        <f t="shared" si="16"/>
        <v>20</v>
      </c>
      <c r="Y34" s="6">
        <f t="shared" si="16"/>
        <v>25</v>
      </c>
      <c r="Z34" s="6">
        <f t="shared" si="16"/>
        <v>30</v>
      </c>
      <c r="AA34" s="6">
        <f t="shared" si="16"/>
        <v>35</v>
      </c>
      <c r="AB34" s="6">
        <f t="shared" si="16"/>
        <v>40</v>
      </c>
      <c r="AC34" s="6">
        <f t="shared" si="16"/>
        <v>45</v>
      </c>
      <c r="AD34" s="6">
        <f t="shared" si="16"/>
        <v>50</v>
      </c>
      <c r="AE34" s="6">
        <f t="shared" si="16"/>
        <v>55</v>
      </c>
      <c r="AF34" s="6">
        <f t="shared" si="16"/>
        <v>60</v>
      </c>
      <c r="AG34" s="6">
        <f t="shared" si="16"/>
        <v>65</v>
      </c>
      <c r="AH34" s="6">
        <f t="shared" si="16"/>
        <v>70</v>
      </c>
      <c r="AI34" s="6">
        <f t="shared" si="16"/>
        <v>75</v>
      </c>
      <c r="AJ34" s="6">
        <f t="shared" si="16"/>
        <v>80</v>
      </c>
      <c r="AK34" s="6">
        <f t="shared" si="16"/>
        <v>85</v>
      </c>
      <c r="AL34" s="6">
        <f t="shared" si="16"/>
        <v>90</v>
      </c>
      <c r="AM34" s="6">
        <f t="shared" si="16"/>
        <v>95</v>
      </c>
      <c r="AN34" s="6">
        <f t="shared" si="16"/>
        <v>100</v>
      </c>
      <c r="AO34" s="6">
        <f t="shared" si="16"/>
        <v>105</v>
      </c>
      <c r="AP34" s="6">
        <f t="shared" si="16"/>
        <v>110</v>
      </c>
      <c r="AQ34" s="6">
        <f t="shared" si="16"/>
        <v>115</v>
      </c>
      <c r="AR34" s="6">
        <f t="shared" si="16"/>
        <v>120</v>
      </c>
      <c r="AS34" s="6">
        <f t="shared" si="16"/>
        <v>125</v>
      </c>
      <c r="AT34" s="6">
        <f t="shared" si="16"/>
        <v>130</v>
      </c>
      <c r="AU34" s="6">
        <f t="shared" si="16"/>
        <v>135</v>
      </c>
      <c r="AV34" s="6">
        <f t="shared" si="16"/>
        <v>140</v>
      </c>
      <c r="AW34" s="6">
        <f t="shared" si="16"/>
        <v>145</v>
      </c>
      <c r="AX34" s="6">
        <f t="shared" si="16"/>
        <v>150</v>
      </c>
      <c r="AY34" s="6">
        <f t="shared" si="16"/>
        <v>155</v>
      </c>
      <c r="AZ34" s="6">
        <f t="shared" si="16"/>
        <v>160</v>
      </c>
      <c r="BA34" s="6">
        <f t="shared" si="16"/>
        <v>165</v>
      </c>
      <c r="BB34" s="6">
        <f t="shared" si="16"/>
        <v>170</v>
      </c>
      <c r="BC34" s="6">
        <f t="shared" si="16"/>
        <v>175</v>
      </c>
      <c r="BD34" s="6">
        <f t="shared" si="16"/>
        <v>180</v>
      </c>
      <c r="BE34" s="6">
        <f t="shared" si="16"/>
        <v>185</v>
      </c>
      <c r="BF34" s="6">
        <f t="shared" si="16"/>
        <v>190</v>
      </c>
      <c r="BG34" s="6">
        <f t="shared" si="16"/>
        <v>195</v>
      </c>
      <c r="BH34" s="6">
        <f t="shared" si="16"/>
        <v>200</v>
      </c>
      <c r="BI34" s="6">
        <f t="shared" si="16"/>
        <v>205</v>
      </c>
      <c r="BJ34" s="6">
        <f t="shared" si="16"/>
        <v>210</v>
      </c>
      <c r="BK34" s="6">
        <f t="shared" si="16"/>
        <v>215</v>
      </c>
      <c r="BL34" s="6">
        <f t="shared" si="16"/>
        <v>220</v>
      </c>
      <c r="BM34" s="6">
        <f t="shared" si="16"/>
        <v>225</v>
      </c>
      <c r="BN34" s="6">
        <f t="shared" si="16"/>
        <v>230</v>
      </c>
      <c r="BO34" s="6">
        <f t="shared" si="16"/>
        <v>235</v>
      </c>
      <c r="BP34" s="6">
        <f t="shared" si="16"/>
        <v>240</v>
      </c>
      <c r="BQ34" s="6">
        <f t="shared" si="16"/>
        <v>245</v>
      </c>
      <c r="BR34" s="6">
        <f t="shared" si="16"/>
        <v>250</v>
      </c>
      <c r="BS34" s="6">
        <f t="shared" si="16"/>
        <v>255</v>
      </c>
      <c r="BT34" s="6">
        <f t="shared" si="16"/>
        <v>260</v>
      </c>
      <c r="BU34" s="6">
        <f t="shared" si="16"/>
        <v>265</v>
      </c>
      <c r="BV34" s="6">
        <f t="shared" si="16"/>
        <v>270</v>
      </c>
      <c r="BW34" s="6">
        <f t="shared" si="16"/>
        <v>275</v>
      </c>
      <c r="BX34" s="6">
        <f t="shared" si="16"/>
        <v>280</v>
      </c>
      <c r="BY34" s="6">
        <f t="shared" si="16"/>
        <v>285</v>
      </c>
      <c r="BZ34" s="6">
        <f t="shared" si="16"/>
        <v>290</v>
      </c>
      <c r="CA34" s="6">
        <f t="shared" si="16"/>
        <v>295</v>
      </c>
      <c r="CB34" s="6">
        <f t="shared" si="16"/>
        <v>300</v>
      </c>
      <c r="CC34" s="6">
        <f t="shared" si="16"/>
        <v>305</v>
      </c>
      <c r="CD34" s="6">
        <f t="shared" si="16"/>
        <v>310</v>
      </c>
      <c r="CE34" s="6">
        <f t="shared" si="16"/>
        <v>315</v>
      </c>
      <c r="CF34" s="6">
        <f t="shared" si="16"/>
        <v>320</v>
      </c>
      <c r="CG34" s="6">
        <f t="shared" si="16"/>
        <v>325</v>
      </c>
      <c r="CH34" s="6">
        <f t="shared" si="15"/>
        <v>330</v>
      </c>
      <c r="CI34" s="6">
        <f t="shared" si="15"/>
        <v>335</v>
      </c>
      <c r="CJ34" s="6">
        <f t="shared" si="15"/>
        <v>340</v>
      </c>
      <c r="CK34" s="6">
        <f t="shared" si="15"/>
        <v>345</v>
      </c>
      <c r="CL34" s="6">
        <f t="shared" si="15"/>
        <v>350</v>
      </c>
      <c r="CM34" s="6">
        <f t="shared" si="15"/>
        <v>355</v>
      </c>
      <c r="CN34" s="6">
        <f t="shared" si="15"/>
        <v>360</v>
      </c>
      <c r="CO34" s="6">
        <f t="shared" si="15"/>
        <v>365</v>
      </c>
      <c r="CP34" s="6">
        <f t="shared" si="15"/>
        <v>370</v>
      </c>
      <c r="CQ34" s="6">
        <f t="shared" si="15"/>
        <v>375</v>
      </c>
      <c r="CR34" s="6">
        <f t="shared" si="15"/>
        <v>380</v>
      </c>
      <c r="CS34" s="6">
        <f t="shared" si="15"/>
        <v>385</v>
      </c>
      <c r="CT34" s="6">
        <f t="shared" si="15"/>
        <v>390</v>
      </c>
      <c r="CU34" s="6">
        <f t="shared" si="15"/>
        <v>395</v>
      </c>
      <c r="CV34" s="6">
        <f t="shared" si="15"/>
        <v>400</v>
      </c>
      <c r="CW34" s="6">
        <f t="shared" si="15"/>
        <v>405</v>
      </c>
      <c r="CX34" s="6">
        <f t="shared" si="15"/>
        <v>410</v>
      </c>
      <c r="CY34" s="6">
        <f t="shared" si="15"/>
        <v>415</v>
      </c>
      <c r="CZ34" s="6">
        <f t="shared" si="15"/>
        <v>420</v>
      </c>
      <c r="DA34" s="6">
        <f t="shared" si="15"/>
        <v>425</v>
      </c>
      <c r="DB34" s="6">
        <f t="shared" si="15"/>
        <v>430</v>
      </c>
      <c r="DC34" s="6">
        <f t="shared" si="15"/>
        <v>435</v>
      </c>
      <c r="DD34" s="6">
        <f t="shared" si="15"/>
        <v>440</v>
      </c>
      <c r="DE34" s="6">
        <f t="shared" si="15"/>
        <v>445</v>
      </c>
      <c r="DF34" s="6">
        <f t="shared" si="15"/>
        <v>450</v>
      </c>
      <c r="DG34" s="6">
        <f t="shared" si="15"/>
        <v>455</v>
      </c>
      <c r="DH34" s="6">
        <f t="shared" si="15"/>
        <v>460</v>
      </c>
      <c r="DI34" s="6">
        <f t="shared" si="15"/>
        <v>465</v>
      </c>
      <c r="DJ34" s="6">
        <f t="shared" si="15"/>
        <v>470</v>
      </c>
      <c r="DK34" s="6">
        <f t="shared" si="15"/>
        <v>475</v>
      </c>
      <c r="DL34" s="6">
        <f t="shared" si="15"/>
        <v>480</v>
      </c>
      <c r="DM34" s="6">
        <f t="shared" si="15"/>
        <v>485</v>
      </c>
      <c r="DN34" s="6">
        <f t="shared" si="15"/>
        <v>490</v>
      </c>
      <c r="DO34" s="6">
        <f t="shared" si="15"/>
        <v>495</v>
      </c>
      <c r="DP34" s="6">
        <f t="shared" si="15"/>
        <v>500</v>
      </c>
    </row>
    <row r="35" spans="1:120" ht="18" customHeight="1" x14ac:dyDescent="0.2">
      <c r="A35" s="149" t="s">
        <v>68</v>
      </c>
      <c r="B35" s="207" t="s">
        <v>55</v>
      </c>
      <c r="C35" s="208" t="s">
        <v>87</v>
      </c>
      <c r="D35" s="150" t="s">
        <v>18</v>
      </c>
      <c r="E35" s="56"/>
      <c r="F35" s="57"/>
      <c r="G35" s="58"/>
      <c r="H35" s="59"/>
      <c r="I35" s="56"/>
      <c r="J35" s="57"/>
      <c r="K35" s="60"/>
      <c r="L35" s="61"/>
      <c r="M35" s="56"/>
      <c r="N35" s="62"/>
      <c r="O35" s="77"/>
      <c r="P35" s="78" t="str">
        <f>IF($B$2=TRUE,IF(SUM(E35:O35)&gt;0,SUM(E35:O35),0),IF(SUM(E35:O35)&gt;0,SUM(E35:O35),""))</f>
        <v/>
      </c>
      <c r="Q35" s="83"/>
      <c r="R35" s="209" t="s">
        <v>65</v>
      </c>
      <c r="S35" s="12" t="str">
        <f>IF(COUNTBLANK(P35)=1,"",IF(R35=B35,IF(Q35&gt;P35,"",R35*ROUNDUP((P35-Q35)/R35,0)),IF(P35&lt;Q35,0,R35*ROUNDUP((P35-Q35)/R35,0))))</f>
        <v/>
      </c>
      <c r="T35" s="152" t="str">
        <f t="shared" si="0"/>
        <v/>
      </c>
      <c r="U35" s="6">
        <f t="shared" si="8"/>
        <v>5</v>
      </c>
      <c r="V35" s="6">
        <f t="shared" si="16"/>
        <v>10</v>
      </c>
      <c r="W35" s="6">
        <f t="shared" si="16"/>
        <v>15</v>
      </c>
      <c r="X35" s="6">
        <f t="shared" si="16"/>
        <v>20</v>
      </c>
      <c r="Y35" s="6">
        <f t="shared" si="16"/>
        <v>25</v>
      </c>
      <c r="Z35" s="6">
        <f t="shared" si="16"/>
        <v>30</v>
      </c>
      <c r="AA35" s="6">
        <f t="shared" si="16"/>
        <v>35</v>
      </c>
      <c r="AB35" s="6">
        <f t="shared" si="16"/>
        <v>40</v>
      </c>
      <c r="AC35" s="6">
        <f t="shared" si="16"/>
        <v>45</v>
      </c>
      <c r="AD35" s="6">
        <f t="shared" si="16"/>
        <v>50</v>
      </c>
      <c r="AE35" s="6">
        <f t="shared" si="16"/>
        <v>55</v>
      </c>
      <c r="AF35" s="6">
        <f t="shared" si="16"/>
        <v>60</v>
      </c>
      <c r="AG35" s="6">
        <f t="shared" si="16"/>
        <v>65</v>
      </c>
      <c r="AH35" s="6">
        <f t="shared" si="16"/>
        <v>70</v>
      </c>
      <c r="AI35" s="6">
        <f t="shared" si="16"/>
        <v>75</v>
      </c>
      <c r="AJ35" s="6">
        <f t="shared" si="16"/>
        <v>80</v>
      </c>
      <c r="AK35" s="6">
        <f t="shared" si="16"/>
        <v>85</v>
      </c>
      <c r="AL35" s="6">
        <f t="shared" si="16"/>
        <v>90</v>
      </c>
      <c r="AM35" s="6">
        <f t="shared" si="16"/>
        <v>95</v>
      </c>
      <c r="AN35" s="6">
        <f t="shared" si="16"/>
        <v>100</v>
      </c>
      <c r="AO35" s="6">
        <f t="shared" si="16"/>
        <v>105</v>
      </c>
      <c r="AP35" s="6">
        <f t="shared" si="16"/>
        <v>110</v>
      </c>
      <c r="AQ35" s="6">
        <f t="shared" si="16"/>
        <v>115</v>
      </c>
      <c r="AR35" s="6">
        <f t="shared" si="16"/>
        <v>120</v>
      </c>
      <c r="AS35" s="6">
        <f t="shared" si="16"/>
        <v>125</v>
      </c>
      <c r="AT35" s="6">
        <f t="shared" si="16"/>
        <v>130</v>
      </c>
      <c r="AU35" s="6">
        <f t="shared" si="16"/>
        <v>135</v>
      </c>
      <c r="AV35" s="6">
        <f t="shared" si="16"/>
        <v>140</v>
      </c>
      <c r="AW35" s="6">
        <f t="shared" si="16"/>
        <v>145</v>
      </c>
      <c r="AX35" s="6">
        <f t="shared" si="16"/>
        <v>150</v>
      </c>
      <c r="AY35" s="6">
        <f t="shared" si="16"/>
        <v>155</v>
      </c>
      <c r="AZ35" s="6">
        <f t="shared" si="16"/>
        <v>160</v>
      </c>
      <c r="BA35" s="6">
        <f t="shared" si="16"/>
        <v>165</v>
      </c>
      <c r="BB35" s="6">
        <f t="shared" si="16"/>
        <v>170</v>
      </c>
      <c r="BC35" s="6">
        <f t="shared" si="16"/>
        <v>175</v>
      </c>
      <c r="BD35" s="6">
        <f t="shared" si="16"/>
        <v>180</v>
      </c>
      <c r="BE35" s="6">
        <f t="shared" si="16"/>
        <v>185</v>
      </c>
      <c r="BF35" s="6">
        <f t="shared" si="16"/>
        <v>190</v>
      </c>
      <c r="BG35" s="6">
        <f t="shared" si="16"/>
        <v>195</v>
      </c>
      <c r="BH35" s="6">
        <f t="shared" si="16"/>
        <v>200</v>
      </c>
      <c r="BI35" s="6">
        <f t="shared" si="16"/>
        <v>205</v>
      </c>
      <c r="BJ35" s="6">
        <f t="shared" si="16"/>
        <v>210</v>
      </c>
      <c r="BK35" s="6">
        <f t="shared" si="16"/>
        <v>215</v>
      </c>
      <c r="BL35" s="6">
        <f t="shared" si="16"/>
        <v>220</v>
      </c>
      <c r="BM35" s="6">
        <f t="shared" si="16"/>
        <v>225</v>
      </c>
      <c r="BN35" s="6">
        <f t="shared" si="16"/>
        <v>230</v>
      </c>
      <c r="BO35" s="6">
        <f t="shared" si="16"/>
        <v>235</v>
      </c>
      <c r="BP35" s="6">
        <f t="shared" si="16"/>
        <v>240</v>
      </c>
      <c r="BQ35" s="6">
        <f t="shared" si="16"/>
        <v>245</v>
      </c>
      <c r="BR35" s="6">
        <f t="shared" si="16"/>
        <v>250</v>
      </c>
      <c r="BS35" s="6">
        <f t="shared" si="16"/>
        <v>255</v>
      </c>
      <c r="BT35" s="6">
        <f t="shared" si="16"/>
        <v>260</v>
      </c>
      <c r="BU35" s="6">
        <f t="shared" si="16"/>
        <v>265</v>
      </c>
      <c r="BV35" s="6">
        <f t="shared" si="16"/>
        <v>270</v>
      </c>
      <c r="BW35" s="6">
        <f t="shared" si="16"/>
        <v>275</v>
      </c>
      <c r="BX35" s="6">
        <f t="shared" si="16"/>
        <v>280</v>
      </c>
      <c r="BY35" s="6">
        <f t="shared" si="16"/>
        <v>285</v>
      </c>
      <c r="BZ35" s="6">
        <f t="shared" si="16"/>
        <v>290</v>
      </c>
      <c r="CA35" s="6">
        <f t="shared" si="16"/>
        <v>295</v>
      </c>
      <c r="CB35" s="6">
        <f t="shared" si="16"/>
        <v>300</v>
      </c>
      <c r="CC35" s="6">
        <f t="shared" si="16"/>
        <v>305</v>
      </c>
      <c r="CD35" s="6">
        <f t="shared" si="16"/>
        <v>310</v>
      </c>
      <c r="CE35" s="6">
        <f t="shared" si="16"/>
        <v>315</v>
      </c>
      <c r="CF35" s="6">
        <f t="shared" si="16"/>
        <v>320</v>
      </c>
      <c r="CG35" s="6">
        <f t="shared" ref="CG35:DP38" si="17">$B35*CG$8</f>
        <v>325</v>
      </c>
      <c r="CH35" s="6">
        <f t="shared" si="17"/>
        <v>330</v>
      </c>
      <c r="CI35" s="6">
        <f t="shared" si="17"/>
        <v>335</v>
      </c>
      <c r="CJ35" s="6">
        <f t="shared" si="17"/>
        <v>340</v>
      </c>
      <c r="CK35" s="6">
        <f t="shared" si="17"/>
        <v>345</v>
      </c>
      <c r="CL35" s="6">
        <f t="shared" si="17"/>
        <v>350</v>
      </c>
      <c r="CM35" s="6">
        <f t="shared" si="17"/>
        <v>355</v>
      </c>
      <c r="CN35" s="6">
        <f t="shared" si="17"/>
        <v>360</v>
      </c>
      <c r="CO35" s="6">
        <f t="shared" si="17"/>
        <v>365</v>
      </c>
      <c r="CP35" s="6">
        <f t="shared" si="17"/>
        <v>370</v>
      </c>
      <c r="CQ35" s="6">
        <f t="shared" si="17"/>
        <v>375</v>
      </c>
      <c r="CR35" s="6">
        <f t="shared" si="17"/>
        <v>380</v>
      </c>
      <c r="CS35" s="6">
        <f t="shared" si="17"/>
        <v>385</v>
      </c>
      <c r="CT35" s="6">
        <f t="shared" si="17"/>
        <v>390</v>
      </c>
      <c r="CU35" s="6">
        <f t="shared" si="17"/>
        <v>395</v>
      </c>
      <c r="CV35" s="6">
        <f t="shared" si="17"/>
        <v>400</v>
      </c>
      <c r="CW35" s="6">
        <f t="shared" si="17"/>
        <v>405</v>
      </c>
      <c r="CX35" s="6">
        <f t="shared" si="17"/>
        <v>410</v>
      </c>
      <c r="CY35" s="6">
        <f t="shared" si="17"/>
        <v>415</v>
      </c>
      <c r="CZ35" s="6">
        <f t="shared" si="17"/>
        <v>420</v>
      </c>
      <c r="DA35" s="6">
        <f t="shared" si="17"/>
        <v>425</v>
      </c>
      <c r="DB35" s="6">
        <f t="shared" si="17"/>
        <v>430</v>
      </c>
      <c r="DC35" s="6">
        <f t="shared" si="17"/>
        <v>435</v>
      </c>
      <c r="DD35" s="6">
        <f t="shared" si="17"/>
        <v>440</v>
      </c>
      <c r="DE35" s="6">
        <f t="shared" si="17"/>
        <v>445</v>
      </c>
      <c r="DF35" s="6">
        <f t="shared" si="17"/>
        <v>450</v>
      </c>
      <c r="DG35" s="6">
        <f t="shared" si="17"/>
        <v>455</v>
      </c>
      <c r="DH35" s="6">
        <f t="shared" si="17"/>
        <v>460</v>
      </c>
      <c r="DI35" s="6">
        <f t="shared" si="17"/>
        <v>465</v>
      </c>
      <c r="DJ35" s="6">
        <f t="shared" si="17"/>
        <v>470</v>
      </c>
      <c r="DK35" s="6">
        <f t="shared" si="17"/>
        <v>475</v>
      </c>
      <c r="DL35" s="6">
        <f t="shared" si="17"/>
        <v>480</v>
      </c>
      <c r="DM35" s="6">
        <f t="shared" si="17"/>
        <v>485</v>
      </c>
      <c r="DN35" s="6">
        <f t="shared" si="17"/>
        <v>490</v>
      </c>
      <c r="DO35" s="6">
        <f t="shared" si="17"/>
        <v>495</v>
      </c>
      <c r="DP35" s="6">
        <f t="shared" si="17"/>
        <v>500</v>
      </c>
    </row>
    <row r="36" spans="1:120" ht="18" customHeight="1" thickBot="1" x14ac:dyDescent="0.25">
      <c r="A36" s="153" t="s">
        <v>69</v>
      </c>
      <c r="B36" s="97" t="s">
        <v>55</v>
      </c>
      <c r="C36" s="98" t="s">
        <v>87</v>
      </c>
      <c r="D36" s="154" t="s">
        <v>19</v>
      </c>
      <c r="E36" s="70"/>
      <c r="F36" s="67"/>
      <c r="G36" s="68"/>
      <c r="H36" s="69"/>
      <c r="I36" s="70"/>
      <c r="J36" s="67"/>
      <c r="K36" s="71"/>
      <c r="L36" s="72"/>
      <c r="M36" s="70"/>
      <c r="N36" s="73"/>
      <c r="O36" s="80"/>
      <c r="P36" s="81" t="str">
        <f>IF($B$2=TRUE,IF(SUM(E36:O36)&gt;0,SUM(E36:O36),0),IF(SUM(E36:O36)&gt;0,SUM(E36:O36),""))</f>
        <v/>
      </c>
      <c r="Q36" s="82"/>
      <c r="R36" s="155" t="s">
        <v>65</v>
      </c>
      <c r="S36" s="13" t="str">
        <f>IF(COUNTBLANK(P36)=1,"",IF(R36=B36,IF(Q36&gt;P36,"",R36*ROUNDUP((P36-Q36)/R36,0)),IF(P36&lt;Q36,0,R36*ROUNDUP((P36-Q36)/R36,0))))</f>
        <v/>
      </c>
      <c r="T36" s="156" t="str">
        <f t="shared" si="0"/>
        <v/>
      </c>
      <c r="U36" s="6">
        <f t="shared" si="8"/>
        <v>5</v>
      </c>
      <c r="V36" s="6">
        <f t="shared" ref="V36:CG39" si="18">$B36*V$8</f>
        <v>10</v>
      </c>
      <c r="W36" s="6">
        <f t="shared" si="18"/>
        <v>15</v>
      </c>
      <c r="X36" s="6">
        <f t="shared" si="18"/>
        <v>20</v>
      </c>
      <c r="Y36" s="6">
        <f t="shared" si="18"/>
        <v>25</v>
      </c>
      <c r="Z36" s="6">
        <f t="shared" si="18"/>
        <v>30</v>
      </c>
      <c r="AA36" s="6">
        <f t="shared" si="18"/>
        <v>35</v>
      </c>
      <c r="AB36" s="6">
        <f t="shared" si="18"/>
        <v>40</v>
      </c>
      <c r="AC36" s="6">
        <f t="shared" si="18"/>
        <v>45</v>
      </c>
      <c r="AD36" s="6">
        <f t="shared" si="18"/>
        <v>50</v>
      </c>
      <c r="AE36" s="6">
        <f t="shared" si="18"/>
        <v>55</v>
      </c>
      <c r="AF36" s="6">
        <f t="shared" si="18"/>
        <v>60</v>
      </c>
      <c r="AG36" s="6">
        <f t="shared" si="18"/>
        <v>65</v>
      </c>
      <c r="AH36" s="6">
        <f t="shared" si="18"/>
        <v>70</v>
      </c>
      <c r="AI36" s="6">
        <f t="shared" si="18"/>
        <v>75</v>
      </c>
      <c r="AJ36" s="6">
        <f t="shared" si="18"/>
        <v>80</v>
      </c>
      <c r="AK36" s="6">
        <f t="shared" si="18"/>
        <v>85</v>
      </c>
      <c r="AL36" s="6">
        <f t="shared" si="18"/>
        <v>90</v>
      </c>
      <c r="AM36" s="6">
        <f t="shared" si="18"/>
        <v>95</v>
      </c>
      <c r="AN36" s="6">
        <f t="shared" si="18"/>
        <v>100</v>
      </c>
      <c r="AO36" s="6">
        <f t="shared" si="18"/>
        <v>105</v>
      </c>
      <c r="AP36" s="6">
        <f t="shared" si="18"/>
        <v>110</v>
      </c>
      <c r="AQ36" s="6">
        <f t="shared" si="18"/>
        <v>115</v>
      </c>
      <c r="AR36" s="6">
        <f t="shared" si="18"/>
        <v>120</v>
      </c>
      <c r="AS36" s="6">
        <f t="shared" si="18"/>
        <v>125</v>
      </c>
      <c r="AT36" s="6">
        <f t="shared" si="18"/>
        <v>130</v>
      </c>
      <c r="AU36" s="6">
        <f t="shared" si="18"/>
        <v>135</v>
      </c>
      <c r="AV36" s="6">
        <f t="shared" si="18"/>
        <v>140</v>
      </c>
      <c r="AW36" s="6">
        <f t="shared" si="18"/>
        <v>145</v>
      </c>
      <c r="AX36" s="6">
        <f t="shared" si="18"/>
        <v>150</v>
      </c>
      <c r="AY36" s="6">
        <f t="shared" si="18"/>
        <v>155</v>
      </c>
      <c r="AZ36" s="6">
        <f t="shared" si="18"/>
        <v>160</v>
      </c>
      <c r="BA36" s="6">
        <f t="shared" si="18"/>
        <v>165</v>
      </c>
      <c r="BB36" s="6">
        <f t="shared" si="18"/>
        <v>170</v>
      </c>
      <c r="BC36" s="6">
        <f t="shared" si="18"/>
        <v>175</v>
      </c>
      <c r="BD36" s="6">
        <f t="shared" si="18"/>
        <v>180</v>
      </c>
      <c r="BE36" s="6">
        <f t="shared" si="18"/>
        <v>185</v>
      </c>
      <c r="BF36" s="6">
        <f t="shared" si="18"/>
        <v>190</v>
      </c>
      <c r="BG36" s="6">
        <f t="shared" si="18"/>
        <v>195</v>
      </c>
      <c r="BH36" s="6">
        <f t="shared" si="18"/>
        <v>200</v>
      </c>
      <c r="BI36" s="6">
        <f t="shared" si="18"/>
        <v>205</v>
      </c>
      <c r="BJ36" s="6">
        <f t="shared" si="18"/>
        <v>210</v>
      </c>
      <c r="BK36" s="6">
        <f t="shared" si="18"/>
        <v>215</v>
      </c>
      <c r="BL36" s="6">
        <f t="shared" si="18"/>
        <v>220</v>
      </c>
      <c r="BM36" s="6">
        <f t="shared" si="18"/>
        <v>225</v>
      </c>
      <c r="BN36" s="6">
        <f t="shared" si="18"/>
        <v>230</v>
      </c>
      <c r="BO36" s="6">
        <f t="shared" si="18"/>
        <v>235</v>
      </c>
      <c r="BP36" s="6">
        <f t="shared" si="18"/>
        <v>240</v>
      </c>
      <c r="BQ36" s="6">
        <f t="shared" si="18"/>
        <v>245</v>
      </c>
      <c r="BR36" s="6">
        <f t="shared" si="18"/>
        <v>250</v>
      </c>
      <c r="BS36" s="6">
        <f t="shared" si="18"/>
        <v>255</v>
      </c>
      <c r="BT36" s="6">
        <f t="shared" si="18"/>
        <v>260</v>
      </c>
      <c r="BU36" s="6">
        <f t="shared" si="18"/>
        <v>265</v>
      </c>
      <c r="BV36" s="6">
        <f t="shared" si="18"/>
        <v>270</v>
      </c>
      <c r="BW36" s="6">
        <f t="shared" si="18"/>
        <v>275</v>
      </c>
      <c r="BX36" s="6">
        <f t="shared" si="18"/>
        <v>280</v>
      </c>
      <c r="BY36" s="6">
        <f t="shared" si="18"/>
        <v>285</v>
      </c>
      <c r="BZ36" s="6">
        <f t="shared" si="18"/>
        <v>290</v>
      </c>
      <c r="CA36" s="6">
        <f t="shared" si="18"/>
        <v>295</v>
      </c>
      <c r="CB36" s="6">
        <f t="shared" si="18"/>
        <v>300</v>
      </c>
      <c r="CC36" s="6">
        <f t="shared" si="18"/>
        <v>305</v>
      </c>
      <c r="CD36" s="6">
        <f t="shared" si="18"/>
        <v>310</v>
      </c>
      <c r="CE36" s="6">
        <f t="shared" si="18"/>
        <v>315</v>
      </c>
      <c r="CF36" s="6">
        <f t="shared" si="18"/>
        <v>320</v>
      </c>
      <c r="CG36" s="6">
        <f t="shared" si="18"/>
        <v>325</v>
      </c>
      <c r="CH36" s="6">
        <f t="shared" si="17"/>
        <v>330</v>
      </c>
      <c r="CI36" s="6">
        <f t="shared" si="17"/>
        <v>335</v>
      </c>
      <c r="CJ36" s="6">
        <f t="shared" si="17"/>
        <v>340</v>
      </c>
      <c r="CK36" s="6">
        <f t="shared" si="17"/>
        <v>345</v>
      </c>
      <c r="CL36" s="6">
        <f t="shared" si="17"/>
        <v>350</v>
      </c>
      <c r="CM36" s="6">
        <f t="shared" si="17"/>
        <v>355</v>
      </c>
      <c r="CN36" s="6">
        <f t="shared" si="17"/>
        <v>360</v>
      </c>
      <c r="CO36" s="6">
        <f t="shared" si="17"/>
        <v>365</v>
      </c>
      <c r="CP36" s="6">
        <f t="shared" si="17"/>
        <v>370</v>
      </c>
      <c r="CQ36" s="6">
        <f t="shared" si="17"/>
        <v>375</v>
      </c>
      <c r="CR36" s="6">
        <f t="shared" si="17"/>
        <v>380</v>
      </c>
      <c r="CS36" s="6">
        <f t="shared" si="17"/>
        <v>385</v>
      </c>
      <c r="CT36" s="6">
        <f t="shared" si="17"/>
        <v>390</v>
      </c>
      <c r="CU36" s="6">
        <f t="shared" si="17"/>
        <v>395</v>
      </c>
      <c r="CV36" s="6">
        <f t="shared" si="17"/>
        <v>400</v>
      </c>
      <c r="CW36" s="6">
        <f t="shared" si="17"/>
        <v>405</v>
      </c>
      <c r="CX36" s="6">
        <f t="shared" si="17"/>
        <v>410</v>
      </c>
      <c r="CY36" s="6">
        <f t="shared" si="17"/>
        <v>415</v>
      </c>
      <c r="CZ36" s="6">
        <f t="shared" si="17"/>
        <v>420</v>
      </c>
      <c r="DA36" s="6">
        <f t="shared" si="17"/>
        <v>425</v>
      </c>
      <c r="DB36" s="6">
        <f t="shared" si="17"/>
        <v>430</v>
      </c>
      <c r="DC36" s="6">
        <f t="shared" si="17"/>
        <v>435</v>
      </c>
      <c r="DD36" s="6">
        <f t="shared" si="17"/>
        <v>440</v>
      </c>
      <c r="DE36" s="6">
        <f t="shared" si="17"/>
        <v>445</v>
      </c>
      <c r="DF36" s="6">
        <f t="shared" si="17"/>
        <v>450</v>
      </c>
      <c r="DG36" s="6">
        <f t="shared" si="17"/>
        <v>455</v>
      </c>
      <c r="DH36" s="6">
        <f t="shared" si="17"/>
        <v>460</v>
      </c>
      <c r="DI36" s="6">
        <f t="shared" si="17"/>
        <v>465</v>
      </c>
      <c r="DJ36" s="6">
        <f t="shared" si="17"/>
        <v>470</v>
      </c>
      <c r="DK36" s="6">
        <f t="shared" si="17"/>
        <v>475</v>
      </c>
      <c r="DL36" s="6">
        <f t="shared" si="17"/>
        <v>480</v>
      </c>
      <c r="DM36" s="6">
        <f t="shared" si="17"/>
        <v>485</v>
      </c>
      <c r="DN36" s="6">
        <f t="shared" si="17"/>
        <v>490</v>
      </c>
      <c r="DO36" s="6">
        <f t="shared" si="17"/>
        <v>495</v>
      </c>
      <c r="DP36" s="6">
        <f t="shared" si="17"/>
        <v>500</v>
      </c>
    </row>
    <row r="37" spans="1:120" ht="18" customHeight="1" x14ac:dyDescent="0.2">
      <c r="A37" s="175" t="s">
        <v>70</v>
      </c>
      <c r="B37" s="204" t="s">
        <v>55</v>
      </c>
      <c r="C37" s="109" t="s">
        <v>87</v>
      </c>
      <c r="D37" s="176" t="s">
        <v>20</v>
      </c>
      <c r="E37" s="92"/>
      <c r="F37" s="89"/>
      <c r="G37" s="90"/>
      <c r="H37" s="91"/>
      <c r="I37" s="92"/>
      <c r="J37" s="89"/>
      <c r="K37" s="93"/>
      <c r="L37" s="134"/>
      <c r="M37" s="92"/>
      <c r="N37" s="95"/>
      <c r="O37" s="63"/>
      <c r="P37" s="64" t="str">
        <f>IF($B$2=TRUE,IF(SUM(E37:O37)&gt;0,SUM(E37:O37),0),IF(SUM(E37:O37)&gt;0,SUM(E37:O37),""))</f>
        <v/>
      </c>
      <c r="Q37" s="205"/>
      <c r="R37" s="206" t="s">
        <v>65</v>
      </c>
      <c r="S37" s="14" t="str">
        <f>IF(COUNTBLANK(P37)=1,"",IF(R37=B37,IF(Q37&gt;P37,"",R37*ROUNDUP((P37-Q37)/R37,0)),IF(P37&lt;Q37,0,R37*ROUNDUP((P37-Q37)/R37,0))))</f>
        <v/>
      </c>
      <c r="T37" s="177" t="str">
        <f t="shared" si="0"/>
        <v/>
      </c>
      <c r="U37" s="6">
        <f t="shared" ref="U37:U50" si="19">$B37*U$8</f>
        <v>5</v>
      </c>
      <c r="V37" s="6">
        <f t="shared" si="18"/>
        <v>10</v>
      </c>
      <c r="W37" s="6">
        <f t="shared" si="18"/>
        <v>15</v>
      </c>
      <c r="X37" s="6">
        <f t="shared" si="18"/>
        <v>20</v>
      </c>
      <c r="Y37" s="6">
        <f t="shared" si="18"/>
        <v>25</v>
      </c>
      <c r="Z37" s="6">
        <f t="shared" si="18"/>
        <v>30</v>
      </c>
      <c r="AA37" s="6">
        <f t="shared" si="18"/>
        <v>35</v>
      </c>
      <c r="AB37" s="6">
        <f t="shared" si="18"/>
        <v>40</v>
      </c>
      <c r="AC37" s="6">
        <f t="shared" si="18"/>
        <v>45</v>
      </c>
      <c r="AD37" s="6">
        <f t="shared" si="18"/>
        <v>50</v>
      </c>
      <c r="AE37" s="6">
        <f t="shared" si="18"/>
        <v>55</v>
      </c>
      <c r="AF37" s="6">
        <f t="shared" si="18"/>
        <v>60</v>
      </c>
      <c r="AG37" s="6">
        <f t="shared" si="18"/>
        <v>65</v>
      </c>
      <c r="AH37" s="6">
        <f t="shared" si="18"/>
        <v>70</v>
      </c>
      <c r="AI37" s="6">
        <f t="shared" si="18"/>
        <v>75</v>
      </c>
      <c r="AJ37" s="6">
        <f t="shared" si="18"/>
        <v>80</v>
      </c>
      <c r="AK37" s="6">
        <f t="shared" si="18"/>
        <v>85</v>
      </c>
      <c r="AL37" s="6">
        <f t="shared" si="18"/>
        <v>90</v>
      </c>
      <c r="AM37" s="6">
        <f t="shared" si="18"/>
        <v>95</v>
      </c>
      <c r="AN37" s="6">
        <f t="shared" si="18"/>
        <v>100</v>
      </c>
      <c r="AO37" s="6">
        <f t="shared" si="18"/>
        <v>105</v>
      </c>
      <c r="AP37" s="6">
        <f t="shared" si="18"/>
        <v>110</v>
      </c>
      <c r="AQ37" s="6">
        <f t="shared" si="18"/>
        <v>115</v>
      </c>
      <c r="AR37" s="6">
        <f t="shared" si="18"/>
        <v>120</v>
      </c>
      <c r="AS37" s="6">
        <f t="shared" si="18"/>
        <v>125</v>
      </c>
      <c r="AT37" s="6">
        <f t="shared" si="18"/>
        <v>130</v>
      </c>
      <c r="AU37" s="6">
        <f t="shared" si="18"/>
        <v>135</v>
      </c>
      <c r="AV37" s="6">
        <f t="shared" si="18"/>
        <v>140</v>
      </c>
      <c r="AW37" s="6">
        <f t="shared" si="18"/>
        <v>145</v>
      </c>
      <c r="AX37" s="6">
        <f t="shared" si="18"/>
        <v>150</v>
      </c>
      <c r="AY37" s="6">
        <f t="shared" si="18"/>
        <v>155</v>
      </c>
      <c r="AZ37" s="6">
        <f t="shared" si="18"/>
        <v>160</v>
      </c>
      <c r="BA37" s="6">
        <f t="shared" si="18"/>
        <v>165</v>
      </c>
      <c r="BB37" s="6">
        <f t="shared" si="18"/>
        <v>170</v>
      </c>
      <c r="BC37" s="6">
        <f t="shared" si="18"/>
        <v>175</v>
      </c>
      <c r="BD37" s="6">
        <f t="shared" si="18"/>
        <v>180</v>
      </c>
      <c r="BE37" s="6">
        <f t="shared" si="18"/>
        <v>185</v>
      </c>
      <c r="BF37" s="6">
        <f t="shared" si="18"/>
        <v>190</v>
      </c>
      <c r="BG37" s="6">
        <f t="shared" si="18"/>
        <v>195</v>
      </c>
      <c r="BH37" s="6">
        <f t="shared" si="18"/>
        <v>200</v>
      </c>
      <c r="BI37" s="6">
        <f t="shared" si="18"/>
        <v>205</v>
      </c>
      <c r="BJ37" s="6">
        <f t="shared" si="18"/>
        <v>210</v>
      </c>
      <c r="BK37" s="6">
        <f t="shared" si="18"/>
        <v>215</v>
      </c>
      <c r="BL37" s="6">
        <f t="shared" si="18"/>
        <v>220</v>
      </c>
      <c r="BM37" s="6">
        <f t="shared" si="18"/>
        <v>225</v>
      </c>
      <c r="BN37" s="6">
        <f t="shared" si="18"/>
        <v>230</v>
      </c>
      <c r="BO37" s="6">
        <f t="shared" si="18"/>
        <v>235</v>
      </c>
      <c r="BP37" s="6">
        <f t="shared" si="18"/>
        <v>240</v>
      </c>
      <c r="BQ37" s="6">
        <f t="shared" si="18"/>
        <v>245</v>
      </c>
      <c r="BR37" s="6">
        <f t="shared" si="18"/>
        <v>250</v>
      </c>
      <c r="BS37" s="6">
        <f t="shared" si="18"/>
        <v>255</v>
      </c>
      <c r="BT37" s="6">
        <f t="shared" si="18"/>
        <v>260</v>
      </c>
      <c r="BU37" s="6">
        <f t="shared" si="18"/>
        <v>265</v>
      </c>
      <c r="BV37" s="6">
        <f t="shared" si="18"/>
        <v>270</v>
      </c>
      <c r="BW37" s="6">
        <f t="shared" si="18"/>
        <v>275</v>
      </c>
      <c r="BX37" s="6">
        <f t="shared" si="18"/>
        <v>280</v>
      </c>
      <c r="BY37" s="6">
        <f t="shared" si="18"/>
        <v>285</v>
      </c>
      <c r="BZ37" s="6">
        <f t="shared" si="18"/>
        <v>290</v>
      </c>
      <c r="CA37" s="6">
        <f t="shared" si="18"/>
        <v>295</v>
      </c>
      <c r="CB37" s="6">
        <f t="shared" si="18"/>
        <v>300</v>
      </c>
      <c r="CC37" s="6">
        <f t="shared" si="18"/>
        <v>305</v>
      </c>
      <c r="CD37" s="6">
        <f t="shared" si="18"/>
        <v>310</v>
      </c>
      <c r="CE37" s="6">
        <f t="shared" si="18"/>
        <v>315</v>
      </c>
      <c r="CF37" s="6">
        <f t="shared" si="18"/>
        <v>320</v>
      </c>
      <c r="CG37" s="6">
        <f t="shared" si="18"/>
        <v>325</v>
      </c>
      <c r="CH37" s="6">
        <f t="shared" si="17"/>
        <v>330</v>
      </c>
      <c r="CI37" s="6">
        <f t="shared" si="17"/>
        <v>335</v>
      </c>
      <c r="CJ37" s="6">
        <f t="shared" si="17"/>
        <v>340</v>
      </c>
      <c r="CK37" s="6">
        <f t="shared" si="17"/>
        <v>345</v>
      </c>
      <c r="CL37" s="6">
        <f t="shared" si="17"/>
        <v>350</v>
      </c>
      <c r="CM37" s="6">
        <f t="shared" si="17"/>
        <v>355</v>
      </c>
      <c r="CN37" s="6">
        <f t="shared" si="17"/>
        <v>360</v>
      </c>
      <c r="CO37" s="6">
        <f t="shared" si="17"/>
        <v>365</v>
      </c>
      <c r="CP37" s="6">
        <f t="shared" si="17"/>
        <v>370</v>
      </c>
      <c r="CQ37" s="6">
        <f t="shared" si="17"/>
        <v>375</v>
      </c>
      <c r="CR37" s="6">
        <f t="shared" si="17"/>
        <v>380</v>
      </c>
      <c r="CS37" s="6">
        <f t="shared" si="17"/>
        <v>385</v>
      </c>
      <c r="CT37" s="6">
        <f t="shared" si="17"/>
        <v>390</v>
      </c>
      <c r="CU37" s="6">
        <f t="shared" si="17"/>
        <v>395</v>
      </c>
      <c r="CV37" s="6">
        <f t="shared" si="17"/>
        <v>400</v>
      </c>
      <c r="CW37" s="6">
        <f t="shared" si="17"/>
        <v>405</v>
      </c>
      <c r="CX37" s="6">
        <f t="shared" si="17"/>
        <v>410</v>
      </c>
      <c r="CY37" s="6">
        <f t="shared" si="17"/>
        <v>415</v>
      </c>
      <c r="CZ37" s="6">
        <f t="shared" si="17"/>
        <v>420</v>
      </c>
      <c r="DA37" s="6">
        <f t="shared" si="17"/>
        <v>425</v>
      </c>
      <c r="DB37" s="6">
        <f t="shared" si="17"/>
        <v>430</v>
      </c>
      <c r="DC37" s="6">
        <f t="shared" si="17"/>
        <v>435</v>
      </c>
      <c r="DD37" s="6">
        <f t="shared" si="17"/>
        <v>440</v>
      </c>
      <c r="DE37" s="6">
        <f t="shared" si="17"/>
        <v>445</v>
      </c>
      <c r="DF37" s="6">
        <f t="shared" si="17"/>
        <v>450</v>
      </c>
      <c r="DG37" s="6">
        <f t="shared" si="17"/>
        <v>455</v>
      </c>
      <c r="DH37" s="6">
        <f t="shared" si="17"/>
        <v>460</v>
      </c>
      <c r="DI37" s="6">
        <f t="shared" si="17"/>
        <v>465</v>
      </c>
      <c r="DJ37" s="6">
        <f t="shared" si="17"/>
        <v>470</v>
      </c>
      <c r="DK37" s="6">
        <f t="shared" si="17"/>
        <v>475</v>
      </c>
      <c r="DL37" s="6">
        <f t="shared" si="17"/>
        <v>480</v>
      </c>
      <c r="DM37" s="6">
        <f t="shared" si="17"/>
        <v>485</v>
      </c>
      <c r="DN37" s="6">
        <f t="shared" si="17"/>
        <v>490</v>
      </c>
      <c r="DO37" s="6">
        <f t="shared" si="17"/>
        <v>495</v>
      </c>
      <c r="DP37" s="6">
        <f t="shared" si="17"/>
        <v>500</v>
      </c>
    </row>
    <row r="38" spans="1:120" ht="18" customHeight="1" thickBot="1" x14ac:dyDescent="0.25">
      <c r="A38" s="66" t="s">
        <v>71</v>
      </c>
      <c r="B38" s="84" t="s">
        <v>55</v>
      </c>
      <c r="C38" s="85" t="s">
        <v>87</v>
      </c>
      <c r="D38" s="139" t="s">
        <v>21</v>
      </c>
      <c r="E38" s="140"/>
      <c r="F38" s="141"/>
      <c r="G38" s="142"/>
      <c r="H38" s="143"/>
      <c r="I38" s="140"/>
      <c r="J38" s="141"/>
      <c r="K38" s="144"/>
      <c r="L38" s="145"/>
      <c r="M38" s="140"/>
      <c r="N38" s="146"/>
      <c r="O38" s="74"/>
      <c r="P38" s="75" t="str">
        <f>IF($B$2=TRUE,IF(SUM(E38:O38)&gt;0,SUM(E38:O38),0),IF(SUM(E38:O38)&gt;0,SUM(E38:O38),""))</f>
        <v/>
      </c>
      <c r="Q38" s="76"/>
      <c r="R38" s="147" t="s">
        <v>65</v>
      </c>
      <c r="S38" s="11" t="str">
        <f>IF(COUNTBLANK(P38)=1,"",IF(R38=B38,IF(Q38&gt;P38,"",R38*ROUNDUP((P38-Q38)/R38,0)),IF(P38&lt;Q38,0,R38*ROUNDUP((P38-Q38)/R38,0))))</f>
        <v/>
      </c>
      <c r="T38" s="148" t="str">
        <f t="shared" si="0"/>
        <v/>
      </c>
      <c r="U38" s="6">
        <f t="shared" si="19"/>
        <v>5</v>
      </c>
      <c r="V38" s="6">
        <f t="shared" si="18"/>
        <v>10</v>
      </c>
      <c r="W38" s="6">
        <f t="shared" si="18"/>
        <v>15</v>
      </c>
      <c r="X38" s="6">
        <f t="shared" si="18"/>
        <v>20</v>
      </c>
      <c r="Y38" s="6">
        <f t="shared" si="18"/>
        <v>25</v>
      </c>
      <c r="Z38" s="6">
        <f t="shared" si="18"/>
        <v>30</v>
      </c>
      <c r="AA38" s="6">
        <f t="shared" si="18"/>
        <v>35</v>
      </c>
      <c r="AB38" s="6">
        <f t="shared" si="18"/>
        <v>40</v>
      </c>
      <c r="AC38" s="6">
        <f t="shared" si="18"/>
        <v>45</v>
      </c>
      <c r="AD38" s="6">
        <f t="shared" si="18"/>
        <v>50</v>
      </c>
      <c r="AE38" s="6">
        <f t="shared" si="18"/>
        <v>55</v>
      </c>
      <c r="AF38" s="6">
        <f t="shared" si="18"/>
        <v>60</v>
      </c>
      <c r="AG38" s="6">
        <f t="shared" si="18"/>
        <v>65</v>
      </c>
      <c r="AH38" s="6">
        <f t="shared" si="18"/>
        <v>70</v>
      </c>
      <c r="AI38" s="6">
        <f t="shared" si="18"/>
        <v>75</v>
      </c>
      <c r="AJ38" s="6">
        <f t="shared" si="18"/>
        <v>80</v>
      </c>
      <c r="AK38" s="6">
        <f t="shared" si="18"/>
        <v>85</v>
      </c>
      <c r="AL38" s="6">
        <f t="shared" si="18"/>
        <v>90</v>
      </c>
      <c r="AM38" s="6">
        <f t="shared" si="18"/>
        <v>95</v>
      </c>
      <c r="AN38" s="6">
        <f t="shared" si="18"/>
        <v>100</v>
      </c>
      <c r="AO38" s="6">
        <f t="shared" si="18"/>
        <v>105</v>
      </c>
      <c r="AP38" s="6">
        <f t="shared" si="18"/>
        <v>110</v>
      </c>
      <c r="AQ38" s="6">
        <f t="shared" si="18"/>
        <v>115</v>
      </c>
      <c r="AR38" s="6">
        <f t="shared" si="18"/>
        <v>120</v>
      </c>
      <c r="AS38" s="6">
        <f t="shared" si="18"/>
        <v>125</v>
      </c>
      <c r="AT38" s="6">
        <f t="shared" si="18"/>
        <v>130</v>
      </c>
      <c r="AU38" s="6">
        <f t="shared" si="18"/>
        <v>135</v>
      </c>
      <c r="AV38" s="6">
        <f t="shared" si="18"/>
        <v>140</v>
      </c>
      <c r="AW38" s="6">
        <f t="shared" si="18"/>
        <v>145</v>
      </c>
      <c r="AX38" s="6">
        <f t="shared" si="18"/>
        <v>150</v>
      </c>
      <c r="AY38" s="6">
        <f t="shared" si="18"/>
        <v>155</v>
      </c>
      <c r="AZ38" s="6">
        <f t="shared" si="18"/>
        <v>160</v>
      </c>
      <c r="BA38" s="6">
        <f t="shared" si="18"/>
        <v>165</v>
      </c>
      <c r="BB38" s="6">
        <f t="shared" si="18"/>
        <v>170</v>
      </c>
      <c r="BC38" s="6">
        <f t="shared" si="18"/>
        <v>175</v>
      </c>
      <c r="BD38" s="6">
        <f t="shared" si="18"/>
        <v>180</v>
      </c>
      <c r="BE38" s="6">
        <f t="shared" si="18"/>
        <v>185</v>
      </c>
      <c r="BF38" s="6">
        <f t="shared" si="18"/>
        <v>190</v>
      </c>
      <c r="BG38" s="6">
        <f t="shared" si="18"/>
        <v>195</v>
      </c>
      <c r="BH38" s="6">
        <f t="shared" si="18"/>
        <v>200</v>
      </c>
      <c r="BI38" s="6">
        <f t="shared" si="18"/>
        <v>205</v>
      </c>
      <c r="BJ38" s="6">
        <f t="shared" si="18"/>
        <v>210</v>
      </c>
      <c r="BK38" s="6">
        <f t="shared" si="18"/>
        <v>215</v>
      </c>
      <c r="BL38" s="6">
        <f t="shared" si="18"/>
        <v>220</v>
      </c>
      <c r="BM38" s="6">
        <f t="shared" si="18"/>
        <v>225</v>
      </c>
      <c r="BN38" s="6">
        <f t="shared" si="18"/>
        <v>230</v>
      </c>
      <c r="BO38" s="6">
        <f t="shared" si="18"/>
        <v>235</v>
      </c>
      <c r="BP38" s="6">
        <f t="shared" si="18"/>
        <v>240</v>
      </c>
      <c r="BQ38" s="6">
        <f t="shared" si="18"/>
        <v>245</v>
      </c>
      <c r="BR38" s="6">
        <f t="shared" si="18"/>
        <v>250</v>
      </c>
      <c r="BS38" s="6">
        <f t="shared" si="18"/>
        <v>255</v>
      </c>
      <c r="BT38" s="6">
        <f t="shared" si="18"/>
        <v>260</v>
      </c>
      <c r="BU38" s="6">
        <f t="shared" si="18"/>
        <v>265</v>
      </c>
      <c r="BV38" s="6">
        <f t="shared" si="18"/>
        <v>270</v>
      </c>
      <c r="BW38" s="6">
        <f t="shared" si="18"/>
        <v>275</v>
      </c>
      <c r="BX38" s="6">
        <f t="shared" si="18"/>
        <v>280</v>
      </c>
      <c r="BY38" s="6">
        <f t="shared" si="18"/>
        <v>285</v>
      </c>
      <c r="BZ38" s="6">
        <f t="shared" si="18"/>
        <v>290</v>
      </c>
      <c r="CA38" s="6">
        <f t="shared" si="18"/>
        <v>295</v>
      </c>
      <c r="CB38" s="6">
        <f t="shared" si="18"/>
        <v>300</v>
      </c>
      <c r="CC38" s="6">
        <f t="shared" si="18"/>
        <v>305</v>
      </c>
      <c r="CD38" s="6">
        <f t="shared" si="18"/>
        <v>310</v>
      </c>
      <c r="CE38" s="6">
        <f t="shared" si="18"/>
        <v>315</v>
      </c>
      <c r="CF38" s="6">
        <f t="shared" si="18"/>
        <v>320</v>
      </c>
      <c r="CG38" s="6">
        <f t="shared" si="18"/>
        <v>325</v>
      </c>
      <c r="CH38" s="6">
        <f t="shared" si="17"/>
        <v>330</v>
      </c>
      <c r="CI38" s="6">
        <f t="shared" si="17"/>
        <v>335</v>
      </c>
      <c r="CJ38" s="6">
        <f t="shared" si="17"/>
        <v>340</v>
      </c>
      <c r="CK38" s="6">
        <f t="shared" si="17"/>
        <v>345</v>
      </c>
      <c r="CL38" s="6">
        <f t="shared" si="17"/>
        <v>350</v>
      </c>
      <c r="CM38" s="6">
        <f t="shared" si="17"/>
        <v>355</v>
      </c>
      <c r="CN38" s="6">
        <f t="shared" si="17"/>
        <v>360</v>
      </c>
      <c r="CO38" s="6">
        <f t="shared" si="17"/>
        <v>365</v>
      </c>
      <c r="CP38" s="6">
        <f t="shared" si="17"/>
        <v>370</v>
      </c>
      <c r="CQ38" s="6">
        <f t="shared" si="17"/>
        <v>375</v>
      </c>
      <c r="CR38" s="6">
        <f t="shared" si="17"/>
        <v>380</v>
      </c>
      <c r="CS38" s="6">
        <f t="shared" si="17"/>
        <v>385</v>
      </c>
      <c r="CT38" s="6">
        <f t="shared" si="17"/>
        <v>390</v>
      </c>
      <c r="CU38" s="6">
        <f t="shared" si="17"/>
        <v>395</v>
      </c>
      <c r="CV38" s="6">
        <f t="shared" si="17"/>
        <v>400</v>
      </c>
      <c r="CW38" s="6">
        <f t="shared" si="17"/>
        <v>405</v>
      </c>
      <c r="CX38" s="6">
        <f t="shared" si="17"/>
        <v>410</v>
      </c>
      <c r="CY38" s="6">
        <f t="shared" si="17"/>
        <v>415</v>
      </c>
      <c r="CZ38" s="6">
        <f t="shared" si="17"/>
        <v>420</v>
      </c>
      <c r="DA38" s="6">
        <f t="shared" si="17"/>
        <v>425</v>
      </c>
      <c r="DB38" s="6">
        <f t="shared" si="17"/>
        <v>430</v>
      </c>
      <c r="DC38" s="6">
        <f t="shared" si="17"/>
        <v>435</v>
      </c>
      <c r="DD38" s="6">
        <f t="shared" si="17"/>
        <v>440</v>
      </c>
      <c r="DE38" s="6">
        <f t="shared" si="17"/>
        <v>445</v>
      </c>
      <c r="DF38" s="6">
        <f t="shared" si="17"/>
        <v>450</v>
      </c>
      <c r="DG38" s="6">
        <f t="shared" si="17"/>
        <v>455</v>
      </c>
      <c r="DH38" s="6">
        <f t="shared" si="17"/>
        <v>460</v>
      </c>
      <c r="DI38" s="6">
        <f t="shared" si="17"/>
        <v>465</v>
      </c>
      <c r="DJ38" s="6">
        <f t="shared" si="17"/>
        <v>470</v>
      </c>
      <c r="DK38" s="6">
        <f t="shared" si="17"/>
        <v>475</v>
      </c>
      <c r="DL38" s="6">
        <f t="shared" si="17"/>
        <v>480</v>
      </c>
      <c r="DM38" s="6">
        <f t="shared" si="17"/>
        <v>485</v>
      </c>
      <c r="DN38" s="6">
        <f t="shared" si="17"/>
        <v>490</v>
      </c>
      <c r="DO38" s="6">
        <f t="shared" si="17"/>
        <v>495</v>
      </c>
      <c r="DP38" s="6">
        <f t="shared" si="17"/>
        <v>500</v>
      </c>
    </row>
    <row r="39" spans="1:120" ht="18" customHeight="1" x14ac:dyDescent="0.2">
      <c r="A39" s="149" t="s">
        <v>72</v>
      </c>
      <c r="B39" s="207" t="s">
        <v>55</v>
      </c>
      <c r="C39" s="208" t="s">
        <v>87</v>
      </c>
      <c r="D39" s="150" t="s">
        <v>22</v>
      </c>
      <c r="E39" s="56"/>
      <c r="F39" s="57"/>
      <c r="G39" s="58"/>
      <c r="H39" s="59"/>
      <c r="I39" s="56"/>
      <c r="J39" s="57"/>
      <c r="K39" s="60"/>
      <c r="L39" s="61"/>
      <c r="M39" s="56"/>
      <c r="N39" s="62"/>
      <c r="O39" s="77"/>
      <c r="P39" s="78" t="str">
        <f>IF($B$2=TRUE,IF(SUM(E39:O39)&gt;0,SUM(E39:O39),0),IF(SUM(E39:O39)&gt;0,SUM(E39:O39),""))</f>
        <v/>
      </c>
      <c r="Q39" s="83"/>
      <c r="R39" s="209" t="s">
        <v>65</v>
      </c>
      <c r="S39" s="12" t="str">
        <f>IF(COUNTBLANK(P39)=1,"",IF(R39=B39,IF(Q39&gt;P39,"",R39*ROUNDUP((P39-Q39)/R39,0)),IF(P39&lt;Q39,0,R39*ROUNDUP((P39-Q39)/R39,0))))</f>
        <v/>
      </c>
      <c r="T39" s="152" t="str">
        <f t="shared" si="0"/>
        <v/>
      </c>
      <c r="U39" s="6">
        <f t="shared" si="19"/>
        <v>5</v>
      </c>
      <c r="V39" s="6">
        <f t="shared" si="18"/>
        <v>10</v>
      </c>
      <c r="W39" s="6">
        <f t="shared" si="18"/>
        <v>15</v>
      </c>
      <c r="X39" s="6">
        <f t="shared" si="18"/>
        <v>20</v>
      </c>
      <c r="Y39" s="6">
        <f t="shared" si="18"/>
        <v>25</v>
      </c>
      <c r="Z39" s="6">
        <f t="shared" si="18"/>
        <v>30</v>
      </c>
      <c r="AA39" s="6">
        <f t="shared" si="18"/>
        <v>35</v>
      </c>
      <c r="AB39" s="6">
        <f t="shared" si="18"/>
        <v>40</v>
      </c>
      <c r="AC39" s="6">
        <f t="shared" si="18"/>
        <v>45</v>
      </c>
      <c r="AD39" s="6">
        <f t="shared" si="18"/>
        <v>50</v>
      </c>
      <c r="AE39" s="6">
        <f t="shared" si="18"/>
        <v>55</v>
      </c>
      <c r="AF39" s="6">
        <f t="shared" si="18"/>
        <v>60</v>
      </c>
      <c r="AG39" s="6">
        <f t="shared" si="18"/>
        <v>65</v>
      </c>
      <c r="AH39" s="6">
        <f t="shared" si="18"/>
        <v>70</v>
      </c>
      <c r="AI39" s="6">
        <f t="shared" si="18"/>
        <v>75</v>
      </c>
      <c r="AJ39" s="6">
        <f t="shared" si="18"/>
        <v>80</v>
      </c>
      <c r="AK39" s="6">
        <f t="shared" si="18"/>
        <v>85</v>
      </c>
      <c r="AL39" s="6">
        <f t="shared" si="18"/>
        <v>90</v>
      </c>
      <c r="AM39" s="6">
        <f t="shared" si="18"/>
        <v>95</v>
      </c>
      <c r="AN39" s="6">
        <f t="shared" si="18"/>
        <v>100</v>
      </c>
      <c r="AO39" s="6">
        <f t="shared" si="18"/>
        <v>105</v>
      </c>
      <c r="AP39" s="6">
        <f t="shared" si="18"/>
        <v>110</v>
      </c>
      <c r="AQ39" s="6">
        <f t="shared" si="18"/>
        <v>115</v>
      </c>
      <c r="AR39" s="6">
        <f t="shared" si="18"/>
        <v>120</v>
      </c>
      <c r="AS39" s="6">
        <f t="shared" si="18"/>
        <v>125</v>
      </c>
      <c r="AT39" s="6">
        <f t="shared" si="18"/>
        <v>130</v>
      </c>
      <c r="AU39" s="6">
        <f t="shared" si="18"/>
        <v>135</v>
      </c>
      <c r="AV39" s="6">
        <f t="shared" si="18"/>
        <v>140</v>
      </c>
      <c r="AW39" s="6">
        <f t="shared" si="18"/>
        <v>145</v>
      </c>
      <c r="AX39" s="6">
        <f t="shared" si="18"/>
        <v>150</v>
      </c>
      <c r="AY39" s="6">
        <f t="shared" si="18"/>
        <v>155</v>
      </c>
      <c r="AZ39" s="6">
        <f t="shared" si="18"/>
        <v>160</v>
      </c>
      <c r="BA39" s="6">
        <f t="shared" si="18"/>
        <v>165</v>
      </c>
      <c r="BB39" s="6">
        <f t="shared" si="18"/>
        <v>170</v>
      </c>
      <c r="BC39" s="6">
        <f t="shared" si="18"/>
        <v>175</v>
      </c>
      <c r="BD39" s="6">
        <f t="shared" si="18"/>
        <v>180</v>
      </c>
      <c r="BE39" s="6">
        <f t="shared" si="18"/>
        <v>185</v>
      </c>
      <c r="BF39" s="6">
        <f t="shared" si="18"/>
        <v>190</v>
      </c>
      <c r="BG39" s="6">
        <f t="shared" si="18"/>
        <v>195</v>
      </c>
      <c r="BH39" s="6">
        <f t="shared" si="18"/>
        <v>200</v>
      </c>
      <c r="BI39" s="6">
        <f t="shared" si="18"/>
        <v>205</v>
      </c>
      <c r="BJ39" s="6">
        <f t="shared" si="18"/>
        <v>210</v>
      </c>
      <c r="BK39" s="6">
        <f t="shared" si="18"/>
        <v>215</v>
      </c>
      <c r="BL39" s="6">
        <f t="shared" si="18"/>
        <v>220</v>
      </c>
      <c r="BM39" s="6">
        <f t="shared" si="18"/>
        <v>225</v>
      </c>
      <c r="BN39" s="6">
        <f t="shared" si="18"/>
        <v>230</v>
      </c>
      <c r="BO39" s="6">
        <f t="shared" si="18"/>
        <v>235</v>
      </c>
      <c r="BP39" s="6">
        <f t="shared" si="18"/>
        <v>240</v>
      </c>
      <c r="BQ39" s="6">
        <f t="shared" si="18"/>
        <v>245</v>
      </c>
      <c r="BR39" s="6">
        <f t="shared" si="18"/>
        <v>250</v>
      </c>
      <c r="BS39" s="6">
        <f t="shared" si="18"/>
        <v>255</v>
      </c>
      <c r="BT39" s="6">
        <f t="shared" si="18"/>
        <v>260</v>
      </c>
      <c r="BU39" s="6">
        <f t="shared" si="18"/>
        <v>265</v>
      </c>
      <c r="BV39" s="6">
        <f t="shared" si="18"/>
        <v>270</v>
      </c>
      <c r="BW39" s="6">
        <f t="shared" si="18"/>
        <v>275</v>
      </c>
      <c r="BX39" s="6">
        <f t="shared" si="18"/>
        <v>280</v>
      </c>
      <c r="BY39" s="6">
        <f t="shared" si="18"/>
        <v>285</v>
      </c>
      <c r="BZ39" s="6">
        <f t="shared" si="18"/>
        <v>290</v>
      </c>
      <c r="CA39" s="6">
        <f t="shared" si="18"/>
        <v>295</v>
      </c>
      <c r="CB39" s="6">
        <f t="shared" si="18"/>
        <v>300</v>
      </c>
      <c r="CC39" s="6">
        <f t="shared" si="18"/>
        <v>305</v>
      </c>
      <c r="CD39" s="6">
        <f t="shared" si="18"/>
        <v>310</v>
      </c>
      <c r="CE39" s="6">
        <f t="shared" si="18"/>
        <v>315</v>
      </c>
      <c r="CF39" s="6">
        <f t="shared" si="18"/>
        <v>320</v>
      </c>
      <c r="CG39" s="6">
        <f t="shared" ref="CG39:DP42" si="20">$B39*CG$8</f>
        <v>325</v>
      </c>
      <c r="CH39" s="6">
        <f t="shared" si="20"/>
        <v>330</v>
      </c>
      <c r="CI39" s="6">
        <f t="shared" si="20"/>
        <v>335</v>
      </c>
      <c r="CJ39" s="6">
        <f t="shared" si="20"/>
        <v>340</v>
      </c>
      <c r="CK39" s="6">
        <f t="shared" si="20"/>
        <v>345</v>
      </c>
      <c r="CL39" s="6">
        <f t="shared" si="20"/>
        <v>350</v>
      </c>
      <c r="CM39" s="6">
        <f t="shared" si="20"/>
        <v>355</v>
      </c>
      <c r="CN39" s="6">
        <f t="shared" si="20"/>
        <v>360</v>
      </c>
      <c r="CO39" s="6">
        <f t="shared" si="20"/>
        <v>365</v>
      </c>
      <c r="CP39" s="6">
        <f t="shared" si="20"/>
        <v>370</v>
      </c>
      <c r="CQ39" s="6">
        <f t="shared" si="20"/>
        <v>375</v>
      </c>
      <c r="CR39" s="6">
        <f t="shared" si="20"/>
        <v>380</v>
      </c>
      <c r="CS39" s="6">
        <f t="shared" si="20"/>
        <v>385</v>
      </c>
      <c r="CT39" s="6">
        <f t="shared" si="20"/>
        <v>390</v>
      </c>
      <c r="CU39" s="6">
        <f t="shared" si="20"/>
        <v>395</v>
      </c>
      <c r="CV39" s="6">
        <f t="shared" si="20"/>
        <v>400</v>
      </c>
      <c r="CW39" s="6">
        <f t="shared" si="20"/>
        <v>405</v>
      </c>
      <c r="CX39" s="6">
        <f t="shared" si="20"/>
        <v>410</v>
      </c>
      <c r="CY39" s="6">
        <f t="shared" si="20"/>
        <v>415</v>
      </c>
      <c r="CZ39" s="6">
        <f t="shared" si="20"/>
        <v>420</v>
      </c>
      <c r="DA39" s="6">
        <f t="shared" si="20"/>
        <v>425</v>
      </c>
      <c r="DB39" s="6">
        <f t="shared" si="20"/>
        <v>430</v>
      </c>
      <c r="DC39" s="6">
        <f t="shared" si="20"/>
        <v>435</v>
      </c>
      <c r="DD39" s="6">
        <f t="shared" si="20"/>
        <v>440</v>
      </c>
      <c r="DE39" s="6">
        <f t="shared" si="20"/>
        <v>445</v>
      </c>
      <c r="DF39" s="6">
        <f t="shared" si="20"/>
        <v>450</v>
      </c>
      <c r="DG39" s="6">
        <f t="shared" si="20"/>
        <v>455</v>
      </c>
      <c r="DH39" s="6">
        <f t="shared" si="20"/>
        <v>460</v>
      </c>
      <c r="DI39" s="6">
        <f t="shared" si="20"/>
        <v>465</v>
      </c>
      <c r="DJ39" s="6">
        <f t="shared" si="20"/>
        <v>470</v>
      </c>
      <c r="DK39" s="6">
        <f t="shared" si="20"/>
        <v>475</v>
      </c>
      <c r="DL39" s="6">
        <f t="shared" si="20"/>
        <v>480</v>
      </c>
      <c r="DM39" s="6">
        <f t="shared" si="20"/>
        <v>485</v>
      </c>
      <c r="DN39" s="6">
        <f t="shared" si="20"/>
        <v>490</v>
      </c>
      <c r="DO39" s="6">
        <f t="shared" si="20"/>
        <v>495</v>
      </c>
      <c r="DP39" s="6">
        <f t="shared" si="20"/>
        <v>500</v>
      </c>
    </row>
    <row r="40" spans="1:120" ht="18" customHeight="1" thickBot="1" x14ac:dyDescent="0.25">
      <c r="A40" s="153" t="s">
        <v>52</v>
      </c>
      <c r="B40" s="97" t="s">
        <v>76</v>
      </c>
      <c r="C40" s="98" t="s">
        <v>87</v>
      </c>
      <c r="D40" s="154" t="s">
        <v>23</v>
      </c>
      <c r="E40" s="70">
        <v>10</v>
      </c>
      <c r="F40" s="67"/>
      <c r="G40" s="68"/>
      <c r="H40" s="69"/>
      <c r="I40" s="70"/>
      <c r="J40" s="67"/>
      <c r="K40" s="71"/>
      <c r="L40" s="72"/>
      <c r="M40" s="70"/>
      <c r="N40" s="73"/>
      <c r="O40" s="80"/>
      <c r="P40" s="81">
        <f>IF($B$2=TRUE,IF(SUM(E40:O40)&gt;0,SUM(E40:O40),0),IF(SUM(E40:O40)&gt;0,SUM(E40:O40),""))</f>
        <v>10</v>
      </c>
      <c r="Q40" s="82"/>
      <c r="R40" s="155" t="s">
        <v>79</v>
      </c>
      <c r="S40" s="13">
        <f>IF(COUNTBLANK(P40)=1,"",IF(R40=B40,IF(Q40&gt;P40,"",R40*ROUNDUP((P40-Q40)/R40,0)),IF(P40&lt;Q40,0,R40*ROUNDUP((P40-Q40)/R40,0))))</f>
        <v>25</v>
      </c>
      <c r="T40" s="156">
        <f t="shared" si="0"/>
        <v>15</v>
      </c>
      <c r="U40" s="6">
        <f t="shared" si="19"/>
        <v>1</v>
      </c>
      <c r="V40" s="6">
        <f t="shared" ref="V40:CG43" si="21">$B40*V$8</f>
        <v>2</v>
      </c>
      <c r="W40" s="6">
        <f t="shared" si="21"/>
        <v>3</v>
      </c>
      <c r="X40" s="6">
        <f t="shared" si="21"/>
        <v>4</v>
      </c>
      <c r="Y40" s="6">
        <f t="shared" si="21"/>
        <v>5</v>
      </c>
      <c r="Z40" s="6">
        <f t="shared" si="21"/>
        <v>6</v>
      </c>
      <c r="AA40" s="6">
        <f t="shared" si="21"/>
        <v>7</v>
      </c>
      <c r="AB40" s="6">
        <f t="shared" si="21"/>
        <v>8</v>
      </c>
      <c r="AC40" s="6">
        <f t="shared" si="21"/>
        <v>9</v>
      </c>
      <c r="AD40" s="6">
        <f t="shared" si="21"/>
        <v>10</v>
      </c>
      <c r="AE40" s="6">
        <f t="shared" si="21"/>
        <v>11</v>
      </c>
      <c r="AF40" s="6">
        <f t="shared" si="21"/>
        <v>12</v>
      </c>
      <c r="AG40" s="6">
        <f t="shared" si="21"/>
        <v>13</v>
      </c>
      <c r="AH40" s="6">
        <f t="shared" si="21"/>
        <v>14</v>
      </c>
      <c r="AI40" s="6">
        <f t="shared" si="21"/>
        <v>15</v>
      </c>
      <c r="AJ40" s="6">
        <f t="shared" si="21"/>
        <v>16</v>
      </c>
      <c r="AK40" s="6">
        <f t="shared" si="21"/>
        <v>17</v>
      </c>
      <c r="AL40" s="6">
        <f t="shared" si="21"/>
        <v>18</v>
      </c>
      <c r="AM40" s="6">
        <f t="shared" si="21"/>
        <v>19</v>
      </c>
      <c r="AN40" s="6">
        <f t="shared" si="21"/>
        <v>20</v>
      </c>
      <c r="AO40" s="6">
        <f t="shared" si="21"/>
        <v>21</v>
      </c>
      <c r="AP40" s="6">
        <f t="shared" si="21"/>
        <v>22</v>
      </c>
      <c r="AQ40" s="6">
        <f t="shared" si="21"/>
        <v>23</v>
      </c>
      <c r="AR40" s="6">
        <f t="shared" si="21"/>
        <v>24</v>
      </c>
      <c r="AS40" s="6">
        <f t="shared" si="21"/>
        <v>25</v>
      </c>
      <c r="AT40" s="6">
        <f t="shared" si="21"/>
        <v>26</v>
      </c>
      <c r="AU40" s="6">
        <f t="shared" si="21"/>
        <v>27</v>
      </c>
      <c r="AV40" s="6">
        <f t="shared" si="21"/>
        <v>28</v>
      </c>
      <c r="AW40" s="6">
        <f t="shared" si="21"/>
        <v>29</v>
      </c>
      <c r="AX40" s="6">
        <f t="shared" si="21"/>
        <v>30</v>
      </c>
      <c r="AY40" s="6">
        <f t="shared" si="21"/>
        <v>31</v>
      </c>
      <c r="AZ40" s="6">
        <f t="shared" si="21"/>
        <v>32</v>
      </c>
      <c r="BA40" s="6">
        <f t="shared" si="21"/>
        <v>33</v>
      </c>
      <c r="BB40" s="6">
        <f t="shared" si="21"/>
        <v>34</v>
      </c>
      <c r="BC40" s="6">
        <f t="shared" si="21"/>
        <v>35</v>
      </c>
      <c r="BD40" s="6">
        <f t="shared" si="21"/>
        <v>36</v>
      </c>
      <c r="BE40" s="6">
        <f t="shared" si="21"/>
        <v>37</v>
      </c>
      <c r="BF40" s="6">
        <f t="shared" si="21"/>
        <v>38</v>
      </c>
      <c r="BG40" s="6">
        <f t="shared" si="21"/>
        <v>39</v>
      </c>
      <c r="BH40" s="6">
        <f t="shared" si="21"/>
        <v>40</v>
      </c>
      <c r="BI40" s="6">
        <f t="shared" si="21"/>
        <v>41</v>
      </c>
      <c r="BJ40" s="6">
        <f t="shared" si="21"/>
        <v>42</v>
      </c>
      <c r="BK40" s="6">
        <f t="shared" si="21"/>
        <v>43</v>
      </c>
      <c r="BL40" s="6">
        <f t="shared" si="21"/>
        <v>44</v>
      </c>
      <c r="BM40" s="6">
        <f t="shared" si="21"/>
        <v>45</v>
      </c>
      <c r="BN40" s="6">
        <f t="shared" si="21"/>
        <v>46</v>
      </c>
      <c r="BO40" s="6">
        <f t="shared" si="21"/>
        <v>47</v>
      </c>
      <c r="BP40" s="6">
        <f t="shared" si="21"/>
        <v>48</v>
      </c>
      <c r="BQ40" s="6">
        <f t="shared" si="21"/>
        <v>49</v>
      </c>
      <c r="BR40" s="6">
        <f t="shared" si="21"/>
        <v>50</v>
      </c>
      <c r="BS40" s="6">
        <f t="shared" si="21"/>
        <v>51</v>
      </c>
      <c r="BT40" s="6">
        <f t="shared" si="21"/>
        <v>52</v>
      </c>
      <c r="BU40" s="6">
        <f t="shared" si="21"/>
        <v>53</v>
      </c>
      <c r="BV40" s="6">
        <f t="shared" si="21"/>
        <v>54</v>
      </c>
      <c r="BW40" s="6">
        <f t="shared" si="21"/>
        <v>55</v>
      </c>
      <c r="BX40" s="6">
        <f t="shared" si="21"/>
        <v>56</v>
      </c>
      <c r="BY40" s="6">
        <f t="shared" si="21"/>
        <v>57</v>
      </c>
      <c r="BZ40" s="6">
        <f t="shared" si="21"/>
        <v>58</v>
      </c>
      <c r="CA40" s="6">
        <f t="shared" si="21"/>
        <v>59</v>
      </c>
      <c r="CB40" s="6">
        <f t="shared" si="21"/>
        <v>60</v>
      </c>
      <c r="CC40" s="6">
        <f t="shared" si="21"/>
        <v>61</v>
      </c>
      <c r="CD40" s="6">
        <f t="shared" si="21"/>
        <v>62</v>
      </c>
      <c r="CE40" s="6">
        <f t="shared" si="21"/>
        <v>63</v>
      </c>
      <c r="CF40" s="6">
        <f t="shared" si="21"/>
        <v>64</v>
      </c>
      <c r="CG40" s="6">
        <f t="shared" si="21"/>
        <v>65</v>
      </c>
      <c r="CH40" s="6">
        <f t="shared" si="20"/>
        <v>66</v>
      </c>
      <c r="CI40" s="6">
        <f t="shared" si="20"/>
        <v>67</v>
      </c>
      <c r="CJ40" s="6">
        <f t="shared" si="20"/>
        <v>68</v>
      </c>
      <c r="CK40" s="6">
        <f t="shared" si="20"/>
        <v>69</v>
      </c>
      <c r="CL40" s="6">
        <f t="shared" si="20"/>
        <v>70</v>
      </c>
      <c r="CM40" s="6">
        <f t="shared" si="20"/>
        <v>71</v>
      </c>
      <c r="CN40" s="6">
        <f t="shared" si="20"/>
        <v>72</v>
      </c>
      <c r="CO40" s="6">
        <f t="shared" si="20"/>
        <v>73</v>
      </c>
      <c r="CP40" s="6">
        <f t="shared" si="20"/>
        <v>74</v>
      </c>
      <c r="CQ40" s="6">
        <f t="shared" si="20"/>
        <v>75</v>
      </c>
      <c r="CR40" s="6">
        <f t="shared" si="20"/>
        <v>76</v>
      </c>
      <c r="CS40" s="6">
        <f t="shared" si="20"/>
        <v>77</v>
      </c>
      <c r="CT40" s="6">
        <f t="shared" si="20"/>
        <v>78</v>
      </c>
      <c r="CU40" s="6">
        <f t="shared" si="20"/>
        <v>79</v>
      </c>
      <c r="CV40" s="6">
        <f t="shared" si="20"/>
        <v>80</v>
      </c>
      <c r="CW40" s="6">
        <f t="shared" si="20"/>
        <v>81</v>
      </c>
      <c r="CX40" s="6">
        <f t="shared" si="20"/>
        <v>82</v>
      </c>
      <c r="CY40" s="6">
        <f t="shared" si="20"/>
        <v>83</v>
      </c>
      <c r="CZ40" s="6">
        <f t="shared" si="20"/>
        <v>84</v>
      </c>
      <c r="DA40" s="6">
        <f t="shared" si="20"/>
        <v>85</v>
      </c>
      <c r="DB40" s="6">
        <f t="shared" si="20"/>
        <v>86</v>
      </c>
      <c r="DC40" s="6">
        <f t="shared" si="20"/>
        <v>87</v>
      </c>
      <c r="DD40" s="6">
        <f t="shared" si="20"/>
        <v>88</v>
      </c>
      <c r="DE40" s="6">
        <f t="shared" si="20"/>
        <v>89</v>
      </c>
      <c r="DF40" s="6">
        <f t="shared" si="20"/>
        <v>90</v>
      </c>
      <c r="DG40" s="6">
        <f t="shared" si="20"/>
        <v>91</v>
      </c>
      <c r="DH40" s="6">
        <f t="shared" si="20"/>
        <v>92</v>
      </c>
      <c r="DI40" s="6">
        <f t="shared" si="20"/>
        <v>93</v>
      </c>
      <c r="DJ40" s="6">
        <f t="shared" si="20"/>
        <v>94</v>
      </c>
      <c r="DK40" s="6">
        <f t="shared" si="20"/>
        <v>95</v>
      </c>
      <c r="DL40" s="6">
        <f t="shared" si="20"/>
        <v>96</v>
      </c>
      <c r="DM40" s="6">
        <f t="shared" si="20"/>
        <v>97</v>
      </c>
      <c r="DN40" s="6">
        <f t="shared" si="20"/>
        <v>98</v>
      </c>
      <c r="DO40" s="6">
        <f t="shared" si="20"/>
        <v>99</v>
      </c>
      <c r="DP40" s="6">
        <f t="shared" si="20"/>
        <v>100</v>
      </c>
    </row>
    <row r="41" spans="1:120" ht="18" customHeight="1" x14ac:dyDescent="0.2">
      <c r="A41" s="175" t="s">
        <v>25</v>
      </c>
      <c r="B41" s="108" t="s">
        <v>57</v>
      </c>
      <c r="C41" s="174" t="s">
        <v>87</v>
      </c>
      <c r="D41" s="176" t="s">
        <v>24</v>
      </c>
      <c r="E41" s="92"/>
      <c r="F41" s="89"/>
      <c r="G41" s="90"/>
      <c r="H41" s="91"/>
      <c r="I41" s="92"/>
      <c r="J41" s="89"/>
      <c r="K41" s="93"/>
      <c r="L41" s="134"/>
      <c r="M41" s="92"/>
      <c r="N41" s="95"/>
      <c r="O41" s="63"/>
      <c r="P41" s="64" t="str">
        <f>IF($B$2=TRUE,IF(SUM(E41:O41)&gt;0,SUM(E41:O41),0),IF(SUM(E41:O41)&gt;0,SUM(E41:O41),""))</f>
        <v/>
      </c>
      <c r="Q41" s="65"/>
      <c r="R41" s="106" t="s">
        <v>57</v>
      </c>
      <c r="S41" s="14" t="str">
        <f>IF(COUNTBLANK(P41)=1,"",IF(R41=B41,IF(Q41&gt;P41,"",R41*ROUNDUP((P41-Q41)/R41,0)),IF(P41&lt;Q41,0,R41*ROUNDUP((P41-Q41)/R41,0))))</f>
        <v/>
      </c>
      <c r="T41" s="177" t="str">
        <f t="shared" si="0"/>
        <v/>
      </c>
      <c r="U41" s="6">
        <f t="shared" si="19"/>
        <v>10</v>
      </c>
      <c r="V41" s="6">
        <f t="shared" si="21"/>
        <v>20</v>
      </c>
      <c r="W41" s="6">
        <f t="shared" si="21"/>
        <v>30</v>
      </c>
      <c r="X41" s="6">
        <f t="shared" si="21"/>
        <v>40</v>
      </c>
      <c r="Y41" s="6">
        <f t="shared" si="21"/>
        <v>50</v>
      </c>
      <c r="Z41" s="6">
        <f t="shared" si="21"/>
        <v>60</v>
      </c>
      <c r="AA41" s="6">
        <f t="shared" si="21"/>
        <v>70</v>
      </c>
      <c r="AB41" s="6">
        <f t="shared" si="21"/>
        <v>80</v>
      </c>
      <c r="AC41" s="6">
        <f t="shared" si="21"/>
        <v>90</v>
      </c>
      <c r="AD41" s="6">
        <f t="shared" si="21"/>
        <v>100</v>
      </c>
      <c r="AE41" s="6">
        <f t="shared" si="21"/>
        <v>110</v>
      </c>
      <c r="AF41" s="6">
        <f t="shared" si="21"/>
        <v>120</v>
      </c>
      <c r="AG41" s="6">
        <f t="shared" si="21"/>
        <v>130</v>
      </c>
      <c r="AH41" s="6">
        <f t="shared" si="21"/>
        <v>140</v>
      </c>
      <c r="AI41" s="6">
        <f t="shared" si="21"/>
        <v>150</v>
      </c>
      <c r="AJ41" s="6">
        <f t="shared" si="21"/>
        <v>160</v>
      </c>
      <c r="AK41" s="6">
        <f t="shared" si="21"/>
        <v>170</v>
      </c>
      <c r="AL41" s="6">
        <f t="shared" si="21"/>
        <v>180</v>
      </c>
      <c r="AM41" s="6">
        <f t="shared" si="21"/>
        <v>190</v>
      </c>
      <c r="AN41" s="6">
        <f t="shared" si="21"/>
        <v>200</v>
      </c>
      <c r="AO41" s="6">
        <f t="shared" si="21"/>
        <v>210</v>
      </c>
      <c r="AP41" s="6">
        <f t="shared" si="21"/>
        <v>220</v>
      </c>
      <c r="AQ41" s="6">
        <f t="shared" si="21"/>
        <v>230</v>
      </c>
      <c r="AR41" s="6">
        <f t="shared" si="21"/>
        <v>240</v>
      </c>
      <c r="AS41" s="6">
        <f t="shared" si="21"/>
        <v>250</v>
      </c>
      <c r="AT41" s="6">
        <f t="shared" si="21"/>
        <v>260</v>
      </c>
      <c r="AU41" s="6">
        <f t="shared" si="21"/>
        <v>270</v>
      </c>
      <c r="AV41" s="6">
        <f t="shared" si="21"/>
        <v>280</v>
      </c>
      <c r="AW41" s="6">
        <f t="shared" si="21"/>
        <v>290</v>
      </c>
      <c r="AX41" s="6">
        <f t="shared" si="21"/>
        <v>300</v>
      </c>
      <c r="AY41" s="6">
        <f t="shared" si="21"/>
        <v>310</v>
      </c>
      <c r="AZ41" s="6">
        <f t="shared" si="21"/>
        <v>320</v>
      </c>
      <c r="BA41" s="6">
        <f t="shared" si="21"/>
        <v>330</v>
      </c>
      <c r="BB41" s="6">
        <f t="shared" si="21"/>
        <v>340</v>
      </c>
      <c r="BC41" s="6">
        <f t="shared" si="21"/>
        <v>350</v>
      </c>
      <c r="BD41" s="6">
        <f t="shared" si="21"/>
        <v>360</v>
      </c>
      <c r="BE41" s="6">
        <f t="shared" si="21"/>
        <v>370</v>
      </c>
      <c r="BF41" s="6">
        <f t="shared" si="21"/>
        <v>380</v>
      </c>
      <c r="BG41" s="6">
        <f t="shared" si="21"/>
        <v>390</v>
      </c>
      <c r="BH41" s="6">
        <f t="shared" si="21"/>
        <v>400</v>
      </c>
      <c r="BI41" s="6">
        <f t="shared" si="21"/>
        <v>410</v>
      </c>
      <c r="BJ41" s="6">
        <f t="shared" si="21"/>
        <v>420</v>
      </c>
      <c r="BK41" s="6">
        <f t="shared" si="21"/>
        <v>430</v>
      </c>
      <c r="BL41" s="6">
        <f t="shared" si="21"/>
        <v>440</v>
      </c>
      <c r="BM41" s="6">
        <f t="shared" si="21"/>
        <v>450</v>
      </c>
      <c r="BN41" s="6">
        <f t="shared" si="21"/>
        <v>460</v>
      </c>
      <c r="BO41" s="6">
        <f t="shared" si="21"/>
        <v>470</v>
      </c>
      <c r="BP41" s="6">
        <f t="shared" si="21"/>
        <v>480</v>
      </c>
      <c r="BQ41" s="6">
        <f t="shared" si="21"/>
        <v>490</v>
      </c>
      <c r="BR41" s="6">
        <f t="shared" si="21"/>
        <v>500</v>
      </c>
      <c r="BS41" s="6">
        <f t="shared" si="21"/>
        <v>510</v>
      </c>
      <c r="BT41" s="6">
        <f t="shared" si="21"/>
        <v>520</v>
      </c>
      <c r="BU41" s="6">
        <f t="shared" si="21"/>
        <v>530</v>
      </c>
      <c r="BV41" s="6">
        <f t="shared" si="21"/>
        <v>540</v>
      </c>
      <c r="BW41" s="6">
        <f t="shared" si="21"/>
        <v>550</v>
      </c>
      <c r="BX41" s="6">
        <f t="shared" si="21"/>
        <v>560</v>
      </c>
      <c r="BY41" s="6">
        <f t="shared" si="21"/>
        <v>570</v>
      </c>
      <c r="BZ41" s="6">
        <f t="shared" si="21"/>
        <v>580</v>
      </c>
      <c r="CA41" s="6">
        <f t="shared" si="21"/>
        <v>590</v>
      </c>
      <c r="CB41" s="6">
        <f t="shared" si="21"/>
        <v>600</v>
      </c>
      <c r="CC41" s="6">
        <f t="shared" si="21"/>
        <v>610</v>
      </c>
      <c r="CD41" s="6">
        <f t="shared" si="21"/>
        <v>620</v>
      </c>
      <c r="CE41" s="6">
        <f t="shared" si="21"/>
        <v>630</v>
      </c>
      <c r="CF41" s="6">
        <f t="shared" si="21"/>
        <v>640</v>
      </c>
      <c r="CG41" s="6">
        <f t="shared" si="21"/>
        <v>650</v>
      </c>
      <c r="CH41" s="6">
        <f t="shared" si="20"/>
        <v>660</v>
      </c>
      <c r="CI41" s="6">
        <f t="shared" si="20"/>
        <v>670</v>
      </c>
      <c r="CJ41" s="6">
        <f t="shared" si="20"/>
        <v>680</v>
      </c>
      <c r="CK41" s="6">
        <f t="shared" si="20"/>
        <v>690</v>
      </c>
      <c r="CL41" s="6">
        <f t="shared" si="20"/>
        <v>700</v>
      </c>
      <c r="CM41" s="6">
        <f t="shared" si="20"/>
        <v>710</v>
      </c>
      <c r="CN41" s="6">
        <f t="shared" si="20"/>
        <v>720</v>
      </c>
      <c r="CO41" s="6">
        <f t="shared" si="20"/>
        <v>730</v>
      </c>
      <c r="CP41" s="6">
        <f t="shared" si="20"/>
        <v>740</v>
      </c>
      <c r="CQ41" s="6">
        <f t="shared" si="20"/>
        <v>750</v>
      </c>
      <c r="CR41" s="6">
        <f t="shared" si="20"/>
        <v>760</v>
      </c>
      <c r="CS41" s="6">
        <f t="shared" si="20"/>
        <v>770</v>
      </c>
      <c r="CT41" s="6">
        <f t="shared" si="20"/>
        <v>780</v>
      </c>
      <c r="CU41" s="6">
        <f t="shared" si="20"/>
        <v>790</v>
      </c>
      <c r="CV41" s="6">
        <f t="shared" si="20"/>
        <v>800</v>
      </c>
      <c r="CW41" s="6">
        <f t="shared" si="20"/>
        <v>810</v>
      </c>
      <c r="CX41" s="6">
        <f t="shared" si="20"/>
        <v>820</v>
      </c>
      <c r="CY41" s="6">
        <f t="shared" si="20"/>
        <v>830</v>
      </c>
      <c r="CZ41" s="6">
        <f t="shared" si="20"/>
        <v>840</v>
      </c>
      <c r="DA41" s="6">
        <f t="shared" si="20"/>
        <v>850</v>
      </c>
      <c r="DB41" s="6">
        <f t="shared" si="20"/>
        <v>860</v>
      </c>
      <c r="DC41" s="6">
        <f t="shared" si="20"/>
        <v>870</v>
      </c>
      <c r="DD41" s="6">
        <f t="shared" si="20"/>
        <v>880</v>
      </c>
      <c r="DE41" s="6">
        <f t="shared" si="20"/>
        <v>890</v>
      </c>
      <c r="DF41" s="6">
        <f t="shared" si="20"/>
        <v>900</v>
      </c>
      <c r="DG41" s="6">
        <f t="shared" si="20"/>
        <v>910</v>
      </c>
      <c r="DH41" s="6">
        <f t="shared" si="20"/>
        <v>920</v>
      </c>
      <c r="DI41" s="6">
        <f t="shared" si="20"/>
        <v>930</v>
      </c>
      <c r="DJ41" s="6">
        <f t="shared" si="20"/>
        <v>940</v>
      </c>
      <c r="DK41" s="6">
        <f t="shared" si="20"/>
        <v>950</v>
      </c>
      <c r="DL41" s="6">
        <f t="shared" si="20"/>
        <v>960</v>
      </c>
      <c r="DM41" s="6">
        <f t="shared" si="20"/>
        <v>970</v>
      </c>
      <c r="DN41" s="6">
        <f t="shared" si="20"/>
        <v>980</v>
      </c>
      <c r="DO41" s="6">
        <f t="shared" si="20"/>
        <v>990</v>
      </c>
      <c r="DP41" s="6">
        <f t="shared" si="20"/>
        <v>1000</v>
      </c>
    </row>
    <row r="42" spans="1:120" ht="18" customHeight="1" thickBot="1" x14ac:dyDescent="0.25">
      <c r="A42" s="66" t="s">
        <v>27</v>
      </c>
      <c r="B42" s="84" t="s">
        <v>57</v>
      </c>
      <c r="C42" s="85" t="s">
        <v>87</v>
      </c>
      <c r="D42" s="139" t="s">
        <v>26</v>
      </c>
      <c r="E42" s="140">
        <v>10</v>
      </c>
      <c r="F42" s="141"/>
      <c r="G42" s="142"/>
      <c r="H42" s="143"/>
      <c r="I42" s="140"/>
      <c r="J42" s="141"/>
      <c r="K42" s="144"/>
      <c r="L42" s="145"/>
      <c r="M42" s="140"/>
      <c r="N42" s="146"/>
      <c r="O42" s="74"/>
      <c r="P42" s="75">
        <f>IF($B$2=TRUE,IF(SUM(E42:O42)&gt;0,SUM(E42:O42),0),IF(SUM(E42:O42)&gt;0,SUM(E42:O42),""))</f>
        <v>10</v>
      </c>
      <c r="Q42" s="76"/>
      <c r="R42" s="147" t="s">
        <v>57</v>
      </c>
      <c r="S42" s="11">
        <f>IF(COUNTBLANK(P42)=1,"",IF(R42=B42,IF(Q42&gt;P42,"",R42*ROUNDUP((P42-Q42)/R42,0)),IF(P42&lt;Q42,0,R42*ROUNDUP((P42-Q42)/R42,0))))</f>
        <v>10</v>
      </c>
      <c r="T42" s="148" t="str">
        <f t="shared" si="0"/>
        <v/>
      </c>
      <c r="U42" s="6">
        <f t="shared" si="19"/>
        <v>10</v>
      </c>
      <c r="V42" s="6">
        <f t="shared" si="21"/>
        <v>20</v>
      </c>
      <c r="W42" s="6">
        <f t="shared" si="21"/>
        <v>30</v>
      </c>
      <c r="X42" s="6">
        <f t="shared" si="21"/>
        <v>40</v>
      </c>
      <c r="Y42" s="6">
        <f t="shared" si="21"/>
        <v>50</v>
      </c>
      <c r="Z42" s="6">
        <f t="shared" si="21"/>
        <v>60</v>
      </c>
      <c r="AA42" s="6">
        <f t="shared" si="21"/>
        <v>70</v>
      </c>
      <c r="AB42" s="6">
        <f t="shared" si="21"/>
        <v>80</v>
      </c>
      <c r="AC42" s="6">
        <f t="shared" si="21"/>
        <v>90</v>
      </c>
      <c r="AD42" s="6">
        <f t="shared" si="21"/>
        <v>100</v>
      </c>
      <c r="AE42" s="6">
        <f t="shared" si="21"/>
        <v>110</v>
      </c>
      <c r="AF42" s="6">
        <f t="shared" si="21"/>
        <v>120</v>
      </c>
      <c r="AG42" s="6">
        <f t="shared" si="21"/>
        <v>130</v>
      </c>
      <c r="AH42" s="6">
        <f t="shared" si="21"/>
        <v>140</v>
      </c>
      <c r="AI42" s="6">
        <f t="shared" si="21"/>
        <v>150</v>
      </c>
      <c r="AJ42" s="6">
        <f t="shared" si="21"/>
        <v>160</v>
      </c>
      <c r="AK42" s="6">
        <f t="shared" si="21"/>
        <v>170</v>
      </c>
      <c r="AL42" s="6">
        <f t="shared" si="21"/>
        <v>180</v>
      </c>
      <c r="AM42" s="6">
        <f t="shared" si="21"/>
        <v>190</v>
      </c>
      <c r="AN42" s="6">
        <f t="shared" si="21"/>
        <v>200</v>
      </c>
      <c r="AO42" s="6">
        <f t="shared" si="21"/>
        <v>210</v>
      </c>
      <c r="AP42" s="6">
        <f t="shared" si="21"/>
        <v>220</v>
      </c>
      <c r="AQ42" s="6">
        <f t="shared" si="21"/>
        <v>230</v>
      </c>
      <c r="AR42" s="6">
        <f t="shared" si="21"/>
        <v>240</v>
      </c>
      <c r="AS42" s="6">
        <f t="shared" si="21"/>
        <v>250</v>
      </c>
      <c r="AT42" s="6">
        <f t="shared" si="21"/>
        <v>260</v>
      </c>
      <c r="AU42" s="6">
        <f t="shared" si="21"/>
        <v>270</v>
      </c>
      <c r="AV42" s="6">
        <f t="shared" si="21"/>
        <v>280</v>
      </c>
      <c r="AW42" s="6">
        <f t="shared" si="21"/>
        <v>290</v>
      </c>
      <c r="AX42" s="6">
        <f t="shared" si="21"/>
        <v>300</v>
      </c>
      <c r="AY42" s="6">
        <f t="shared" si="21"/>
        <v>310</v>
      </c>
      <c r="AZ42" s="6">
        <f t="shared" si="21"/>
        <v>320</v>
      </c>
      <c r="BA42" s="6">
        <f t="shared" si="21"/>
        <v>330</v>
      </c>
      <c r="BB42" s="6">
        <f t="shared" si="21"/>
        <v>340</v>
      </c>
      <c r="BC42" s="6">
        <f t="shared" si="21"/>
        <v>350</v>
      </c>
      <c r="BD42" s="6">
        <f t="shared" si="21"/>
        <v>360</v>
      </c>
      <c r="BE42" s="6">
        <f t="shared" si="21"/>
        <v>370</v>
      </c>
      <c r="BF42" s="6">
        <f t="shared" si="21"/>
        <v>380</v>
      </c>
      <c r="BG42" s="6">
        <f t="shared" si="21"/>
        <v>390</v>
      </c>
      <c r="BH42" s="6">
        <f t="shared" si="21"/>
        <v>400</v>
      </c>
      <c r="BI42" s="6">
        <f t="shared" si="21"/>
        <v>410</v>
      </c>
      <c r="BJ42" s="6">
        <f t="shared" si="21"/>
        <v>420</v>
      </c>
      <c r="BK42" s="6">
        <f t="shared" si="21"/>
        <v>430</v>
      </c>
      <c r="BL42" s="6">
        <f t="shared" si="21"/>
        <v>440</v>
      </c>
      <c r="BM42" s="6">
        <f t="shared" si="21"/>
        <v>450</v>
      </c>
      <c r="BN42" s="6">
        <f t="shared" si="21"/>
        <v>460</v>
      </c>
      <c r="BO42" s="6">
        <f t="shared" si="21"/>
        <v>470</v>
      </c>
      <c r="BP42" s="6">
        <f t="shared" si="21"/>
        <v>480</v>
      </c>
      <c r="BQ42" s="6">
        <f t="shared" si="21"/>
        <v>490</v>
      </c>
      <c r="BR42" s="6">
        <f t="shared" si="21"/>
        <v>500</v>
      </c>
      <c r="BS42" s="6">
        <f t="shared" si="21"/>
        <v>510</v>
      </c>
      <c r="BT42" s="6">
        <f t="shared" si="21"/>
        <v>520</v>
      </c>
      <c r="BU42" s="6">
        <f t="shared" si="21"/>
        <v>530</v>
      </c>
      <c r="BV42" s="6">
        <f t="shared" si="21"/>
        <v>540</v>
      </c>
      <c r="BW42" s="6">
        <f t="shared" si="21"/>
        <v>550</v>
      </c>
      <c r="BX42" s="6">
        <f t="shared" si="21"/>
        <v>560</v>
      </c>
      <c r="BY42" s="6">
        <f t="shared" si="21"/>
        <v>570</v>
      </c>
      <c r="BZ42" s="6">
        <f t="shared" si="21"/>
        <v>580</v>
      </c>
      <c r="CA42" s="6">
        <f t="shared" si="21"/>
        <v>590</v>
      </c>
      <c r="CB42" s="6">
        <f t="shared" si="21"/>
        <v>600</v>
      </c>
      <c r="CC42" s="6">
        <f t="shared" si="21"/>
        <v>610</v>
      </c>
      <c r="CD42" s="6">
        <f t="shared" si="21"/>
        <v>620</v>
      </c>
      <c r="CE42" s="6">
        <f t="shared" si="21"/>
        <v>630</v>
      </c>
      <c r="CF42" s="6">
        <f t="shared" si="21"/>
        <v>640</v>
      </c>
      <c r="CG42" s="6">
        <f t="shared" si="21"/>
        <v>650</v>
      </c>
      <c r="CH42" s="6">
        <f t="shared" si="20"/>
        <v>660</v>
      </c>
      <c r="CI42" s="6">
        <f t="shared" si="20"/>
        <v>670</v>
      </c>
      <c r="CJ42" s="6">
        <f t="shared" si="20"/>
        <v>680</v>
      </c>
      <c r="CK42" s="6">
        <f t="shared" si="20"/>
        <v>690</v>
      </c>
      <c r="CL42" s="6">
        <f t="shared" si="20"/>
        <v>700</v>
      </c>
      <c r="CM42" s="6">
        <f t="shared" si="20"/>
        <v>710</v>
      </c>
      <c r="CN42" s="6">
        <f t="shared" si="20"/>
        <v>720</v>
      </c>
      <c r="CO42" s="6">
        <f t="shared" si="20"/>
        <v>730</v>
      </c>
      <c r="CP42" s="6">
        <f t="shared" si="20"/>
        <v>740</v>
      </c>
      <c r="CQ42" s="6">
        <f t="shared" si="20"/>
        <v>750</v>
      </c>
      <c r="CR42" s="6">
        <f t="shared" si="20"/>
        <v>760</v>
      </c>
      <c r="CS42" s="6">
        <f t="shared" si="20"/>
        <v>770</v>
      </c>
      <c r="CT42" s="6">
        <f t="shared" si="20"/>
        <v>780</v>
      </c>
      <c r="CU42" s="6">
        <f t="shared" si="20"/>
        <v>790</v>
      </c>
      <c r="CV42" s="6">
        <f t="shared" si="20"/>
        <v>800</v>
      </c>
      <c r="CW42" s="6">
        <f t="shared" si="20"/>
        <v>810</v>
      </c>
      <c r="CX42" s="6">
        <f t="shared" si="20"/>
        <v>820</v>
      </c>
      <c r="CY42" s="6">
        <f t="shared" si="20"/>
        <v>830</v>
      </c>
      <c r="CZ42" s="6">
        <f t="shared" si="20"/>
        <v>840</v>
      </c>
      <c r="DA42" s="6">
        <f t="shared" si="20"/>
        <v>850</v>
      </c>
      <c r="DB42" s="6">
        <f t="shared" si="20"/>
        <v>860</v>
      </c>
      <c r="DC42" s="6">
        <f t="shared" si="20"/>
        <v>870</v>
      </c>
      <c r="DD42" s="6">
        <f t="shared" si="20"/>
        <v>880</v>
      </c>
      <c r="DE42" s="6">
        <f t="shared" si="20"/>
        <v>890</v>
      </c>
      <c r="DF42" s="6">
        <f t="shared" si="20"/>
        <v>900</v>
      </c>
      <c r="DG42" s="6">
        <f t="shared" si="20"/>
        <v>910</v>
      </c>
      <c r="DH42" s="6">
        <f t="shared" si="20"/>
        <v>920</v>
      </c>
      <c r="DI42" s="6">
        <f t="shared" si="20"/>
        <v>930</v>
      </c>
      <c r="DJ42" s="6">
        <f t="shared" si="20"/>
        <v>940</v>
      </c>
      <c r="DK42" s="6">
        <f t="shared" si="20"/>
        <v>950</v>
      </c>
      <c r="DL42" s="6">
        <f t="shared" si="20"/>
        <v>960</v>
      </c>
      <c r="DM42" s="6">
        <f t="shared" si="20"/>
        <v>970</v>
      </c>
      <c r="DN42" s="6">
        <f t="shared" si="20"/>
        <v>980</v>
      </c>
      <c r="DO42" s="6">
        <f t="shared" si="20"/>
        <v>990</v>
      </c>
      <c r="DP42" s="6">
        <f t="shared" si="20"/>
        <v>1000</v>
      </c>
    </row>
    <row r="43" spans="1:120" ht="18" customHeight="1" thickBot="1" x14ac:dyDescent="0.25">
      <c r="A43" s="211" t="s">
        <v>53</v>
      </c>
      <c r="B43" s="212" t="s">
        <v>76</v>
      </c>
      <c r="C43" s="210" t="s">
        <v>87</v>
      </c>
      <c r="D43" s="213" t="s">
        <v>28</v>
      </c>
      <c r="E43" s="214"/>
      <c r="F43" s="215"/>
      <c r="G43" s="216"/>
      <c r="H43" s="217"/>
      <c r="I43" s="214"/>
      <c r="J43" s="215"/>
      <c r="K43" s="218"/>
      <c r="L43" s="219"/>
      <c r="M43" s="214"/>
      <c r="N43" s="220"/>
      <c r="O43" s="221"/>
      <c r="P43" s="222" t="str">
        <f>IF($B$2=TRUE,IF(SUM(E43:O43)&gt;0,SUM(E43:O43),0),IF(SUM(E43:O43)&gt;0,SUM(E43:O43),""))</f>
        <v/>
      </c>
      <c r="Q43" s="223"/>
      <c r="R43" s="224" t="s">
        <v>57</v>
      </c>
      <c r="S43" s="15" t="str">
        <f>IF(COUNTBLANK(P43)=1,"",IF(R43=B43,IF(Q43&gt;P43,"",R43*ROUNDUP((P43-Q43)/R43,0)),IF(P43&lt;Q43,0,R43*ROUNDUP((P43-Q43)/R43,0))))</f>
        <v/>
      </c>
      <c r="T43" s="225" t="str">
        <f t="shared" si="0"/>
        <v/>
      </c>
      <c r="U43" s="6">
        <f t="shared" si="19"/>
        <v>1</v>
      </c>
      <c r="V43" s="6">
        <f t="shared" si="21"/>
        <v>2</v>
      </c>
      <c r="W43" s="6">
        <f t="shared" si="21"/>
        <v>3</v>
      </c>
      <c r="X43" s="6">
        <f t="shared" si="21"/>
        <v>4</v>
      </c>
      <c r="Y43" s="6">
        <f t="shared" si="21"/>
        <v>5</v>
      </c>
      <c r="Z43" s="6">
        <f t="shared" si="21"/>
        <v>6</v>
      </c>
      <c r="AA43" s="6">
        <f t="shared" si="21"/>
        <v>7</v>
      </c>
      <c r="AB43" s="6">
        <f t="shared" si="21"/>
        <v>8</v>
      </c>
      <c r="AC43" s="6">
        <f t="shared" si="21"/>
        <v>9</v>
      </c>
      <c r="AD43" s="6">
        <f t="shared" si="21"/>
        <v>10</v>
      </c>
      <c r="AE43" s="6">
        <f t="shared" si="21"/>
        <v>11</v>
      </c>
      <c r="AF43" s="6">
        <f t="shared" si="21"/>
        <v>12</v>
      </c>
      <c r="AG43" s="6">
        <f t="shared" si="21"/>
        <v>13</v>
      </c>
      <c r="AH43" s="6">
        <f t="shared" si="21"/>
        <v>14</v>
      </c>
      <c r="AI43" s="6">
        <f t="shared" si="21"/>
        <v>15</v>
      </c>
      <c r="AJ43" s="6">
        <f t="shared" si="21"/>
        <v>16</v>
      </c>
      <c r="AK43" s="6">
        <f t="shared" si="21"/>
        <v>17</v>
      </c>
      <c r="AL43" s="6">
        <f t="shared" si="21"/>
        <v>18</v>
      </c>
      <c r="AM43" s="6">
        <f t="shared" si="21"/>
        <v>19</v>
      </c>
      <c r="AN43" s="6">
        <f t="shared" si="21"/>
        <v>20</v>
      </c>
      <c r="AO43" s="6">
        <f t="shared" si="21"/>
        <v>21</v>
      </c>
      <c r="AP43" s="6">
        <f t="shared" si="21"/>
        <v>22</v>
      </c>
      <c r="AQ43" s="6">
        <f t="shared" si="21"/>
        <v>23</v>
      </c>
      <c r="AR43" s="6">
        <f t="shared" si="21"/>
        <v>24</v>
      </c>
      <c r="AS43" s="6">
        <f t="shared" si="21"/>
        <v>25</v>
      </c>
      <c r="AT43" s="6">
        <f t="shared" si="21"/>
        <v>26</v>
      </c>
      <c r="AU43" s="6">
        <f t="shared" si="21"/>
        <v>27</v>
      </c>
      <c r="AV43" s="6">
        <f t="shared" si="21"/>
        <v>28</v>
      </c>
      <c r="AW43" s="6">
        <f t="shared" si="21"/>
        <v>29</v>
      </c>
      <c r="AX43" s="6">
        <f t="shared" si="21"/>
        <v>30</v>
      </c>
      <c r="AY43" s="6">
        <f t="shared" si="21"/>
        <v>31</v>
      </c>
      <c r="AZ43" s="6">
        <f t="shared" si="21"/>
        <v>32</v>
      </c>
      <c r="BA43" s="6">
        <f t="shared" si="21"/>
        <v>33</v>
      </c>
      <c r="BB43" s="6">
        <f t="shared" si="21"/>
        <v>34</v>
      </c>
      <c r="BC43" s="6">
        <f t="shared" si="21"/>
        <v>35</v>
      </c>
      <c r="BD43" s="6">
        <f t="shared" si="21"/>
        <v>36</v>
      </c>
      <c r="BE43" s="6">
        <f t="shared" si="21"/>
        <v>37</v>
      </c>
      <c r="BF43" s="6">
        <f t="shared" si="21"/>
        <v>38</v>
      </c>
      <c r="BG43" s="6">
        <f t="shared" si="21"/>
        <v>39</v>
      </c>
      <c r="BH43" s="6">
        <f t="shared" si="21"/>
        <v>40</v>
      </c>
      <c r="BI43" s="6">
        <f t="shared" si="21"/>
        <v>41</v>
      </c>
      <c r="BJ43" s="6">
        <f t="shared" si="21"/>
        <v>42</v>
      </c>
      <c r="BK43" s="6">
        <f t="shared" si="21"/>
        <v>43</v>
      </c>
      <c r="BL43" s="6">
        <f t="shared" si="21"/>
        <v>44</v>
      </c>
      <c r="BM43" s="6">
        <f t="shared" si="21"/>
        <v>45</v>
      </c>
      <c r="BN43" s="6">
        <f t="shared" si="21"/>
        <v>46</v>
      </c>
      <c r="BO43" s="6">
        <f t="shared" si="21"/>
        <v>47</v>
      </c>
      <c r="BP43" s="6">
        <f t="shared" si="21"/>
        <v>48</v>
      </c>
      <c r="BQ43" s="6">
        <f t="shared" si="21"/>
        <v>49</v>
      </c>
      <c r="BR43" s="6">
        <f t="shared" si="21"/>
        <v>50</v>
      </c>
      <c r="BS43" s="6">
        <f t="shared" si="21"/>
        <v>51</v>
      </c>
      <c r="BT43" s="6">
        <f t="shared" si="21"/>
        <v>52</v>
      </c>
      <c r="BU43" s="6">
        <f t="shared" si="21"/>
        <v>53</v>
      </c>
      <c r="BV43" s="6">
        <f t="shared" si="21"/>
        <v>54</v>
      </c>
      <c r="BW43" s="6">
        <f t="shared" si="21"/>
        <v>55</v>
      </c>
      <c r="BX43" s="6">
        <f t="shared" si="21"/>
        <v>56</v>
      </c>
      <c r="BY43" s="6">
        <f t="shared" si="21"/>
        <v>57</v>
      </c>
      <c r="BZ43" s="6">
        <f t="shared" si="21"/>
        <v>58</v>
      </c>
      <c r="CA43" s="6">
        <f t="shared" si="21"/>
        <v>59</v>
      </c>
      <c r="CB43" s="6">
        <f t="shared" si="21"/>
        <v>60</v>
      </c>
      <c r="CC43" s="6">
        <f t="shared" si="21"/>
        <v>61</v>
      </c>
      <c r="CD43" s="6">
        <f t="shared" si="21"/>
        <v>62</v>
      </c>
      <c r="CE43" s="6">
        <f t="shared" si="21"/>
        <v>63</v>
      </c>
      <c r="CF43" s="6">
        <f t="shared" si="21"/>
        <v>64</v>
      </c>
      <c r="CG43" s="6">
        <f t="shared" ref="CG43:DP46" si="22">$B43*CG$8</f>
        <v>65</v>
      </c>
      <c r="CH43" s="6">
        <f t="shared" si="22"/>
        <v>66</v>
      </c>
      <c r="CI43" s="6">
        <f t="shared" si="22"/>
        <v>67</v>
      </c>
      <c r="CJ43" s="6">
        <f t="shared" si="22"/>
        <v>68</v>
      </c>
      <c r="CK43" s="6">
        <f t="shared" si="22"/>
        <v>69</v>
      </c>
      <c r="CL43" s="6">
        <f t="shared" si="22"/>
        <v>70</v>
      </c>
      <c r="CM43" s="6">
        <f t="shared" si="22"/>
        <v>71</v>
      </c>
      <c r="CN43" s="6">
        <f t="shared" si="22"/>
        <v>72</v>
      </c>
      <c r="CO43" s="6">
        <f t="shared" si="22"/>
        <v>73</v>
      </c>
      <c r="CP43" s="6">
        <f t="shared" si="22"/>
        <v>74</v>
      </c>
      <c r="CQ43" s="6">
        <f t="shared" si="22"/>
        <v>75</v>
      </c>
      <c r="CR43" s="6">
        <f t="shared" si="22"/>
        <v>76</v>
      </c>
      <c r="CS43" s="6">
        <f t="shared" si="22"/>
        <v>77</v>
      </c>
      <c r="CT43" s="6">
        <f t="shared" si="22"/>
        <v>78</v>
      </c>
      <c r="CU43" s="6">
        <f t="shared" si="22"/>
        <v>79</v>
      </c>
      <c r="CV43" s="6">
        <f t="shared" si="22"/>
        <v>80</v>
      </c>
      <c r="CW43" s="6">
        <f t="shared" si="22"/>
        <v>81</v>
      </c>
      <c r="CX43" s="6">
        <f t="shared" si="22"/>
        <v>82</v>
      </c>
      <c r="CY43" s="6">
        <f t="shared" si="22"/>
        <v>83</v>
      </c>
      <c r="CZ43" s="6">
        <f t="shared" si="22"/>
        <v>84</v>
      </c>
      <c r="DA43" s="6">
        <f t="shared" si="22"/>
        <v>85</v>
      </c>
      <c r="DB43" s="6">
        <f t="shared" si="22"/>
        <v>86</v>
      </c>
      <c r="DC43" s="6">
        <f t="shared" si="22"/>
        <v>87</v>
      </c>
      <c r="DD43" s="6">
        <f t="shared" si="22"/>
        <v>88</v>
      </c>
      <c r="DE43" s="6">
        <f t="shared" si="22"/>
        <v>89</v>
      </c>
      <c r="DF43" s="6">
        <f t="shared" si="22"/>
        <v>90</v>
      </c>
      <c r="DG43" s="6">
        <f t="shared" si="22"/>
        <v>91</v>
      </c>
      <c r="DH43" s="6">
        <f t="shared" si="22"/>
        <v>92</v>
      </c>
      <c r="DI43" s="6">
        <f t="shared" si="22"/>
        <v>93</v>
      </c>
      <c r="DJ43" s="6">
        <f t="shared" si="22"/>
        <v>94</v>
      </c>
      <c r="DK43" s="6">
        <f t="shared" si="22"/>
        <v>95</v>
      </c>
      <c r="DL43" s="6">
        <f t="shared" si="22"/>
        <v>96</v>
      </c>
      <c r="DM43" s="6">
        <f t="shared" si="22"/>
        <v>97</v>
      </c>
      <c r="DN43" s="6">
        <f t="shared" si="22"/>
        <v>98</v>
      </c>
      <c r="DO43" s="6">
        <f t="shared" si="22"/>
        <v>99</v>
      </c>
      <c r="DP43" s="6">
        <f t="shared" si="22"/>
        <v>100</v>
      </c>
    </row>
    <row r="44" spans="1:120" ht="18" customHeight="1" x14ac:dyDescent="0.2">
      <c r="A44" s="114"/>
      <c r="B44" s="115"/>
      <c r="C44" s="116"/>
      <c r="D44" s="125"/>
      <c r="E44" s="226"/>
      <c r="F44" s="227"/>
      <c r="G44" s="227"/>
      <c r="H44" s="228"/>
      <c r="I44" s="226"/>
      <c r="J44" s="227"/>
      <c r="K44" s="229"/>
      <c r="L44" s="230"/>
      <c r="M44" s="226"/>
      <c r="N44" s="229"/>
      <c r="O44" s="230"/>
      <c r="P44" s="231"/>
      <c r="Q44" s="232"/>
      <c r="R44" s="125"/>
      <c r="S44" s="233" t="str">
        <f>IF(COUNTBLANK(P44)=1,"",IF(R44=B44,IF(Q44&gt;P44,"",R44*ROUNDUP((P44-Q44)/R44,0)),IF(P44&lt;Q44,0,R44*ROUNDUP((P44-Q44)/R44,0))))</f>
        <v/>
      </c>
      <c r="T44" s="234" t="str">
        <f t="shared" si="0"/>
        <v xml:space="preserve"> </v>
      </c>
      <c r="U44" s="6">
        <f t="shared" si="19"/>
        <v>0</v>
      </c>
      <c r="V44" s="6">
        <f t="shared" ref="V44:CG47" si="23">$B44*V$8</f>
        <v>0</v>
      </c>
      <c r="W44" s="6">
        <f t="shared" si="23"/>
        <v>0</v>
      </c>
      <c r="X44" s="6">
        <f t="shared" si="23"/>
        <v>0</v>
      </c>
      <c r="Y44" s="6">
        <f t="shared" si="23"/>
        <v>0</v>
      </c>
      <c r="Z44" s="6">
        <f t="shared" si="23"/>
        <v>0</v>
      </c>
      <c r="AA44" s="6">
        <f t="shared" si="23"/>
        <v>0</v>
      </c>
      <c r="AB44" s="6">
        <f t="shared" si="23"/>
        <v>0</v>
      </c>
      <c r="AC44" s="6">
        <f t="shared" si="23"/>
        <v>0</v>
      </c>
      <c r="AD44" s="6">
        <f t="shared" si="23"/>
        <v>0</v>
      </c>
      <c r="AE44" s="6">
        <f t="shared" si="23"/>
        <v>0</v>
      </c>
      <c r="AF44" s="6">
        <f t="shared" si="23"/>
        <v>0</v>
      </c>
      <c r="AG44" s="6">
        <f t="shared" si="23"/>
        <v>0</v>
      </c>
      <c r="AH44" s="6">
        <f t="shared" si="23"/>
        <v>0</v>
      </c>
      <c r="AI44" s="6">
        <f t="shared" si="23"/>
        <v>0</v>
      </c>
      <c r="AJ44" s="6">
        <f t="shared" si="23"/>
        <v>0</v>
      </c>
      <c r="AK44" s="6">
        <f t="shared" si="23"/>
        <v>0</v>
      </c>
      <c r="AL44" s="6">
        <f t="shared" si="23"/>
        <v>0</v>
      </c>
      <c r="AM44" s="6">
        <f t="shared" si="23"/>
        <v>0</v>
      </c>
      <c r="AN44" s="6">
        <f t="shared" si="23"/>
        <v>0</v>
      </c>
      <c r="AO44" s="6">
        <f t="shared" si="23"/>
        <v>0</v>
      </c>
      <c r="AP44" s="6">
        <f t="shared" si="23"/>
        <v>0</v>
      </c>
      <c r="AQ44" s="6">
        <f t="shared" si="23"/>
        <v>0</v>
      </c>
      <c r="AR44" s="6">
        <f t="shared" si="23"/>
        <v>0</v>
      </c>
      <c r="AS44" s="6">
        <f t="shared" si="23"/>
        <v>0</v>
      </c>
      <c r="AT44" s="6">
        <f t="shared" si="23"/>
        <v>0</v>
      </c>
      <c r="AU44" s="6">
        <f t="shared" si="23"/>
        <v>0</v>
      </c>
      <c r="AV44" s="6">
        <f t="shared" si="23"/>
        <v>0</v>
      </c>
      <c r="AW44" s="6">
        <f t="shared" si="23"/>
        <v>0</v>
      </c>
      <c r="AX44" s="6">
        <f t="shared" si="23"/>
        <v>0</v>
      </c>
      <c r="AY44" s="6">
        <f t="shared" si="23"/>
        <v>0</v>
      </c>
      <c r="AZ44" s="6">
        <f t="shared" si="23"/>
        <v>0</v>
      </c>
      <c r="BA44" s="6">
        <f t="shared" si="23"/>
        <v>0</v>
      </c>
      <c r="BB44" s="6">
        <f t="shared" si="23"/>
        <v>0</v>
      </c>
      <c r="BC44" s="6">
        <f t="shared" si="23"/>
        <v>0</v>
      </c>
      <c r="BD44" s="6">
        <f t="shared" si="23"/>
        <v>0</v>
      </c>
      <c r="BE44" s="6">
        <f t="shared" si="23"/>
        <v>0</v>
      </c>
      <c r="BF44" s="6">
        <f t="shared" si="23"/>
        <v>0</v>
      </c>
      <c r="BG44" s="6">
        <f t="shared" si="23"/>
        <v>0</v>
      </c>
      <c r="BH44" s="6">
        <f t="shared" si="23"/>
        <v>0</v>
      </c>
      <c r="BI44" s="6">
        <f t="shared" si="23"/>
        <v>0</v>
      </c>
      <c r="BJ44" s="6">
        <f t="shared" si="23"/>
        <v>0</v>
      </c>
      <c r="BK44" s="6">
        <f t="shared" si="23"/>
        <v>0</v>
      </c>
      <c r="BL44" s="6">
        <f t="shared" si="23"/>
        <v>0</v>
      </c>
      <c r="BM44" s="6">
        <f t="shared" si="23"/>
        <v>0</v>
      </c>
      <c r="BN44" s="6">
        <f t="shared" si="23"/>
        <v>0</v>
      </c>
      <c r="BO44" s="6">
        <f t="shared" si="23"/>
        <v>0</v>
      </c>
      <c r="BP44" s="6">
        <f t="shared" si="23"/>
        <v>0</v>
      </c>
      <c r="BQ44" s="6">
        <f t="shared" si="23"/>
        <v>0</v>
      </c>
      <c r="BR44" s="6">
        <f t="shared" si="23"/>
        <v>0</v>
      </c>
      <c r="BS44" s="6">
        <f t="shared" si="23"/>
        <v>0</v>
      </c>
      <c r="BT44" s="6">
        <f t="shared" si="23"/>
        <v>0</v>
      </c>
      <c r="BU44" s="6">
        <f t="shared" si="23"/>
        <v>0</v>
      </c>
      <c r="BV44" s="6">
        <f t="shared" si="23"/>
        <v>0</v>
      </c>
      <c r="BW44" s="6">
        <f t="shared" si="23"/>
        <v>0</v>
      </c>
      <c r="BX44" s="6">
        <f t="shared" si="23"/>
        <v>0</v>
      </c>
      <c r="BY44" s="6">
        <f t="shared" si="23"/>
        <v>0</v>
      </c>
      <c r="BZ44" s="6">
        <f t="shared" si="23"/>
        <v>0</v>
      </c>
      <c r="CA44" s="6">
        <f t="shared" si="23"/>
        <v>0</v>
      </c>
      <c r="CB44" s="6">
        <f t="shared" si="23"/>
        <v>0</v>
      </c>
      <c r="CC44" s="6">
        <f t="shared" si="23"/>
        <v>0</v>
      </c>
      <c r="CD44" s="6">
        <f t="shared" si="23"/>
        <v>0</v>
      </c>
      <c r="CE44" s="6">
        <f t="shared" si="23"/>
        <v>0</v>
      </c>
      <c r="CF44" s="6">
        <f t="shared" si="23"/>
        <v>0</v>
      </c>
      <c r="CG44" s="6">
        <f t="shared" si="23"/>
        <v>0</v>
      </c>
      <c r="CH44" s="6">
        <f t="shared" si="22"/>
        <v>0</v>
      </c>
      <c r="CI44" s="6">
        <f t="shared" si="22"/>
        <v>0</v>
      </c>
      <c r="CJ44" s="6">
        <f t="shared" si="22"/>
        <v>0</v>
      </c>
      <c r="CK44" s="6">
        <f t="shared" si="22"/>
        <v>0</v>
      </c>
      <c r="CL44" s="6">
        <f t="shared" si="22"/>
        <v>0</v>
      </c>
      <c r="CM44" s="6">
        <f t="shared" si="22"/>
        <v>0</v>
      </c>
      <c r="CN44" s="6">
        <f t="shared" si="22"/>
        <v>0</v>
      </c>
      <c r="CO44" s="6">
        <f t="shared" si="22"/>
        <v>0</v>
      </c>
      <c r="CP44" s="6">
        <f t="shared" si="22"/>
        <v>0</v>
      </c>
      <c r="CQ44" s="6">
        <f t="shared" si="22"/>
        <v>0</v>
      </c>
      <c r="CR44" s="6">
        <f t="shared" si="22"/>
        <v>0</v>
      </c>
      <c r="CS44" s="6">
        <f t="shared" si="22"/>
        <v>0</v>
      </c>
      <c r="CT44" s="6">
        <f t="shared" si="22"/>
        <v>0</v>
      </c>
      <c r="CU44" s="6">
        <f t="shared" si="22"/>
        <v>0</v>
      </c>
      <c r="CV44" s="6">
        <f t="shared" si="22"/>
        <v>0</v>
      </c>
      <c r="CW44" s="6">
        <f t="shared" si="22"/>
        <v>0</v>
      </c>
      <c r="CX44" s="6">
        <f t="shared" si="22"/>
        <v>0</v>
      </c>
      <c r="CY44" s="6">
        <f t="shared" si="22"/>
        <v>0</v>
      </c>
      <c r="CZ44" s="6">
        <f t="shared" si="22"/>
        <v>0</v>
      </c>
      <c r="DA44" s="6">
        <f t="shared" si="22"/>
        <v>0</v>
      </c>
      <c r="DB44" s="6">
        <f t="shared" si="22"/>
        <v>0</v>
      </c>
      <c r="DC44" s="6">
        <f t="shared" si="22"/>
        <v>0</v>
      </c>
      <c r="DD44" s="6">
        <f t="shared" si="22"/>
        <v>0</v>
      </c>
      <c r="DE44" s="6">
        <f t="shared" si="22"/>
        <v>0</v>
      </c>
      <c r="DF44" s="6">
        <f t="shared" si="22"/>
        <v>0</v>
      </c>
      <c r="DG44" s="6">
        <f t="shared" si="22"/>
        <v>0</v>
      </c>
      <c r="DH44" s="6">
        <f t="shared" si="22"/>
        <v>0</v>
      </c>
      <c r="DI44" s="6">
        <f t="shared" si="22"/>
        <v>0</v>
      </c>
      <c r="DJ44" s="6">
        <f t="shared" si="22"/>
        <v>0</v>
      </c>
      <c r="DK44" s="6">
        <f t="shared" si="22"/>
        <v>0</v>
      </c>
      <c r="DL44" s="6">
        <f t="shared" si="22"/>
        <v>0</v>
      </c>
      <c r="DM44" s="6">
        <f t="shared" si="22"/>
        <v>0</v>
      </c>
      <c r="DN44" s="6">
        <f t="shared" si="22"/>
        <v>0</v>
      </c>
      <c r="DO44" s="6">
        <f t="shared" si="22"/>
        <v>0</v>
      </c>
      <c r="DP44" s="6">
        <f t="shared" si="22"/>
        <v>0</v>
      </c>
    </row>
    <row r="45" spans="1:120" ht="18" customHeight="1" x14ac:dyDescent="0.2">
      <c r="A45" s="127" t="s">
        <v>54</v>
      </c>
      <c r="B45" s="128" t="s">
        <v>76</v>
      </c>
      <c r="C45" s="126" t="s">
        <v>87</v>
      </c>
      <c r="D45" s="129" t="s">
        <v>29</v>
      </c>
      <c r="E45" s="130">
        <v>5</v>
      </c>
      <c r="F45" s="131"/>
      <c r="G45" s="132"/>
      <c r="H45" s="133"/>
      <c r="I45" s="130"/>
      <c r="J45" s="131"/>
      <c r="K45" s="170"/>
      <c r="L45" s="171"/>
      <c r="M45" s="130"/>
      <c r="N45" s="172"/>
      <c r="O45" s="173"/>
      <c r="P45" s="135">
        <f>IF($B$2=TRUE,IF(SUM(E45:O45)&gt;0,SUM(E45:O45),0),IF(SUM(E45:O45)&gt;0,SUM(E45:O45),""))</f>
        <v>5</v>
      </c>
      <c r="Q45" s="136"/>
      <c r="R45" s="137" t="s">
        <v>57</v>
      </c>
      <c r="S45" s="10">
        <f>IF(COUNTBLANK(P45)=1,"",IF(R45=B45,IF(Q45&gt;P45,"",R45*ROUNDUP((P45-Q45)/R45,0)),IF(P45&lt;Q45,0,R45*ROUNDUP((P45-Q45)/R45,0))))</f>
        <v>10</v>
      </c>
      <c r="T45" s="138">
        <f t="shared" si="0"/>
        <v>5</v>
      </c>
      <c r="U45" s="6">
        <f t="shared" si="19"/>
        <v>1</v>
      </c>
      <c r="V45" s="6">
        <f t="shared" si="23"/>
        <v>2</v>
      </c>
      <c r="W45" s="6">
        <f t="shared" si="23"/>
        <v>3</v>
      </c>
      <c r="X45" s="6">
        <f t="shared" si="23"/>
        <v>4</v>
      </c>
      <c r="Y45" s="6">
        <f t="shared" si="23"/>
        <v>5</v>
      </c>
      <c r="Z45" s="6">
        <f t="shared" si="23"/>
        <v>6</v>
      </c>
      <c r="AA45" s="6">
        <f t="shared" si="23"/>
        <v>7</v>
      </c>
      <c r="AB45" s="6">
        <f t="shared" si="23"/>
        <v>8</v>
      </c>
      <c r="AC45" s="6">
        <f t="shared" si="23"/>
        <v>9</v>
      </c>
      <c r="AD45" s="6">
        <f t="shared" si="23"/>
        <v>10</v>
      </c>
      <c r="AE45" s="6">
        <f t="shared" si="23"/>
        <v>11</v>
      </c>
      <c r="AF45" s="6">
        <f t="shared" si="23"/>
        <v>12</v>
      </c>
      <c r="AG45" s="6">
        <f t="shared" si="23"/>
        <v>13</v>
      </c>
      <c r="AH45" s="6">
        <f t="shared" si="23"/>
        <v>14</v>
      </c>
      <c r="AI45" s="6">
        <f t="shared" si="23"/>
        <v>15</v>
      </c>
      <c r="AJ45" s="6">
        <f t="shared" si="23"/>
        <v>16</v>
      </c>
      <c r="AK45" s="6">
        <f t="shared" si="23"/>
        <v>17</v>
      </c>
      <c r="AL45" s="6">
        <f t="shared" si="23"/>
        <v>18</v>
      </c>
      <c r="AM45" s="6">
        <f t="shared" si="23"/>
        <v>19</v>
      </c>
      <c r="AN45" s="6">
        <f t="shared" si="23"/>
        <v>20</v>
      </c>
      <c r="AO45" s="6">
        <f t="shared" si="23"/>
        <v>21</v>
      </c>
      <c r="AP45" s="6">
        <f t="shared" si="23"/>
        <v>22</v>
      </c>
      <c r="AQ45" s="6">
        <f t="shared" si="23"/>
        <v>23</v>
      </c>
      <c r="AR45" s="6">
        <f t="shared" si="23"/>
        <v>24</v>
      </c>
      <c r="AS45" s="6">
        <f t="shared" si="23"/>
        <v>25</v>
      </c>
      <c r="AT45" s="6">
        <f t="shared" si="23"/>
        <v>26</v>
      </c>
      <c r="AU45" s="6">
        <f t="shared" si="23"/>
        <v>27</v>
      </c>
      <c r="AV45" s="6">
        <f t="shared" si="23"/>
        <v>28</v>
      </c>
      <c r="AW45" s="6">
        <f t="shared" si="23"/>
        <v>29</v>
      </c>
      <c r="AX45" s="6">
        <f t="shared" si="23"/>
        <v>30</v>
      </c>
      <c r="AY45" s="6">
        <f t="shared" si="23"/>
        <v>31</v>
      </c>
      <c r="AZ45" s="6">
        <f t="shared" si="23"/>
        <v>32</v>
      </c>
      <c r="BA45" s="6">
        <f t="shared" si="23"/>
        <v>33</v>
      </c>
      <c r="BB45" s="6">
        <f t="shared" si="23"/>
        <v>34</v>
      </c>
      <c r="BC45" s="6">
        <f t="shared" si="23"/>
        <v>35</v>
      </c>
      <c r="BD45" s="6">
        <f t="shared" si="23"/>
        <v>36</v>
      </c>
      <c r="BE45" s="6">
        <f t="shared" si="23"/>
        <v>37</v>
      </c>
      <c r="BF45" s="6">
        <f t="shared" si="23"/>
        <v>38</v>
      </c>
      <c r="BG45" s="6">
        <f t="shared" si="23"/>
        <v>39</v>
      </c>
      <c r="BH45" s="6">
        <f t="shared" si="23"/>
        <v>40</v>
      </c>
      <c r="BI45" s="6">
        <f t="shared" si="23"/>
        <v>41</v>
      </c>
      <c r="BJ45" s="6">
        <f t="shared" si="23"/>
        <v>42</v>
      </c>
      <c r="BK45" s="6">
        <f t="shared" si="23"/>
        <v>43</v>
      </c>
      <c r="BL45" s="6">
        <f t="shared" si="23"/>
        <v>44</v>
      </c>
      <c r="BM45" s="6">
        <f t="shared" si="23"/>
        <v>45</v>
      </c>
      <c r="BN45" s="6">
        <f t="shared" si="23"/>
        <v>46</v>
      </c>
      <c r="BO45" s="6">
        <f t="shared" si="23"/>
        <v>47</v>
      </c>
      <c r="BP45" s="6">
        <f t="shared" si="23"/>
        <v>48</v>
      </c>
      <c r="BQ45" s="6">
        <f t="shared" si="23"/>
        <v>49</v>
      </c>
      <c r="BR45" s="6">
        <f t="shared" si="23"/>
        <v>50</v>
      </c>
      <c r="BS45" s="6">
        <f t="shared" si="23"/>
        <v>51</v>
      </c>
      <c r="BT45" s="6">
        <f t="shared" si="23"/>
        <v>52</v>
      </c>
      <c r="BU45" s="6">
        <f t="shared" si="23"/>
        <v>53</v>
      </c>
      <c r="BV45" s="6">
        <f t="shared" si="23"/>
        <v>54</v>
      </c>
      <c r="BW45" s="6">
        <f t="shared" si="23"/>
        <v>55</v>
      </c>
      <c r="BX45" s="6">
        <f t="shared" si="23"/>
        <v>56</v>
      </c>
      <c r="BY45" s="6">
        <f t="shared" si="23"/>
        <v>57</v>
      </c>
      <c r="BZ45" s="6">
        <f t="shared" si="23"/>
        <v>58</v>
      </c>
      <c r="CA45" s="6">
        <f t="shared" si="23"/>
        <v>59</v>
      </c>
      <c r="CB45" s="6">
        <f t="shared" si="23"/>
        <v>60</v>
      </c>
      <c r="CC45" s="6">
        <f t="shared" si="23"/>
        <v>61</v>
      </c>
      <c r="CD45" s="6">
        <f t="shared" si="23"/>
        <v>62</v>
      </c>
      <c r="CE45" s="6">
        <f t="shared" si="23"/>
        <v>63</v>
      </c>
      <c r="CF45" s="6">
        <f t="shared" si="23"/>
        <v>64</v>
      </c>
      <c r="CG45" s="6">
        <f t="shared" si="23"/>
        <v>65</v>
      </c>
      <c r="CH45" s="6">
        <f t="shared" si="22"/>
        <v>66</v>
      </c>
      <c r="CI45" s="6">
        <f t="shared" si="22"/>
        <v>67</v>
      </c>
      <c r="CJ45" s="6">
        <f t="shared" si="22"/>
        <v>68</v>
      </c>
      <c r="CK45" s="6">
        <f t="shared" si="22"/>
        <v>69</v>
      </c>
      <c r="CL45" s="6">
        <f t="shared" si="22"/>
        <v>70</v>
      </c>
      <c r="CM45" s="6">
        <f t="shared" si="22"/>
        <v>71</v>
      </c>
      <c r="CN45" s="6">
        <f t="shared" si="22"/>
        <v>72</v>
      </c>
      <c r="CO45" s="6">
        <f t="shared" si="22"/>
        <v>73</v>
      </c>
      <c r="CP45" s="6">
        <f t="shared" si="22"/>
        <v>74</v>
      </c>
      <c r="CQ45" s="6">
        <f t="shared" si="22"/>
        <v>75</v>
      </c>
      <c r="CR45" s="6">
        <f t="shared" si="22"/>
        <v>76</v>
      </c>
      <c r="CS45" s="6">
        <f t="shared" si="22"/>
        <v>77</v>
      </c>
      <c r="CT45" s="6">
        <f t="shared" si="22"/>
        <v>78</v>
      </c>
      <c r="CU45" s="6">
        <f t="shared" si="22"/>
        <v>79</v>
      </c>
      <c r="CV45" s="6">
        <f t="shared" si="22"/>
        <v>80</v>
      </c>
      <c r="CW45" s="6">
        <f t="shared" si="22"/>
        <v>81</v>
      </c>
      <c r="CX45" s="6">
        <f t="shared" si="22"/>
        <v>82</v>
      </c>
      <c r="CY45" s="6">
        <f t="shared" si="22"/>
        <v>83</v>
      </c>
      <c r="CZ45" s="6">
        <f t="shared" si="22"/>
        <v>84</v>
      </c>
      <c r="DA45" s="6">
        <f t="shared" si="22"/>
        <v>85</v>
      </c>
      <c r="DB45" s="6">
        <f t="shared" si="22"/>
        <v>86</v>
      </c>
      <c r="DC45" s="6">
        <f t="shared" si="22"/>
        <v>87</v>
      </c>
      <c r="DD45" s="6">
        <f t="shared" si="22"/>
        <v>88</v>
      </c>
      <c r="DE45" s="6">
        <f t="shared" si="22"/>
        <v>89</v>
      </c>
      <c r="DF45" s="6">
        <f t="shared" si="22"/>
        <v>90</v>
      </c>
      <c r="DG45" s="6">
        <f t="shared" si="22"/>
        <v>91</v>
      </c>
      <c r="DH45" s="6">
        <f t="shared" si="22"/>
        <v>92</v>
      </c>
      <c r="DI45" s="6">
        <f t="shared" si="22"/>
        <v>93</v>
      </c>
      <c r="DJ45" s="6">
        <f t="shared" si="22"/>
        <v>94</v>
      </c>
      <c r="DK45" s="6">
        <f t="shared" si="22"/>
        <v>95</v>
      </c>
      <c r="DL45" s="6">
        <f t="shared" si="22"/>
        <v>96</v>
      </c>
      <c r="DM45" s="6">
        <f t="shared" si="22"/>
        <v>97</v>
      </c>
      <c r="DN45" s="6">
        <f t="shared" si="22"/>
        <v>98</v>
      </c>
      <c r="DO45" s="6">
        <f t="shared" si="22"/>
        <v>99</v>
      </c>
      <c r="DP45" s="6">
        <f t="shared" si="22"/>
        <v>100</v>
      </c>
    </row>
    <row r="46" spans="1:120" ht="18" customHeight="1" thickBot="1" x14ac:dyDescent="0.25">
      <c r="A46" s="66" t="s">
        <v>36</v>
      </c>
      <c r="B46" s="84" t="s">
        <v>76</v>
      </c>
      <c r="C46" s="85" t="s">
        <v>87</v>
      </c>
      <c r="D46" s="139" t="s">
        <v>30</v>
      </c>
      <c r="E46" s="140"/>
      <c r="F46" s="141"/>
      <c r="G46" s="142"/>
      <c r="H46" s="143"/>
      <c r="I46" s="140"/>
      <c r="J46" s="141"/>
      <c r="K46" s="144"/>
      <c r="L46" s="145"/>
      <c r="M46" s="140"/>
      <c r="N46" s="146"/>
      <c r="O46" s="74"/>
      <c r="P46" s="75" t="str">
        <f>IF($B$2=TRUE,IF(SUM(E46:O46)&gt;0,SUM(E46:O46),0),IF(SUM(E46:O46)&gt;0,SUM(E46:O46),""))</f>
        <v/>
      </c>
      <c r="Q46" s="76"/>
      <c r="R46" s="147" t="s">
        <v>76</v>
      </c>
      <c r="S46" s="11" t="str">
        <f>IF(COUNTBLANK(P46)=1,"",IF(R46=B46,IF(Q46&gt;P46,"",R46*ROUNDUP((P46-Q46)/R46,0)),IF(P46&lt;Q46,0,R46*ROUNDUP((P46-Q46)/R46,0))))</f>
        <v/>
      </c>
      <c r="T46" s="148" t="str">
        <f t="shared" si="0"/>
        <v/>
      </c>
      <c r="U46" s="6">
        <f t="shared" si="19"/>
        <v>1</v>
      </c>
      <c r="V46" s="6">
        <f t="shared" si="23"/>
        <v>2</v>
      </c>
      <c r="W46" s="6">
        <f t="shared" si="23"/>
        <v>3</v>
      </c>
      <c r="X46" s="6">
        <f t="shared" si="23"/>
        <v>4</v>
      </c>
      <c r="Y46" s="6">
        <f t="shared" si="23"/>
        <v>5</v>
      </c>
      <c r="Z46" s="6">
        <f t="shared" si="23"/>
        <v>6</v>
      </c>
      <c r="AA46" s="6">
        <f t="shared" si="23"/>
        <v>7</v>
      </c>
      <c r="AB46" s="6">
        <f t="shared" si="23"/>
        <v>8</v>
      </c>
      <c r="AC46" s="6">
        <f t="shared" si="23"/>
        <v>9</v>
      </c>
      <c r="AD46" s="6">
        <f t="shared" si="23"/>
        <v>10</v>
      </c>
      <c r="AE46" s="6">
        <f t="shared" si="23"/>
        <v>11</v>
      </c>
      <c r="AF46" s="6">
        <f t="shared" si="23"/>
        <v>12</v>
      </c>
      <c r="AG46" s="6">
        <f t="shared" si="23"/>
        <v>13</v>
      </c>
      <c r="AH46" s="6">
        <f t="shared" si="23"/>
        <v>14</v>
      </c>
      <c r="AI46" s="6">
        <f t="shared" si="23"/>
        <v>15</v>
      </c>
      <c r="AJ46" s="6">
        <f t="shared" si="23"/>
        <v>16</v>
      </c>
      <c r="AK46" s="6">
        <f t="shared" si="23"/>
        <v>17</v>
      </c>
      <c r="AL46" s="6">
        <f t="shared" si="23"/>
        <v>18</v>
      </c>
      <c r="AM46" s="6">
        <f t="shared" si="23"/>
        <v>19</v>
      </c>
      <c r="AN46" s="6">
        <f t="shared" si="23"/>
        <v>20</v>
      </c>
      <c r="AO46" s="6">
        <f t="shared" si="23"/>
        <v>21</v>
      </c>
      <c r="AP46" s="6">
        <f t="shared" si="23"/>
        <v>22</v>
      </c>
      <c r="AQ46" s="6">
        <f t="shared" si="23"/>
        <v>23</v>
      </c>
      <c r="AR46" s="6">
        <f t="shared" si="23"/>
        <v>24</v>
      </c>
      <c r="AS46" s="6">
        <f t="shared" si="23"/>
        <v>25</v>
      </c>
      <c r="AT46" s="6">
        <f t="shared" si="23"/>
        <v>26</v>
      </c>
      <c r="AU46" s="6">
        <f t="shared" si="23"/>
        <v>27</v>
      </c>
      <c r="AV46" s="6">
        <f t="shared" si="23"/>
        <v>28</v>
      </c>
      <c r="AW46" s="6">
        <f t="shared" si="23"/>
        <v>29</v>
      </c>
      <c r="AX46" s="6">
        <f t="shared" si="23"/>
        <v>30</v>
      </c>
      <c r="AY46" s="6">
        <f t="shared" si="23"/>
        <v>31</v>
      </c>
      <c r="AZ46" s="6">
        <f t="shared" si="23"/>
        <v>32</v>
      </c>
      <c r="BA46" s="6">
        <f t="shared" si="23"/>
        <v>33</v>
      </c>
      <c r="BB46" s="6">
        <f t="shared" si="23"/>
        <v>34</v>
      </c>
      <c r="BC46" s="6">
        <f t="shared" si="23"/>
        <v>35</v>
      </c>
      <c r="BD46" s="6">
        <f t="shared" si="23"/>
        <v>36</v>
      </c>
      <c r="BE46" s="6">
        <f t="shared" si="23"/>
        <v>37</v>
      </c>
      <c r="BF46" s="6">
        <f t="shared" si="23"/>
        <v>38</v>
      </c>
      <c r="BG46" s="6">
        <f t="shared" si="23"/>
        <v>39</v>
      </c>
      <c r="BH46" s="6">
        <f t="shared" si="23"/>
        <v>40</v>
      </c>
      <c r="BI46" s="6">
        <f t="shared" si="23"/>
        <v>41</v>
      </c>
      <c r="BJ46" s="6">
        <f t="shared" si="23"/>
        <v>42</v>
      </c>
      <c r="BK46" s="6">
        <f t="shared" si="23"/>
        <v>43</v>
      </c>
      <c r="BL46" s="6">
        <f t="shared" si="23"/>
        <v>44</v>
      </c>
      <c r="BM46" s="6">
        <f t="shared" si="23"/>
        <v>45</v>
      </c>
      <c r="BN46" s="6">
        <f t="shared" si="23"/>
        <v>46</v>
      </c>
      <c r="BO46" s="6">
        <f t="shared" si="23"/>
        <v>47</v>
      </c>
      <c r="BP46" s="6">
        <f t="shared" si="23"/>
        <v>48</v>
      </c>
      <c r="BQ46" s="6">
        <f t="shared" si="23"/>
        <v>49</v>
      </c>
      <c r="BR46" s="6">
        <f t="shared" si="23"/>
        <v>50</v>
      </c>
      <c r="BS46" s="6">
        <f t="shared" si="23"/>
        <v>51</v>
      </c>
      <c r="BT46" s="6">
        <f t="shared" si="23"/>
        <v>52</v>
      </c>
      <c r="BU46" s="6">
        <f t="shared" si="23"/>
        <v>53</v>
      </c>
      <c r="BV46" s="6">
        <f t="shared" si="23"/>
        <v>54</v>
      </c>
      <c r="BW46" s="6">
        <f t="shared" si="23"/>
        <v>55</v>
      </c>
      <c r="BX46" s="6">
        <f t="shared" si="23"/>
        <v>56</v>
      </c>
      <c r="BY46" s="6">
        <f t="shared" si="23"/>
        <v>57</v>
      </c>
      <c r="BZ46" s="6">
        <f t="shared" si="23"/>
        <v>58</v>
      </c>
      <c r="CA46" s="6">
        <f t="shared" si="23"/>
        <v>59</v>
      </c>
      <c r="CB46" s="6">
        <f t="shared" si="23"/>
        <v>60</v>
      </c>
      <c r="CC46" s="6">
        <f t="shared" si="23"/>
        <v>61</v>
      </c>
      <c r="CD46" s="6">
        <f t="shared" si="23"/>
        <v>62</v>
      </c>
      <c r="CE46" s="6">
        <f t="shared" si="23"/>
        <v>63</v>
      </c>
      <c r="CF46" s="6">
        <f t="shared" si="23"/>
        <v>64</v>
      </c>
      <c r="CG46" s="6">
        <f t="shared" si="23"/>
        <v>65</v>
      </c>
      <c r="CH46" s="6">
        <f t="shared" si="22"/>
        <v>66</v>
      </c>
      <c r="CI46" s="6">
        <f t="shared" si="22"/>
        <v>67</v>
      </c>
      <c r="CJ46" s="6">
        <f t="shared" si="22"/>
        <v>68</v>
      </c>
      <c r="CK46" s="6">
        <f t="shared" si="22"/>
        <v>69</v>
      </c>
      <c r="CL46" s="6">
        <f t="shared" si="22"/>
        <v>70</v>
      </c>
      <c r="CM46" s="6">
        <f t="shared" si="22"/>
        <v>71</v>
      </c>
      <c r="CN46" s="6">
        <f t="shared" si="22"/>
        <v>72</v>
      </c>
      <c r="CO46" s="6">
        <f t="shared" si="22"/>
        <v>73</v>
      </c>
      <c r="CP46" s="6">
        <f t="shared" si="22"/>
        <v>74</v>
      </c>
      <c r="CQ46" s="6">
        <f t="shared" si="22"/>
        <v>75</v>
      </c>
      <c r="CR46" s="6">
        <f t="shared" si="22"/>
        <v>76</v>
      </c>
      <c r="CS46" s="6">
        <f t="shared" si="22"/>
        <v>77</v>
      </c>
      <c r="CT46" s="6">
        <f t="shared" si="22"/>
        <v>78</v>
      </c>
      <c r="CU46" s="6">
        <f t="shared" si="22"/>
        <v>79</v>
      </c>
      <c r="CV46" s="6">
        <f t="shared" si="22"/>
        <v>80</v>
      </c>
      <c r="CW46" s="6">
        <f t="shared" si="22"/>
        <v>81</v>
      </c>
      <c r="CX46" s="6">
        <f t="shared" si="22"/>
        <v>82</v>
      </c>
      <c r="CY46" s="6">
        <f t="shared" si="22"/>
        <v>83</v>
      </c>
      <c r="CZ46" s="6">
        <f t="shared" si="22"/>
        <v>84</v>
      </c>
      <c r="DA46" s="6">
        <f t="shared" si="22"/>
        <v>85</v>
      </c>
      <c r="DB46" s="6">
        <f t="shared" si="22"/>
        <v>86</v>
      </c>
      <c r="DC46" s="6">
        <f t="shared" si="22"/>
        <v>87</v>
      </c>
      <c r="DD46" s="6">
        <f t="shared" si="22"/>
        <v>88</v>
      </c>
      <c r="DE46" s="6">
        <f t="shared" si="22"/>
        <v>89</v>
      </c>
      <c r="DF46" s="6">
        <f t="shared" si="22"/>
        <v>90</v>
      </c>
      <c r="DG46" s="6">
        <f t="shared" si="22"/>
        <v>91</v>
      </c>
      <c r="DH46" s="6">
        <f t="shared" si="22"/>
        <v>92</v>
      </c>
      <c r="DI46" s="6">
        <f t="shared" si="22"/>
        <v>93</v>
      </c>
      <c r="DJ46" s="6">
        <f t="shared" si="22"/>
        <v>94</v>
      </c>
      <c r="DK46" s="6">
        <f t="shared" si="22"/>
        <v>95</v>
      </c>
      <c r="DL46" s="6">
        <f t="shared" si="22"/>
        <v>96</v>
      </c>
      <c r="DM46" s="6">
        <f t="shared" si="22"/>
        <v>97</v>
      </c>
      <c r="DN46" s="6">
        <f t="shared" si="22"/>
        <v>98</v>
      </c>
      <c r="DO46" s="6">
        <f t="shared" si="22"/>
        <v>99</v>
      </c>
      <c r="DP46" s="6">
        <f t="shared" si="22"/>
        <v>100</v>
      </c>
    </row>
    <row r="47" spans="1:120" ht="18" customHeight="1" x14ac:dyDescent="0.2">
      <c r="A47" s="149" t="s">
        <v>37</v>
      </c>
      <c r="B47" s="86" t="s">
        <v>76</v>
      </c>
      <c r="C47" s="87" t="s">
        <v>87</v>
      </c>
      <c r="D47" s="150" t="s">
        <v>31</v>
      </c>
      <c r="E47" s="56"/>
      <c r="F47" s="57"/>
      <c r="G47" s="58"/>
      <c r="H47" s="59"/>
      <c r="I47" s="56"/>
      <c r="J47" s="57"/>
      <c r="K47" s="60"/>
      <c r="L47" s="61"/>
      <c r="M47" s="56"/>
      <c r="N47" s="62"/>
      <c r="O47" s="77"/>
      <c r="P47" s="78" t="str">
        <f>IF($B$2=TRUE,IF(SUM(E47:O47)&gt;0,SUM(E47:O47),0),IF(SUM(E47:O47)&gt;0,SUM(E47:O47),""))</f>
        <v/>
      </c>
      <c r="Q47" s="79"/>
      <c r="R47" s="151" t="s">
        <v>76</v>
      </c>
      <c r="S47" s="12" t="str">
        <f>IF(COUNTBLANK(P47)=1,"",IF(R47=B47,IF(Q47&gt;P47,"",R47*ROUNDUP((P47-Q47)/R47,0)),IF(P47&lt;Q47,0,R47*ROUNDUP((P47-Q47)/R47,0))))</f>
        <v/>
      </c>
      <c r="T47" s="152" t="str">
        <f t="shared" si="0"/>
        <v/>
      </c>
      <c r="U47" s="6">
        <f t="shared" si="19"/>
        <v>1</v>
      </c>
      <c r="V47" s="6">
        <f t="shared" si="23"/>
        <v>2</v>
      </c>
      <c r="W47" s="6">
        <f t="shared" si="23"/>
        <v>3</v>
      </c>
      <c r="X47" s="6">
        <f t="shared" si="23"/>
        <v>4</v>
      </c>
      <c r="Y47" s="6">
        <f t="shared" si="23"/>
        <v>5</v>
      </c>
      <c r="Z47" s="6">
        <f t="shared" si="23"/>
        <v>6</v>
      </c>
      <c r="AA47" s="6">
        <f t="shared" si="23"/>
        <v>7</v>
      </c>
      <c r="AB47" s="6">
        <f t="shared" si="23"/>
        <v>8</v>
      </c>
      <c r="AC47" s="6">
        <f t="shared" si="23"/>
        <v>9</v>
      </c>
      <c r="AD47" s="6">
        <f t="shared" si="23"/>
        <v>10</v>
      </c>
      <c r="AE47" s="6">
        <f t="shared" si="23"/>
        <v>11</v>
      </c>
      <c r="AF47" s="6">
        <f t="shared" si="23"/>
        <v>12</v>
      </c>
      <c r="AG47" s="6">
        <f t="shared" si="23"/>
        <v>13</v>
      </c>
      <c r="AH47" s="6">
        <f t="shared" si="23"/>
        <v>14</v>
      </c>
      <c r="AI47" s="6">
        <f t="shared" si="23"/>
        <v>15</v>
      </c>
      <c r="AJ47" s="6">
        <f t="shared" si="23"/>
        <v>16</v>
      </c>
      <c r="AK47" s="6">
        <f t="shared" si="23"/>
        <v>17</v>
      </c>
      <c r="AL47" s="6">
        <f t="shared" si="23"/>
        <v>18</v>
      </c>
      <c r="AM47" s="6">
        <f t="shared" si="23"/>
        <v>19</v>
      </c>
      <c r="AN47" s="6">
        <f t="shared" si="23"/>
        <v>20</v>
      </c>
      <c r="AO47" s="6">
        <f t="shared" si="23"/>
        <v>21</v>
      </c>
      <c r="AP47" s="6">
        <f t="shared" si="23"/>
        <v>22</v>
      </c>
      <c r="AQ47" s="6">
        <f t="shared" si="23"/>
        <v>23</v>
      </c>
      <c r="AR47" s="6">
        <f t="shared" si="23"/>
        <v>24</v>
      </c>
      <c r="AS47" s="6">
        <f t="shared" si="23"/>
        <v>25</v>
      </c>
      <c r="AT47" s="6">
        <f t="shared" si="23"/>
        <v>26</v>
      </c>
      <c r="AU47" s="6">
        <f t="shared" si="23"/>
        <v>27</v>
      </c>
      <c r="AV47" s="6">
        <f t="shared" si="23"/>
        <v>28</v>
      </c>
      <c r="AW47" s="6">
        <f t="shared" si="23"/>
        <v>29</v>
      </c>
      <c r="AX47" s="6">
        <f t="shared" si="23"/>
        <v>30</v>
      </c>
      <c r="AY47" s="6">
        <f t="shared" si="23"/>
        <v>31</v>
      </c>
      <c r="AZ47" s="6">
        <f t="shared" si="23"/>
        <v>32</v>
      </c>
      <c r="BA47" s="6">
        <f t="shared" si="23"/>
        <v>33</v>
      </c>
      <c r="BB47" s="6">
        <f t="shared" si="23"/>
        <v>34</v>
      </c>
      <c r="BC47" s="6">
        <f t="shared" si="23"/>
        <v>35</v>
      </c>
      <c r="BD47" s="6">
        <f t="shared" si="23"/>
        <v>36</v>
      </c>
      <c r="BE47" s="6">
        <f t="shared" si="23"/>
        <v>37</v>
      </c>
      <c r="BF47" s="6">
        <f t="shared" si="23"/>
        <v>38</v>
      </c>
      <c r="BG47" s="6">
        <f t="shared" si="23"/>
        <v>39</v>
      </c>
      <c r="BH47" s="6">
        <f t="shared" si="23"/>
        <v>40</v>
      </c>
      <c r="BI47" s="6">
        <f t="shared" si="23"/>
        <v>41</v>
      </c>
      <c r="BJ47" s="6">
        <f t="shared" si="23"/>
        <v>42</v>
      </c>
      <c r="BK47" s="6">
        <f t="shared" si="23"/>
        <v>43</v>
      </c>
      <c r="BL47" s="6">
        <f t="shared" si="23"/>
        <v>44</v>
      </c>
      <c r="BM47" s="6">
        <f t="shared" si="23"/>
        <v>45</v>
      </c>
      <c r="BN47" s="6">
        <f t="shared" si="23"/>
        <v>46</v>
      </c>
      <c r="BO47" s="6">
        <f t="shared" si="23"/>
        <v>47</v>
      </c>
      <c r="BP47" s="6">
        <f t="shared" si="23"/>
        <v>48</v>
      </c>
      <c r="BQ47" s="6">
        <f t="shared" si="23"/>
        <v>49</v>
      </c>
      <c r="BR47" s="6">
        <f t="shared" si="23"/>
        <v>50</v>
      </c>
      <c r="BS47" s="6">
        <f t="shared" si="23"/>
        <v>51</v>
      </c>
      <c r="BT47" s="6">
        <f t="shared" si="23"/>
        <v>52</v>
      </c>
      <c r="BU47" s="6">
        <f t="shared" si="23"/>
        <v>53</v>
      </c>
      <c r="BV47" s="6">
        <f t="shared" si="23"/>
        <v>54</v>
      </c>
      <c r="BW47" s="6">
        <f t="shared" si="23"/>
        <v>55</v>
      </c>
      <c r="BX47" s="6">
        <f t="shared" si="23"/>
        <v>56</v>
      </c>
      <c r="BY47" s="6">
        <f t="shared" si="23"/>
        <v>57</v>
      </c>
      <c r="BZ47" s="6">
        <f t="shared" si="23"/>
        <v>58</v>
      </c>
      <c r="CA47" s="6">
        <f t="shared" si="23"/>
        <v>59</v>
      </c>
      <c r="CB47" s="6">
        <f t="shared" si="23"/>
        <v>60</v>
      </c>
      <c r="CC47" s="6">
        <f t="shared" si="23"/>
        <v>61</v>
      </c>
      <c r="CD47" s="6">
        <f t="shared" si="23"/>
        <v>62</v>
      </c>
      <c r="CE47" s="6">
        <f t="shared" si="23"/>
        <v>63</v>
      </c>
      <c r="CF47" s="6">
        <f t="shared" si="23"/>
        <v>64</v>
      </c>
      <c r="CG47" s="6">
        <f t="shared" ref="CG47:DP50" si="24">$B47*CG$8</f>
        <v>65</v>
      </c>
      <c r="CH47" s="6">
        <f t="shared" si="24"/>
        <v>66</v>
      </c>
      <c r="CI47" s="6">
        <f t="shared" si="24"/>
        <v>67</v>
      </c>
      <c r="CJ47" s="6">
        <f t="shared" si="24"/>
        <v>68</v>
      </c>
      <c r="CK47" s="6">
        <f t="shared" si="24"/>
        <v>69</v>
      </c>
      <c r="CL47" s="6">
        <f t="shared" si="24"/>
        <v>70</v>
      </c>
      <c r="CM47" s="6">
        <f t="shared" si="24"/>
        <v>71</v>
      </c>
      <c r="CN47" s="6">
        <f t="shared" si="24"/>
        <v>72</v>
      </c>
      <c r="CO47" s="6">
        <f t="shared" si="24"/>
        <v>73</v>
      </c>
      <c r="CP47" s="6">
        <f t="shared" si="24"/>
        <v>74</v>
      </c>
      <c r="CQ47" s="6">
        <f t="shared" si="24"/>
        <v>75</v>
      </c>
      <c r="CR47" s="6">
        <f t="shared" si="24"/>
        <v>76</v>
      </c>
      <c r="CS47" s="6">
        <f t="shared" si="24"/>
        <v>77</v>
      </c>
      <c r="CT47" s="6">
        <f t="shared" si="24"/>
        <v>78</v>
      </c>
      <c r="CU47" s="6">
        <f t="shared" si="24"/>
        <v>79</v>
      </c>
      <c r="CV47" s="6">
        <f t="shared" si="24"/>
        <v>80</v>
      </c>
      <c r="CW47" s="6">
        <f t="shared" si="24"/>
        <v>81</v>
      </c>
      <c r="CX47" s="6">
        <f t="shared" si="24"/>
        <v>82</v>
      </c>
      <c r="CY47" s="6">
        <f t="shared" si="24"/>
        <v>83</v>
      </c>
      <c r="CZ47" s="6">
        <f t="shared" si="24"/>
        <v>84</v>
      </c>
      <c r="DA47" s="6">
        <f t="shared" si="24"/>
        <v>85</v>
      </c>
      <c r="DB47" s="6">
        <f t="shared" si="24"/>
        <v>86</v>
      </c>
      <c r="DC47" s="6">
        <f t="shared" si="24"/>
        <v>87</v>
      </c>
      <c r="DD47" s="6">
        <f t="shared" si="24"/>
        <v>88</v>
      </c>
      <c r="DE47" s="6">
        <f t="shared" si="24"/>
        <v>89</v>
      </c>
      <c r="DF47" s="6">
        <f t="shared" si="24"/>
        <v>90</v>
      </c>
      <c r="DG47" s="6">
        <f t="shared" si="24"/>
        <v>91</v>
      </c>
      <c r="DH47" s="6">
        <f t="shared" si="24"/>
        <v>92</v>
      </c>
      <c r="DI47" s="6">
        <f t="shared" si="24"/>
        <v>93</v>
      </c>
      <c r="DJ47" s="6">
        <f t="shared" si="24"/>
        <v>94</v>
      </c>
      <c r="DK47" s="6">
        <f t="shared" si="24"/>
        <v>95</v>
      </c>
      <c r="DL47" s="6">
        <f t="shared" si="24"/>
        <v>96</v>
      </c>
      <c r="DM47" s="6">
        <f t="shared" si="24"/>
        <v>97</v>
      </c>
      <c r="DN47" s="6">
        <f t="shared" si="24"/>
        <v>98</v>
      </c>
      <c r="DO47" s="6">
        <f t="shared" si="24"/>
        <v>99</v>
      </c>
      <c r="DP47" s="6">
        <f t="shared" si="24"/>
        <v>100</v>
      </c>
    </row>
    <row r="48" spans="1:120" ht="18" customHeight="1" thickBot="1" x14ac:dyDescent="0.25">
      <c r="A48" s="153" t="s">
        <v>38</v>
      </c>
      <c r="B48" s="97" t="s">
        <v>76</v>
      </c>
      <c r="C48" s="98" t="s">
        <v>87</v>
      </c>
      <c r="D48" s="154" t="s">
        <v>32</v>
      </c>
      <c r="E48" s="70"/>
      <c r="F48" s="67"/>
      <c r="G48" s="68"/>
      <c r="H48" s="69"/>
      <c r="I48" s="70"/>
      <c r="J48" s="67"/>
      <c r="K48" s="71"/>
      <c r="L48" s="72"/>
      <c r="M48" s="70"/>
      <c r="N48" s="73"/>
      <c r="O48" s="80"/>
      <c r="P48" s="81" t="str">
        <f>IF($B$2=TRUE,IF(SUM(E48:O48)&gt;0,SUM(E48:O48),0),IF(SUM(E48:O48)&gt;0,SUM(E48:O48),""))</f>
        <v/>
      </c>
      <c r="Q48" s="82"/>
      <c r="R48" s="155" t="s">
        <v>76</v>
      </c>
      <c r="S48" s="13" t="str">
        <f>IF(COUNTBLANK(P48)=1,"",IF(R48=B48,IF(Q48&gt;P48,"",R48*ROUNDUP((P48-Q48)/R48,0)),IF(P48&lt;Q48,0,R48*ROUNDUP((P48-Q48)/R48,0))))</f>
        <v/>
      </c>
      <c r="T48" s="156" t="str">
        <f t="shared" si="0"/>
        <v/>
      </c>
      <c r="U48" s="6">
        <f t="shared" si="19"/>
        <v>1</v>
      </c>
      <c r="V48" s="6">
        <f t="shared" ref="V48:CG50" si="25">$B48*V$8</f>
        <v>2</v>
      </c>
      <c r="W48" s="6">
        <f t="shared" si="25"/>
        <v>3</v>
      </c>
      <c r="X48" s="6">
        <f t="shared" si="25"/>
        <v>4</v>
      </c>
      <c r="Y48" s="6">
        <f t="shared" si="25"/>
        <v>5</v>
      </c>
      <c r="Z48" s="6">
        <f t="shared" si="25"/>
        <v>6</v>
      </c>
      <c r="AA48" s="6">
        <f t="shared" si="25"/>
        <v>7</v>
      </c>
      <c r="AB48" s="6">
        <f t="shared" si="25"/>
        <v>8</v>
      </c>
      <c r="AC48" s="6">
        <f t="shared" si="25"/>
        <v>9</v>
      </c>
      <c r="AD48" s="6">
        <f t="shared" si="25"/>
        <v>10</v>
      </c>
      <c r="AE48" s="6">
        <f t="shared" si="25"/>
        <v>11</v>
      </c>
      <c r="AF48" s="6">
        <f t="shared" si="25"/>
        <v>12</v>
      </c>
      <c r="AG48" s="6">
        <f t="shared" si="25"/>
        <v>13</v>
      </c>
      <c r="AH48" s="6">
        <f t="shared" si="25"/>
        <v>14</v>
      </c>
      <c r="AI48" s="6">
        <f t="shared" si="25"/>
        <v>15</v>
      </c>
      <c r="AJ48" s="6">
        <f t="shared" si="25"/>
        <v>16</v>
      </c>
      <c r="AK48" s="6">
        <f t="shared" si="25"/>
        <v>17</v>
      </c>
      <c r="AL48" s="6">
        <f t="shared" si="25"/>
        <v>18</v>
      </c>
      <c r="AM48" s="6">
        <f t="shared" si="25"/>
        <v>19</v>
      </c>
      <c r="AN48" s="6">
        <f t="shared" si="25"/>
        <v>20</v>
      </c>
      <c r="AO48" s="6">
        <f t="shared" si="25"/>
        <v>21</v>
      </c>
      <c r="AP48" s="6">
        <f t="shared" si="25"/>
        <v>22</v>
      </c>
      <c r="AQ48" s="6">
        <f t="shared" si="25"/>
        <v>23</v>
      </c>
      <c r="AR48" s="6">
        <f t="shared" si="25"/>
        <v>24</v>
      </c>
      <c r="AS48" s="6">
        <f t="shared" si="25"/>
        <v>25</v>
      </c>
      <c r="AT48" s="6">
        <f t="shared" si="25"/>
        <v>26</v>
      </c>
      <c r="AU48" s="6">
        <f t="shared" si="25"/>
        <v>27</v>
      </c>
      <c r="AV48" s="6">
        <f t="shared" si="25"/>
        <v>28</v>
      </c>
      <c r="AW48" s="6">
        <f t="shared" si="25"/>
        <v>29</v>
      </c>
      <c r="AX48" s="6">
        <f t="shared" si="25"/>
        <v>30</v>
      </c>
      <c r="AY48" s="6">
        <f t="shared" si="25"/>
        <v>31</v>
      </c>
      <c r="AZ48" s="6">
        <f t="shared" si="25"/>
        <v>32</v>
      </c>
      <c r="BA48" s="6">
        <f t="shared" si="25"/>
        <v>33</v>
      </c>
      <c r="BB48" s="6">
        <f t="shared" si="25"/>
        <v>34</v>
      </c>
      <c r="BC48" s="6">
        <f t="shared" si="25"/>
        <v>35</v>
      </c>
      <c r="BD48" s="6">
        <f t="shared" si="25"/>
        <v>36</v>
      </c>
      <c r="BE48" s="6">
        <f t="shared" si="25"/>
        <v>37</v>
      </c>
      <c r="BF48" s="6">
        <f t="shared" si="25"/>
        <v>38</v>
      </c>
      <c r="BG48" s="6">
        <f t="shared" si="25"/>
        <v>39</v>
      </c>
      <c r="BH48" s="6">
        <f t="shared" si="25"/>
        <v>40</v>
      </c>
      <c r="BI48" s="6">
        <f t="shared" si="25"/>
        <v>41</v>
      </c>
      <c r="BJ48" s="6">
        <f t="shared" si="25"/>
        <v>42</v>
      </c>
      <c r="BK48" s="6">
        <f t="shared" si="25"/>
        <v>43</v>
      </c>
      <c r="BL48" s="6">
        <f t="shared" si="25"/>
        <v>44</v>
      </c>
      <c r="BM48" s="6">
        <f t="shared" si="25"/>
        <v>45</v>
      </c>
      <c r="BN48" s="6">
        <f t="shared" si="25"/>
        <v>46</v>
      </c>
      <c r="BO48" s="6">
        <f t="shared" si="25"/>
        <v>47</v>
      </c>
      <c r="BP48" s="6">
        <f t="shared" si="25"/>
        <v>48</v>
      </c>
      <c r="BQ48" s="6">
        <f t="shared" si="25"/>
        <v>49</v>
      </c>
      <c r="BR48" s="6">
        <f t="shared" si="25"/>
        <v>50</v>
      </c>
      <c r="BS48" s="6">
        <f t="shared" si="25"/>
        <v>51</v>
      </c>
      <c r="BT48" s="6">
        <f t="shared" si="25"/>
        <v>52</v>
      </c>
      <c r="BU48" s="6">
        <f t="shared" si="25"/>
        <v>53</v>
      </c>
      <c r="BV48" s="6">
        <f t="shared" si="25"/>
        <v>54</v>
      </c>
      <c r="BW48" s="6">
        <f t="shared" si="25"/>
        <v>55</v>
      </c>
      <c r="BX48" s="6">
        <f t="shared" si="25"/>
        <v>56</v>
      </c>
      <c r="BY48" s="6">
        <f t="shared" si="25"/>
        <v>57</v>
      </c>
      <c r="BZ48" s="6">
        <f t="shared" si="25"/>
        <v>58</v>
      </c>
      <c r="CA48" s="6">
        <f t="shared" si="25"/>
        <v>59</v>
      </c>
      <c r="CB48" s="6">
        <f t="shared" si="25"/>
        <v>60</v>
      </c>
      <c r="CC48" s="6">
        <f t="shared" si="25"/>
        <v>61</v>
      </c>
      <c r="CD48" s="6">
        <f t="shared" si="25"/>
        <v>62</v>
      </c>
      <c r="CE48" s="6">
        <f t="shared" si="25"/>
        <v>63</v>
      </c>
      <c r="CF48" s="6">
        <f t="shared" si="25"/>
        <v>64</v>
      </c>
      <c r="CG48" s="6">
        <f t="shared" si="25"/>
        <v>65</v>
      </c>
      <c r="CH48" s="6">
        <f t="shared" si="24"/>
        <v>66</v>
      </c>
      <c r="CI48" s="6">
        <f t="shared" si="24"/>
        <v>67</v>
      </c>
      <c r="CJ48" s="6">
        <f t="shared" si="24"/>
        <v>68</v>
      </c>
      <c r="CK48" s="6">
        <f t="shared" si="24"/>
        <v>69</v>
      </c>
      <c r="CL48" s="6">
        <f t="shared" si="24"/>
        <v>70</v>
      </c>
      <c r="CM48" s="6">
        <f t="shared" si="24"/>
        <v>71</v>
      </c>
      <c r="CN48" s="6">
        <f t="shared" si="24"/>
        <v>72</v>
      </c>
      <c r="CO48" s="6">
        <f t="shared" si="24"/>
        <v>73</v>
      </c>
      <c r="CP48" s="6">
        <f t="shared" si="24"/>
        <v>74</v>
      </c>
      <c r="CQ48" s="6">
        <f t="shared" si="24"/>
        <v>75</v>
      </c>
      <c r="CR48" s="6">
        <f t="shared" si="24"/>
        <v>76</v>
      </c>
      <c r="CS48" s="6">
        <f t="shared" si="24"/>
        <v>77</v>
      </c>
      <c r="CT48" s="6">
        <f t="shared" si="24"/>
        <v>78</v>
      </c>
      <c r="CU48" s="6">
        <f t="shared" si="24"/>
        <v>79</v>
      </c>
      <c r="CV48" s="6">
        <f t="shared" si="24"/>
        <v>80</v>
      </c>
      <c r="CW48" s="6">
        <f t="shared" si="24"/>
        <v>81</v>
      </c>
      <c r="CX48" s="6">
        <f t="shared" si="24"/>
        <v>82</v>
      </c>
      <c r="CY48" s="6">
        <f t="shared" si="24"/>
        <v>83</v>
      </c>
      <c r="CZ48" s="6">
        <f t="shared" si="24"/>
        <v>84</v>
      </c>
      <c r="DA48" s="6">
        <f t="shared" si="24"/>
        <v>85</v>
      </c>
      <c r="DB48" s="6">
        <f t="shared" si="24"/>
        <v>86</v>
      </c>
      <c r="DC48" s="6">
        <f t="shared" si="24"/>
        <v>87</v>
      </c>
      <c r="DD48" s="6">
        <f t="shared" si="24"/>
        <v>88</v>
      </c>
      <c r="DE48" s="6">
        <f t="shared" si="24"/>
        <v>89</v>
      </c>
      <c r="DF48" s="6">
        <f t="shared" si="24"/>
        <v>90</v>
      </c>
      <c r="DG48" s="6">
        <f t="shared" si="24"/>
        <v>91</v>
      </c>
      <c r="DH48" s="6">
        <f t="shared" si="24"/>
        <v>92</v>
      </c>
      <c r="DI48" s="6">
        <f t="shared" si="24"/>
        <v>93</v>
      </c>
      <c r="DJ48" s="6">
        <f t="shared" si="24"/>
        <v>94</v>
      </c>
      <c r="DK48" s="6">
        <f t="shared" si="24"/>
        <v>95</v>
      </c>
      <c r="DL48" s="6">
        <f t="shared" si="24"/>
        <v>96</v>
      </c>
      <c r="DM48" s="6">
        <f t="shared" si="24"/>
        <v>97</v>
      </c>
      <c r="DN48" s="6">
        <f t="shared" si="24"/>
        <v>98</v>
      </c>
      <c r="DO48" s="6">
        <f t="shared" si="24"/>
        <v>99</v>
      </c>
      <c r="DP48" s="6">
        <f t="shared" si="24"/>
        <v>100</v>
      </c>
    </row>
    <row r="49" spans="1:120" ht="18" customHeight="1" x14ac:dyDescent="0.2">
      <c r="A49" s="175" t="s">
        <v>39</v>
      </c>
      <c r="B49" s="108" t="s">
        <v>65</v>
      </c>
      <c r="C49" s="174" t="s">
        <v>87</v>
      </c>
      <c r="D49" s="176" t="s">
        <v>35</v>
      </c>
      <c r="E49" s="92"/>
      <c r="F49" s="89"/>
      <c r="G49" s="90"/>
      <c r="H49" s="91"/>
      <c r="I49" s="92"/>
      <c r="J49" s="89"/>
      <c r="K49" s="93"/>
      <c r="L49" s="134"/>
      <c r="M49" s="92"/>
      <c r="N49" s="95"/>
      <c r="O49" s="63"/>
      <c r="P49" s="64" t="str">
        <f>IF($B$2=TRUE,IF(SUM(E49:O49)&gt;0,SUM(E49:O49),0),IF(SUM(E49:O49)&gt;0,SUM(E49:O49),""))</f>
        <v/>
      </c>
      <c r="Q49" s="65"/>
      <c r="R49" s="106" t="s">
        <v>65</v>
      </c>
      <c r="S49" s="14" t="str">
        <f>IF(COUNTBLANK(P49)=1,"",IF(R49=B49,IF(Q49&gt;P49,"",R49*ROUNDUP((P49-Q49)/R49,0)),IF(P49&lt;Q49,0,R49*ROUNDUP((P49-Q49)/R49,0))))</f>
        <v/>
      </c>
      <c r="T49" s="177" t="str">
        <f t="shared" si="0"/>
        <v/>
      </c>
      <c r="U49" s="6">
        <f t="shared" si="19"/>
        <v>100</v>
      </c>
      <c r="V49" s="6">
        <f t="shared" si="25"/>
        <v>200</v>
      </c>
      <c r="W49" s="6">
        <f t="shared" si="25"/>
        <v>300</v>
      </c>
      <c r="X49" s="6">
        <f t="shared" si="25"/>
        <v>400</v>
      </c>
      <c r="Y49" s="6">
        <f t="shared" si="25"/>
        <v>500</v>
      </c>
      <c r="Z49" s="6">
        <f t="shared" si="25"/>
        <v>600</v>
      </c>
      <c r="AA49" s="6">
        <f t="shared" si="25"/>
        <v>700</v>
      </c>
      <c r="AB49" s="6">
        <f t="shared" si="25"/>
        <v>800</v>
      </c>
      <c r="AC49" s="6">
        <f t="shared" si="25"/>
        <v>900</v>
      </c>
      <c r="AD49" s="6">
        <f t="shared" si="25"/>
        <v>1000</v>
      </c>
      <c r="AE49" s="6">
        <f t="shared" si="25"/>
        <v>1100</v>
      </c>
      <c r="AF49" s="6">
        <f t="shared" si="25"/>
        <v>1200</v>
      </c>
      <c r="AG49" s="6">
        <f t="shared" si="25"/>
        <v>1300</v>
      </c>
      <c r="AH49" s="6">
        <f t="shared" si="25"/>
        <v>1400</v>
      </c>
      <c r="AI49" s="6">
        <f t="shared" si="25"/>
        <v>1500</v>
      </c>
      <c r="AJ49" s="6">
        <f t="shared" si="25"/>
        <v>1600</v>
      </c>
      <c r="AK49" s="6">
        <f t="shared" si="25"/>
        <v>1700</v>
      </c>
      <c r="AL49" s="6">
        <f t="shared" si="25"/>
        <v>1800</v>
      </c>
      <c r="AM49" s="6">
        <f t="shared" si="25"/>
        <v>1900</v>
      </c>
      <c r="AN49" s="6">
        <f t="shared" si="25"/>
        <v>2000</v>
      </c>
      <c r="AO49" s="6">
        <f t="shared" si="25"/>
        <v>2100</v>
      </c>
      <c r="AP49" s="6">
        <f t="shared" si="25"/>
        <v>2200</v>
      </c>
      <c r="AQ49" s="6">
        <f t="shared" si="25"/>
        <v>2300</v>
      </c>
      <c r="AR49" s="6">
        <f t="shared" si="25"/>
        <v>2400</v>
      </c>
      <c r="AS49" s="6">
        <f t="shared" si="25"/>
        <v>2500</v>
      </c>
      <c r="AT49" s="6">
        <f t="shared" si="25"/>
        <v>2600</v>
      </c>
      <c r="AU49" s="6">
        <f t="shared" si="25"/>
        <v>2700</v>
      </c>
      <c r="AV49" s="6">
        <f t="shared" si="25"/>
        <v>2800</v>
      </c>
      <c r="AW49" s="6">
        <f t="shared" si="25"/>
        <v>2900</v>
      </c>
      <c r="AX49" s="6">
        <f t="shared" si="25"/>
        <v>3000</v>
      </c>
      <c r="AY49" s="6">
        <f t="shared" si="25"/>
        <v>3100</v>
      </c>
      <c r="AZ49" s="6">
        <f t="shared" si="25"/>
        <v>3200</v>
      </c>
      <c r="BA49" s="6">
        <f t="shared" si="25"/>
        <v>3300</v>
      </c>
      <c r="BB49" s="6">
        <f t="shared" si="25"/>
        <v>3400</v>
      </c>
      <c r="BC49" s="6">
        <f t="shared" si="25"/>
        <v>3500</v>
      </c>
      <c r="BD49" s="6">
        <f t="shared" si="25"/>
        <v>3600</v>
      </c>
      <c r="BE49" s="6">
        <f t="shared" si="25"/>
        <v>3700</v>
      </c>
      <c r="BF49" s="6">
        <f t="shared" si="25"/>
        <v>3800</v>
      </c>
      <c r="BG49" s="6">
        <f t="shared" si="25"/>
        <v>3900</v>
      </c>
      <c r="BH49" s="6">
        <f t="shared" si="25"/>
        <v>4000</v>
      </c>
      <c r="BI49" s="6">
        <f t="shared" si="25"/>
        <v>4100</v>
      </c>
      <c r="BJ49" s="6">
        <f t="shared" si="25"/>
        <v>4200</v>
      </c>
      <c r="BK49" s="6">
        <f t="shared" si="25"/>
        <v>4300</v>
      </c>
      <c r="BL49" s="6">
        <f t="shared" si="25"/>
        <v>4400</v>
      </c>
      <c r="BM49" s="6">
        <f t="shared" si="25"/>
        <v>4500</v>
      </c>
      <c r="BN49" s="6">
        <f t="shared" si="25"/>
        <v>4600</v>
      </c>
      <c r="BO49" s="6">
        <f t="shared" si="25"/>
        <v>4700</v>
      </c>
      <c r="BP49" s="6">
        <f t="shared" si="25"/>
        <v>4800</v>
      </c>
      <c r="BQ49" s="6">
        <f t="shared" si="25"/>
        <v>4900</v>
      </c>
      <c r="BR49" s="6">
        <f t="shared" si="25"/>
        <v>5000</v>
      </c>
      <c r="BS49" s="6">
        <f t="shared" si="25"/>
        <v>5100</v>
      </c>
      <c r="BT49" s="6">
        <f t="shared" si="25"/>
        <v>5200</v>
      </c>
      <c r="BU49" s="6">
        <f t="shared" si="25"/>
        <v>5300</v>
      </c>
      <c r="BV49" s="6">
        <f t="shared" si="25"/>
        <v>5400</v>
      </c>
      <c r="BW49" s="6">
        <f t="shared" si="25"/>
        <v>5500</v>
      </c>
      <c r="BX49" s="6">
        <f t="shared" si="25"/>
        <v>5600</v>
      </c>
      <c r="BY49" s="6">
        <f t="shared" si="25"/>
        <v>5700</v>
      </c>
      <c r="BZ49" s="6">
        <f t="shared" si="25"/>
        <v>5800</v>
      </c>
      <c r="CA49" s="6">
        <f t="shared" si="25"/>
        <v>5900</v>
      </c>
      <c r="CB49" s="6">
        <f t="shared" si="25"/>
        <v>6000</v>
      </c>
      <c r="CC49" s="6">
        <f t="shared" si="25"/>
        <v>6100</v>
      </c>
      <c r="CD49" s="6">
        <f t="shared" si="25"/>
        <v>6200</v>
      </c>
      <c r="CE49" s="6">
        <f t="shared" si="25"/>
        <v>6300</v>
      </c>
      <c r="CF49" s="6">
        <f t="shared" si="25"/>
        <v>6400</v>
      </c>
      <c r="CG49" s="6">
        <f t="shared" si="25"/>
        <v>6500</v>
      </c>
      <c r="CH49" s="6">
        <f t="shared" si="24"/>
        <v>6600</v>
      </c>
      <c r="CI49" s="6">
        <f t="shared" si="24"/>
        <v>6700</v>
      </c>
      <c r="CJ49" s="6">
        <f t="shared" si="24"/>
        <v>6800</v>
      </c>
      <c r="CK49" s="6">
        <f t="shared" si="24"/>
        <v>6900</v>
      </c>
      <c r="CL49" s="6">
        <f t="shared" si="24"/>
        <v>7000</v>
      </c>
      <c r="CM49" s="6">
        <f t="shared" si="24"/>
        <v>7100</v>
      </c>
      <c r="CN49" s="6">
        <f t="shared" si="24"/>
        <v>7200</v>
      </c>
      <c r="CO49" s="6">
        <f t="shared" si="24"/>
        <v>7300</v>
      </c>
      <c r="CP49" s="6">
        <f t="shared" si="24"/>
        <v>7400</v>
      </c>
      <c r="CQ49" s="6">
        <f t="shared" si="24"/>
        <v>7500</v>
      </c>
      <c r="CR49" s="6">
        <f t="shared" si="24"/>
        <v>7600</v>
      </c>
      <c r="CS49" s="6">
        <f t="shared" si="24"/>
        <v>7700</v>
      </c>
      <c r="CT49" s="6">
        <f t="shared" si="24"/>
        <v>7800</v>
      </c>
      <c r="CU49" s="6">
        <f t="shared" si="24"/>
        <v>7900</v>
      </c>
      <c r="CV49" s="6">
        <f t="shared" si="24"/>
        <v>8000</v>
      </c>
      <c r="CW49" s="6">
        <f t="shared" si="24"/>
        <v>8100</v>
      </c>
      <c r="CX49" s="6">
        <f t="shared" si="24"/>
        <v>8200</v>
      </c>
      <c r="CY49" s="6">
        <f t="shared" si="24"/>
        <v>8300</v>
      </c>
      <c r="CZ49" s="6">
        <f t="shared" si="24"/>
        <v>8400</v>
      </c>
      <c r="DA49" s="6">
        <f t="shared" si="24"/>
        <v>8500</v>
      </c>
      <c r="DB49" s="6">
        <f t="shared" si="24"/>
        <v>8600</v>
      </c>
      <c r="DC49" s="6">
        <f t="shared" si="24"/>
        <v>8700</v>
      </c>
      <c r="DD49" s="6">
        <f t="shared" si="24"/>
        <v>8800</v>
      </c>
      <c r="DE49" s="6">
        <f t="shared" si="24"/>
        <v>8900</v>
      </c>
      <c r="DF49" s="6">
        <f t="shared" si="24"/>
        <v>9000</v>
      </c>
      <c r="DG49" s="6">
        <f t="shared" si="24"/>
        <v>9100</v>
      </c>
      <c r="DH49" s="6">
        <f t="shared" si="24"/>
        <v>9200</v>
      </c>
      <c r="DI49" s="6">
        <f t="shared" si="24"/>
        <v>9300</v>
      </c>
      <c r="DJ49" s="6">
        <f t="shared" si="24"/>
        <v>9400</v>
      </c>
      <c r="DK49" s="6">
        <f t="shared" si="24"/>
        <v>9500</v>
      </c>
      <c r="DL49" s="6">
        <f t="shared" si="24"/>
        <v>9600</v>
      </c>
      <c r="DM49" s="6">
        <f t="shared" si="24"/>
        <v>9700</v>
      </c>
      <c r="DN49" s="6">
        <f t="shared" si="24"/>
        <v>9800</v>
      </c>
      <c r="DO49" s="6">
        <f t="shared" si="24"/>
        <v>9900</v>
      </c>
      <c r="DP49" s="6">
        <f t="shared" si="24"/>
        <v>10000</v>
      </c>
    </row>
    <row r="50" spans="1:120" ht="18" customHeight="1" x14ac:dyDescent="0.2">
      <c r="A50" s="178"/>
      <c r="B50" s="179"/>
      <c r="C50" s="180"/>
      <c r="D50" s="181"/>
      <c r="E50" s="182"/>
      <c r="F50" s="183"/>
      <c r="G50" s="183"/>
      <c r="H50" s="184"/>
      <c r="I50" s="182"/>
      <c r="J50" s="183"/>
      <c r="K50" s="185"/>
      <c r="L50" s="186"/>
      <c r="M50" s="182"/>
      <c r="N50" s="185"/>
      <c r="O50" s="186"/>
      <c r="P50" s="187"/>
      <c r="Q50" s="188"/>
      <c r="R50" s="181"/>
      <c r="S50" s="189" t="str">
        <f>IF(COUNTBLANK(P50)=1,"",IF(R50=B50,IF(Q50&gt;P50,"",R50*ROUNDUP((P50-Q50)/R50,0)),IF(P50&lt;Q50,0,R50*ROUNDUP((P50-Q50)/R50,0))))</f>
        <v/>
      </c>
      <c r="T50" s="190" t="str">
        <f t="shared" si="0"/>
        <v xml:space="preserve"> </v>
      </c>
      <c r="U50" s="6">
        <f t="shared" si="19"/>
        <v>0</v>
      </c>
      <c r="V50" s="6">
        <f t="shared" si="25"/>
        <v>0</v>
      </c>
      <c r="W50" s="6">
        <f t="shared" si="25"/>
        <v>0</v>
      </c>
      <c r="X50" s="6">
        <f t="shared" si="25"/>
        <v>0</v>
      </c>
      <c r="Y50" s="6">
        <f t="shared" si="25"/>
        <v>0</v>
      </c>
      <c r="Z50" s="6">
        <f t="shared" si="25"/>
        <v>0</v>
      </c>
      <c r="AA50" s="6">
        <f t="shared" si="25"/>
        <v>0</v>
      </c>
      <c r="AB50" s="6">
        <f t="shared" si="25"/>
        <v>0</v>
      </c>
      <c r="AC50" s="6">
        <f t="shared" si="25"/>
        <v>0</v>
      </c>
      <c r="AD50" s="6">
        <f t="shared" si="25"/>
        <v>0</v>
      </c>
      <c r="AE50" s="6">
        <f t="shared" si="25"/>
        <v>0</v>
      </c>
      <c r="AF50" s="6">
        <f t="shared" si="25"/>
        <v>0</v>
      </c>
      <c r="AG50" s="6">
        <f t="shared" si="25"/>
        <v>0</v>
      </c>
      <c r="AH50" s="6">
        <f t="shared" si="25"/>
        <v>0</v>
      </c>
      <c r="AI50" s="6">
        <f t="shared" si="25"/>
        <v>0</v>
      </c>
      <c r="AJ50" s="6">
        <f t="shared" si="25"/>
        <v>0</v>
      </c>
      <c r="AK50" s="6">
        <f t="shared" si="25"/>
        <v>0</v>
      </c>
      <c r="AL50" s="6">
        <f t="shared" si="25"/>
        <v>0</v>
      </c>
      <c r="AM50" s="6">
        <f t="shared" si="25"/>
        <v>0</v>
      </c>
      <c r="AN50" s="6">
        <f t="shared" si="25"/>
        <v>0</v>
      </c>
      <c r="AO50" s="6">
        <f t="shared" si="25"/>
        <v>0</v>
      </c>
      <c r="AP50" s="6">
        <f t="shared" si="25"/>
        <v>0</v>
      </c>
      <c r="AQ50" s="6">
        <f t="shared" si="25"/>
        <v>0</v>
      </c>
      <c r="AR50" s="6">
        <f t="shared" si="25"/>
        <v>0</v>
      </c>
      <c r="AS50" s="6">
        <f t="shared" si="25"/>
        <v>0</v>
      </c>
      <c r="AT50" s="6">
        <f t="shared" si="25"/>
        <v>0</v>
      </c>
      <c r="AU50" s="6">
        <f t="shared" si="25"/>
        <v>0</v>
      </c>
      <c r="AV50" s="6">
        <f t="shared" si="25"/>
        <v>0</v>
      </c>
      <c r="AW50" s="6">
        <f t="shared" si="25"/>
        <v>0</v>
      </c>
      <c r="AX50" s="6">
        <f t="shared" si="25"/>
        <v>0</v>
      </c>
      <c r="AY50" s="6">
        <f t="shared" si="25"/>
        <v>0</v>
      </c>
      <c r="AZ50" s="6">
        <f t="shared" si="25"/>
        <v>0</v>
      </c>
      <c r="BA50" s="6">
        <f t="shared" si="25"/>
        <v>0</v>
      </c>
      <c r="BB50" s="6">
        <f t="shared" si="25"/>
        <v>0</v>
      </c>
      <c r="BC50" s="6">
        <f t="shared" si="25"/>
        <v>0</v>
      </c>
      <c r="BD50" s="6">
        <f t="shared" si="25"/>
        <v>0</v>
      </c>
      <c r="BE50" s="6">
        <f t="shared" si="25"/>
        <v>0</v>
      </c>
      <c r="BF50" s="6">
        <f t="shared" si="25"/>
        <v>0</v>
      </c>
      <c r="BG50" s="6">
        <f t="shared" si="25"/>
        <v>0</v>
      </c>
      <c r="BH50" s="6">
        <f t="shared" si="25"/>
        <v>0</v>
      </c>
      <c r="BI50" s="6">
        <f t="shared" si="25"/>
        <v>0</v>
      </c>
      <c r="BJ50" s="6">
        <f t="shared" si="25"/>
        <v>0</v>
      </c>
      <c r="BK50" s="6">
        <f t="shared" si="25"/>
        <v>0</v>
      </c>
      <c r="BL50" s="6">
        <f t="shared" si="25"/>
        <v>0</v>
      </c>
      <c r="BM50" s="6">
        <f t="shared" si="25"/>
        <v>0</v>
      </c>
      <c r="BN50" s="6">
        <f t="shared" si="25"/>
        <v>0</v>
      </c>
      <c r="BO50" s="6">
        <f t="shared" si="25"/>
        <v>0</v>
      </c>
      <c r="BP50" s="6">
        <f t="shared" si="25"/>
        <v>0</v>
      </c>
      <c r="BQ50" s="6">
        <f t="shared" si="25"/>
        <v>0</v>
      </c>
      <c r="BR50" s="6">
        <f t="shared" si="25"/>
        <v>0</v>
      </c>
      <c r="BS50" s="6">
        <f t="shared" si="25"/>
        <v>0</v>
      </c>
      <c r="BT50" s="6">
        <f t="shared" si="25"/>
        <v>0</v>
      </c>
      <c r="BU50" s="6">
        <f t="shared" si="25"/>
        <v>0</v>
      </c>
      <c r="BV50" s="6">
        <f t="shared" si="25"/>
        <v>0</v>
      </c>
      <c r="BW50" s="6">
        <f t="shared" si="25"/>
        <v>0</v>
      </c>
      <c r="BX50" s="6">
        <f t="shared" si="25"/>
        <v>0</v>
      </c>
      <c r="BY50" s="6">
        <f t="shared" si="25"/>
        <v>0</v>
      </c>
      <c r="BZ50" s="6">
        <f t="shared" si="25"/>
        <v>0</v>
      </c>
      <c r="CA50" s="6">
        <f t="shared" si="25"/>
        <v>0</v>
      </c>
      <c r="CB50" s="6">
        <f t="shared" si="25"/>
        <v>0</v>
      </c>
      <c r="CC50" s="6">
        <f t="shared" si="25"/>
        <v>0</v>
      </c>
      <c r="CD50" s="6">
        <f t="shared" si="25"/>
        <v>0</v>
      </c>
      <c r="CE50" s="6">
        <f t="shared" si="25"/>
        <v>0</v>
      </c>
      <c r="CF50" s="6">
        <f t="shared" si="25"/>
        <v>0</v>
      </c>
      <c r="CG50" s="6">
        <f t="shared" si="25"/>
        <v>0</v>
      </c>
      <c r="CH50" s="6">
        <f t="shared" si="24"/>
        <v>0</v>
      </c>
      <c r="CI50" s="6">
        <f t="shared" si="24"/>
        <v>0</v>
      </c>
      <c r="CJ50" s="6">
        <f t="shared" si="24"/>
        <v>0</v>
      </c>
      <c r="CK50" s="6">
        <f t="shared" si="24"/>
        <v>0</v>
      </c>
      <c r="CL50" s="6">
        <f t="shared" si="24"/>
        <v>0</v>
      </c>
      <c r="CM50" s="6">
        <f t="shared" si="24"/>
        <v>0</v>
      </c>
      <c r="CN50" s="6">
        <f t="shared" si="24"/>
        <v>0</v>
      </c>
      <c r="CO50" s="6">
        <f t="shared" si="24"/>
        <v>0</v>
      </c>
      <c r="CP50" s="6">
        <f t="shared" si="24"/>
        <v>0</v>
      </c>
      <c r="CQ50" s="6">
        <f t="shared" si="24"/>
        <v>0</v>
      </c>
      <c r="CR50" s="6">
        <f t="shared" si="24"/>
        <v>0</v>
      </c>
      <c r="CS50" s="6">
        <f t="shared" si="24"/>
        <v>0</v>
      </c>
      <c r="CT50" s="6">
        <f t="shared" si="24"/>
        <v>0</v>
      </c>
      <c r="CU50" s="6">
        <f t="shared" si="24"/>
        <v>0</v>
      </c>
      <c r="CV50" s="6">
        <f t="shared" si="24"/>
        <v>0</v>
      </c>
      <c r="CW50" s="6">
        <f t="shared" si="24"/>
        <v>0</v>
      </c>
      <c r="CX50" s="6">
        <f t="shared" si="24"/>
        <v>0</v>
      </c>
      <c r="CY50" s="6">
        <f t="shared" si="24"/>
        <v>0</v>
      </c>
      <c r="CZ50" s="6">
        <f t="shared" si="24"/>
        <v>0</v>
      </c>
      <c r="DA50" s="6">
        <f t="shared" si="24"/>
        <v>0</v>
      </c>
      <c r="DB50" s="6">
        <f t="shared" si="24"/>
        <v>0</v>
      </c>
      <c r="DC50" s="6">
        <f t="shared" si="24"/>
        <v>0</v>
      </c>
      <c r="DD50" s="6">
        <f t="shared" si="24"/>
        <v>0</v>
      </c>
      <c r="DE50" s="6">
        <f t="shared" si="24"/>
        <v>0</v>
      </c>
      <c r="DF50" s="6">
        <f t="shared" si="24"/>
        <v>0</v>
      </c>
      <c r="DG50" s="6">
        <f t="shared" si="24"/>
        <v>0</v>
      </c>
      <c r="DH50" s="6">
        <f t="shared" si="24"/>
        <v>0</v>
      </c>
      <c r="DI50" s="6">
        <f t="shared" si="24"/>
        <v>0</v>
      </c>
      <c r="DJ50" s="6">
        <f t="shared" si="24"/>
        <v>0</v>
      </c>
      <c r="DK50" s="6">
        <f t="shared" si="24"/>
        <v>0</v>
      </c>
      <c r="DL50" s="6">
        <f t="shared" si="24"/>
        <v>0</v>
      </c>
      <c r="DM50" s="6">
        <f t="shared" si="24"/>
        <v>0</v>
      </c>
      <c r="DN50" s="6">
        <f t="shared" si="24"/>
        <v>0</v>
      </c>
      <c r="DO50" s="6">
        <f t="shared" si="24"/>
        <v>0</v>
      </c>
      <c r="DP50" s="6">
        <f t="shared" si="24"/>
        <v>0</v>
      </c>
    </row>
    <row r="51" spans="1:120" x14ac:dyDescent="0.2">
      <c r="P51" s="3"/>
      <c r="Q51" s="3"/>
    </row>
    <row r="52" spans="1:120" x14ac:dyDescent="0.2">
      <c r="P52" s="3"/>
      <c r="Q52" s="3"/>
    </row>
    <row r="53" spans="1:120" x14ac:dyDescent="0.2">
      <c r="P53" s="3"/>
      <c r="Q53" s="3"/>
    </row>
    <row r="54" spans="1:120" x14ac:dyDescent="0.2">
      <c r="P54" s="3"/>
      <c r="Q54" s="3"/>
    </row>
    <row r="55" spans="1:120" x14ac:dyDescent="0.2">
      <c r="P55" s="3"/>
      <c r="Q55" s="3"/>
    </row>
    <row r="56" spans="1:120" x14ac:dyDescent="0.2">
      <c r="P56" s="3"/>
      <c r="Q56" s="3"/>
    </row>
    <row r="57" spans="1:120" x14ac:dyDescent="0.2">
      <c r="P57" s="3"/>
      <c r="Q57" s="3"/>
    </row>
    <row r="58" spans="1:120" x14ac:dyDescent="0.2">
      <c r="P58" s="3"/>
      <c r="Q58" s="3"/>
    </row>
    <row r="59" spans="1:120" x14ac:dyDescent="0.2">
      <c r="P59" s="3"/>
      <c r="Q59" s="3"/>
    </row>
    <row r="60" spans="1:120" x14ac:dyDescent="0.2">
      <c r="P60" s="3"/>
      <c r="Q60" s="3"/>
    </row>
    <row r="118" spans="1:1" x14ac:dyDescent="0.2">
      <c r="A118" s="2" t="s">
        <v>82</v>
      </c>
    </row>
  </sheetData>
  <dataConsolidate/>
  <customSheetViews>
    <customSheetView guid="{10662168-1C20-4082-83F5-D4419A5D9A3F}" scale="70" showPageBreaks="1" showGridLines="0" fitToPage="1" printArea="1" hiddenColumns="1">
      <pane xSplit="5" ySplit="5" topLeftCell="F6" activePane="bottomRight" state="frozen"/>
      <selection pane="bottomRight" activeCell="N8" sqref="N7:N8"/>
      <pageMargins left="0.25" right="0.25" top="0.75" bottom="0.75" header="0.3" footer="0.3"/>
      <printOptions horizontalCentered="1" verticalCentered="1"/>
      <pageSetup paperSize="9" scale="36" fitToWidth="2" fitToHeight="2" orientation="landscape" r:id="rId1"/>
      <headerFooter>
        <oddHeader>&amp;L&amp;D&amp;C&amp;F</oddHeader>
      </headerFooter>
    </customSheetView>
    <customSheetView guid="{380FF9F9-C44F-408B-AAD6-683AA0BD8EC8}" scale="85" showGridLines="0" fitToPage="1" hiddenColumns="1">
      <pane xSplit="5" ySplit="6" topLeftCell="AY7" activePane="bottomRight" state="frozen"/>
      <selection pane="bottomRight" activeCell="BS7" sqref="BS7"/>
      <pageMargins left="0.25" right="0.25" top="0.75" bottom="0.75" header="0.3" footer="0.3"/>
      <printOptions horizontalCentered="1" verticalCentered="1"/>
      <pageSetup paperSize="9" scale="36" fitToWidth="2" fitToHeight="2" orientation="landscape" r:id="rId2"/>
      <headerFooter>
        <oddHeader>&amp;L&amp;D&amp;C&amp;F</oddHeader>
      </headerFooter>
    </customSheetView>
    <customSheetView guid="{D897FD67-3722-4B34-B603-AD05FECB399C}" scale="85" showGridLines="0" fitToPage="1" hiddenColumns="1">
      <pane xSplit="5" ySplit="6" topLeftCell="BN7" activePane="bottomRight" state="frozen"/>
      <selection pane="bottomRight" activeCell="BN150" sqref="BN150"/>
      <pageMargins left="0.25" right="0.25" top="0.75" bottom="0.75" header="0.3" footer="0.3"/>
      <printOptions horizontalCentered="1" verticalCentered="1"/>
      <pageSetup paperSize="9" scale="36" fitToWidth="2" fitToHeight="2" orientation="landscape" r:id="rId3"/>
      <headerFooter>
        <oddHeader>&amp;L&amp;D&amp;C&amp;F</oddHeader>
      </headerFooter>
    </customSheetView>
    <customSheetView guid="{B18DE1C1-859C-4B8F-BD76-CB18E8BFA09B}" scale="85" showGridLines="0" fitToPage="1" hiddenColumns="1">
      <pane xSplit="5" ySplit="6" topLeftCell="BB62" activePane="bottomRight" state="frozen"/>
      <selection pane="bottomRight" activeCell="BX98" sqref="BX98"/>
      <pageMargins left="0.25" right="0.25" top="0.75" bottom="0.75" header="0.3" footer="0.3"/>
      <printOptions horizontalCentered="1" verticalCentered="1"/>
      <pageSetup paperSize="9" scale="36" fitToWidth="2" fitToHeight="2" orientation="landscape" r:id="rId4"/>
      <headerFooter>
        <oddHeader>&amp;L&amp;D&amp;C&amp;F</oddHeader>
      </headerFooter>
    </customSheetView>
    <customSheetView guid="{84978F4C-41FA-4C36-8782-71B010514072}" scale="85" showPageBreaks="1" showGridLines="0" fitToPage="1" printArea="1" hiddenColumns="1">
      <pane xSplit="5" ySplit="6" topLeftCell="F7" activePane="bottomRight" state="frozen"/>
      <selection pane="bottomRight" activeCell="P89" sqref="P89"/>
      <pageMargins left="0.25" right="0.25" top="0.75" bottom="0.75" header="0.3" footer="0.3"/>
      <printOptions horizontalCentered="1" verticalCentered="1"/>
      <pageSetup paperSize="9" scale="36" fitToWidth="2" fitToHeight="2" orientation="landscape" r:id="rId5"/>
      <headerFooter>
        <oddHeader>&amp;L&amp;D&amp;C&amp;F</oddHeader>
      </headerFooter>
    </customSheetView>
    <customSheetView guid="{48774803-1853-48E8-88A9-D3C2D85A3227}" scale="85" showGridLines="0" fitToPage="1" hiddenColumns="1">
      <pane xSplit="5" ySplit="6" topLeftCell="F7" activePane="bottomRight" state="frozen"/>
      <selection pane="bottomRight" activeCell="J11" sqref="J11"/>
      <pageMargins left="0.25" right="0.25" top="0.75" bottom="0.75" header="0.3" footer="0.3"/>
      <printOptions horizontalCentered="1" verticalCentered="1"/>
      <pageSetup paperSize="9" scale="36" fitToWidth="2" fitToHeight="2" orientation="landscape" r:id="rId6"/>
      <headerFooter>
        <oddHeader>&amp;L&amp;D&amp;C&amp;F</oddHeader>
      </headerFooter>
    </customSheetView>
    <customSheetView guid="{8FDFAF79-D6A6-43F9-830D-4EBEDD10260F}" scale="85" showGridLines="0" fitToPage="1" hiddenColumns="1">
      <pane xSplit="5" ySplit="6" topLeftCell="O46" activePane="bottomRight" state="frozen"/>
      <selection pane="bottomRight" activeCell="AH123" sqref="AH123"/>
      <pageMargins left="0.25" right="0.25" top="0.75" bottom="0.75" header="0.3" footer="0.3"/>
      <printOptions horizontalCentered="1" verticalCentered="1"/>
      <pageSetup paperSize="9" scale="36" fitToWidth="2" fitToHeight="2" orientation="landscape" r:id="rId7"/>
      <headerFooter>
        <oddHeader>&amp;L&amp;D&amp;C&amp;F</oddHeader>
      </headerFooter>
    </customSheetView>
    <customSheetView guid="{AA8E5FD6-0629-4743-BAC8-361A06641197}" scale="55">
      <pane xSplit="2" ySplit="5" topLeftCell="C150" activePane="bottomRight" state="frozen"/>
      <selection pane="bottomRight" activeCell="A158" sqref="A158"/>
      <pageMargins left="0.7" right="0.7" top="0.75" bottom="0.75" header="0.3" footer="0.3"/>
      <pageSetup paperSize="9" scale="34" orientation="portrait" r:id="rId8"/>
    </customSheetView>
    <customSheetView guid="{D6AC648E-57D7-4764-8282-8381A75D8B49}" scale="85" showGridLines="0" fitToPage="1" hiddenColumns="1">
      <pane xSplit="5" ySplit="6" topLeftCell="AC130" activePane="bottomRight" state="frozen"/>
      <selection pane="bottomRight" activeCell="AE145" sqref="AE145"/>
      <pageMargins left="0.25" right="0.25" top="0.75" bottom="0.75" header="0.3" footer="0.3"/>
      <printOptions horizontalCentered="1" verticalCentered="1"/>
      <pageSetup paperSize="9" scale="36" fitToWidth="2" fitToHeight="2" orientation="landscape" r:id="rId9"/>
      <headerFooter>
        <oddHeader>&amp;L&amp;D&amp;C&amp;F</oddHeader>
      </headerFooter>
    </customSheetView>
    <customSheetView guid="{55EC49C8-47CE-45F8-8249-AF38C8EC6573}" scale="85" showPageBreaks="1" showGridLines="0" fitToPage="1" printArea="1" hiddenColumns="1">
      <pane xSplit="5" ySplit="6" topLeftCell="F109" activePane="bottomRight" state="frozen"/>
      <selection pane="bottomRight" activeCell="V113" sqref="V113"/>
      <pageMargins left="0.25" right="0.25" top="0.75" bottom="0.75" header="0.3" footer="0.3"/>
      <printOptions horizontalCentered="1" verticalCentered="1"/>
      <pageSetup paperSize="9" scale="36" fitToWidth="2" fitToHeight="2" orientation="landscape" r:id="rId10"/>
      <headerFooter>
        <oddHeader>&amp;L&amp;D&amp;C&amp;F</oddHeader>
      </headerFooter>
    </customSheetView>
    <customSheetView guid="{E4DE661D-A7D6-4C84-A560-4F20662D9369}" scale="85" showPageBreaks="1" showGridLines="0" fitToPage="1" printArea="1" hiddenColumns="1">
      <pane xSplit="5" ySplit="6" topLeftCell="F97" activePane="bottomRight" state="frozen"/>
      <selection pane="bottomRight" activeCell="F107" sqref="F107"/>
      <pageMargins left="0.25" right="0.25" top="0.75" bottom="0.75" header="0.3" footer="0.3"/>
      <printOptions horizontalCentered="1" verticalCentered="1"/>
      <pageSetup paperSize="9" scale="36" fitToWidth="2" fitToHeight="2" orientation="landscape" r:id="rId11"/>
      <headerFooter>
        <oddHeader>&amp;L&amp;D&amp;C&amp;F</oddHeader>
      </headerFooter>
    </customSheetView>
    <customSheetView guid="{889973B4-309E-48FF-999A-A0CEA84EFB29}" scale="85" showPageBreaks="1" showGridLines="0" fitToPage="1" printArea="1" hiddenColumns="1">
      <pane xSplit="5" ySplit="6" topLeftCell="F91" activePane="bottomRight" state="frozen"/>
      <selection pane="bottomRight" activeCell="I107" sqref="I107"/>
      <pageMargins left="0.25" right="0.25" top="0.75" bottom="0.75" header="0.3" footer="0.3"/>
      <printOptions horizontalCentered="1" verticalCentered="1"/>
      <pageSetup paperSize="9" scale="36" fitToWidth="2" fitToHeight="2" orientation="landscape" r:id="rId12"/>
      <headerFooter>
        <oddHeader>&amp;L&amp;D&amp;C&amp;F</oddHeader>
      </headerFooter>
    </customSheetView>
    <customSheetView guid="{F8415BCC-5EA8-4411-820C-8036E173FDA9}" scale="85" showPageBreaks="1" showGridLines="0" fitToPage="1" printArea="1" hiddenColumns="1">
      <pane xSplit="5" ySplit="6" topLeftCell="BN10" activePane="bottomRight" state="frozen"/>
      <selection pane="bottomRight" activeCell="BZ28" sqref="BZ28"/>
      <pageMargins left="0.25" right="0.25" top="0.75" bottom="0.75" header="0.3" footer="0.3"/>
      <printOptions horizontalCentered="1" verticalCentered="1"/>
      <pageSetup paperSize="9" scale="36" fitToWidth="2" fitToHeight="2" orientation="landscape" r:id="rId13"/>
      <headerFooter>
        <oddHeader>&amp;L&amp;D&amp;C&amp;F</oddHeader>
      </headerFooter>
    </customSheetView>
    <customSheetView guid="{514B200E-7FD0-449B-87D2-39C07DF2FA7D}" scale="85" showGridLines="0" fitToPage="1" hiddenColumns="1">
      <pane xSplit="5" ySplit="6" topLeftCell="I100" activePane="bottomRight" state="frozen"/>
      <selection pane="bottomRight" activeCell="AB109" sqref="AB109"/>
      <pageMargins left="0.25" right="0.25" top="0.75" bottom="0.75" header="0.3" footer="0.3"/>
      <printOptions horizontalCentered="1" verticalCentered="1"/>
      <pageSetup paperSize="9" scale="36" fitToWidth="2" fitToHeight="2" orientation="landscape" r:id="rId14"/>
      <headerFooter>
        <oddHeader>&amp;L&amp;D&amp;C&amp;F</oddHeader>
      </headerFooter>
    </customSheetView>
    <customSheetView guid="{890DC630-2560-4E3E-BA71-57F15A5C7C7A}" scale="85" showGridLines="0" fitToPage="1" printArea="1" hiddenColumns="1">
      <pane xSplit="5" ySplit="6" topLeftCell="U94" activePane="bottomRight" state="frozen"/>
      <selection pane="bottomRight" activeCell="AT130" sqref="AT130"/>
      <pageMargins left="0.25" right="0.25" top="0.75" bottom="0.75" header="0.3" footer="0.3"/>
      <printOptions horizontalCentered="1" verticalCentered="1"/>
      <pageSetup paperSize="9" scale="36" fitToWidth="2" fitToHeight="2" orientation="landscape" r:id="rId15"/>
      <headerFooter>
        <oddHeader>&amp;L&amp;D&amp;C&amp;F</oddHeader>
      </headerFooter>
    </customSheetView>
    <customSheetView guid="{0940B547-594B-4D00-9594-D35BF8AA2A27}" scale="85" showPageBreaks="1" showGridLines="0" fitToPage="1" printArea="1" hiddenColumns="1">
      <pane xSplit="5" ySplit="6" topLeftCell="AP120" activePane="bottomRight" state="frozen"/>
      <selection pane="bottomRight" activeCell="BT145" sqref="BT145"/>
      <pageMargins left="0.25" right="0.25" top="0.75" bottom="0.75" header="0.3" footer="0.3"/>
      <printOptions horizontalCentered="1" verticalCentered="1"/>
      <pageSetup paperSize="9" scale="36" fitToWidth="2" fitToHeight="2" orientation="landscape" r:id="rId16"/>
      <headerFooter>
        <oddHeader>&amp;L&amp;D&amp;C&amp;F</oddHeader>
      </headerFooter>
    </customSheetView>
  </customSheetViews>
  <mergeCells count="2">
    <mergeCell ref="E2:O2"/>
    <mergeCell ref="P2:T7"/>
  </mergeCells>
  <phoneticPr fontId="11" type="noConversion"/>
  <conditionalFormatting sqref="C7:C1048576">
    <cfRule type="containsText" dxfId="6" priority="5" operator="containsText" text="Boite">
      <formula>NOT(ISERROR(SEARCH("Boite",C7)))</formula>
    </cfRule>
  </conditionalFormatting>
  <conditionalFormatting sqref="C9:C50">
    <cfRule type="containsText" dxfId="5" priority="1" operator="containsText" text="Bloc">
      <formula>NOT(ISERROR(SEARCH("Bloc",C9)))</formula>
    </cfRule>
    <cfRule type="containsText" dxfId="4" priority="2" operator="containsText" text="Lot">
      <formula>NOT(ISERROR(SEARCH("Lot",C9)))</formula>
    </cfRule>
    <cfRule type="containsText" dxfId="3" priority="3" operator="containsText" text="Boîte">
      <formula>NOT(ISERROR(SEARCH("Boîte",C9)))</formula>
    </cfRule>
  </conditionalFormatting>
  <conditionalFormatting sqref="E4:O7">
    <cfRule type="cellIs" dxfId="2" priority="25" operator="equal">
      <formula>"X"</formula>
    </cfRule>
    <cfRule type="cellIs" dxfId="1" priority="26" operator="equal">
      <formula>" "</formula>
    </cfRule>
  </conditionalFormatting>
  <conditionalFormatting sqref="E9:T50">
    <cfRule type="expression" dxfId="0" priority="322">
      <formula>$P9&lt;1</formula>
    </cfRule>
  </conditionalFormatting>
  <dataValidations count="1">
    <dataValidation type="list" allowBlank="1" showInputMessage="1" showErrorMessage="1" errorTitle="Multiple de lots" error="La quantité saisi ne correspond pas à un multiple du lot_x000a__x000a_Exemple :_x000a_Pour 3 lots d'enveloppe, il ne faut pas noter &quot;3&quot; mais &quot;1500&quot;_x000a__x000a_(ici 3 fois le lots reviens à faire &quot;3 x 500=1500&quot;)" sqref="E9:O50" xr:uid="{00000000-0002-0000-0000-000000000000}">
      <formula1>$U9:$DP9</formula1>
    </dataValidation>
  </dataValidations>
  <printOptions horizontalCentered="1" verticalCentered="1"/>
  <pageMargins left="0.25" right="0.25" top="0.75" bottom="0.75" header="0.3" footer="0.3"/>
  <pageSetup paperSize="9" scale="99" fitToWidth="2" fitToHeight="2" orientation="landscape" r:id="rId17"/>
  <headerFooter>
    <oddHeader>&amp;L&amp;D&amp;C&amp;F</oddHeader>
  </headerFooter>
  <drawing r:id="rId18"/>
  <legacyDrawing r:id="rId1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20" name="Check Box 11">
              <controlPr defaultSize="0" autoFill="0" autoLine="0" autoPict="0">
                <anchor moveWithCells="1">
                  <from>
                    <xdr:col>15</xdr:col>
                    <xdr:colOff>476250</xdr:colOff>
                    <xdr:row>2</xdr:row>
                    <xdr:rowOff>76200</xdr:rowOff>
                  </from>
                  <to>
                    <xdr:col>17</xdr:col>
                    <xdr:colOff>276225</xdr:colOff>
                    <xdr:row>4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COMMANDE des services</vt:lpstr>
      <vt:lpstr>COMMANDE des services!Zone_d_impression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RIVIERE, Jonathan</dc:creator>
  <cp:lastModifiedBy>RIVIERE, Jonathan</cp:lastModifiedBy>
  <cp:lastPrinted>2025-04-24T13:24:08Z</cp:lastPrinted>
  <dcterms:created xsi:type="dcterms:W3CDTF">2006-09-16T00:00:00Z</dcterms:created>
  <dcterms:modified xsi:type="dcterms:W3CDTF">2025-06-02T11:34:00Z</dcterms:modified>
</cp:coreProperties>
</file>