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70" yWindow="1680" windowWidth="23250" windowHeight="12600"/>
  </bookViews>
  <sheets>
    <sheet name="06 11 15" sheetId="4" r:id="rId1"/>
    <sheet name="Feuil5" sheetId="5" r:id="rId2"/>
  </sheets>
  <definedNames>
    <definedName name="_xlnm.Print_Area" localSheetId="0">'06 11 15'!$A$1:$AM$43</definedName>
  </definedNames>
  <calcPr calcId="145621"/>
</workbook>
</file>

<file path=xl/calcChain.xml><?xml version="1.0" encoding="utf-8"?>
<calcChain xmlns="http://schemas.openxmlformats.org/spreadsheetml/2006/main">
  <c r="AL35" i="4" l="1"/>
  <c r="AL33" i="4"/>
  <c r="AL31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6" i="4"/>
  <c r="D38" i="4"/>
  <c r="AL7" i="4"/>
  <c r="AL8" i="4"/>
  <c r="AL9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6" i="4"/>
  <c r="J39" i="4" l="1"/>
  <c r="K39" i="4"/>
  <c r="R39" i="4"/>
  <c r="S39" i="4"/>
  <c r="Z39" i="4"/>
  <c r="AA39" i="4"/>
  <c r="D39" i="4"/>
  <c r="K38" i="4"/>
  <c r="E38" i="4"/>
  <c r="E39" i="4" s="1"/>
  <c r="F38" i="4"/>
  <c r="F39" i="4" s="1"/>
  <c r="G38" i="4"/>
  <c r="G39" i="4" s="1"/>
  <c r="H38" i="4"/>
  <c r="H39" i="4" s="1"/>
  <c r="I38" i="4"/>
  <c r="I39" i="4" s="1"/>
  <c r="J38" i="4"/>
  <c r="L38" i="4"/>
  <c r="L39" i="4" s="1"/>
  <c r="M38" i="4"/>
  <c r="M39" i="4" s="1"/>
  <c r="N38" i="4"/>
  <c r="N39" i="4" s="1"/>
  <c r="O38" i="4"/>
  <c r="O39" i="4" s="1"/>
  <c r="P38" i="4"/>
  <c r="P39" i="4" s="1"/>
  <c r="Q38" i="4"/>
  <c r="Q39" i="4" s="1"/>
  <c r="R38" i="4"/>
  <c r="S38" i="4"/>
  <c r="T38" i="4"/>
  <c r="T39" i="4" s="1"/>
  <c r="U38" i="4"/>
  <c r="U39" i="4" s="1"/>
  <c r="V38" i="4"/>
  <c r="V39" i="4" s="1"/>
  <c r="W38" i="4"/>
  <c r="W39" i="4" s="1"/>
  <c r="X38" i="4"/>
  <c r="X39" i="4" s="1"/>
  <c r="Y38" i="4"/>
  <c r="Y39" i="4" s="1"/>
  <c r="Z38" i="4"/>
  <c r="AA38" i="4"/>
  <c r="AB38" i="4"/>
  <c r="AB39" i="4" s="1"/>
  <c r="AC38" i="4"/>
  <c r="AC39" i="4" s="1"/>
  <c r="AD38" i="4"/>
  <c r="AD39" i="4" s="1"/>
  <c r="AE38" i="4"/>
  <c r="AE39" i="4" s="1"/>
  <c r="AF38" i="4"/>
  <c r="AF39" i="4" s="1"/>
  <c r="AG38" i="4"/>
  <c r="AG39" i="4" s="1"/>
  <c r="AH6" i="4" l="1"/>
  <c r="AH7" i="4" l="1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J28" i="4" l="1"/>
  <c r="AJ6" i="4"/>
  <c r="AJ7" i="4"/>
  <c r="AJ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</calcChain>
</file>

<file path=xl/sharedStrings.xml><?xml version="1.0" encoding="utf-8"?>
<sst xmlns="http://schemas.openxmlformats.org/spreadsheetml/2006/main" count="71" uniqueCount="18">
  <si>
    <t>Reste</t>
  </si>
  <si>
    <t xml:space="preserve">Billetterie disponible/Vente </t>
  </si>
  <si>
    <t>Vente total
du 06 11 15</t>
  </si>
  <si>
    <t>Nom Prénom</t>
  </si>
  <si>
    <t>Fond de caisse au 06 11 15 =</t>
  </si>
  <si>
    <t>Qte au 06 11 15</t>
  </si>
  <si>
    <t>Achat au 06 11 15</t>
  </si>
  <si>
    <t>Sommes Chèque</t>
  </si>
  <si>
    <t>Sommes espèce</t>
  </si>
  <si>
    <t>Chèque</t>
  </si>
  <si>
    <t>Espèce</t>
  </si>
  <si>
    <t>Somme espèce</t>
  </si>
  <si>
    <t>Somme chèque</t>
  </si>
  <si>
    <t>Durand Olivier</t>
  </si>
  <si>
    <t xml:space="preserve">Total Espèce = </t>
  </si>
  <si>
    <t>Total Chèque =</t>
  </si>
  <si>
    <t>biscuit</t>
  </si>
  <si>
    <t>Chéques + 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</si>
</sst>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Adobe Fangsong Std R"/>
      <family val="1"/>
      <charset val="128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/>
    <xf numFmtId="0" fontId="0" fillId="0" borderId="9" xfId="0" applyBorder="1"/>
    <xf numFmtId="164" fontId="1" fillId="0" borderId="10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60"/>
    </xf>
    <xf numFmtId="0" fontId="0" fillId="0" borderId="3" xfId="0" applyBorder="1" applyAlignment="1">
      <alignment horizontal="center" vertical="center" textRotation="60" wrapText="1"/>
    </xf>
    <xf numFmtId="0" fontId="0" fillId="0" borderId="0" xfId="0" applyAlignment="1"/>
    <xf numFmtId="164" fontId="1" fillId="4" borderId="5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textRotation="60"/>
    </xf>
    <xf numFmtId="0" fontId="0" fillId="0" borderId="11" xfId="0" applyBorder="1" applyAlignment="1">
      <alignment horizontal="center" vertical="center" textRotation="60"/>
    </xf>
    <xf numFmtId="0" fontId="0" fillId="0" borderId="0" xfId="0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164" fontId="1" fillId="0" borderId="0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textRotation="60"/>
    </xf>
    <xf numFmtId="0" fontId="0" fillId="0" borderId="0" xfId="0" applyBorder="1" applyAlignment="1">
      <alignment horizontal="center" vertical="center" textRotation="60"/>
    </xf>
    <xf numFmtId="0" fontId="0" fillId="0" borderId="6" xfId="0" applyBorder="1" applyAlignment="1">
      <alignment horizontal="center" vertical="center" textRotation="60" wrapText="1"/>
    </xf>
    <xf numFmtId="0" fontId="0" fillId="0" borderId="10" xfId="0" applyBorder="1" applyAlignment="1">
      <alignment horizontal="center" vertical="center" textRotation="60"/>
    </xf>
    <xf numFmtId="0" fontId="0" fillId="0" borderId="4" xfId="0" applyBorder="1" applyAlignment="1">
      <alignment horizontal="center" vertical="center" textRotation="60"/>
    </xf>
    <xf numFmtId="0" fontId="1" fillId="0" borderId="0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Border="1"/>
    <xf numFmtId="0" fontId="1" fillId="0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43"/>
  <sheetViews>
    <sheetView tabSelected="1" zoomScale="80" zoomScaleNormal="80" workbookViewId="0">
      <selection activeCell="D4" sqref="D4"/>
    </sheetView>
  </sheetViews>
  <sheetFormatPr baseColWidth="10" defaultRowHeight="15" x14ac:dyDescent="0.25"/>
  <cols>
    <col min="1" max="1" width="14.5703125" bestFit="1" customWidth="1"/>
    <col min="2" max="2" width="12" bestFit="1" customWidth="1"/>
    <col min="3" max="3" width="23.140625" bestFit="1" customWidth="1"/>
    <col min="4" max="33" width="4.7109375" customWidth="1"/>
    <col min="34" max="34" width="9.5703125" bestFit="1" customWidth="1"/>
    <col min="35" max="35" width="2.42578125" customWidth="1"/>
    <col min="36" max="36" width="12" customWidth="1"/>
    <col min="37" max="37" width="2.42578125" customWidth="1"/>
    <col min="39" max="39" width="10" customWidth="1"/>
  </cols>
  <sheetData>
    <row r="1" spans="1:39" ht="15" customHeight="1" x14ac:dyDescent="0.25">
      <c r="A1" s="33" t="s">
        <v>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</row>
    <row r="2" spans="1:39" ht="15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ht="95.25" customHeight="1" x14ac:dyDescent="0.25">
      <c r="A3" s="18" t="s">
        <v>6</v>
      </c>
      <c r="B3" s="19" t="s">
        <v>5</v>
      </c>
      <c r="C3" s="29" t="s">
        <v>3</v>
      </c>
      <c r="D3" s="13" t="s">
        <v>13</v>
      </c>
      <c r="E3" s="13" t="s">
        <v>13</v>
      </c>
      <c r="F3" s="13" t="s">
        <v>13</v>
      </c>
      <c r="G3" s="13" t="s">
        <v>13</v>
      </c>
      <c r="H3" s="13" t="s">
        <v>13</v>
      </c>
      <c r="I3" s="13" t="s">
        <v>13</v>
      </c>
      <c r="J3" s="13" t="s">
        <v>13</v>
      </c>
      <c r="K3" s="13" t="s">
        <v>13</v>
      </c>
      <c r="L3" s="13" t="s">
        <v>13</v>
      </c>
      <c r="M3" s="13" t="s">
        <v>13</v>
      </c>
      <c r="N3" s="13" t="s">
        <v>13</v>
      </c>
      <c r="O3" s="13" t="s">
        <v>13</v>
      </c>
      <c r="P3" s="13" t="s">
        <v>13</v>
      </c>
      <c r="Q3" s="13" t="s">
        <v>13</v>
      </c>
      <c r="R3" s="13" t="s">
        <v>13</v>
      </c>
      <c r="S3" s="13" t="s">
        <v>13</v>
      </c>
      <c r="T3" s="13" t="s">
        <v>13</v>
      </c>
      <c r="U3" s="13" t="s">
        <v>13</v>
      </c>
      <c r="V3" s="13" t="s">
        <v>13</v>
      </c>
      <c r="W3" s="13" t="s">
        <v>13</v>
      </c>
      <c r="X3" s="13" t="s">
        <v>13</v>
      </c>
      <c r="Y3" s="13" t="s">
        <v>13</v>
      </c>
      <c r="Z3" s="13" t="s">
        <v>13</v>
      </c>
      <c r="AA3" s="13" t="s">
        <v>13</v>
      </c>
      <c r="AB3" s="13" t="s">
        <v>13</v>
      </c>
      <c r="AC3" s="13" t="s">
        <v>13</v>
      </c>
      <c r="AD3" s="13" t="s">
        <v>13</v>
      </c>
      <c r="AE3" s="13" t="s">
        <v>13</v>
      </c>
      <c r="AF3" s="13" t="s">
        <v>13</v>
      </c>
      <c r="AG3" s="13" t="s">
        <v>13</v>
      </c>
      <c r="AH3" s="13" t="s">
        <v>0</v>
      </c>
      <c r="AI3" s="13"/>
      <c r="AJ3" s="14" t="s">
        <v>2</v>
      </c>
      <c r="AK3" s="13"/>
      <c r="AL3" s="13" t="s">
        <v>11</v>
      </c>
      <c r="AM3" s="13" t="s">
        <v>12</v>
      </c>
    </row>
    <row r="4" spans="1:39" x14ac:dyDescent="0.25">
      <c r="A4" s="18"/>
      <c r="B4" s="18"/>
      <c r="C4" s="30" t="s">
        <v>10</v>
      </c>
      <c r="D4" s="4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6"/>
      <c r="AH4" s="25"/>
      <c r="AI4" s="26"/>
      <c r="AJ4" s="27"/>
      <c r="AK4" s="26"/>
      <c r="AL4" s="28"/>
      <c r="AM4" s="28"/>
    </row>
    <row r="5" spans="1:39" x14ac:dyDescent="0.25">
      <c r="A5" s="18"/>
      <c r="B5" s="18"/>
      <c r="C5" s="30" t="s">
        <v>9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6"/>
      <c r="AH5" s="25"/>
      <c r="AI5" s="26"/>
      <c r="AJ5" s="27"/>
      <c r="AK5" s="26"/>
      <c r="AL5" s="28"/>
      <c r="AM5" s="28"/>
    </row>
    <row r="6" spans="1:39" x14ac:dyDescent="0.25">
      <c r="A6" s="4"/>
      <c r="B6" s="11">
        <v>0</v>
      </c>
      <c r="C6" s="39" t="s">
        <v>16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6"/>
      <c r="AH6" s="17">
        <f>B6+A6-SUM(D6:AG6)</f>
        <v>0</v>
      </c>
      <c r="AI6" s="8"/>
      <c r="AJ6" s="12">
        <f t="shared" ref="AJ6:AJ28" si="0">SUM(D6:AG6)</f>
        <v>0</v>
      </c>
      <c r="AK6" s="8"/>
      <c r="AL6" s="10">
        <f>SUM($D$30:$AG$30)</f>
        <v>0</v>
      </c>
      <c r="AM6" s="10">
        <f>SUM($D$31:$AG$31)</f>
        <v>0</v>
      </c>
    </row>
    <row r="7" spans="1:39" x14ac:dyDescent="0.25">
      <c r="A7" s="4"/>
      <c r="B7" s="11">
        <v>75</v>
      </c>
      <c r="C7" s="39" t="s">
        <v>16</v>
      </c>
      <c r="D7" s="4">
        <v>1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3"/>
      <c r="AH7" s="17">
        <f t="shared" ref="AH7:AH28" si="1">B7+A7-SUM(D7:AG7)</f>
        <v>74</v>
      </c>
      <c r="AI7" s="8"/>
      <c r="AJ7" s="2">
        <f t="shared" si="0"/>
        <v>1</v>
      </c>
      <c r="AK7" s="8"/>
      <c r="AL7" s="10">
        <f t="shared" ref="AL7:AL28" si="2">SUM($D$30:$AG$30)</f>
        <v>0</v>
      </c>
      <c r="AM7" s="10">
        <f t="shared" ref="AM7:AM28" si="3">SUM($D$31:$AG$31)</f>
        <v>0</v>
      </c>
    </row>
    <row r="8" spans="1:39" x14ac:dyDescent="0.25">
      <c r="A8" s="4"/>
      <c r="B8" s="11">
        <v>21</v>
      </c>
      <c r="C8" s="39" t="s">
        <v>16</v>
      </c>
      <c r="D8" s="4">
        <v>2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3"/>
      <c r="AH8" s="17">
        <f t="shared" si="1"/>
        <v>19</v>
      </c>
      <c r="AI8" s="8"/>
      <c r="AJ8" s="2">
        <f t="shared" si="0"/>
        <v>2</v>
      </c>
      <c r="AK8" s="8"/>
      <c r="AL8" s="10">
        <f t="shared" si="2"/>
        <v>0</v>
      </c>
      <c r="AM8" s="10">
        <f t="shared" si="3"/>
        <v>0</v>
      </c>
    </row>
    <row r="9" spans="1:39" x14ac:dyDescent="0.25">
      <c r="A9" s="4"/>
      <c r="B9" s="11">
        <v>122</v>
      </c>
      <c r="C9" s="39" t="s">
        <v>16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3"/>
      <c r="AH9" s="17">
        <f t="shared" si="1"/>
        <v>122</v>
      </c>
      <c r="AI9" s="8"/>
      <c r="AJ9" s="2">
        <f t="shared" si="0"/>
        <v>0</v>
      </c>
      <c r="AK9" s="8"/>
      <c r="AL9" s="10">
        <f t="shared" si="2"/>
        <v>0</v>
      </c>
      <c r="AM9" s="10">
        <f t="shared" si="3"/>
        <v>0</v>
      </c>
    </row>
    <row r="10" spans="1:39" x14ac:dyDescent="0.25">
      <c r="A10" s="4"/>
      <c r="B10" s="11">
        <v>50</v>
      </c>
      <c r="C10" s="39" t="s">
        <v>16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3"/>
      <c r="AH10" s="17">
        <f t="shared" si="1"/>
        <v>50</v>
      </c>
      <c r="AI10" s="8"/>
      <c r="AJ10" s="2">
        <f t="shared" si="0"/>
        <v>0</v>
      </c>
      <c r="AK10" s="8"/>
      <c r="AL10" s="10">
        <f t="shared" si="2"/>
        <v>0</v>
      </c>
      <c r="AM10" s="10">
        <f t="shared" si="3"/>
        <v>0</v>
      </c>
    </row>
    <row r="11" spans="1:39" x14ac:dyDescent="0.25">
      <c r="A11" s="4"/>
      <c r="B11" s="11">
        <v>0</v>
      </c>
      <c r="C11" s="39" t="s">
        <v>16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3"/>
      <c r="AH11" s="17">
        <f t="shared" si="1"/>
        <v>0</v>
      </c>
      <c r="AI11" s="8"/>
      <c r="AJ11" s="2">
        <f t="shared" si="0"/>
        <v>0</v>
      </c>
      <c r="AK11" s="8"/>
      <c r="AL11" s="10">
        <f t="shared" si="2"/>
        <v>0</v>
      </c>
      <c r="AM11" s="10">
        <f t="shared" si="3"/>
        <v>0</v>
      </c>
    </row>
    <row r="12" spans="1:39" x14ac:dyDescent="0.25">
      <c r="A12" s="4"/>
      <c r="B12" s="11">
        <v>44</v>
      </c>
      <c r="C12" s="39" t="s">
        <v>16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3"/>
      <c r="AH12" s="17">
        <f t="shared" si="1"/>
        <v>44</v>
      </c>
      <c r="AI12" s="8"/>
      <c r="AJ12" s="2">
        <f t="shared" si="0"/>
        <v>0</v>
      </c>
      <c r="AK12" s="8"/>
      <c r="AL12" s="10">
        <f t="shared" si="2"/>
        <v>0</v>
      </c>
      <c r="AM12" s="10">
        <f t="shared" si="3"/>
        <v>0</v>
      </c>
    </row>
    <row r="13" spans="1:39" x14ac:dyDescent="0.25">
      <c r="A13" s="4"/>
      <c r="B13" s="11">
        <v>0</v>
      </c>
      <c r="C13" s="39" t="s">
        <v>16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3"/>
      <c r="AH13" s="17">
        <f t="shared" si="1"/>
        <v>0</v>
      </c>
      <c r="AI13" s="8"/>
      <c r="AJ13" s="2">
        <f t="shared" si="0"/>
        <v>0</v>
      </c>
      <c r="AK13" s="8"/>
      <c r="AL13" s="10">
        <f t="shared" si="2"/>
        <v>0</v>
      </c>
      <c r="AM13" s="10">
        <f t="shared" si="3"/>
        <v>0</v>
      </c>
    </row>
    <row r="14" spans="1:39" x14ac:dyDescent="0.25">
      <c r="A14" s="4"/>
      <c r="B14" s="11">
        <v>69</v>
      </c>
      <c r="C14" s="39" t="s">
        <v>16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"/>
      <c r="AH14" s="17">
        <f t="shared" si="1"/>
        <v>69</v>
      </c>
      <c r="AI14" s="8"/>
      <c r="AJ14" s="2">
        <f t="shared" si="0"/>
        <v>0</v>
      </c>
      <c r="AK14" s="8"/>
      <c r="AL14" s="10">
        <f t="shared" si="2"/>
        <v>0</v>
      </c>
      <c r="AM14" s="10">
        <f t="shared" si="3"/>
        <v>0</v>
      </c>
    </row>
    <row r="15" spans="1:39" x14ac:dyDescent="0.25">
      <c r="A15" s="4"/>
      <c r="B15" s="11">
        <v>28</v>
      </c>
      <c r="C15" s="39" t="s">
        <v>16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3"/>
      <c r="AH15" s="17">
        <f t="shared" si="1"/>
        <v>28</v>
      </c>
      <c r="AI15" s="8"/>
      <c r="AJ15" s="2">
        <f t="shared" si="0"/>
        <v>0</v>
      </c>
      <c r="AK15" s="8"/>
      <c r="AL15" s="10">
        <f t="shared" si="2"/>
        <v>0</v>
      </c>
      <c r="AM15" s="10">
        <f t="shared" si="3"/>
        <v>0</v>
      </c>
    </row>
    <row r="16" spans="1:39" x14ac:dyDescent="0.25">
      <c r="A16" s="4"/>
      <c r="B16" s="11">
        <v>193</v>
      </c>
      <c r="C16" s="39" t="s">
        <v>16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3"/>
      <c r="AH16" s="17">
        <f t="shared" si="1"/>
        <v>193</v>
      </c>
      <c r="AI16" s="8"/>
      <c r="AJ16" s="2">
        <f t="shared" si="0"/>
        <v>0</v>
      </c>
      <c r="AK16" s="8"/>
      <c r="AL16" s="10">
        <f t="shared" si="2"/>
        <v>0</v>
      </c>
      <c r="AM16" s="10">
        <f t="shared" si="3"/>
        <v>0</v>
      </c>
    </row>
    <row r="17" spans="1:39" x14ac:dyDescent="0.25">
      <c r="A17" s="4"/>
      <c r="B17" s="11">
        <v>171</v>
      </c>
      <c r="C17" s="39" t="s">
        <v>16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3"/>
      <c r="AH17" s="17">
        <f t="shared" si="1"/>
        <v>171</v>
      </c>
      <c r="AI17" s="8"/>
      <c r="AJ17" s="2">
        <f t="shared" si="0"/>
        <v>0</v>
      </c>
      <c r="AK17" s="8"/>
      <c r="AL17" s="10">
        <f t="shared" si="2"/>
        <v>0</v>
      </c>
      <c r="AM17" s="10">
        <f t="shared" si="3"/>
        <v>0</v>
      </c>
    </row>
    <row r="18" spans="1:39" x14ac:dyDescent="0.25">
      <c r="A18" s="4"/>
      <c r="B18" s="11">
        <v>200</v>
      </c>
      <c r="C18" s="39" t="s">
        <v>16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3"/>
      <c r="AH18" s="17">
        <f t="shared" si="1"/>
        <v>200</v>
      </c>
      <c r="AI18" s="8"/>
      <c r="AJ18" s="2">
        <f t="shared" si="0"/>
        <v>0</v>
      </c>
      <c r="AK18" s="8"/>
      <c r="AL18" s="10">
        <f t="shared" si="2"/>
        <v>0</v>
      </c>
      <c r="AM18" s="10">
        <f t="shared" si="3"/>
        <v>0</v>
      </c>
    </row>
    <row r="19" spans="1:39" x14ac:dyDescent="0.25">
      <c r="A19" s="4"/>
      <c r="B19" s="11">
        <v>6</v>
      </c>
      <c r="C19" s="39" t="s">
        <v>16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3"/>
      <c r="AH19" s="17">
        <f t="shared" si="1"/>
        <v>6</v>
      </c>
      <c r="AI19" s="8"/>
      <c r="AJ19" s="2">
        <f t="shared" si="0"/>
        <v>0</v>
      </c>
      <c r="AK19" s="8"/>
      <c r="AL19" s="10">
        <f t="shared" si="2"/>
        <v>0</v>
      </c>
      <c r="AM19" s="10">
        <f t="shared" si="3"/>
        <v>0</v>
      </c>
    </row>
    <row r="20" spans="1:39" x14ac:dyDescent="0.25">
      <c r="A20" s="4"/>
      <c r="B20" s="11">
        <v>200</v>
      </c>
      <c r="C20" s="39" t="s">
        <v>16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3"/>
      <c r="AH20" s="17">
        <f t="shared" si="1"/>
        <v>200</v>
      </c>
      <c r="AI20" s="8"/>
      <c r="AJ20" s="2">
        <f t="shared" si="0"/>
        <v>0</v>
      </c>
      <c r="AK20" s="8"/>
      <c r="AL20" s="10">
        <f t="shared" si="2"/>
        <v>0</v>
      </c>
      <c r="AM20" s="10">
        <f t="shared" si="3"/>
        <v>0</v>
      </c>
    </row>
    <row r="21" spans="1:39" x14ac:dyDescent="0.25">
      <c r="A21" s="4"/>
      <c r="B21" s="11"/>
      <c r="C21" s="39" t="s">
        <v>16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3"/>
      <c r="AH21" s="17">
        <f t="shared" si="1"/>
        <v>0</v>
      </c>
      <c r="AI21" s="8"/>
      <c r="AJ21" s="2">
        <f t="shared" si="0"/>
        <v>0</v>
      </c>
      <c r="AK21" s="8"/>
      <c r="AL21" s="10">
        <f t="shared" si="2"/>
        <v>0</v>
      </c>
      <c r="AM21" s="10">
        <f t="shared" si="3"/>
        <v>0</v>
      </c>
    </row>
    <row r="22" spans="1:39" x14ac:dyDescent="0.25">
      <c r="A22" s="4"/>
      <c r="B22" s="11">
        <v>120</v>
      </c>
      <c r="C22" s="39" t="s">
        <v>16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3"/>
      <c r="AH22" s="17">
        <f t="shared" si="1"/>
        <v>120</v>
      </c>
      <c r="AI22" s="8"/>
      <c r="AJ22" s="2">
        <f t="shared" si="0"/>
        <v>0</v>
      </c>
      <c r="AK22" s="8"/>
      <c r="AL22" s="10">
        <f t="shared" si="2"/>
        <v>0</v>
      </c>
      <c r="AM22" s="10">
        <f t="shared" si="3"/>
        <v>0</v>
      </c>
    </row>
    <row r="23" spans="1:39" x14ac:dyDescent="0.25">
      <c r="A23" s="4"/>
      <c r="B23" s="11">
        <v>73</v>
      </c>
      <c r="C23" s="39" t="s">
        <v>16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3"/>
      <c r="AH23" s="17">
        <f t="shared" si="1"/>
        <v>73</v>
      </c>
      <c r="AI23" s="8"/>
      <c r="AJ23" s="2">
        <f t="shared" si="0"/>
        <v>0</v>
      </c>
      <c r="AK23" s="8"/>
      <c r="AL23" s="10">
        <f t="shared" si="2"/>
        <v>0</v>
      </c>
      <c r="AM23" s="10">
        <f t="shared" si="3"/>
        <v>0</v>
      </c>
    </row>
    <row r="24" spans="1:39" x14ac:dyDescent="0.25">
      <c r="A24" s="4"/>
      <c r="B24" s="11">
        <v>40</v>
      </c>
      <c r="C24" s="39" t="s">
        <v>16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3"/>
      <c r="AH24" s="17">
        <f t="shared" si="1"/>
        <v>40</v>
      </c>
      <c r="AI24" s="8"/>
      <c r="AJ24" s="2">
        <f t="shared" si="0"/>
        <v>0</v>
      </c>
      <c r="AK24" s="8"/>
      <c r="AL24" s="10">
        <f t="shared" si="2"/>
        <v>0</v>
      </c>
      <c r="AM24" s="10">
        <f t="shared" si="3"/>
        <v>0</v>
      </c>
    </row>
    <row r="25" spans="1:39" x14ac:dyDescent="0.25">
      <c r="A25" s="4"/>
      <c r="B25" s="11">
        <v>0</v>
      </c>
      <c r="C25" s="39" t="s">
        <v>16</v>
      </c>
      <c r="D25" s="5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3"/>
      <c r="AH25" s="17">
        <f t="shared" si="1"/>
        <v>0</v>
      </c>
      <c r="AI25" s="8"/>
      <c r="AJ25" s="2">
        <f t="shared" si="0"/>
        <v>0</v>
      </c>
      <c r="AK25" s="8"/>
      <c r="AL25" s="10">
        <f t="shared" si="2"/>
        <v>0</v>
      </c>
      <c r="AM25" s="10">
        <f t="shared" si="3"/>
        <v>0</v>
      </c>
    </row>
    <row r="26" spans="1:39" x14ac:dyDescent="0.25">
      <c r="A26" s="4"/>
      <c r="B26" s="11">
        <v>9</v>
      </c>
      <c r="C26" s="39" t="s">
        <v>16</v>
      </c>
      <c r="D26" s="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3"/>
      <c r="AH26" s="17">
        <f t="shared" si="1"/>
        <v>9</v>
      </c>
      <c r="AI26" s="8"/>
      <c r="AJ26" s="2">
        <f t="shared" si="0"/>
        <v>0</v>
      </c>
      <c r="AK26" s="8"/>
      <c r="AL26" s="10">
        <f t="shared" si="2"/>
        <v>0</v>
      </c>
      <c r="AM26" s="10">
        <f t="shared" si="3"/>
        <v>0</v>
      </c>
    </row>
    <row r="27" spans="1:39" x14ac:dyDescent="0.25">
      <c r="A27" s="4"/>
      <c r="B27" s="11">
        <v>0</v>
      </c>
      <c r="C27" s="39" t="s">
        <v>16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3"/>
      <c r="AH27" s="17">
        <f t="shared" si="1"/>
        <v>0</v>
      </c>
      <c r="AI27" s="8"/>
      <c r="AJ27" s="2">
        <f t="shared" si="0"/>
        <v>0</v>
      </c>
      <c r="AK27" s="8"/>
      <c r="AL27" s="10">
        <f t="shared" si="2"/>
        <v>0</v>
      </c>
      <c r="AM27" s="10">
        <f t="shared" si="3"/>
        <v>0</v>
      </c>
    </row>
    <row r="28" spans="1:39" x14ac:dyDescent="0.25">
      <c r="A28" s="4"/>
      <c r="B28" s="11">
        <v>28</v>
      </c>
      <c r="C28" s="39" t="s">
        <v>16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3"/>
      <c r="AH28" s="17">
        <f t="shared" si="1"/>
        <v>28</v>
      </c>
      <c r="AI28" s="8"/>
      <c r="AJ28" s="2">
        <f t="shared" si="0"/>
        <v>0</v>
      </c>
      <c r="AK28" s="8"/>
      <c r="AL28" s="10">
        <f t="shared" si="2"/>
        <v>0</v>
      </c>
      <c r="AM28" s="10">
        <f t="shared" si="3"/>
        <v>0</v>
      </c>
    </row>
    <row r="29" spans="1:39" x14ac:dyDescent="0.25">
      <c r="A29" s="9"/>
      <c r="B29" s="8"/>
      <c r="C29" s="1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9" x14ac:dyDescent="0.25">
      <c r="A30" s="8"/>
      <c r="B30" s="8"/>
      <c r="C30" s="36" t="s">
        <v>8</v>
      </c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8"/>
      <c r="AI30" s="8"/>
      <c r="AJ30" s="8"/>
      <c r="AK30" s="8"/>
      <c r="AL30" s="8"/>
    </row>
    <row r="31" spans="1:39" x14ac:dyDescent="0.25">
      <c r="A31" s="8"/>
      <c r="B31" s="8"/>
      <c r="C31" s="36" t="s">
        <v>7</v>
      </c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8"/>
      <c r="AI31" s="35" t="s">
        <v>14</v>
      </c>
      <c r="AJ31" s="35"/>
      <c r="AK31" s="35"/>
      <c r="AL31" s="21">
        <f>SUM(AL6:AL28)+AL43</f>
        <v>45</v>
      </c>
    </row>
    <row r="32" spans="1:39" x14ac:dyDescent="0.25">
      <c r="A32" s="8"/>
      <c r="B32" s="8"/>
      <c r="C32" s="34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38"/>
      <c r="AJ32" s="38"/>
      <c r="AK32" s="38"/>
      <c r="AL32" s="24"/>
    </row>
    <row r="33" spans="1:38" x14ac:dyDescent="0.25">
      <c r="A33" s="8"/>
      <c r="B33" s="8"/>
      <c r="C33" s="34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35" t="s">
        <v>15</v>
      </c>
      <c r="AJ33" s="35"/>
      <c r="AK33" s="35"/>
      <c r="AL33" s="24">
        <f xml:space="preserve"> SUM(AM6:AM28)</f>
        <v>0</v>
      </c>
    </row>
    <row r="34" spans="1:38" x14ac:dyDescent="0.25">
      <c r="A34" s="8"/>
      <c r="B34" s="8"/>
      <c r="C34" s="34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38"/>
      <c r="AJ34" s="38"/>
      <c r="AK34" s="38"/>
      <c r="AL34" s="24"/>
    </row>
    <row r="35" spans="1:38" x14ac:dyDescent="0.25">
      <c r="A35" s="8"/>
      <c r="B35" s="8"/>
      <c r="C35" s="34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35" t="s">
        <v>17</v>
      </c>
      <c r="AJ35" s="35"/>
      <c r="AK35" s="35"/>
      <c r="AL35" s="24">
        <f>AL31+AL33</f>
        <v>45</v>
      </c>
    </row>
    <row r="36" spans="1:38" x14ac:dyDescent="0.25">
      <c r="A36" s="8"/>
      <c r="B36" s="8"/>
      <c r="C36" s="34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38"/>
      <c r="AJ36" s="38"/>
      <c r="AK36" s="38"/>
      <c r="AL36" s="24"/>
    </row>
    <row r="37" spans="1:38" x14ac:dyDescent="0.25">
      <c r="A37" s="8"/>
      <c r="B37" s="8"/>
      <c r="C37" s="1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</row>
    <row r="38" spans="1:38" x14ac:dyDescent="0.25">
      <c r="A38" s="8"/>
      <c r="B38" s="8"/>
      <c r="C38" s="34" t="s">
        <v>8</v>
      </c>
      <c r="D38" s="20">
        <f t="shared" ref="D38:AG38" si="4">SUM(D6*5.5+D7*6+D8*13+D9*19+D10*8+D11*20+D12*13+D13*11+D14*9+D15*6+D16*2+D17*1+D18*5+D19*20+D20*3.5+D21*0.6+D22*13+D23*8+D24*4+D25*8+D26*16+D27*10+D28*5)</f>
        <v>32</v>
      </c>
      <c r="E38" s="20">
        <f t="shared" si="4"/>
        <v>0</v>
      </c>
      <c r="F38" s="20">
        <f t="shared" si="4"/>
        <v>0</v>
      </c>
      <c r="G38" s="20">
        <f t="shared" si="4"/>
        <v>0</v>
      </c>
      <c r="H38" s="20">
        <f t="shared" si="4"/>
        <v>0</v>
      </c>
      <c r="I38" s="20">
        <f t="shared" si="4"/>
        <v>0</v>
      </c>
      <c r="J38" s="20">
        <f t="shared" si="4"/>
        <v>0</v>
      </c>
      <c r="K38" s="20">
        <f t="shared" si="4"/>
        <v>0</v>
      </c>
      <c r="L38" s="20">
        <f t="shared" si="4"/>
        <v>0</v>
      </c>
      <c r="M38" s="20">
        <f t="shared" si="4"/>
        <v>0</v>
      </c>
      <c r="N38" s="20">
        <f t="shared" si="4"/>
        <v>0</v>
      </c>
      <c r="O38" s="20">
        <f t="shared" si="4"/>
        <v>0</v>
      </c>
      <c r="P38" s="20">
        <f t="shared" si="4"/>
        <v>0</v>
      </c>
      <c r="Q38" s="20">
        <f t="shared" si="4"/>
        <v>0</v>
      </c>
      <c r="R38" s="20">
        <f t="shared" si="4"/>
        <v>0</v>
      </c>
      <c r="S38" s="20">
        <f t="shared" si="4"/>
        <v>0</v>
      </c>
      <c r="T38" s="20">
        <f t="shared" si="4"/>
        <v>0</v>
      </c>
      <c r="U38" s="20">
        <f t="shared" si="4"/>
        <v>0</v>
      </c>
      <c r="V38" s="20">
        <f t="shared" si="4"/>
        <v>0</v>
      </c>
      <c r="W38" s="20">
        <f t="shared" si="4"/>
        <v>0</v>
      </c>
      <c r="X38" s="20">
        <f t="shared" si="4"/>
        <v>0</v>
      </c>
      <c r="Y38" s="20">
        <f t="shared" si="4"/>
        <v>0</v>
      </c>
      <c r="Z38" s="20">
        <f t="shared" si="4"/>
        <v>0</v>
      </c>
      <c r="AA38" s="20">
        <f t="shared" si="4"/>
        <v>0</v>
      </c>
      <c r="AB38" s="20">
        <f t="shared" si="4"/>
        <v>0</v>
      </c>
      <c r="AC38" s="20">
        <f t="shared" si="4"/>
        <v>0</v>
      </c>
      <c r="AD38" s="20">
        <f t="shared" si="4"/>
        <v>0</v>
      </c>
      <c r="AE38" s="20">
        <f t="shared" si="4"/>
        <v>0</v>
      </c>
      <c r="AF38" s="20">
        <f t="shared" si="4"/>
        <v>0</v>
      </c>
      <c r="AG38" s="20">
        <f t="shared" si="4"/>
        <v>0</v>
      </c>
      <c r="AH38" s="8"/>
      <c r="AI38" s="8"/>
    </row>
    <row r="39" spans="1:38" x14ac:dyDescent="0.25">
      <c r="A39" s="8"/>
      <c r="B39" s="8"/>
      <c r="C39" s="34" t="s">
        <v>7</v>
      </c>
      <c r="D39" s="20">
        <f>D38</f>
        <v>32</v>
      </c>
      <c r="E39" s="20">
        <f t="shared" ref="E39:AG39" si="5">E38</f>
        <v>0</v>
      </c>
      <c r="F39" s="20">
        <f t="shared" si="5"/>
        <v>0</v>
      </c>
      <c r="G39" s="20">
        <f t="shared" si="5"/>
        <v>0</v>
      </c>
      <c r="H39" s="20">
        <f t="shared" si="5"/>
        <v>0</v>
      </c>
      <c r="I39" s="20">
        <f t="shared" si="5"/>
        <v>0</v>
      </c>
      <c r="J39" s="20">
        <f t="shared" si="5"/>
        <v>0</v>
      </c>
      <c r="K39" s="20">
        <f t="shared" si="5"/>
        <v>0</v>
      </c>
      <c r="L39" s="20">
        <f t="shared" si="5"/>
        <v>0</v>
      </c>
      <c r="M39" s="20">
        <f t="shared" si="5"/>
        <v>0</v>
      </c>
      <c r="N39" s="20">
        <f t="shared" si="5"/>
        <v>0</v>
      </c>
      <c r="O39" s="20">
        <f t="shared" si="5"/>
        <v>0</v>
      </c>
      <c r="P39" s="20">
        <f t="shared" si="5"/>
        <v>0</v>
      </c>
      <c r="Q39" s="20">
        <f t="shared" si="5"/>
        <v>0</v>
      </c>
      <c r="R39" s="20">
        <f t="shared" si="5"/>
        <v>0</v>
      </c>
      <c r="S39" s="20">
        <f t="shared" si="5"/>
        <v>0</v>
      </c>
      <c r="T39" s="20">
        <f t="shared" si="5"/>
        <v>0</v>
      </c>
      <c r="U39" s="20">
        <f t="shared" si="5"/>
        <v>0</v>
      </c>
      <c r="V39" s="20">
        <f t="shared" si="5"/>
        <v>0</v>
      </c>
      <c r="W39" s="20">
        <f t="shared" si="5"/>
        <v>0</v>
      </c>
      <c r="X39" s="20">
        <f t="shared" si="5"/>
        <v>0</v>
      </c>
      <c r="Y39" s="20">
        <f t="shared" si="5"/>
        <v>0</v>
      </c>
      <c r="Z39" s="20">
        <f t="shared" si="5"/>
        <v>0</v>
      </c>
      <c r="AA39" s="20">
        <f t="shared" si="5"/>
        <v>0</v>
      </c>
      <c r="AB39" s="20">
        <f t="shared" si="5"/>
        <v>0</v>
      </c>
      <c r="AC39" s="20">
        <f t="shared" si="5"/>
        <v>0</v>
      </c>
      <c r="AD39" s="20">
        <f t="shared" si="5"/>
        <v>0</v>
      </c>
      <c r="AE39" s="20">
        <f t="shared" si="5"/>
        <v>0</v>
      </c>
      <c r="AF39" s="20">
        <f t="shared" si="5"/>
        <v>0</v>
      </c>
      <c r="AG39" s="20">
        <f t="shared" si="5"/>
        <v>0</v>
      </c>
      <c r="AH39" s="8"/>
      <c r="AI39" s="8"/>
      <c r="AJ39" s="22"/>
      <c r="AK39" s="23"/>
      <c r="AL39" s="24"/>
    </row>
    <row r="40" spans="1:38" x14ac:dyDescent="0.25">
      <c r="A40" s="8"/>
      <c r="B40" s="8"/>
      <c r="C40" s="1"/>
      <c r="D40" s="20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22"/>
      <c r="AK40" s="23"/>
      <c r="AL40" s="24"/>
    </row>
    <row r="41" spans="1:38" x14ac:dyDescent="0.25">
      <c r="C41" s="1"/>
    </row>
    <row r="43" spans="1:38" x14ac:dyDescent="0.25">
      <c r="AE43" s="15"/>
      <c r="AG43" s="15"/>
      <c r="AH43" s="31" t="s">
        <v>4</v>
      </c>
      <c r="AI43" s="32"/>
      <c r="AJ43" s="32"/>
      <c r="AK43" s="32"/>
      <c r="AL43" s="16">
        <v>45</v>
      </c>
    </row>
  </sheetData>
  <mergeCells count="5">
    <mergeCell ref="AH43:AK43"/>
    <mergeCell ref="A1:AM2"/>
    <mergeCell ref="AI31:AK31"/>
    <mergeCell ref="AI33:AK33"/>
    <mergeCell ref="AI35:AK35"/>
  </mergeCells>
  <conditionalFormatting sqref="AH6:AH28">
    <cfRule type="cellIs" dxfId="7" priority="10" stopIfTrue="1" operator="lessThan">
      <formula>10</formula>
    </cfRule>
  </conditionalFormatting>
  <conditionalFormatting sqref="AH21">
    <cfRule type="cellIs" dxfId="6" priority="9" stopIfTrue="1" operator="lessThan">
      <formula>50</formula>
    </cfRule>
  </conditionalFormatting>
  <conditionalFormatting sqref="AH6:AH28">
    <cfRule type="cellIs" dxfId="5" priority="2" operator="lessThan">
      <formula>15</formula>
    </cfRule>
    <cfRule type="cellIs" dxfId="4" priority="4" operator="lessThan">
      <formula>15</formula>
    </cfRule>
    <cfRule type="cellIs" dxfId="3" priority="6" stopIfTrue="1" operator="lessThan">
      <formula>10</formula>
    </cfRule>
  </conditionalFormatting>
  <conditionalFormatting sqref="A6:AH28">
    <cfRule type="colorScale" priority="5">
      <colorScale>
        <cfvo type="min"/>
        <cfvo type="max"/>
        <color rgb="FFFF7128"/>
        <color rgb="FFFFEF9C"/>
      </colorScale>
    </cfRule>
  </conditionalFormatting>
  <conditionalFormatting sqref="AH19">
    <cfRule type="cellIs" dxfId="2" priority="3" operator="lessThan">
      <formula>2</formula>
    </cfRule>
  </conditionalFormatting>
  <conditionalFormatting sqref="A6:AG28">
    <cfRule type="expression" dxfId="1" priority="1">
      <formula>MOD(ROW(),2)</formula>
    </cfRule>
  </conditionalFormatting>
  <conditionalFormatting sqref="A3:A5 AH43 A1 B44:IV65546 B43:AC43 AL43:IV43 AN1:IV2 B39:IV42 B38:AI38 AM38:IV38 B37:IV37 AL31:IV36 B31:AI36 B3:IV30">
    <cfRule type="colorScale" priority="13">
      <colorScale>
        <cfvo type="min"/>
        <cfvo type="max"/>
        <color rgb="FF63BE7B"/>
        <color rgb="FFFFEF9C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35" sqref="F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06 11 15</vt:lpstr>
      <vt:lpstr>Feuil5</vt:lpstr>
      <vt:lpstr>'06 11 15'!Zone_d_impression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jeziorski</dc:creator>
  <cp:lastModifiedBy>jean-paul jeziorski</cp:lastModifiedBy>
  <cp:lastPrinted>2015-10-31T09:10:40Z</cp:lastPrinted>
  <dcterms:created xsi:type="dcterms:W3CDTF">2015-10-30T14:36:24Z</dcterms:created>
  <dcterms:modified xsi:type="dcterms:W3CDTF">2015-11-02T20:09:06Z</dcterms:modified>
</cp:coreProperties>
</file>