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lubmedoffice-my.sharepoint.com/personal/moussau_clubmed_com/Documents/Bureau/"/>
    </mc:Choice>
  </mc:AlternateContent>
  <xr:revisionPtr revIDLastSave="0" documentId="8_{4DCF7F1F-4433-4F2E-A638-7CD933593E87}" xr6:coauthVersionLast="47" xr6:coauthVersionMax="47" xr10:uidLastSave="{00000000-0000-0000-0000-000000000000}"/>
  <bookViews>
    <workbookView xWindow="-108" yWindow="-108" windowWidth="23256" windowHeight="12576" xr2:uid="{E4CB61B7-9477-4192-BD82-42C08F59CD71}"/>
  </bookViews>
  <sheets>
    <sheet name="Planning Americain" sheetId="1" r:id="rId1"/>
    <sheet name="Horair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B5" i="1" s="1"/>
  <c r="C4" i="1"/>
  <c r="B4" i="1"/>
  <c r="C3" i="1"/>
  <c r="B3" i="1"/>
  <c r="A1" i="1"/>
</calcChain>
</file>

<file path=xl/sharedStrings.xml><?xml version="1.0" encoding="utf-8"?>
<sst xmlns="http://schemas.openxmlformats.org/spreadsheetml/2006/main" count="128" uniqueCount="18">
  <si>
    <t>cumul S</t>
  </si>
  <si>
    <t>cumul J</t>
  </si>
  <si>
    <t>OFF</t>
  </si>
  <si>
    <t>Lundi</t>
  </si>
  <si>
    <t>x</t>
  </si>
  <si>
    <t>X</t>
  </si>
  <si>
    <t>Coco</t>
  </si>
  <si>
    <t>Julien</t>
  </si>
  <si>
    <t>Marc</t>
  </si>
  <si>
    <t>LUNDI</t>
  </si>
  <si>
    <t>MARDI</t>
  </si>
  <si>
    <t>MERCREDI</t>
  </si>
  <si>
    <t>JEUDI</t>
  </si>
  <si>
    <t>Poste 1</t>
  </si>
  <si>
    <t/>
  </si>
  <si>
    <t xml:space="preserve">TOTAL </t>
  </si>
  <si>
    <t>Poste 2</t>
  </si>
  <si>
    <t>Poste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</si>
</sst>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_-* #,##0.00\ _F_-;\-* #,##0.00\ _F_-;_-* &quot;-&quot;??\ _F_-;_-@_-"/>
    <numFmt numFmtId="166" formatCode="[h]:mm:ss;@"/>
    <numFmt numFmtId="167" formatCode="h:mm;@"/>
    <numFmt numFmtId="169" formatCode="[$-F400]h:mm:ss\ AM/PM"/>
  </numFmts>
  <fonts count="8" x14ac:knownFonts="1">
    <font>
      <sz val="11"/>
      <color theme="1"/>
      <name val="Aptos Narrow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5" fontId="5" fillId="0" borderId="0" applyFont="0" applyFill="0" applyBorder="0" applyAlignment="0" applyProtection="0"/>
  </cellStyleXfs>
  <cellXfs count="44">
    <xf numFmtId="0" fontId="0" fillId="0" borderId="0" xfId="0"/>
    <xf numFmtId="0" fontId="1" fillId="0" borderId="1" xfId="0" applyFont="1" applyBorder="1"/>
    <xf numFmtId="0" fontId="1" fillId="2" borderId="2" xfId="0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4" xfId="0" applyFont="1" applyBorder="1" applyAlignment="1" applyProtection="1">
      <alignment horizontal="center" vertical="center"/>
      <protection locked="0"/>
    </xf>
    <xf numFmtId="164" fontId="1" fillId="2" borderId="5" xfId="0" applyNumberFormat="1" applyFont="1" applyFill="1" applyBorder="1" applyAlignment="1" applyProtection="1">
      <alignment horizontal="center" vertical="center"/>
      <protection locked="0"/>
    </xf>
    <xf numFmtId="164" fontId="1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20" fontId="3" fillId="0" borderId="10" xfId="0" applyNumberFormat="1" applyFont="1" applyBorder="1" applyAlignment="1" applyProtection="1">
      <alignment horizontal="center" vertical="center"/>
      <protection locked="0"/>
    </xf>
    <xf numFmtId="20" fontId="3" fillId="0" borderId="11" xfId="0" applyNumberFormat="1" applyFont="1" applyBorder="1" applyAlignment="1" applyProtection="1">
      <alignment horizontal="center" vertical="center"/>
      <protection locked="0"/>
    </xf>
    <xf numFmtId="20" fontId="3" fillId="3" borderId="11" xfId="0" applyNumberFormat="1" applyFont="1" applyFill="1" applyBorder="1" applyAlignment="1" applyProtection="1">
      <alignment horizontal="center" vertical="center"/>
      <protection locked="0"/>
    </xf>
    <xf numFmtId="20" fontId="3" fillId="0" borderId="12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>
      <alignment horizontal="left" vertical="center"/>
    </xf>
    <xf numFmtId="166" fontId="6" fillId="2" borderId="7" xfId="1" applyNumberFormat="1" applyFont="1" applyFill="1" applyBorder="1" applyAlignment="1">
      <alignment horizontal="center" vertical="center"/>
    </xf>
    <xf numFmtId="167" fontId="6" fillId="2" borderId="7" xfId="1" applyNumberFormat="1" applyFont="1" applyFill="1" applyBorder="1" applyAlignment="1">
      <alignment horizontal="center" vertical="center"/>
    </xf>
    <xf numFmtId="0" fontId="1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vertical="center" textRotation="255"/>
      <protection locked="0"/>
    </xf>
    <xf numFmtId="0" fontId="7" fillId="0" borderId="16" xfId="0" applyFont="1" applyBorder="1" applyAlignment="1" applyProtection="1">
      <alignment vertical="center" textRotation="255"/>
      <protection locked="0"/>
    </xf>
    <xf numFmtId="0" fontId="1" fillId="0" borderId="17" xfId="0" applyFont="1" applyBorder="1" applyAlignment="1" applyProtection="1">
      <alignment horizontal="left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vertical="center" textRotation="255"/>
      <protection locked="0"/>
    </xf>
    <xf numFmtId="0" fontId="7" fillId="0" borderId="20" xfId="0" applyFont="1" applyBorder="1" applyAlignment="1" applyProtection="1">
      <alignment vertical="center" textRotation="255"/>
      <protection locked="0"/>
    </xf>
    <xf numFmtId="169" fontId="0" fillId="0" borderId="0" xfId="0" applyNumberFormat="1"/>
    <xf numFmtId="169" fontId="0" fillId="0" borderId="0" xfId="0" applyNumberFormat="1" applyAlignment="1">
      <alignment horizontal="center"/>
    </xf>
    <xf numFmtId="169" fontId="0" fillId="0" borderId="21" xfId="0" applyNumberFormat="1" applyBorder="1"/>
    <xf numFmtId="169" fontId="0" fillId="0" borderId="22" xfId="0" applyNumberFormat="1" applyBorder="1"/>
    <xf numFmtId="169" fontId="0" fillId="0" borderId="23" xfId="0" applyNumberFormat="1" applyBorder="1"/>
    <xf numFmtId="169" fontId="0" fillId="0" borderId="24" xfId="0" applyNumberFormat="1" applyBorder="1"/>
    <xf numFmtId="169" fontId="0" fillId="0" borderId="0" xfId="0" applyNumberFormat="1" applyBorder="1"/>
    <xf numFmtId="169" fontId="0" fillId="0" borderId="25" xfId="0" applyNumberFormat="1" applyBorder="1"/>
    <xf numFmtId="169" fontId="0" fillId="0" borderId="26" xfId="0" applyNumberFormat="1" applyBorder="1"/>
    <xf numFmtId="169" fontId="0" fillId="0" borderId="27" xfId="0" applyNumberFormat="1" applyBorder="1"/>
    <xf numFmtId="169" fontId="0" fillId="0" borderId="0" xfId="0" applyNumberFormat="1" applyBorder="1" applyAlignment="1">
      <alignment horizontal="center"/>
    </xf>
    <xf numFmtId="169" fontId="0" fillId="0" borderId="27" xfId="0" applyNumberFormat="1" applyBorder="1" applyAlignment="1">
      <alignment horizontal="center"/>
    </xf>
    <xf numFmtId="169" fontId="0" fillId="0" borderId="21" xfId="0" applyNumberFormat="1" applyBorder="1" applyAlignment="1">
      <alignment horizontal="center"/>
    </xf>
    <xf numFmtId="169" fontId="0" fillId="0" borderId="23" xfId="0" applyNumberFormat="1" applyBorder="1" applyAlignment="1">
      <alignment horizontal="center"/>
    </xf>
    <xf numFmtId="169" fontId="0" fillId="0" borderId="25" xfId="0" applyNumberFormat="1" applyBorder="1" applyAlignment="1">
      <alignment horizontal="center"/>
    </xf>
    <xf numFmtId="169" fontId="0" fillId="0" borderId="14" xfId="0" applyNumberFormat="1" applyBorder="1" applyAlignment="1">
      <alignment horizontal="center"/>
    </xf>
  </cellXfs>
  <cellStyles count="2">
    <cellStyle name="Milliers_plages horaires" xfId="1" xr:uid="{BFBC1555-1356-45F7-89BB-33255E1B183D}"/>
    <cellStyle name="Normal" xfId="0" builtinId="0"/>
  </cellStyles>
  <dxfs count="16">
    <dxf>
      <font>
        <color theme="1"/>
      </font>
      <fill>
        <patternFill>
          <bgColor theme="0" tint="-0.14996795556505021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 patternType="solid">
          <bgColor rgb="FFB9FFB9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theme="3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lubmedoffice-my.sharepoint.com/personal/moussau_clubmed_com/Documents/Bureau/QHSE/QHSE%20Hospitality/RH/Planning%20Horaire%20et%20Am&#233;ricain%20automatis&#233;%20VF.xlsm" TargetMode="External"/><Relationship Id="rId1" Type="http://schemas.openxmlformats.org/officeDocument/2006/relationships/externalLinkPath" Target="QHSE/QHSE%20Hospitality/RH/Planning%20Horaire%20et%20Am&#233;ricain%20automatis&#233;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 Employés W&amp;S"/>
      <sheetName val="DONNEES"/>
      <sheetName val="Planning Américain W&amp;S"/>
      <sheetName val="Planning Horaire Auto"/>
      <sheetName val="insertAgent"/>
    </sheetNames>
    <sheetDataSet>
      <sheetData sheetId="0">
        <row r="3">
          <cell r="E3" t="str">
            <v>Village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C09DC-7B5C-4FE1-8A29-CAD3B64BD8E1}">
  <sheetPr codeName="Feuil1"/>
  <dimension ref="A1:AP5"/>
  <sheetViews>
    <sheetView tabSelected="1" workbookViewId="0">
      <selection activeCell="D19" sqref="D19"/>
    </sheetView>
  </sheetViews>
  <sheetFormatPr baseColWidth="10" defaultRowHeight="14.4" x14ac:dyDescent="0.3"/>
  <cols>
    <col min="5" max="42" width="3.77734375" customWidth="1"/>
  </cols>
  <sheetData>
    <row r="1" spans="1:42" ht="15" thickBot="1" x14ac:dyDescent="0.35">
      <c r="A1" s="1" t="str">
        <f>'[1]Liste Employés W&amp;S'!E3</f>
        <v>Village</v>
      </c>
      <c r="B1" s="2" t="s">
        <v>0</v>
      </c>
      <c r="C1" s="3" t="s">
        <v>1</v>
      </c>
      <c r="D1" s="4" t="s">
        <v>2</v>
      </c>
      <c r="E1" s="5">
        <v>45719</v>
      </c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6"/>
    </row>
    <row r="2" spans="1:42" ht="15" thickBot="1" x14ac:dyDescent="0.35">
      <c r="A2" s="7" t="s">
        <v>3</v>
      </c>
      <c r="B2" s="8"/>
      <c r="C2" s="9"/>
      <c r="D2" s="10"/>
      <c r="E2" s="11">
        <v>0.25</v>
      </c>
      <c r="F2" s="12"/>
      <c r="G2" s="13">
        <v>0.29166666666666669</v>
      </c>
      <c r="H2" s="13"/>
      <c r="I2" s="13">
        <v>0.33333333333333298</v>
      </c>
      <c r="J2" s="13"/>
      <c r="K2" s="13">
        <v>0.375</v>
      </c>
      <c r="L2" s="13"/>
      <c r="M2" s="12">
        <v>0.41666666666666702</v>
      </c>
      <c r="N2" s="12"/>
      <c r="O2" s="12">
        <v>0.45833333333333298</v>
      </c>
      <c r="P2" s="12"/>
      <c r="Q2" s="13">
        <v>0.5</v>
      </c>
      <c r="R2" s="13"/>
      <c r="S2" s="13">
        <v>0.54166666666666696</v>
      </c>
      <c r="T2" s="13"/>
      <c r="U2" s="12">
        <v>0.58333333333333304</v>
      </c>
      <c r="V2" s="12"/>
      <c r="W2" s="12">
        <v>0.625</v>
      </c>
      <c r="X2" s="12"/>
      <c r="Y2" s="12">
        <v>0.66666666666666696</v>
      </c>
      <c r="Z2" s="12"/>
      <c r="AA2" s="12">
        <v>0.70833333333333404</v>
      </c>
      <c r="AB2" s="12"/>
      <c r="AC2" s="12">
        <v>0.75</v>
      </c>
      <c r="AD2" s="12"/>
      <c r="AE2" s="13">
        <v>0.79166666666666696</v>
      </c>
      <c r="AF2" s="13"/>
      <c r="AG2" s="13">
        <v>0.83333333333333404</v>
      </c>
      <c r="AH2" s="13"/>
      <c r="AI2" s="13">
        <v>0.875</v>
      </c>
      <c r="AJ2" s="13"/>
      <c r="AK2" s="12">
        <v>0.91666666666666696</v>
      </c>
      <c r="AL2" s="12"/>
      <c r="AM2" s="12">
        <v>0.95833333333333404</v>
      </c>
      <c r="AN2" s="12"/>
      <c r="AO2" s="12">
        <v>1</v>
      </c>
      <c r="AP2" s="14"/>
    </row>
    <row r="3" spans="1:42" x14ac:dyDescent="0.3">
      <c r="A3" s="15" t="s">
        <v>6</v>
      </c>
      <c r="B3" s="16">
        <f>C3+C28+C54+C80+C106+C132+C158</f>
        <v>0.27083333333333331</v>
      </c>
      <c r="C3" s="17">
        <f t="shared" ref="C3:C5" si="0">1/48*COUNTIF(E3:AP3,"&lt;&gt;")</f>
        <v>0.27083333333333331</v>
      </c>
      <c r="D3" s="18"/>
      <c r="E3" s="19"/>
      <c r="F3" s="20"/>
      <c r="G3" s="20" t="s">
        <v>4</v>
      </c>
      <c r="H3" s="20" t="s">
        <v>4</v>
      </c>
      <c r="I3" s="20" t="s">
        <v>4</v>
      </c>
      <c r="J3" s="20" t="s">
        <v>4</v>
      </c>
      <c r="K3" s="20" t="s">
        <v>4</v>
      </c>
      <c r="L3" s="20"/>
      <c r="M3" s="20"/>
      <c r="N3" s="20" t="s">
        <v>4</v>
      </c>
      <c r="O3" s="20" t="s">
        <v>4</v>
      </c>
      <c r="P3" s="20" t="s">
        <v>4</v>
      </c>
      <c r="Q3" s="20" t="s">
        <v>4</v>
      </c>
      <c r="R3" s="20"/>
      <c r="S3" s="20"/>
      <c r="T3" s="20" t="s">
        <v>4</v>
      </c>
      <c r="U3" s="20" t="s">
        <v>4</v>
      </c>
      <c r="V3" s="20" t="s">
        <v>5</v>
      </c>
      <c r="W3" s="20" t="s">
        <v>5</v>
      </c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1"/>
      <c r="AP3" s="22"/>
    </row>
    <row r="4" spans="1:42" x14ac:dyDescent="0.3">
      <c r="A4" s="15" t="s">
        <v>7</v>
      </c>
      <c r="B4" s="16">
        <f>C4+C29+C55+C81+C107+C133+C159</f>
        <v>0.22916666666666666</v>
      </c>
      <c r="C4" s="17">
        <f t="shared" si="0"/>
        <v>0.22916666666666666</v>
      </c>
      <c r="D4" s="23"/>
      <c r="E4" s="24"/>
      <c r="F4" s="25"/>
      <c r="G4" s="25"/>
      <c r="H4" s="25"/>
      <c r="I4" s="25"/>
      <c r="J4" s="25"/>
      <c r="K4" s="25"/>
      <c r="L4" s="25" t="s">
        <v>5</v>
      </c>
      <c r="M4" s="25" t="s">
        <v>5</v>
      </c>
      <c r="N4" s="25" t="s">
        <v>5</v>
      </c>
      <c r="O4" s="25" t="s">
        <v>5</v>
      </c>
      <c r="P4" s="25" t="s">
        <v>5</v>
      </c>
      <c r="Q4" s="25" t="s">
        <v>5</v>
      </c>
      <c r="R4" s="25"/>
      <c r="S4" s="25"/>
      <c r="T4" s="25"/>
      <c r="U4" s="25" t="s">
        <v>4</v>
      </c>
      <c r="V4" s="25" t="s">
        <v>4</v>
      </c>
      <c r="W4" s="25" t="s">
        <v>4</v>
      </c>
      <c r="X4" s="25" t="s">
        <v>4</v>
      </c>
      <c r="Y4" s="25" t="s">
        <v>4</v>
      </c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6"/>
      <c r="AP4" s="27"/>
    </row>
    <row r="5" spans="1:42" x14ac:dyDescent="0.3">
      <c r="A5" s="15" t="s">
        <v>8</v>
      </c>
      <c r="B5" s="16">
        <f>C5+C30+C56+C82+C108+C134+C160</f>
        <v>0.20833333333333331</v>
      </c>
      <c r="C5" s="17">
        <f t="shared" si="0"/>
        <v>0.20833333333333331</v>
      </c>
      <c r="D5" s="23"/>
      <c r="E5" s="24"/>
      <c r="F5" s="25"/>
      <c r="G5" s="25" t="s">
        <v>4</v>
      </c>
      <c r="H5" s="25" t="s">
        <v>4</v>
      </c>
      <c r="I5" s="25" t="s">
        <v>4</v>
      </c>
      <c r="J5" s="25" t="s">
        <v>4</v>
      </c>
      <c r="K5" s="25"/>
      <c r="L5" s="25"/>
      <c r="M5" s="25"/>
      <c r="N5" s="25" t="s">
        <v>5</v>
      </c>
      <c r="O5" s="25" t="s">
        <v>5</v>
      </c>
      <c r="P5" s="25" t="s">
        <v>5</v>
      </c>
      <c r="Q5" s="25" t="s">
        <v>5</v>
      </c>
      <c r="R5" s="25" t="s">
        <v>5</v>
      </c>
      <c r="S5" s="25" t="s">
        <v>5</v>
      </c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6"/>
      <c r="AP5" s="27"/>
    </row>
  </sheetData>
  <mergeCells count="23">
    <mergeCell ref="AO2:AP2"/>
    <mergeCell ref="AC2:AD2"/>
    <mergeCell ref="AE2:AF2"/>
    <mergeCell ref="AG2:AH2"/>
    <mergeCell ref="AI2:AJ2"/>
    <mergeCell ref="AK2:AL2"/>
    <mergeCell ref="AM2:AN2"/>
    <mergeCell ref="Q2:R2"/>
    <mergeCell ref="S2:T2"/>
    <mergeCell ref="U2:V2"/>
    <mergeCell ref="W2:X2"/>
    <mergeCell ref="Y2:Z2"/>
    <mergeCell ref="AA2:AB2"/>
    <mergeCell ref="B1:B2"/>
    <mergeCell ref="C1:C2"/>
    <mergeCell ref="D1:D2"/>
    <mergeCell ref="E1:AP1"/>
    <mergeCell ref="E2:F2"/>
    <mergeCell ref="G2:H2"/>
    <mergeCell ref="I2:J2"/>
    <mergeCell ref="K2:L2"/>
    <mergeCell ref="M2:N2"/>
    <mergeCell ref="O2:P2"/>
  </mergeCells>
  <conditionalFormatting sqref="AE3:AP5">
    <cfRule type="expression" dxfId="15" priority="16">
      <formula>COUNTIF($F3:E3,"&lt;&gt;")</formula>
    </cfRule>
  </conditionalFormatting>
  <conditionalFormatting sqref="Q3:AP5">
    <cfRule type="expression" dxfId="14" priority="17">
      <formula>COUNTIF(E3:P3,"&lt;&gt;") &gt;= 12</formula>
    </cfRule>
  </conditionalFormatting>
  <conditionalFormatting sqref="AE3:AJ5">
    <cfRule type="expression" dxfId="13" priority="15">
      <formula>COUNTIF($AF3:$AK3,"&lt;&gt;") &gt; 5</formula>
    </cfRule>
  </conditionalFormatting>
  <conditionalFormatting sqref="Q3:T5">
    <cfRule type="expression" dxfId="12" priority="14">
      <formula>COUNTIF($R3:$U3,"&lt;&gt;") &gt; 3</formula>
    </cfRule>
  </conditionalFormatting>
  <conditionalFormatting sqref="G3:K5">
    <cfRule type="expression" dxfId="11" priority="13" stopIfTrue="1">
      <formula>COUNTIF($H3:$L3,"&lt;&gt;") &gt; 4</formula>
    </cfRule>
  </conditionalFormatting>
  <conditionalFormatting sqref="C3:C5">
    <cfRule type="cellIs" dxfId="10" priority="2" operator="between">
      <formula>0.0416666666666667</formula>
      <formula>0.416666666666667</formula>
    </cfRule>
    <cfRule type="cellIs" dxfId="9" priority="12" operator="greaterThan">
      <formula>0.416666666666667</formula>
    </cfRule>
  </conditionalFormatting>
  <conditionalFormatting sqref="E3:AP5">
    <cfRule type="expression" dxfId="8" priority="18">
      <formula>$E3="OFF"</formula>
    </cfRule>
  </conditionalFormatting>
  <conditionalFormatting sqref="E3:P5">
    <cfRule type="expression" dxfId="7" priority="19">
      <formula>COUNTIF(AE158:$AQ158,"&lt;&gt;")</formula>
    </cfRule>
  </conditionalFormatting>
  <conditionalFormatting sqref="AE4:AJ4">
    <cfRule type="expression" dxfId="6" priority="8">
      <formula>COUNTIF($AF4:$AK4,"&lt;&gt;") &gt; 5</formula>
    </cfRule>
  </conditionalFormatting>
  <conditionalFormatting sqref="Q4:T4">
    <cfRule type="expression" dxfId="5" priority="7">
      <formula>COUNTIF($R4:$U4,"&lt;&gt;") &gt; 3</formula>
    </cfRule>
  </conditionalFormatting>
  <conditionalFormatting sqref="G4:K4">
    <cfRule type="expression" dxfId="4" priority="6" stopIfTrue="1">
      <formula>COUNTIF($H4:$L4,"&lt;&gt;") &gt; 4</formula>
    </cfRule>
  </conditionalFormatting>
  <conditionalFormatting sqref="E3:AP5">
    <cfRule type="cellIs" dxfId="3" priority="3" operator="equal">
      <formula>"B"</formula>
    </cfRule>
    <cfRule type="cellIs" dxfId="2" priority="4" operator="equal">
      <formula>"V"</formula>
    </cfRule>
    <cfRule type="expression" dxfId="1" priority="5">
      <formula>$E3="off"</formula>
    </cfRule>
  </conditionalFormatting>
  <conditionalFormatting sqref="B3:B5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9B0F0-6B61-461C-9813-6624CC9047D1}">
  <dimension ref="A1:J19"/>
  <sheetViews>
    <sheetView workbookViewId="0">
      <selection activeCell="C22" sqref="C22"/>
    </sheetView>
  </sheetViews>
  <sheetFormatPr baseColWidth="10" defaultRowHeight="14.4" x14ac:dyDescent="0.3"/>
  <cols>
    <col min="1" max="1" width="18.44140625" customWidth="1"/>
  </cols>
  <sheetData>
    <row r="1" spans="1:10" x14ac:dyDescent="0.3">
      <c r="A1" s="28"/>
      <c r="B1" s="28"/>
      <c r="C1" s="40" t="s">
        <v>9</v>
      </c>
      <c r="D1" s="41"/>
      <c r="E1" s="29" t="s">
        <v>10</v>
      </c>
      <c r="F1" s="29"/>
      <c r="G1" s="40" t="s">
        <v>11</v>
      </c>
      <c r="H1" s="41"/>
      <c r="I1" s="40" t="s">
        <v>12</v>
      </c>
      <c r="J1" s="41"/>
    </row>
    <row r="2" spans="1:10" x14ac:dyDescent="0.3">
      <c r="A2" s="30" t="s">
        <v>13</v>
      </c>
      <c r="B2" s="31"/>
      <c r="C2" s="30">
        <v>0.29166666666666669</v>
      </c>
      <c r="D2" s="32">
        <v>0.39583333333333331</v>
      </c>
      <c r="E2" s="31">
        <v>0.3125</v>
      </c>
      <c r="F2" s="31">
        <v>0.39583333333333331</v>
      </c>
      <c r="G2" s="30" t="s">
        <v>14</v>
      </c>
      <c r="H2" s="32" t="s">
        <v>14</v>
      </c>
      <c r="I2" s="30" t="s">
        <v>14</v>
      </c>
      <c r="J2" s="32" t="s">
        <v>14</v>
      </c>
    </row>
    <row r="3" spans="1:10" x14ac:dyDescent="0.3">
      <c r="A3" s="33"/>
      <c r="B3" s="34"/>
      <c r="C3" s="33">
        <v>0.4375</v>
      </c>
      <c r="D3" s="35">
        <v>0.52083333333333337</v>
      </c>
      <c r="E3" s="34">
        <v>0.5</v>
      </c>
      <c r="F3" s="34">
        <v>0.58333333333333337</v>
      </c>
      <c r="G3" s="33" t="s">
        <v>14</v>
      </c>
      <c r="H3" s="35" t="s">
        <v>14</v>
      </c>
      <c r="I3" s="33" t="s">
        <v>14</v>
      </c>
      <c r="J3" s="35" t="s">
        <v>14</v>
      </c>
    </row>
    <row r="4" spans="1:10" x14ac:dyDescent="0.3">
      <c r="A4" s="33" t="s">
        <v>6</v>
      </c>
      <c r="B4" s="34"/>
      <c r="C4" s="33">
        <v>0.5625</v>
      </c>
      <c r="D4" s="35">
        <v>0.64583333333333337</v>
      </c>
      <c r="E4" s="34" t="s">
        <v>14</v>
      </c>
      <c r="F4" s="34" t="s">
        <v>14</v>
      </c>
      <c r="G4" s="33" t="s">
        <v>14</v>
      </c>
      <c r="H4" s="35" t="s">
        <v>14</v>
      </c>
      <c r="I4" s="33" t="s">
        <v>14</v>
      </c>
      <c r="J4" s="35" t="s">
        <v>14</v>
      </c>
    </row>
    <row r="5" spans="1:10" x14ac:dyDescent="0.3">
      <c r="A5" s="33"/>
      <c r="B5" s="34"/>
      <c r="C5" s="33" t="s">
        <v>14</v>
      </c>
      <c r="D5" s="35" t="s">
        <v>14</v>
      </c>
      <c r="E5" s="34" t="s">
        <v>14</v>
      </c>
      <c r="F5" s="34" t="s">
        <v>14</v>
      </c>
      <c r="G5" s="33" t="s">
        <v>14</v>
      </c>
      <c r="H5" s="35" t="s">
        <v>14</v>
      </c>
      <c r="I5" s="33" t="s">
        <v>14</v>
      </c>
      <c r="J5" s="35" t="s">
        <v>14</v>
      </c>
    </row>
    <row r="6" spans="1:10" x14ac:dyDescent="0.3">
      <c r="A6" s="33"/>
      <c r="B6" s="34"/>
      <c r="C6" s="33"/>
      <c r="D6" s="42">
        <v>0.27083333333333337</v>
      </c>
      <c r="E6" s="34"/>
      <c r="F6" s="38">
        <v>0.16666666666666669</v>
      </c>
      <c r="G6" s="33"/>
      <c r="H6" s="42">
        <v>0</v>
      </c>
      <c r="I6" s="33"/>
      <c r="J6" s="42">
        <v>0</v>
      </c>
    </row>
    <row r="7" spans="1:10" x14ac:dyDescent="0.3">
      <c r="A7" s="36" t="s">
        <v>15</v>
      </c>
      <c r="B7" s="37">
        <v>0.43750000000000006</v>
      </c>
      <c r="C7" s="36"/>
      <c r="D7" s="43"/>
      <c r="E7" s="37"/>
      <c r="F7" s="39"/>
      <c r="G7" s="36"/>
      <c r="H7" s="43"/>
      <c r="I7" s="36"/>
      <c r="J7" s="43"/>
    </row>
    <row r="8" spans="1:10" x14ac:dyDescent="0.3">
      <c r="A8" s="30" t="s">
        <v>16</v>
      </c>
      <c r="B8" s="31"/>
      <c r="C8" s="30">
        <v>0.39583333333333331</v>
      </c>
      <c r="D8" s="32">
        <v>0.52083333333333337</v>
      </c>
      <c r="E8" s="31">
        <v>0.3125</v>
      </c>
      <c r="F8" s="31">
        <v>0.33333333333333331</v>
      </c>
      <c r="G8" s="30" t="s">
        <v>14</v>
      </c>
      <c r="H8" s="32" t="s">
        <v>14</v>
      </c>
      <c r="I8" s="30" t="s">
        <v>14</v>
      </c>
      <c r="J8" s="32" t="s">
        <v>14</v>
      </c>
    </row>
    <row r="9" spans="1:10" x14ac:dyDescent="0.3">
      <c r="A9" s="33"/>
      <c r="B9" s="34"/>
      <c r="C9" s="33">
        <v>0.58333333333333337</v>
      </c>
      <c r="D9" s="35">
        <v>0.6875</v>
      </c>
      <c r="E9" s="34">
        <v>0.35416666666666669</v>
      </c>
      <c r="F9" s="34">
        <v>0.45833333333333331</v>
      </c>
      <c r="G9" s="33" t="s">
        <v>14</v>
      </c>
      <c r="H9" s="35" t="s">
        <v>14</v>
      </c>
      <c r="I9" s="33" t="s">
        <v>14</v>
      </c>
      <c r="J9" s="35" t="s">
        <v>14</v>
      </c>
    </row>
    <row r="10" spans="1:10" x14ac:dyDescent="0.3">
      <c r="A10" s="33" t="s">
        <v>7</v>
      </c>
      <c r="B10" s="34"/>
      <c r="C10" s="33" t="s">
        <v>14</v>
      </c>
      <c r="D10" s="35" t="s">
        <v>14</v>
      </c>
      <c r="E10" s="34" t="s">
        <v>14</v>
      </c>
      <c r="F10" s="34" t="s">
        <v>14</v>
      </c>
      <c r="G10" s="33" t="s">
        <v>14</v>
      </c>
      <c r="H10" s="35" t="s">
        <v>14</v>
      </c>
      <c r="I10" s="33" t="s">
        <v>14</v>
      </c>
      <c r="J10" s="35" t="s">
        <v>14</v>
      </c>
    </row>
    <row r="11" spans="1:10" x14ac:dyDescent="0.3">
      <c r="A11" s="33"/>
      <c r="B11" s="34"/>
      <c r="C11" s="33" t="s">
        <v>14</v>
      </c>
      <c r="D11" s="35" t="s">
        <v>14</v>
      </c>
      <c r="E11" s="34" t="s">
        <v>14</v>
      </c>
      <c r="F11" s="34" t="s">
        <v>14</v>
      </c>
      <c r="G11" s="33" t="s">
        <v>14</v>
      </c>
      <c r="H11" s="35" t="s">
        <v>14</v>
      </c>
      <c r="I11" s="33" t="s">
        <v>14</v>
      </c>
      <c r="J11" s="35" t="s">
        <v>14</v>
      </c>
    </row>
    <row r="12" spans="1:10" x14ac:dyDescent="0.3">
      <c r="A12" s="33"/>
      <c r="B12" s="34"/>
      <c r="C12" s="33"/>
      <c r="D12" s="42">
        <v>0.22916666666666669</v>
      </c>
      <c r="E12" s="34"/>
      <c r="F12" s="38">
        <v>0.12499999999999994</v>
      </c>
      <c r="G12" s="33"/>
      <c r="H12" s="42">
        <v>0</v>
      </c>
      <c r="I12" s="33"/>
      <c r="J12" s="42">
        <v>0</v>
      </c>
    </row>
    <row r="13" spans="1:10" x14ac:dyDescent="0.3">
      <c r="A13" s="36" t="s">
        <v>15</v>
      </c>
      <c r="B13" s="37">
        <v>0.35416666666666663</v>
      </c>
      <c r="C13" s="36"/>
      <c r="D13" s="43"/>
      <c r="E13" s="37"/>
      <c r="F13" s="39"/>
      <c r="G13" s="36"/>
      <c r="H13" s="43"/>
      <c r="I13" s="36"/>
      <c r="J13" s="43"/>
    </row>
    <row r="14" spans="1:10" x14ac:dyDescent="0.3">
      <c r="A14" s="30" t="s">
        <v>17</v>
      </c>
      <c r="B14" s="31"/>
      <c r="C14" s="30">
        <v>0.29166666666666669</v>
      </c>
      <c r="D14" s="32">
        <v>0.375</v>
      </c>
      <c r="E14" s="31" t="s">
        <v>14</v>
      </c>
      <c r="F14" s="31" t="s">
        <v>14</v>
      </c>
      <c r="G14" s="30" t="s">
        <v>14</v>
      </c>
      <c r="H14" s="32" t="s">
        <v>14</v>
      </c>
      <c r="I14" s="30" t="s">
        <v>14</v>
      </c>
      <c r="J14" s="32" t="s">
        <v>14</v>
      </c>
    </row>
    <row r="15" spans="1:10" x14ac:dyDescent="0.3">
      <c r="A15" s="33"/>
      <c r="B15" s="34"/>
      <c r="C15" s="33">
        <v>0.4375</v>
      </c>
      <c r="D15" s="35">
        <v>0.5625</v>
      </c>
      <c r="E15" s="34" t="s">
        <v>14</v>
      </c>
      <c r="F15" s="34" t="s">
        <v>14</v>
      </c>
      <c r="G15" s="33" t="s">
        <v>14</v>
      </c>
      <c r="H15" s="35" t="s">
        <v>14</v>
      </c>
      <c r="I15" s="33" t="s">
        <v>14</v>
      </c>
      <c r="J15" s="35" t="s">
        <v>14</v>
      </c>
    </row>
    <row r="16" spans="1:10" x14ac:dyDescent="0.3">
      <c r="A16" s="33" t="s">
        <v>8</v>
      </c>
      <c r="B16" s="34"/>
      <c r="C16" s="33" t="s">
        <v>14</v>
      </c>
      <c r="D16" s="35" t="s">
        <v>14</v>
      </c>
      <c r="E16" s="34" t="s">
        <v>14</v>
      </c>
      <c r="F16" s="34" t="s">
        <v>14</v>
      </c>
      <c r="G16" s="33" t="s">
        <v>14</v>
      </c>
      <c r="H16" s="35" t="s">
        <v>14</v>
      </c>
      <c r="I16" s="33" t="s">
        <v>14</v>
      </c>
      <c r="J16" s="35" t="s">
        <v>14</v>
      </c>
    </row>
    <row r="17" spans="1:10" x14ac:dyDescent="0.3">
      <c r="A17" s="33"/>
      <c r="B17" s="34"/>
      <c r="C17" s="33" t="s">
        <v>14</v>
      </c>
      <c r="D17" s="35" t="s">
        <v>14</v>
      </c>
      <c r="E17" s="34" t="s">
        <v>14</v>
      </c>
      <c r="F17" s="34" t="s">
        <v>14</v>
      </c>
      <c r="G17" s="33" t="s">
        <v>14</v>
      </c>
      <c r="H17" s="35" t="s">
        <v>14</v>
      </c>
      <c r="I17" s="33" t="s">
        <v>14</v>
      </c>
      <c r="J17" s="35" t="s">
        <v>14</v>
      </c>
    </row>
    <row r="18" spans="1:10" x14ac:dyDescent="0.3">
      <c r="A18" s="33"/>
      <c r="B18" s="34"/>
      <c r="C18" s="33"/>
      <c r="D18" s="42">
        <v>0.20833333333333331</v>
      </c>
      <c r="E18" s="34"/>
      <c r="F18" s="38">
        <v>0</v>
      </c>
      <c r="G18" s="33"/>
      <c r="H18" s="42">
        <v>0</v>
      </c>
      <c r="I18" s="33"/>
      <c r="J18" s="42">
        <v>0</v>
      </c>
    </row>
    <row r="19" spans="1:10" x14ac:dyDescent="0.3">
      <c r="A19" s="36" t="s">
        <v>15</v>
      </c>
      <c r="B19" s="37">
        <v>0.20833333333333331</v>
      </c>
      <c r="C19" s="36"/>
      <c r="D19" s="43"/>
      <c r="E19" s="37"/>
      <c r="F19" s="39"/>
      <c r="G19" s="36"/>
      <c r="H19" s="43"/>
      <c r="I19" s="36"/>
      <c r="J19" s="43"/>
    </row>
  </sheetData>
  <mergeCells count="16">
    <mergeCell ref="J12:J13"/>
    <mergeCell ref="H12:H13"/>
    <mergeCell ref="F12:F13"/>
    <mergeCell ref="D12:D13"/>
    <mergeCell ref="D18:D19"/>
    <mergeCell ref="F18:F19"/>
    <mergeCell ref="H18:H19"/>
    <mergeCell ref="J18:J19"/>
    <mergeCell ref="C1:D1"/>
    <mergeCell ref="E1:F1"/>
    <mergeCell ref="G1:H1"/>
    <mergeCell ref="I1:J1"/>
    <mergeCell ref="D6:D7"/>
    <mergeCell ref="F6:F7"/>
    <mergeCell ref="H6:H7"/>
    <mergeCell ref="J6: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Americain</vt:lpstr>
      <vt:lpstr>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Moussy, Aurelia</dc:creator>
  <cp:lastModifiedBy>Moussy, Aurelia</cp:lastModifiedBy>
  <dcterms:created xsi:type="dcterms:W3CDTF">2025-05-03T07:39:07Z</dcterms:created>
  <dcterms:modified xsi:type="dcterms:W3CDTF">2025-05-03T09:25:36Z</dcterms:modified>
</cp:coreProperties>
</file>