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focea.sharepoint.com/sites/PermanentsdelaFOCeA/Documents partages/FOCEA_INTERFO/Tresorerie/Exercices/2025/"/>
    </mc:Choice>
  </mc:AlternateContent>
  <xr:revisionPtr revIDLastSave="0" documentId="14_{2FE5C4DC-30FC-4F96-947C-9B5DB0C26E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IREMENTS2025" sheetId="3" r:id="rId1"/>
    <sheet name="MARS" sheetId="2" r:id="rId2"/>
    <sheet name="données autorisées" sheetId="4" state="hidden" r:id="rId3"/>
  </sheets>
  <externalReferences>
    <externalReference r:id="rId4"/>
  </externalReferences>
  <definedNames>
    <definedName name="_xlnm._FilterDatabase" localSheetId="1" hidden="1">MARS!$C$6:$F$232</definedName>
    <definedName name="_xlnm._FilterDatabase" localSheetId="0" hidden="1">VIREMENTS2025!$B$1:$S$205</definedName>
    <definedName name="Excel_BuiltIn_Print_Area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2">#REF!</definedName>
    <definedName name="Excel_BuiltIn_Print_Area_3">"$#REF !.$A$1:$I$45"</definedName>
    <definedName name="_xlnm.Print_Titles" localSheetId="0">VIREMENTS2025!$1:$1</definedName>
    <definedName name="liste_contient">'[1]données autorisées'!$G$2:$G$499</definedName>
    <definedName name="_xlnm.Print_Area" localSheetId="0">VIREMENTS2025!$B$1:$S$66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2" i="3" l="1"/>
  <c r="S32" i="3" s="1"/>
  <c r="R33" i="3"/>
  <c r="R34" i="3"/>
  <c r="S34" i="3" s="1"/>
  <c r="R35" i="3"/>
  <c r="S35" i="3" s="1"/>
  <c r="R36" i="3"/>
  <c r="S36" i="3" s="1"/>
  <c r="R37" i="3"/>
  <c r="S37" i="3" s="1"/>
  <c r="S33" i="3"/>
  <c r="B4" i="3"/>
  <c r="G2" i="4" l="1" a="1"/>
  <c r="G2" i="4" s="1"/>
  <c r="H2" i="4" s="1" a="1"/>
  <c r="H2" i="4" s="1"/>
  <c r="F2" i="4" a="1"/>
  <c r="F2" i="4" s="1"/>
  <c r="E2" i="4" a="1"/>
  <c r="E2" i="4" s="1"/>
  <c r="Q206" i="3"/>
  <c r="P206" i="3"/>
  <c r="O206" i="3"/>
  <c r="N206" i="3"/>
  <c r="M206" i="3"/>
  <c r="L206" i="3"/>
  <c r="K206" i="3"/>
  <c r="J206" i="3"/>
  <c r="I206" i="3"/>
  <c r="H206" i="3"/>
  <c r="G206" i="3"/>
  <c r="F206" i="3"/>
  <c r="E206" i="3"/>
  <c r="R205" i="3"/>
  <c r="S205" i="3" s="1"/>
  <c r="B205" i="3"/>
  <c r="B204" i="3"/>
  <c r="R203" i="3"/>
  <c r="S203" i="3" s="1"/>
  <c r="B203" i="3"/>
  <c r="R202" i="3"/>
  <c r="S202" i="3" s="1"/>
  <c r="B202" i="3"/>
  <c r="R201" i="3"/>
  <c r="S201" i="3" s="1"/>
  <c r="B201" i="3"/>
  <c r="R200" i="3"/>
  <c r="S200" i="3" s="1"/>
  <c r="B200" i="3"/>
  <c r="R199" i="3"/>
  <c r="S199" i="3" s="1"/>
  <c r="B199" i="3"/>
  <c r="R198" i="3"/>
  <c r="S198" i="3" s="1"/>
  <c r="B198" i="3"/>
  <c r="R197" i="3"/>
  <c r="S197" i="3" s="1"/>
  <c r="B197" i="3"/>
  <c r="R196" i="3"/>
  <c r="S196" i="3" s="1"/>
  <c r="B196" i="3"/>
  <c r="R195" i="3"/>
  <c r="S195" i="3" s="1"/>
  <c r="B195" i="3"/>
  <c r="R194" i="3"/>
  <c r="S194" i="3" s="1"/>
  <c r="B194" i="3"/>
  <c r="R193" i="3"/>
  <c r="S193" i="3" s="1"/>
  <c r="B193" i="3"/>
  <c r="R192" i="3"/>
  <c r="S192" i="3" s="1"/>
  <c r="B192" i="3"/>
  <c r="R191" i="3"/>
  <c r="S191" i="3" s="1"/>
  <c r="B191" i="3"/>
  <c r="R190" i="3"/>
  <c r="S190" i="3" s="1"/>
  <c r="B190" i="3"/>
  <c r="R189" i="3"/>
  <c r="S189" i="3" s="1"/>
  <c r="B189" i="3"/>
  <c r="R188" i="3"/>
  <c r="S188" i="3" s="1"/>
  <c r="B188" i="3"/>
  <c r="R187" i="3"/>
  <c r="S187" i="3" s="1"/>
  <c r="B187" i="3"/>
  <c r="R186" i="3"/>
  <c r="S186" i="3" s="1"/>
  <c r="B186" i="3"/>
  <c r="R185" i="3"/>
  <c r="S185" i="3" s="1"/>
  <c r="B185" i="3"/>
  <c r="R184" i="3"/>
  <c r="S184" i="3" s="1"/>
  <c r="B184" i="3"/>
  <c r="R183" i="3"/>
  <c r="S183" i="3" s="1"/>
  <c r="B183" i="3"/>
  <c r="R182" i="3"/>
  <c r="S182" i="3" s="1"/>
  <c r="B182" i="3"/>
  <c r="R181" i="3"/>
  <c r="S181" i="3" s="1"/>
  <c r="B181" i="3"/>
  <c r="R180" i="3"/>
  <c r="S180" i="3" s="1"/>
  <c r="B180" i="3"/>
  <c r="R179" i="3"/>
  <c r="S179" i="3" s="1"/>
  <c r="B179" i="3"/>
  <c r="R178" i="3"/>
  <c r="S178" i="3" s="1"/>
  <c r="B178" i="3"/>
  <c r="R177" i="3"/>
  <c r="S177" i="3" s="1"/>
  <c r="B177" i="3"/>
  <c r="R176" i="3"/>
  <c r="S176" i="3" s="1"/>
  <c r="B176" i="3"/>
  <c r="R175" i="3"/>
  <c r="S175" i="3" s="1"/>
  <c r="B175" i="3"/>
  <c r="R174" i="3"/>
  <c r="S174" i="3" s="1"/>
  <c r="B174" i="3"/>
  <c r="R173" i="3"/>
  <c r="S173" i="3" s="1"/>
  <c r="B173" i="3"/>
  <c r="R172" i="3"/>
  <c r="S172" i="3" s="1"/>
  <c r="B172" i="3"/>
  <c r="R171" i="3"/>
  <c r="S171" i="3" s="1"/>
  <c r="B171" i="3"/>
  <c r="R170" i="3"/>
  <c r="S170" i="3" s="1"/>
  <c r="B170" i="3"/>
  <c r="R169" i="3"/>
  <c r="S169" i="3" s="1"/>
  <c r="B169" i="3"/>
  <c r="R168" i="3"/>
  <c r="S168" i="3" s="1"/>
  <c r="B168" i="3"/>
  <c r="R167" i="3"/>
  <c r="S167" i="3" s="1"/>
  <c r="B167" i="3"/>
  <c r="R166" i="3"/>
  <c r="S166" i="3" s="1"/>
  <c r="B166" i="3"/>
  <c r="R165" i="3"/>
  <c r="S165" i="3" s="1"/>
  <c r="B165" i="3"/>
  <c r="R164" i="3"/>
  <c r="S164" i="3" s="1"/>
  <c r="B164" i="3"/>
  <c r="R163" i="3"/>
  <c r="S163" i="3" s="1"/>
  <c r="B163" i="3"/>
  <c r="R162" i="3"/>
  <c r="S162" i="3" s="1"/>
  <c r="B162" i="3"/>
  <c r="R161" i="3"/>
  <c r="S161" i="3" s="1"/>
  <c r="B161" i="3"/>
  <c r="R160" i="3"/>
  <c r="S160" i="3" s="1"/>
  <c r="B160" i="3"/>
  <c r="R159" i="3"/>
  <c r="S159" i="3" s="1"/>
  <c r="B159" i="3"/>
  <c r="R158" i="3"/>
  <c r="S158" i="3" s="1"/>
  <c r="B158" i="3"/>
  <c r="R157" i="3"/>
  <c r="S157" i="3" s="1"/>
  <c r="B157" i="3"/>
  <c r="R156" i="3"/>
  <c r="S156" i="3" s="1"/>
  <c r="B156" i="3"/>
  <c r="R155" i="3"/>
  <c r="S155" i="3" s="1"/>
  <c r="B155" i="3"/>
  <c r="R154" i="3"/>
  <c r="S154" i="3" s="1"/>
  <c r="B154" i="3"/>
  <c r="R153" i="3"/>
  <c r="S153" i="3" s="1"/>
  <c r="B153" i="3"/>
  <c r="R152" i="3"/>
  <c r="S152" i="3" s="1"/>
  <c r="B152" i="3"/>
  <c r="R151" i="3"/>
  <c r="S151" i="3" s="1"/>
  <c r="B151" i="3"/>
  <c r="R150" i="3"/>
  <c r="S150" i="3" s="1"/>
  <c r="B150" i="3"/>
  <c r="R149" i="3"/>
  <c r="S149" i="3" s="1"/>
  <c r="B149" i="3"/>
  <c r="R148" i="3"/>
  <c r="S148" i="3" s="1"/>
  <c r="B148" i="3"/>
  <c r="R147" i="3"/>
  <c r="S147" i="3" s="1"/>
  <c r="B147" i="3"/>
  <c r="R146" i="3"/>
  <c r="S146" i="3" s="1"/>
  <c r="B146" i="3"/>
  <c r="R145" i="3"/>
  <c r="S145" i="3" s="1"/>
  <c r="B145" i="3"/>
  <c r="R144" i="3"/>
  <c r="S144" i="3" s="1"/>
  <c r="B144" i="3"/>
  <c r="R143" i="3"/>
  <c r="S143" i="3" s="1"/>
  <c r="B143" i="3"/>
  <c r="R142" i="3"/>
  <c r="S142" i="3" s="1"/>
  <c r="B142" i="3"/>
  <c r="R141" i="3"/>
  <c r="S141" i="3" s="1"/>
  <c r="B141" i="3"/>
  <c r="R140" i="3"/>
  <c r="S140" i="3" s="1"/>
  <c r="B140" i="3"/>
  <c r="R139" i="3"/>
  <c r="S139" i="3" s="1"/>
  <c r="B139" i="3"/>
  <c r="R138" i="3"/>
  <c r="S138" i="3" s="1"/>
  <c r="B138" i="3"/>
  <c r="R137" i="3"/>
  <c r="S137" i="3" s="1"/>
  <c r="B137" i="3"/>
  <c r="R136" i="3"/>
  <c r="S136" i="3" s="1"/>
  <c r="B136" i="3"/>
  <c r="R135" i="3"/>
  <c r="S135" i="3" s="1"/>
  <c r="B135" i="3"/>
  <c r="R134" i="3"/>
  <c r="S134" i="3" s="1"/>
  <c r="B134" i="3"/>
  <c r="R133" i="3"/>
  <c r="S133" i="3" s="1"/>
  <c r="B133" i="3"/>
  <c r="R132" i="3"/>
  <c r="S132" i="3" s="1"/>
  <c r="B132" i="3"/>
  <c r="R131" i="3"/>
  <c r="S131" i="3" s="1"/>
  <c r="B131" i="3"/>
  <c r="R130" i="3"/>
  <c r="S130" i="3" s="1"/>
  <c r="B130" i="3"/>
  <c r="R129" i="3"/>
  <c r="S129" i="3" s="1"/>
  <c r="B129" i="3"/>
  <c r="R128" i="3"/>
  <c r="S128" i="3" s="1"/>
  <c r="B128" i="3"/>
  <c r="R127" i="3"/>
  <c r="S127" i="3" s="1"/>
  <c r="B127" i="3"/>
  <c r="R126" i="3"/>
  <c r="S126" i="3" s="1"/>
  <c r="B126" i="3"/>
  <c r="R125" i="3"/>
  <c r="S125" i="3" s="1"/>
  <c r="B125" i="3"/>
  <c r="R124" i="3"/>
  <c r="S124" i="3" s="1"/>
  <c r="B124" i="3"/>
  <c r="R123" i="3"/>
  <c r="S123" i="3" s="1"/>
  <c r="B123" i="3"/>
  <c r="R122" i="3"/>
  <c r="S122" i="3" s="1"/>
  <c r="B122" i="3"/>
  <c r="R121" i="3"/>
  <c r="S121" i="3" s="1"/>
  <c r="B121" i="3"/>
  <c r="R120" i="3"/>
  <c r="S120" i="3" s="1"/>
  <c r="B120" i="3"/>
  <c r="R119" i="3"/>
  <c r="S119" i="3" s="1"/>
  <c r="B119" i="3"/>
  <c r="R118" i="3"/>
  <c r="S118" i="3" s="1"/>
  <c r="B118" i="3"/>
  <c r="R117" i="3"/>
  <c r="S117" i="3" s="1"/>
  <c r="B117" i="3"/>
  <c r="R116" i="3"/>
  <c r="S116" i="3" s="1"/>
  <c r="B116" i="3"/>
  <c r="R115" i="3"/>
  <c r="S115" i="3" s="1"/>
  <c r="B115" i="3"/>
  <c r="R114" i="3"/>
  <c r="S114" i="3" s="1"/>
  <c r="B114" i="3"/>
  <c r="R113" i="3"/>
  <c r="S113" i="3" s="1"/>
  <c r="B113" i="3"/>
  <c r="R112" i="3"/>
  <c r="S112" i="3" s="1"/>
  <c r="B112" i="3"/>
  <c r="R111" i="3"/>
  <c r="S111" i="3" s="1"/>
  <c r="B111" i="3"/>
  <c r="R110" i="3"/>
  <c r="S110" i="3" s="1"/>
  <c r="B110" i="3"/>
  <c r="R109" i="3"/>
  <c r="S109" i="3" s="1"/>
  <c r="B109" i="3"/>
  <c r="R108" i="3"/>
  <c r="S108" i="3" s="1"/>
  <c r="B108" i="3"/>
  <c r="R107" i="3"/>
  <c r="S107" i="3" s="1"/>
  <c r="B107" i="3"/>
  <c r="R106" i="3"/>
  <c r="S106" i="3" s="1"/>
  <c r="B106" i="3"/>
  <c r="R105" i="3"/>
  <c r="S105" i="3" s="1"/>
  <c r="B105" i="3"/>
  <c r="R104" i="3"/>
  <c r="S104" i="3" s="1"/>
  <c r="B104" i="3"/>
  <c r="R103" i="3"/>
  <c r="S103" i="3" s="1"/>
  <c r="B103" i="3"/>
  <c r="R102" i="3"/>
  <c r="S102" i="3" s="1"/>
  <c r="B102" i="3"/>
  <c r="R101" i="3"/>
  <c r="S101" i="3" s="1"/>
  <c r="B101" i="3"/>
  <c r="R100" i="3"/>
  <c r="S100" i="3" s="1"/>
  <c r="B100" i="3"/>
  <c r="R99" i="3"/>
  <c r="S99" i="3" s="1"/>
  <c r="B99" i="3"/>
  <c r="R98" i="3"/>
  <c r="S98" i="3" s="1"/>
  <c r="B98" i="3"/>
  <c r="R97" i="3"/>
  <c r="S97" i="3" s="1"/>
  <c r="B97" i="3"/>
  <c r="R96" i="3"/>
  <c r="S96" i="3" s="1"/>
  <c r="B96" i="3"/>
  <c r="R95" i="3"/>
  <c r="S95" i="3" s="1"/>
  <c r="B95" i="3"/>
  <c r="R94" i="3"/>
  <c r="S94" i="3" s="1"/>
  <c r="B94" i="3"/>
  <c r="R93" i="3"/>
  <c r="S93" i="3" s="1"/>
  <c r="B93" i="3"/>
  <c r="R92" i="3"/>
  <c r="S92" i="3" s="1"/>
  <c r="B92" i="3"/>
  <c r="R91" i="3"/>
  <c r="S91" i="3" s="1"/>
  <c r="B91" i="3"/>
  <c r="R90" i="3"/>
  <c r="S90" i="3" s="1"/>
  <c r="B90" i="3"/>
  <c r="R89" i="3"/>
  <c r="S89" i="3" s="1"/>
  <c r="B89" i="3"/>
  <c r="R88" i="3"/>
  <c r="S88" i="3" s="1"/>
  <c r="B88" i="3"/>
  <c r="R87" i="3"/>
  <c r="S87" i="3" s="1"/>
  <c r="B87" i="3"/>
  <c r="R86" i="3"/>
  <c r="S86" i="3" s="1"/>
  <c r="B86" i="3"/>
  <c r="R85" i="3"/>
  <c r="S85" i="3" s="1"/>
  <c r="B85" i="3"/>
  <c r="R84" i="3"/>
  <c r="S84" i="3" s="1"/>
  <c r="B84" i="3"/>
  <c r="R83" i="3"/>
  <c r="S83" i="3" s="1"/>
  <c r="B83" i="3"/>
  <c r="R82" i="3"/>
  <c r="S82" i="3" s="1"/>
  <c r="B82" i="3"/>
  <c r="R81" i="3"/>
  <c r="S81" i="3" s="1"/>
  <c r="B81" i="3"/>
  <c r="R80" i="3"/>
  <c r="S80" i="3" s="1"/>
  <c r="B80" i="3"/>
  <c r="R79" i="3"/>
  <c r="S79" i="3" s="1"/>
  <c r="B79" i="3"/>
  <c r="R78" i="3"/>
  <c r="S78" i="3" s="1"/>
  <c r="B78" i="3"/>
  <c r="R77" i="3"/>
  <c r="S77" i="3" s="1"/>
  <c r="B77" i="3"/>
  <c r="R76" i="3"/>
  <c r="S76" i="3" s="1"/>
  <c r="B76" i="3"/>
  <c r="R75" i="3"/>
  <c r="S75" i="3" s="1"/>
  <c r="B75" i="3"/>
  <c r="R74" i="3"/>
  <c r="S74" i="3" s="1"/>
  <c r="B74" i="3"/>
  <c r="R73" i="3"/>
  <c r="S73" i="3" s="1"/>
  <c r="B73" i="3"/>
  <c r="R72" i="3"/>
  <c r="S72" i="3" s="1"/>
  <c r="B72" i="3"/>
  <c r="R71" i="3"/>
  <c r="S71" i="3" s="1"/>
  <c r="B71" i="3"/>
  <c r="R70" i="3"/>
  <c r="S70" i="3" s="1"/>
  <c r="B70" i="3"/>
  <c r="R69" i="3"/>
  <c r="S69" i="3" s="1"/>
  <c r="B69" i="3"/>
  <c r="R68" i="3"/>
  <c r="S68" i="3" s="1"/>
  <c r="B68" i="3"/>
  <c r="R67" i="3"/>
  <c r="S67" i="3" s="1"/>
  <c r="B67" i="3"/>
  <c r="R66" i="3"/>
  <c r="S66" i="3" s="1"/>
  <c r="B66" i="3"/>
  <c r="R65" i="3"/>
  <c r="S65" i="3" s="1"/>
  <c r="B65" i="3"/>
  <c r="R64" i="3"/>
  <c r="S64" i="3" s="1"/>
  <c r="B64" i="3"/>
  <c r="R63" i="3"/>
  <c r="S63" i="3" s="1"/>
  <c r="B63" i="3"/>
  <c r="R62" i="3"/>
  <c r="S62" i="3" s="1"/>
  <c r="B62" i="3"/>
  <c r="R61" i="3"/>
  <c r="S61" i="3" s="1"/>
  <c r="B61" i="3"/>
  <c r="R60" i="3"/>
  <c r="S60" i="3" s="1"/>
  <c r="B60" i="3"/>
  <c r="R59" i="3"/>
  <c r="S59" i="3" s="1"/>
  <c r="B59" i="3"/>
  <c r="R58" i="3"/>
  <c r="S58" i="3" s="1"/>
  <c r="B58" i="3"/>
  <c r="R57" i="3"/>
  <c r="S57" i="3" s="1"/>
  <c r="B57" i="3"/>
  <c r="R56" i="3"/>
  <c r="S56" i="3" s="1"/>
  <c r="B56" i="3"/>
  <c r="R55" i="3"/>
  <c r="S55" i="3" s="1"/>
  <c r="B55" i="3"/>
  <c r="R54" i="3"/>
  <c r="S54" i="3" s="1"/>
  <c r="B54" i="3"/>
  <c r="R53" i="3"/>
  <c r="S53" i="3" s="1"/>
  <c r="B53" i="3"/>
  <c r="R52" i="3"/>
  <c r="S52" i="3" s="1"/>
  <c r="B52" i="3"/>
  <c r="R51" i="3"/>
  <c r="S51" i="3" s="1"/>
  <c r="B51" i="3"/>
  <c r="R50" i="3"/>
  <c r="S50" i="3" s="1"/>
  <c r="B50" i="3"/>
  <c r="R49" i="3"/>
  <c r="S49" i="3" s="1"/>
  <c r="B49" i="3"/>
  <c r="R48" i="3"/>
  <c r="S48" i="3" s="1"/>
  <c r="B48" i="3"/>
  <c r="R47" i="3"/>
  <c r="S47" i="3" s="1"/>
  <c r="B47" i="3"/>
  <c r="R46" i="3"/>
  <c r="S46" i="3" s="1"/>
  <c r="B46" i="3"/>
  <c r="R45" i="3"/>
  <c r="S45" i="3" s="1"/>
  <c r="B45" i="3"/>
  <c r="R44" i="3"/>
  <c r="S44" i="3" s="1"/>
  <c r="B44" i="3"/>
  <c r="R43" i="3"/>
  <c r="S43" i="3" s="1"/>
  <c r="B43" i="3"/>
  <c r="R42" i="3"/>
  <c r="S42" i="3" s="1"/>
  <c r="B42" i="3"/>
  <c r="R41" i="3"/>
  <c r="S41" i="3" s="1"/>
  <c r="B41" i="3"/>
  <c r="R40" i="3"/>
  <c r="S40" i="3" s="1"/>
  <c r="B40" i="3"/>
  <c r="R39" i="3"/>
  <c r="S39" i="3" s="1"/>
  <c r="B39" i="3"/>
  <c r="R38" i="3"/>
  <c r="S38" i="3" s="1"/>
  <c r="B38" i="3"/>
  <c r="B37" i="3"/>
  <c r="B36" i="3"/>
  <c r="B35" i="3"/>
  <c r="B34" i="3"/>
  <c r="B33" i="3"/>
  <c r="B32" i="3"/>
  <c r="R31" i="3"/>
  <c r="S31" i="3" s="1"/>
  <c r="B31" i="3"/>
  <c r="R30" i="3"/>
  <c r="S30" i="3" s="1"/>
  <c r="B30" i="3"/>
  <c r="R29" i="3"/>
  <c r="S29" i="3" s="1"/>
  <c r="B29" i="3"/>
  <c r="R28" i="3"/>
  <c r="S28" i="3" s="1"/>
  <c r="B28" i="3"/>
  <c r="R27" i="3"/>
  <c r="S27" i="3" s="1"/>
  <c r="B27" i="3"/>
  <c r="R26" i="3"/>
  <c r="S26" i="3" s="1"/>
  <c r="B26" i="3"/>
  <c r="R25" i="3"/>
  <c r="S25" i="3" s="1"/>
  <c r="B25" i="3"/>
  <c r="R24" i="3"/>
  <c r="S24" i="3" s="1"/>
  <c r="B24" i="3"/>
  <c r="R23" i="3"/>
  <c r="S23" i="3" s="1"/>
  <c r="B23" i="3"/>
  <c r="R22" i="3"/>
  <c r="S22" i="3" s="1"/>
  <c r="B22" i="3"/>
  <c r="R21" i="3"/>
  <c r="S21" i="3" s="1"/>
  <c r="B21" i="3"/>
  <c r="R20" i="3"/>
  <c r="S20" i="3" s="1"/>
  <c r="B20" i="3"/>
  <c r="R19" i="3"/>
  <c r="S19" i="3" s="1"/>
  <c r="B19" i="3"/>
  <c r="R18" i="3"/>
  <c r="S18" i="3" s="1"/>
  <c r="B18" i="3"/>
  <c r="R17" i="3"/>
  <c r="S17" i="3" s="1"/>
  <c r="B17" i="3"/>
  <c r="R16" i="3"/>
  <c r="S16" i="3" s="1"/>
  <c r="B16" i="3"/>
  <c r="R15" i="3"/>
  <c r="S15" i="3" s="1"/>
  <c r="B15" i="3"/>
  <c r="R14" i="3"/>
  <c r="S14" i="3" s="1"/>
  <c r="B14" i="3"/>
  <c r="R13" i="3"/>
  <c r="S13" i="3" s="1"/>
  <c r="B13" i="3"/>
  <c r="R12" i="3"/>
  <c r="S12" i="3" s="1"/>
  <c r="B12" i="3"/>
  <c r="R11" i="3"/>
  <c r="S11" i="3" s="1"/>
  <c r="B11" i="3"/>
  <c r="R10" i="3"/>
  <c r="S10" i="3" s="1"/>
  <c r="B10" i="3"/>
  <c r="R9" i="3"/>
  <c r="S9" i="3" s="1"/>
  <c r="B9" i="3"/>
  <c r="R8" i="3"/>
  <c r="S8" i="3" s="1"/>
  <c r="B8" i="3"/>
  <c r="R7" i="3"/>
  <c r="S7" i="3" s="1"/>
  <c r="B7" i="3"/>
  <c r="R6" i="3"/>
  <c r="S6" i="3" s="1"/>
  <c r="B6" i="3"/>
  <c r="R5" i="3"/>
  <c r="S5" i="3" s="1"/>
  <c r="B5" i="3"/>
  <c r="R4" i="3"/>
  <c r="S4" i="3" s="1"/>
  <c r="R3" i="3"/>
  <c r="S3" i="3" s="1"/>
  <c r="B3" i="3"/>
  <c r="R2" i="3"/>
  <c r="S2" i="3" s="1"/>
  <c r="B2" i="3"/>
  <c r="K264" i="2"/>
  <c r="S251" i="2"/>
  <c r="K266" i="2" s="1"/>
  <c r="Q251" i="2"/>
  <c r="N251" i="2"/>
  <c r="F270" i="2" s="1"/>
  <c r="J251" i="2"/>
  <c r="S249" i="2"/>
  <c r="R249" i="2"/>
  <c r="Q249" i="2"/>
  <c r="P249" i="2"/>
  <c r="O249" i="2"/>
  <c r="N249" i="2"/>
  <c r="M249" i="2"/>
  <c r="L249" i="2"/>
  <c r="K249" i="2"/>
  <c r="J249" i="2"/>
  <c r="G249" i="2"/>
  <c r="N248" i="2"/>
  <c r="M248" i="2"/>
  <c r="L248" i="2"/>
  <c r="K248" i="2"/>
  <c r="J248" i="2"/>
  <c r="I248" i="2"/>
  <c r="I249" i="2" s="1"/>
  <c r="H248" i="2"/>
  <c r="H249" i="2" s="1"/>
  <c r="G248" i="2"/>
  <c r="V234" i="2"/>
  <c r="S234" i="2"/>
  <c r="R234" i="2"/>
  <c r="R251" i="2" s="1"/>
  <c r="K265" i="2" s="1"/>
  <c r="Q234" i="2"/>
  <c r="P234" i="2"/>
  <c r="P251" i="2" s="1"/>
  <c r="K263" i="2" s="1"/>
  <c r="O234" i="2"/>
  <c r="O251" i="2" s="1"/>
  <c r="F269" i="2" s="1"/>
  <c r="N234" i="2"/>
  <c r="M234" i="2"/>
  <c r="M251" i="2" s="1"/>
  <c r="F268" i="2" s="1"/>
  <c r="L234" i="2"/>
  <c r="L251" i="2" s="1"/>
  <c r="F266" i="2" s="1"/>
  <c r="J234" i="2"/>
  <c r="I234" i="2"/>
  <c r="H234" i="2"/>
  <c r="H251" i="2" s="1"/>
  <c r="F263" i="2" s="1"/>
  <c r="G234" i="2"/>
  <c r="G251" i="2" s="1"/>
  <c r="F262" i="2" s="1"/>
  <c r="M232" i="2"/>
  <c r="K232" i="2"/>
  <c r="K234" i="2" s="1"/>
  <c r="K251" i="2" s="1"/>
  <c r="F265" i="2" s="1"/>
  <c r="U231" i="2"/>
  <c r="T231" i="2"/>
  <c r="E231" i="2" s="1"/>
  <c r="F231" i="2"/>
  <c r="D231" i="2"/>
  <c r="U230" i="2"/>
  <c r="T230" i="2"/>
  <c r="E230" i="2" s="1"/>
  <c r="F230" i="2"/>
  <c r="D230" i="2"/>
  <c r="U229" i="2"/>
  <c r="T229" i="2"/>
  <c r="F229" i="2"/>
  <c r="E229" i="2"/>
  <c r="D229" i="2"/>
  <c r="U228" i="2"/>
  <c r="T228" i="2"/>
  <c r="F228" i="2"/>
  <c r="E228" i="2"/>
  <c r="D228" i="2"/>
  <c r="U227" i="2"/>
  <c r="E227" i="2" s="1"/>
  <c r="T227" i="2"/>
  <c r="F227" i="2"/>
  <c r="D227" i="2"/>
  <c r="U226" i="2"/>
  <c r="T226" i="2"/>
  <c r="F226" i="2"/>
  <c r="E226" i="2"/>
  <c r="D226" i="2"/>
  <c r="U225" i="2"/>
  <c r="T225" i="2"/>
  <c r="F225" i="2"/>
  <c r="E225" i="2"/>
  <c r="D225" i="2"/>
  <c r="U224" i="2"/>
  <c r="E224" i="2" s="1"/>
  <c r="T224" i="2"/>
  <c r="F224" i="2"/>
  <c r="D224" i="2"/>
  <c r="U223" i="2"/>
  <c r="T223" i="2"/>
  <c r="E223" i="2" s="1"/>
  <c r="F223" i="2"/>
  <c r="D223" i="2"/>
  <c r="U222" i="2"/>
  <c r="T222" i="2"/>
  <c r="F222" i="2"/>
  <c r="E222" i="2"/>
  <c r="D222" i="2"/>
  <c r="U221" i="2"/>
  <c r="T221" i="2"/>
  <c r="E221" i="2" s="1"/>
  <c r="F221" i="2"/>
  <c r="D221" i="2"/>
  <c r="U220" i="2"/>
  <c r="T220" i="2"/>
  <c r="E220" i="2" s="1"/>
  <c r="F220" i="2"/>
  <c r="D220" i="2"/>
  <c r="U219" i="2"/>
  <c r="T219" i="2"/>
  <c r="F219" i="2"/>
  <c r="E219" i="2"/>
  <c r="D219" i="2"/>
  <c r="U218" i="2"/>
  <c r="T218" i="2"/>
  <c r="F218" i="2"/>
  <c r="E218" i="2"/>
  <c r="D218" i="2"/>
  <c r="U217" i="2"/>
  <c r="T217" i="2"/>
  <c r="F217" i="2"/>
  <c r="E217" i="2"/>
  <c r="D217" i="2"/>
  <c r="U216" i="2"/>
  <c r="T216" i="2"/>
  <c r="F216" i="2"/>
  <c r="E216" i="2"/>
  <c r="D216" i="2"/>
  <c r="U215" i="2"/>
  <c r="T215" i="2"/>
  <c r="F215" i="2"/>
  <c r="E215" i="2"/>
  <c r="D215" i="2"/>
  <c r="U214" i="2"/>
  <c r="T214" i="2"/>
  <c r="E214" i="2" s="1"/>
  <c r="F214" i="2"/>
  <c r="D214" i="2"/>
  <c r="U213" i="2"/>
  <c r="T213" i="2"/>
  <c r="F213" i="2"/>
  <c r="E213" i="2"/>
  <c r="D213" i="2"/>
  <c r="U212" i="2"/>
  <c r="E212" i="2" s="1"/>
  <c r="T212" i="2"/>
  <c r="F212" i="2"/>
  <c r="D212" i="2"/>
  <c r="U211" i="2"/>
  <c r="T211" i="2"/>
  <c r="E211" i="2" s="1"/>
  <c r="F211" i="2"/>
  <c r="D211" i="2"/>
  <c r="U210" i="2"/>
  <c r="T210" i="2"/>
  <c r="F210" i="2"/>
  <c r="E210" i="2"/>
  <c r="D210" i="2"/>
  <c r="U209" i="2"/>
  <c r="T209" i="2"/>
  <c r="E209" i="2" s="1"/>
  <c r="F209" i="2"/>
  <c r="D209" i="2"/>
  <c r="U208" i="2"/>
  <c r="T208" i="2"/>
  <c r="E208" i="2" s="1"/>
  <c r="F208" i="2"/>
  <c r="D208" i="2"/>
  <c r="U207" i="2"/>
  <c r="T207" i="2"/>
  <c r="F207" i="2"/>
  <c r="E207" i="2"/>
  <c r="D207" i="2"/>
  <c r="U206" i="2"/>
  <c r="T206" i="2"/>
  <c r="F206" i="2"/>
  <c r="E206" i="2"/>
  <c r="D206" i="2"/>
  <c r="U205" i="2"/>
  <c r="E205" i="2" s="1"/>
  <c r="T205" i="2"/>
  <c r="F205" i="2"/>
  <c r="D205" i="2"/>
  <c r="U204" i="2"/>
  <c r="T204" i="2"/>
  <c r="F204" i="2"/>
  <c r="E204" i="2"/>
  <c r="D204" i="2"/>
  <c r="U203" i="2"/>
  <c r="T203" i="2"/>
  <c r="F203" i="2"/>
  <c r="E203" i="2"/>
  <c r="D203" i="2"/>
  <c r="U202" i="2"/>
  <c r="E202" i="2" s="1"/>
  <c r="T202" i="2"/>
  <c r="F202" i="2"/>
  <c r="D202" i="2"/>
  <c r="U201" i="2"/>
  <c r="T201" i="2"/>
  <c r="E201" i="2" s="1"/>
  <c r="F201" i="2"/>
  <c r="D201" i="2"/>
  <c r="U200" i="2"/>
  <c r="T200" i="2"/>
  <c r="F200" i="2"/>
  <c r="E200" i="2"/>
  <c r="D200" i="2"/>
  <c r="U199" i="2"/>
  <c r="T199" i="2"/>
  <c r="E199" i="2" s="1"/>
  <c r="F199" i="2"/>
  <c r="D199" i="2"/>
  <c r="U198" i="2"/>
  <c r="T198" i="2"/>
  <c r="E198" i="2" s="1"/>
  <c r="F198" i="2"/>
  <c r="D198" i="2"/>
  <c r="U197" i="2"/>
  <c r="T197" i="2"/>
  <c r="F197" i="2"/>
  <c r="E197" i="2"/>
  <c r="D197" i="2"/>
  <c r="U196" i="2"/>
  <c r="T196" i="2"/>
  <c r="F196" i="2"/>
  <c r="E196" i="2"/>
  <c r="D196" i="2"/>
  <c r="U195" i="2"/>
  <c r="T195" i="2"/>
  <c r="F195" i="2"/>
  <c r="E195" i="2"/>
  <c r="D195" i="2"/>
  <c r="U194" i="2"/>
  <c r="T194" i="2"/>
  <c r="F194" i="2"/>
  <c r="E194" i="2"/>
  <c r="D194" i="2"/>
  <c r="U193" i="2"/>
  <c r="T193" i="2"/>
  <c r="F193" i="2"/>
  <c r="E193" i="2"/>
  <c r="D193" i="2"/>
  <c r="U192" i="2"/>
  <c r="T192" i="2"/>
  <c r="E192" i="2" s="1"/>
  <c r="F192" i="2"/>
  <c r="D192" i="2"/>
  <c r="U191" i="2"/>
  <c r="T191" i="2"/>
  <c r="F191" i="2"/>
  <c r="E191" i="2"/>
  <c r="D191" i="2"/>
  <c r="U190" i="2"/>
  <c r="E190" i="2" s="1"/>
  <c r="T190" i="2"/>
  <c r="F190" i="2"/>
  <c r="D190" i="2"/>
  <c r="U189" i="2"/>
  <c r="T189" i="2"/>
  <c r="E189" i="2" s="1"/>
  <c r="F189" i="2"/>
  <c r="D189" i="2"/>
  <c r="U188" i="2"/>
  <c r="T188" i="2"/>
  <c r="F188" i="2"/>
  <c r="E188" i="2"/>
  <c r="D188" i="2"/>
  <c r="U187" i="2"/>
  <c r="T187" i="2"/>
  <c r="E187" i="2" s="1"/>
  <c r="F187" i="2"/>
  <c r="D187" i="2"/>
  <c r="U186" i="2"/>
  <c r="T186" i="2"/>
  <c r="E186" i="2" s="1"/>
  <c r="F186" i="2"/>
  <c r="D186" i="2"/>
  <c r="U185" i="2"/>
  <c r="T185" i="2"/>
  <c r="F185" i="2"/>
  <c r="E185" i="2"/>
  <c r="D185" i="2"/>
  <c r="U184" i="2"/>
  <c r="T184" i="2"/>
  <c r="F184" i="2"/>
  <c r="E184" i="2"/>
  <c r="D184" i="2"/>
  <c r="U183" i="2"/>
  <c r="E183" i="2" s="1"/>
  <c r="T183" i="2"/>
  <c r="F183" i="2"/>
  <c r="D183" i="2"/>
  <c r="U182" i="2"/>
  <c r="T182" i="2"/>
  <c r="F182" i="2"/>
  <c r="E182" i="2"/>
  <c r="D182" i="2"/>
  <c r="U181" i="2"/>
  <c r="T181" i="2"/>
  <c r="F181" i="2"/>
  <c r="E181" i="2"/>
  <c r="D181" i="2"/>
  <c r="U180" i="2"/>
  <c r="E180" i="2" s="1"/>
  <c r="T180" i="2"/>
  <c r="F180" i="2"/>
  <c r="D180" i="2"/>
  <c r="U179" i="2"/>
  <c r="T179" i="2"/>
  <c r="E179" i="2" s="1"/>
  <c r="F179" i="2"/>
  <c r="D179" i="2"/>
  <c r="U178" i="2"/>
  <c r="T178" i="2"/>
  <c r="F178" i="2"/>
  <c r="E178" i="2"/>
  <c r="D178" i="2"/>
  <c r="U177" i="2"/>
  <c r="T177" i="2"/>
  <c r="E177" i="2" s="1"/>
  <c r="F177" i="2"/>
  <c r="D177" i="2"/>
  <c r="U176" i="2"/>
  <c r="T176" i="2"/>
  <c r="E176" i="2" s="1"/>
  <c r="F176" i="2"/>
  <c r="D176" i="2"/>
  <c r="U175" i="2"/>
  <c r="T175" i="2"/>
  <c r="F175" i="2"/>
  <c r="E175" i="2"/>
  <c r="D175" i="2"/>
  <c r="U174" i="2"/>
  <c r="T174" i="2"/>
  <c r="F174" i="2"/>
  <c r="E174" i="2"/>
  <c r="D174" i="2"/>
  <c r="U173" i="2"/>
  <c r="T173" i="2"/>
  <c r="F173" i="2"/>
  <c r="E173" i="2"/>
  <c r="D173" i="2"/>
  <c r="U172" i="2"/>
  <c r="T172" i="2"/>
  <c r="F172" i="2"/>
  <c r="E172" i="2"/>
  <c r="D172" i="2"/>
  <c r="U171" i="2"/>
  <c r="T171" i="2"/>
  <c r="F171" i="2"/>
  <c r="E171" i="2"/>
  <c r="D171" i="2"/>
  <c r="U170" i="2"/>
  <c r="T170" i="2"/>
  <c r="E170" i="2" s="1"/>
  <c r="F170" i="2"/>
  <c r="D170" i="2"/>
  <c r="U169" i="2"/>
  <c r="T169" i="2"/>
  <c r="F169" i="2"/>
  <c r="E169" i="2"/>
  <c r="D169" i="2"/>
  <c r="U168" i="2"/>
  <c r="E168" i="2" s="1"/>
  <c r="T168" i="2"/>
  <c r="F168" i="2"/>
  <c r="D168" i="2"/>
  <c r="U167" i="2"/>
  <c r="T167" i="2"/>
  <c r="E167" i="2" s="1"/>
  <c r="F167" i="2"/>
  <c r="D167" i="2"/>
  <c r="U166" i="2"/>
  <c r="T166" i="2"/>
  <c r="F166" i="2"/>
  <c r="E166" i="2"/>
  <c r="D166" i="2"/>
  <c r="U165" i="2"/>
  <c r="T165" i="2"/>
  <c r="E165" i="2" s="1"/>
  <c r="F165" i="2"/>
  <c r="D165" i="2"/>
  <c r="U164" i="2"/>
  <c r="T164" i="2"/>
  <c r="E164" i="2" s="1"/>
  <c r="F164" i="2"/>
  <c r="D164" i="2"/>
  <c r="U163" i="2"/>
  <c r="T163" i="2"/>
  <c r="F163" i="2"/>
  <c r="E163" i="2"/>
  <c r="D163" i="2"/>
  <c r="U162" i="2"/>
  <c r="T162" i="2"/>
  <c r="F162" i="2"/>
  <c r="E162" i="2"/>
  <c r="D162" i="2"/>
  <c r="U161" i="2"/>
  <c r="E161" i="2" s="1"/>
  <c r="T161" i="2"/>
  <c r="F161" i="2"/>
  <c r="D161" i="2"/>
  <c r="U160" i="2"/>
  <c r="T160" i="2"/>
  <c r="F160" i="2"/>
  <c r="E160" i="2"/>
  <c r="D160" i="2"/>
  <c r="U159" i="2"/>
  <c r="T159" i="2"/>
  <c r="F159" i="2"/>
  <c r="E159" i="2"/>
  <c r="D159" i="2"/>
  <c r="U158" i="2"/>
  <c r="E158" i="2" s="1"/>
  <c r="T158" i="2"/>
  <c r="F158" i="2"/>
  <c r="D158" i="2"/>
  <c r="U157" i="2"/>
  <c r="T157" i="2"/>
  <c r="E157" i="2" s="1"/>
  <c r="F157" i="2"/>
  <c r="D157" i="2"/>
  <c r="U156" i="2"/>
  <c r="T156" i="2"/>
  <c r="F156" i="2"/>
  <c r="E156" i="2"/>
  <c r="D156" i="2"/>
  <c r="U155" i="2"/>
  <c r="T155" i="2"/>
  <c r="E155" i="2" s="1"/>
  <c r="F155" i="2"/>
  <c r="D155" i="2"/>
  <c r="U154" i="2"/>
  <c r="T154" i="2"/>
  <c r="E154" i="2" s="1"/>
  <c r="F154" i="2"/>
  <c r="D154" i="2"/>
  <c r="U153" i="2"/>
  <c r="T153" i="2"/>
  <c r="F153" i="2"/>
  <c r="E153" i="2"/>
  <c r="D153" i="2"/>
  <c r="U152" i="2"/>
  <c r="T152" i="2"/>
  <c r="F152" i="2"/>
  <c r="E152" i="2"/>
  <c r="D152" i="2"/>
  <c r="U151" i="2"/>
  <c r="T151" i="2"/>
  <c r="F151" i="2"/>
  <c r="E151" i="2"/>
  <c r="D151" i="2"/>
  <c r="U150" i="2"/>
  <c r="T150" i="2"/>
  <c r="F150" i="2"/>
  <c r="E150" i="2"/>
  <c r="D150" i="2"/>
  <c r="U149" i="2"/>
  <c r="T149" i="2"/>
  <c r="F149" i="2"/>
  <c r="E149" i="2"/>
  <c r="D149" i="2"/>
  <c r="U148" i="2"/>
  <c r="T148" i="2"/>
  <c r="E148" i="2" s="1"/>
  <c r="F148" i="2"/>
  <c r="D148" i="2"/>
  <c r="U147" i="2"/>
  <c r="T147" i="2"/>
  <c r="F147" i="2"/>
  <c r="E147" i="2"/>
  <c r="D147" i="2"/>
  <c r="U146" i="2"/>
  <c r="E146" i="2" s="1"/>
  <c r="T146" i="2"/>
  <c r="F146" i="2"/>
  <c r="D146" i="2"/>
  <c r="U145" i="2"/>
  <c r="T145" i="2"/>
  <c r="E145" i="2" s="1"/>
  <c r="F145" i="2"/>
  <c r="D145" i="2"/>
  <c r="U144" i="2"/>
  <c r="T144" i="2"/>
  <c r="F144" i="2"/>
  <c r="E144" i="2"/>
  <c r="D144" i="2"/>
  <c r="U143" i="2"/>
  <c r="T143" i="2"/>
  <c r="E143" i="2" s="1"/>
  <c r="F143" i="2"/>
  <c r="D143" i="2"/>
  <c r="U142" i="2"/>
  <c r="T142" i="2"/>
  <c r="E142" i="2" s="1"/>
  <c r="F142" i="2"/>
  <c r="D142" i="2"/>
  <c r="U141" i="2"/>
  <c r="T141" i="2"/>
  <c r="F141" i="2"/>
  <c r="E141" i="2"/>
  <c r="D141" i="2"/>
  <c r="U140" i="2"/>
  <c r="T140" i="2"/>
  <c r="F140" i="2"/>
  <c r="E140" i="2"/>
  <c r="D140" i="2"/>
  <c r="T139" i="2"/>
  <c r="E139" i="2" s="1"/>
  <c r="F139" i="2"/>
  <c r="D139" i="2"/>
  <c r="U138" i="2"/>
  <c r="T138" i="2"/>
  <c r="F138" i="2"/>
  <c r="E138" i="2"/>
  <c r="D138" i="2"/>
  <c r="U137" i="2"/>
  <c r="E137" i="2" s="1"/>
  <c r="T137" i="2"/>
  <c r="F137" i="2"/>
  <c r="D137" i="2"/>
  <c r="U136" i="2"/>
  <c r="T136" i="2"/>
  <c r="E136" i="2" s="1"/>
  <c r="F136" i="2"/>
  <c r="D136" i="2"/>
  <c r="U135" i="2"/>
  <c r="T135" i="2"/>
  <c r="F135" i="2"/>
  <c r="E135" i="2"/>
  <c r="D135" i="2"/>
  <c r="U134" i="2"/>
  <c r="T134" i="2"/>
  <c r="E134" i="2" s="1"/>
  <c r="F134" i="2"/>
  <c r="D134" i="2"/>
  <c r="U133" i="2"/>
  <c r="T133" i="2"/>
  <c r="E133" i="2" s="1"/>
  <c r="F133" i="2"/>
  <c r="D133" i="2"/>
  <c r="U132" i="2"/>
  <c r="T132" i="2"/>
  <c r="F132" i="2"/>
  <c r="E132" i="2"/>
  <c r="D132" i="2"/>
  <c r="U131" i="2"/>
  <c r="T131" i="2"/>
  <c r="F131" i="2"/>
  <c r="E131" i="2"/>
  <c r="D131" i="2"/>
  <c r="U130" i="2"/>
  <c r="E130" i="2" s="1"/>
  <c r="T130" i="2"/>
  <c r="F130" i="2"/>
  <c r="U129" i="2"/>
  <c r="T129" i="2"/>
  <c r="F129" i="2"/>
  <c r="E129" i="2"/>
  <c r="U128" i="2"/>
  <c r="T128" i="2"/>
  <c r="F128" i="2"/>
  <c r="E128" i="2"/>
  <c r="U127" i="2"/>
  <c r="E127" i="2" s="1"/>
  <c r="T127" i="2"/>
  <c r="F127" i="2"/>
  <c r="U126" i="2"/>
  <c r="T126" i="2"/>
  <c r="E126" i="2" s="1"/>
  <c r="F126" i="2"/>
  <c r="U125" i="2"/>
  <c r="T125" i="2"/>
  <c r="F125" i="2"/>
  <c r="E125" i="2"/>
  <c r="U124" i="2"/>
  <c r="T124" i="2"/>
  <c r="E124" i="2" s="1"/>
  <c r="F124" i="2"/>
  <c r="U123" i="2"/>
  <c r="T123" i="2"/>
  <c r="E123" i="2" s="1"/>
  <c r="F123" i="2"/>
  <c r="U122" i="2"/>
  <c r="T122" i="2"/>
  <c r="F122" i="2"/>
  <c r="E122" i="2"/>
  <c r="U121" i="2"/>
  <c r="E121" i="2" s="1"/>
  <c r="T121" i="2"/>
  <c r="F121" i="2"/>
  <c r="U120" i="2"/>
  <c r="T120" i="2"/>
  <c r="F120" i="2"/>
  <c r="E120" i="2"/>
  <c r="U119" i="2"/>
  <c r="T119" i="2"/>
  <c r="F119" i="2"/>
  <c r="E119" i="2"/>
  <c r="U118" i="2"/>
  <c r="T118" i="2"/>
  <c r="F118" i="2"/>
  <c r="E118" i="2"/>
  <c r="U117" i="2"/>
  <c r="T117" i="2"/>
  <c r="E117" i="2" s="1"/>
  <c r="F117" i="2"/>
  <c r="U116" i="2"/>
  <c r="T116" i="2"/>
  <c r="F116" i="2"/>
  <c r="E116" i="2"/>
  <c r="U115" i="2"/>
  <c r="E115" i="2" s="1"/>
  <c r="T115" i="2"/>
  <c r="F115" i="2"/>
  <c r="U114" i="2"/>
  <c r="T114" i="2"/>
  <c r="E114" i="2" s="1"/>
  <c r="F114" i="2"/>
  <c r="U113" i="2"/>
  <c r="T113" i="2"/>
  <c r="F113" i="2"/>
  <c r="E113" i="2"/>
  <c r="U112" i="2"/>
  <c r="T112" i="2"/>
  <c r="E112" i="2" s="1"/>
  <c r="F112" i="2"/>
  <c r="U111" i="2"/>
  <c r="T111" i="2"/>
  <c r="E111" i="2" s="1"/>
  <c r="F111" i="2"/>
  <c r="U110" i="2"/>
  <c r="T110" i="2"/>
  <c r="F110" i="2"/>
  <c r="E110" i="2"/>
  <c r="U109" i="2"/>
  <c r="T109" i="2"/>
  <c r="F109" i="2"/>
  <c r="E109" i="2"/>
  <c r="U108" i="2"/>
  <c r="E108" i="2" s="1"/>
  <c r="T108" i="2"/>
  <c r="F108" i="2"/>
  <c r="U107" i="2"/>
  <c r="T107" i="2"/>
  <c r="F107" i="2"/>
  <c r="E107" i="2"/>
  <c r="U106" i="2"/>
  <c r="T106" i="2"/>
  <c r="F106" i="2"/>
  <c r="E106" i="2"/>
  <c r="U105" i="2"/>
  <c r="E105" i="2" s="1"/>
  <c r="T105" i="2"/>
  <c r="F105" i="2"/>
  <c r="U104" i="2"/>
  <c r="T104" i="2"/>
  <c r="E104" i="2" s="1"/>
  <c r="F104" i="2"/>
  <c r="U103" i="2"/>
  <c r="T103" i="2"/>
  <c r="F103" i="2"/>
  <c r="E103" i="2"/>
  <c r="U102" i="2"/>
  <c r="T102" i="2"/>
  <c r="F102" i="2"/>
  <c r="U101" i="2"/>
  <c r="T101" i="2"/>
  <c r="E101" i="2" s="1"/>
  <c r="F101" i="2"/>
  <c r="U100" i="2"/>
  <c r="T100" i="2"/>
  <c r="F100" i="2"/>
  <c r="E100" i="2"/>
  <c r="U99" i="2"/>
  <c r="T99" i="2"/>
  <c r="F99" i="2"/>
  <c r="E99" i="2"/>
  <c r="U98" i="2"/>
  <c r="T98" i="2"/>
  <c r="F98" i="2"/>
  <c r="E98" i="2"/>
  <c r="U97" i="2"/>
  <c r="T97" i="2"/>
  <c r="F97" i="2"/>
  <c r="E97" i="2"/>
  <c r="U96" i="2"/>
  <c r="E96" i="2" s="1"/>
  <c r="T96" i="2"/>
  <c r="F96" i="2"/>
  <c r="U95" i="2"/>
  <c r="T95" i="2"/>
  <c r="E95" i="2" s="1"/>
  <c r="F95" i="2"/>
  <c r="U94" i="2"/>
  <c r="T94" i="2"/>
  <c r="F94" i="2"/>
  <c r="E94" i="2"/>
  <c r="U93" i="2"/>
  <c r="E93" i="2" s="1"/>
  <c r="T93" i="2"/>
  <c r="F93" i="2"/>
  <c r="U92" i="2"/>
  <c r="T92" i="2"/>
  <c r="E92" i="2" s="1"/>
  <c r="F92" i="2"/>
  <c r="U91" i="2"/>
  <c r="T91" i="2"/>
  <c r="F91" i="2"/>
  <c r="E91" i="2"/>
  <c r="U90" i="2"/>
  <c r="T90" i="2"/>
  <c r="E90" i="2" s="1"/>
  <c r="F90" i="2"/>
  <c r="U89" i="2"/>
  <c r="T89" i="2"/>
  <c r="E89" i="2" s="1"/>
  <c r="F89" i="2"/>
  <c r="U88" i="2"/>
  <c r="T88" i="2"/>
  <c r="F88" i="2"/>
  <c r="E88" i="2"/>
  <c r="U87" i="2"/>
  <c r="T87" i="2"/>
  <c r="F87" i="2"/>
  <c r="E87" i="2"/>
  <c r="U86" i="2"/>
  <c r="E86" i="2" s="1"/>
  <c r="T86" i="2"/>
  <c r="F86" i="2"/>
  <c r="U85" i="2"/>
  <c r="T85" i="2"/>
  <c r="F85" i="2"/>
  <c r="E85" i="2"/>
  <c r="U84" i="2"/>
  <c r="E84" i="2" s="1"/>
  <c r="T84" i="2"/>
  <c r="F84" i="2"/>
  <c r="U83" i="2"/>
  <c r="E83" i="2" s="1"/>
  <c r="T83" i="2"/>
  <c r="F83" i="2"/>
  <c r="U82" i="2"/>
  <c r="T82" i="2"/>
  <c r="E82" i="2" s="1"/>
  <c r="F82" i="2"/>
  <c r="U81" i="2"/>
  <c r="T81" i="2"/>
  <c r="F81" i="2"/>
  <c r="E81" i="2"/>
  <c r="U80" i="2"/>
  <c r="T80" i="2"/>
  <c r="E80" i="2" s="1"/>
  <c r="F80" i="2"/>
  <c r="U79" i="2"/>
  <c r="T79" i="2"/>
  <c r="E79" i="2" s="1"/>
  <c r="F79" i="2"/>
  <c r="U78" i="2"/>
  <c r="T78" i="2"/>
  <c r="F78" i="2"/>
  <c r="E78" i="2"/>
  <c r="U77" i="2"/>
  <c r="E77" i="2" s="1"/>
  <c r="T77" i="2"/>
  <c r="F77" i="2"/>
  <c r="U76" i="2"/>
  <c r="T76" i="2"/>
  <c r="F76" i="2"/>
  <c r="E76" i="2"/>
  <c r="U75" i="2"/>
  <c r="T75" i="2"/>
  <c r="F75" i="2"/>
  <c r="E75" i="2"/>
  <c r="U74" i="2"/>
  <c r="T74" i="2"/>
  <c r="F74" i="2"/>
  <c r="E74" i="2"/>
  <c r="U73" i="2"/>
  <c r="T73" i="2"/>
  <c r="E73" i="2" s="1"/>
  <c r="F73" i="2"/>
  <c r="U72" i="2"/>
  <c r="T72" i="2"/>
  <c r="F72" i="2"/>
  <c r="E72" i="2"/>
  <c r="U71" i="2"/>
  <c r="E71" i="2" s="1"/>
  <c r="T71" i="2"/>
  <c r="F71" i="2"/>
  <c r="U70" i="2"/>
  <c r="T70" i="2"/>
  <c r="E70" i="2" s="1"/>
  <c r="F70" i="2"/>
  <c r="U69" i="2"/>
  <c r="T69" i="2"/>
  <c r="F69" i="2"/>
  <c r="E69" i="2"/>
  <c r="U68" i="2"/>
  <c r="T68" i="2"/>
  <c r="E68" i="2" s="1"/>
  <c r="F68" i="2"/>
  <c r="U67" i="2"/>
  <c r="T67" i="2"/>
  <c r="E67" i="2" s="1"/>
  <c r="F67" i="2"/>
  <c r="U66" i="2"/>
  <c r="T66" i="2"/>
  <c r="F66" i="2"/>
  <c r="E66" i="2"/>
  <c r="U65" i="2"/>
  <c r="E65" i="2" s="1"/>
  <c r="T65" i="2"/>
  <c r="F65" i="2"/>
  <c r="U64" i="2"/>
  <c r="E64" i="2" s="1"/>
  <c r="T64" i="2"/>
  <c r="F64" i="2"/>
  <c r="U63" i="2"/>
  <c r="T63" i="2"/>
  <c r="F63" i="2"/>
  <c r="E63" i="2"/>
  <c r="U62" i="2"/>
  <c r="T62" i="2"/>
  <c r="F62" i="2"/>
  <c r="E62" i="2"/>
  <c r="U61" i="2"/>
  <c r="E61" i="2" s="1"/>
  <c r="T61" i="2"/>
  <c r="F61" i="2"/>
  <c r="U60" i="2"/>
  <c r="T60" i="2"/>
  <c r="E60" i="2" s="1"/>
  <c r="F60" i="2"/>
  <c r="U59" i="2"/>
  <c r="E59" i="2" s="1"/>
  <c r="T59" i="2"/>
  <c r="F59" i="2"/>
  <c r="U58" i="2"/>
  <c r="T58" i="2"/>
  <c r="E58" i="2" s="1"/>
  <c r="F58" i="2"/>
  <c r="U57" i="2"/>
  <c r="T57" i="2"/>
  <c r="E57" i="2" s="1"/>
  <c r="F57" i="2"/>
  <c r="U56" i="2"/>
  <c r="T56" i="2"/>
  <c r="F56" i="2"/>
  <c r="E56" i="2"/>
  <c r="U55" i="2"/>
  <c r="T55" i="2"/>
  <c r="F55" i="2"/>
  <c r="E55" i="2"/>
  <c r="U54" i="2"/>
  <c r="T54" i="2"/>
  <c r="F54" i="2"/>
  <c r="E54" i="2"/>
  <c r="U53" i="2"/>
  <c r="E53" i="2" s="1"/>
  <c r="T53" i="2"/>
  <c r="F53" i="2"/>
  <c r="U52" i="2"/>
  <c r="T52" i="2"/>
  <c r="F52" i="2"/>
  <c r="E52" i="2"/>
  <c r="U51" i="2"/>
  <c r="T51" i="2"/>
  <c r="E51" i="2" s="1"/>
  <c r="F51" i="2"/>
  <c r="U50" i="2"/>
  <c r="T50" i="2"/>
  <c r="F50" i="2"/>
  <c r="E50" i="2"/>
  <c r="U49" i="2"/>
  <c r="E49" i="2" s="1"/>
  <c r="T49" i="2"/>
  <c r="F49" i="2"/>
  <c r="U48" i="2"/>
  <c r="T48" i="2"/>
  <c r="E48" i="2" s="1"/>
  <c r="F48" i="2"/>
  <c r="U47" i="2"/>
  <c r="T47" i="2"/>
  <c r="F47" i="2"/>
  <c r="E47" i="2"/>
  <c r="U46" i="2"/>
  <c r="T46" i="2"/>
  <c r="E46" i="2" s="1"/>
  <c r="F46" i="2"/>
  <c r="U45" i="2"/>
  <c r="T45" i="2"/>
  <c r="E45" i="2" s="1"/>
  <c r="F45" i="2"/>
  <c r="U44" i="2"/>
  <c r="T44" i="2"/>
  <c r="F44" i="2"/>
  <c r="E44" i="2"/>
  <c r="U43" i="2"/>
  <c r="T43" i="2"/>
  <c r="F43" i="2"/>
  <c r="E43" i="2"/>
  <c r="U42" i="2"/>
  <c r="E42" i="2" s="1"/>
  <c r="T42" i="2"/>
  <c r="F42" i="2"/>
  <c r="U41" i="2"/>
  <c r="T41" i="2"/>
  <c r="F41" i="2"/>
  <c r="E41" i="2"/>
  <c r="U40" i="2"/>
  <c r="E40" i="2" s="1"/>
  <c r="T40" i="2"/>
  <c r="F40" i="2"/>
  <c r="U39" i="2"/>
  <c r="E39" i="2" s="1"/>
  <c r="T39" i="2"/>
  <c r="F39" i="2"/>
  <c r="U38" i="2"/>
  <c r="T38" i="2"/>
  <c r="E38" i="2" s="1"/>
  <c r="F38" i="2"/>
  <c r="U37" i="2"/>
  <c r="T37" i="2"/>
  <c r="F37" i="2"/>
  <c r="E37" i="2"/>
  <c r="U36" i="2"/>
  <c r="T36" i="2"/>
  <c r="E36" i="2" s="1"/>
  <c r="F36" i="2"/>
  <c r="U35" i="2"/>
  <c r="T35" i="2"/>
  <c r="E35" i="2" s="1"/>
  <c r="F35" i="2"/>
  <c r="U34" i="2"/>
  <c r="E34" i="2" s="1"/>
  <c r="T34" i="2"/>
  <c r="F34" i="2"/>
  <c r="U33" i="2"/>
  <c r="T33" i="2"/>
  <c r="F33" i="2"/>
  <c r="E33" i="2"/>
  <c r="U32" i="2"/>
  <c r="T32" i="2"/>
  <c r="F32" i="2"/>
  <c r="E32" i="2"/>
  <c r="U31" i="2"/>
  <c r="T31" i="2"/>
  <c r="F31" i="2"/>
  <c r="E31" i="2"/>
  <c r="U30" i="2"/>
  <c r="T30" i="2"/>
  <c r="F30" i="2"/>
  <c r="E30" i="2"/>
  <c r="U29" i="2"/>
  <c r="T29" i="2"/>
  <c r="E29" i="2" s="1"/>
  <c r="F29" i="2"/>
  <c r="U28" i="2"/>
  <c r="E28" i="2" s="1"/>
  <c r="T28" i="2"/>
  <c r="F28" i="2"/>
  <c r="U27" i="2"/>
  <c r="E27" i="2" s="1"/>
  <c r="T27" i="2"/>
  <c r="F27" i="2"/>
  <c r="U26" i="2"/>
  <c r="T26" i="2"/>
  <c r="E26" i="2" s="1"/>
  <c r="F26" i="2"/>
  <c r="U25" i="2"/>
  <c r="T25" i="2"/>
  <c r="F25" i="2"/>
  <c r="E25" i="2"/>
  <c r="U24" i="2"/>
  <c r="T24" i="2"/>
  <c r="E24" i="2" s="1"/>
  <c r="F24" i="2"/>
  <c r="U23" i="2"/>
  <c r="T23" i="2"/>
  <c r="E23" i="2" s="1"/>
  <c r="F23" i="2"/>
  <c r="U22" i="2"/>
  <c r="T22" i="2"/>
  <c r="F22" i="2"/>
  <c r="E22" i="2"/>
  <c r="U21" i="2"/>
  <c r="T21" i="2"/>
  <c r="F21" i="2"/>
  <c r="E21" i="2"/>
  <c r="U20" i="2"/>
  <c r="E20" i="2" s="1"/>
  <c r="T20" i="2"/>
  <c r="F20" i="2"/>
  <c r="U19" i="2"/>
  <c r="T19" i="2"/>
  <c r="F19" i="2"/>
  <c r="E19" i="2"/>
  <c r="U18" i="2"/>
  <c r="T18" i="2"/>
  <c r="F18" i="2"/>
  <c r="E18" i="2"/>
  <c r="U17" i="2"/>
  <c r="E17" i="2" s="1"/>
  <c r="T17" i="2"/>
  <c r="F17" i="2"/>
  <c r="U16" i="2"/>
  <c r="T16" i="2"/>
  <c r="E16" i="2" s="1"/>
  <c r="F16" i="2"/>
  <c r="U15" i="2"/>
  <c r="E15" i="2" s="1"/>
  <c r="T15" i="2"/>
  <c r="F15" i="2"/>
  <c r="U14" i="2"/>
  <c r="T14" i="2"/>
  <c r="E14" i="2" s="1"/>
  <c r="F14" i="2"/>
  <c r="U13" i="2"/>
  <c r="T13" i="2"/>
  <c r="E13" i="2" s="1"/>
  <c r="F13" i="2"/>
  <c r="U12" i="2"/>
  <c r="T12" i="2"/>
  <c r="F12" i="2"/>
  <c r="E12" i="2"/>
  <c r="U11" i="2"/>
  <c r="T11" i="2"/>
  <c r="F11" i="2"/>
  <c r="E11" i="2"/>
  <c r="U10" i="2"/>
  <c r="T10" i="2"/>
  <c r="F10" i="2"/>
  <c r="E10" i="2"/>
  <c r="U9" i="2"/>
  <c r="T9" i="2"/>
  <c r="F9" i="2"/>
  <c r="U8" i="2"/>
  <c r="T8" i="2"/>
  <c r="F8" i="2"/>
  <c r="D8" i="2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U7" i="2"/>
  <c r="T7" i="2"/>
  <c r="E7" i="2" s="1"/>
  <c r="F7" i="2"/>
  <c r="D7" i="2"/>
  <c r="W234" i="2"/>
  <c r="A6" i="2"/>
  <c r="U5" i="2"/>
  <c r="R206" i="3" l="1"/>
  <c r="S206" i="3" s="1"/>
  <c r="E9" i="2"/>
  <c r="I251" i="2"/>
  <c r="F264" i="2" s="1"/>
  <c r="E8" i="2"/>
  <c r="F274" i="2"/>
  <c r="G289" i="2" s="1"/>
  <c r="G296" i="2" s="1"/>
  <c r="F234" i="2"/>
  <c r="U234" i="2"/>
  <c r="E102" i="2"/>
  <c r="K274" i="2"/>
  <c r="M287" i="2"/>
  <c r="W236" i="2"/>
  <c r="T234" i="2"/>
  <c r="M286" i="2" l="1"/>
  <c r="F288" i="2"/>
  <c r="K277" i="2"/>
  <c r="F275" i="2"/>
  <c r="F277" i="2" s="1"/>
  <c r="U236" i="2"/>
  <c r="F303" i="2" l="1"/>
  <c r="F296" i="2"/>
  <c r="F298" i="2" s="1"/>
  <c r="F307" i="2" s="1"/>
  <c r="F300" i="2" l="1"/>
  <c r="F30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chantal</author>
  </authors>
  <commentList>
    <comment ref="N117" authorId="0" shapeId="0" xr:uid="{03D1076A-2A74-421F-B248-A2A6BA9C7CA6}">
      <text>
        <r>
          <rPr>
            <b/>
            <sz val="9"/>
            <color indexed="81"/>
            <rFont val="Tahoma"/>
            <family val="2"/>
          </rPr>
          <t>chantal: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<sst xmlns="http://schemas.openxmlformats.org/spreadsheetml/2006/main" count="563" uniqueCount="123">
  <si>
    <t>ANNÉE   2025</t>
  </si>
  <si>
    <t>DEPENSES ( Charges)</t>
  </si>
  <si>
    <t>RECETTES (Produits)</t>
  </si>
  <si>
    <t>TRESORERIE</t>
  </si>
  <si>
    <t>MARS</t>
  </si>
  <si>
    <t>N° Chèque</t>
  </si>
  <si>
    <t>Libellé</t>
  </si>
  <si>
    <t>Pièces N°</t>
  </si>
  <si>
    <t>Montant</t>
  </si>
  <si>
    <r>
      <rPr>
        <sz val="10"/>
        <color rgb="FF000000"/>
        <rFont val="Arial"/>
        <family val="2"/>
      </rPr>
      <t xml:space="preserve">Cotisations </t>
    </r>
    <r>
      <rPr>
        <sz val="8"/>
        <color rgb="FF000000"/>
        <rFont val="Arial"/>
        <family val="2"/>
      </rPr>
      <t>(GD)</t>
    </r>
  </si>
  <si>
    <r>
      <t xml:space="preserve">Achats </t>
    </r>
    <r>
      <rPr>
        <sz val="8"/>
        <rFont val="Arial"/>
        <family val="2"/>
      </rPr>
      <t xml:space="preserve">(Cartes, timbres, bureau, petit matériel etc.) </t>
    </r>
  </si>
  <si>
    <r>
      <t xml:space="preserve">Charges ext </t>
    </r>
    <r>
      <rPr>
        <sz val="8"/>
        <rFont val="Arial"/>
        <family val="2"/>
      </rPr>
      <t>(loyer, assurances doc. Entretien)</t>
    </r>
  </si>
  <si>
    <t>Trop perçu matériel</t>
  </si>
  <si>
    <t>Services ext</t>
  </si>
  <si>
    <t xml:space="preserve">Taxes, Impôts, </t>
  </si>
  <si>
    <t>Autres (Courses, Repas, Réunions, Boissons ,Publicité, Divers)</t>
  </si>
  <si>
    <t>Financières (frais bancaires) Alim.CE</t>
  </si>
  <si>
    <t>Amortissement</t>
  </si>
  <si>
    <t>Cotisations</t>
  </si>
  <si>
    <t>Subvention</t>
  </si>
  <si>
    <t>Ristournes</t>
  </si>
  <si>
    <t>Divers</t>
  </si>
  <si>
    <t>Banque</t>
  </si>
  <si>
    <t>Date</t>
  </si>
  <si>
    <r>
      <t xml:space="preserve">CCM </t>
    </r>
    <r>
      <rPr>
        <sz val="8"/>
        <rFont val="Arial"/>
        <family val="2"/>
      </rPr>
      <t>COMPTE COURANT</t>
    </r>
  </si>
  <si>
    <t>CCM LIVRET BLEU</t>
  </si>
  <si>
    <t>MOUVEMENTS DE TRESORERIE 2025</t>
  </si>
  <si>
    <t xml:space="preserve">Dépenses </t>
  </si>
  <si>
    <t>Recettes</t>
  </si>
  <si>
    <t>Dépenses</t>
  </si>
  <si>
    <t>solde</t>
  </si>
  <si>
    <t>Solde Créditeur</t>
  </si>
  <si>
    <t xml:space="preserve"> </t>
  </si>
  <si>
    <t>Sous total</t>
  </si>
  <si>
    <t>s/Total</t>
  </si>
  <si>
    <t>Solde final</t>
  </si>
  <si>
    <t>MOUVEMENTS DE FIN D'ANNEE</t>
  </si>
  <si>
    <t xml:space="preserve"> (qui concernent N-1 mais trésorerie en N)</t>
  </si>
  <si>
    <t>Amortissements</t>
  </si>
  <si>
    <t>Total Général</t>
  </si>
  <si>
    <t>Compte de résultat simplifié</t>
  </si>
  <si>
    <t>Charges</t>
  </si>
  <si>
    <t>Exercice N</t>
  </si>
  <si>
    <t>Produits</t>
  </si>
  <si>
    <t>Charges d'exploitation (I)</t>
  </si>
  <si>
    <t>Produits d'exploitation (I)</t>
  </si>
  <si>
    <t xml:space="preserve">  Cotisations Dues</t>
  </si>
  <si>
    <t xml:space="preserve">   Achats</t>
  </si>
  <si>
    <t xml:space="preserve">   Cotisations Perçus</t>
  </si>
  <si>
    <t xml:space="preserve">  Autres charges externes</t>
  </si>
  <si>
    <t xml:space="preserve">  Subventions</t>
  </si>
  <si>
    <t xml:space="preserve">  Autres services extérieurs</t>
  </si>
  <si>
    <t xml:space="preserve">  Impôts et taxes</t>
  </si>
  <si>
    <t>Autre produits</t>
  </si>
  <si>
    <t>Transferts des charges</t>
  </si>
  <si>
    <t xml:space="preserve">  Autres charges</t>
  </si>
  <si>
    <t xml:space="preserve">   Dotations aux amortissements </t>
  </si>
  <si>
    <t>Reprises des amortissements et provisions</t>
  </si>
  <si>
    <t>Charges financières (II)</t>
  </si>
  <si>
    <t>Produits financiers  (II)</t>
  </si>
  <si>
    <t>Charges exceptionnelles (III)</t>
  </si>
  <si>
    <t>Produits exceptionnels (III)</t>
  </si>
  <si>
    <t>Engagements a réaliser sur contribution de financement (IV)</t>
  </si>
  <si>
    <t>Report des ressources</t>
  </si>
  <si>
    <t>Non utilisées ex antérieur (IV)</t>
  </si>
  <si>
    <t>Total (I + II +III +IV)</t>
  </si>
  <si>
    <t>Excédent</t>
  </si>
  <si>
    <t>Déficit</t>
  </si>
  <si>
    <t>Total Compte résultat</t>
  </si>
  <si>
    <t>Rapprochement Soldes des Comptes Courants et Épargne</t>
  </si>
  <si>
    <t>crédit</t>
  </si>
  <si>
    <t>débit</t>
  </si>
  <si>
    <t>Solde Compte Courant au 31/12/2024</t>
  </si>
  <si>
    <t>Solde Compte Courant CCM au 31/01/2025 CREDIT MUTUEL</t>
  </si>
  <si>
    <t>Solde Compte Epargne au 31/12/2024</t>
  </si>
  <si>
    <t>Solde Compte Epargne au 31/01/2025 CREDIT MUTUEL</t>
  </si>
  <si>
    <t>Total entrées</t>
  </si>
  <si>
    <t xml:space="preserve">total dépenses </t>
  </si>
  <si>
    <t xml:space="preserve">  </t>
  </si>
  <si>
    <t>Acquisition  Matériel informatique</t>
  </si>
  <si>
    <t>Virement interne du CC sur livret Epargne</t>
  </si>
  <si>
    <t>Virement interne du livret Epargne sur le CC</t>
  </si>
  <si>
    <t>Interets Livrets</t>
  </si>
  <si>
    <t xml:space="preserve">Total </t>
  </si>
  <si>
    <t>Solde positive</t>
  </si>
  <si>
    <t>Solde  au 31/01/2025</t>
  </si>
  <si>
    <t xml:space="preserve">Solde réel Compte Courant </t>
  </si>
  <si>
    <t>Témoin solde relevé bancaire</t>
  </si>
  <si>
    <t>DIFFERENCE solde</t>
  </si>
  <si>
    <t>Différence soldes + /-</t>
  </si>
  <si>
    <t>Rappel</t>
  </si>
  <si>
    <t>Colonne1</t>
  </si>
  <si>
    <t>Nom</t>
  </si>
  <si>
    <t>Prénom</t>
  </si>
  <si>
    <t>Cotisation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</si>
  <si>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</si>
  <si>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</si>
  <si>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</si>
  <si>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</si>
  <si>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</si>
  <si>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</si>
  <si>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</si>
  <si>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</si>
  <si>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</si>
  <si>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</si>
  <si>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</si>
  <si>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</si>
  <si>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Cotisation2</t>
  </si>
  <si>
    <t>Solde à payer</t>
  </si>
  <si>
    <t>R</t>
  </si>
  <si>
    <t>Thierry</t>
  </si>
  <si>
    <t>RECHERCHE CONTIENT</t>
  </si>
  <si>
    <t>D</t>
  </si>
  <si>
    <t xml:space="preserve">R </t>
  </si>
  <si>
    <t>GERARD Banfi</t>
  </si>
  <si>
    <t xml:space="preserve">BANFI </t>
  </si>
  <si>
    <t>DUJARDIN Jean</t>
  </si>
  <si>
    <t>HENRY Thierry</t>
  </si>
  <si>
    <t>DUJARDIN</t>
  </si>
  <si>
    <t>Jean</t>
  </si>
  <si>
    <t>Gerard</t>
  </si>
  <si>
    <t>HENRY</t>
  </si>
  <si>
    <t>Timbres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</si>
</sst>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d\-mmm\-yy;@"/>
    <numFmt numFmtId="165" formatCode="#,##0.00&quot; €&quot;"/>
    <numFmt numFmtId="166" formatCode="#,##0.00\ [$€-1]"/>
    <numFmt numFmtId="167" formatCode="#,##0.00\ [$€-40C]"/>
    <numFmt numFmtId="168" formatCode="#,##0.00\ [$€-1];[Red]\-#,##0.00\ [$€-1]"/>
    <numFmt numFmtId="169" formatCode="_-* #,##0.00\ [$€]_-;\-* #,##0.00\ [$€]_-;_-* \-??\ [$€]_-;_-@_-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u/>
      <sz val="14"/>
      <name val="Times New Roman"/>
      <family val="1"/>
    </font>
    <font>
      <b/>
      <u/>
      <sz val="14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b/>
      <sz val="9"/>
      <name val="Times New Roman"/>
      <family val="1"/>
    </font>
    <font>
      <u/>
      <sz val="14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indexed="10"/>
      <name val="Arial"/>
      <family val="2"/>
    </font>
    <font>
      <sz val="11"/>
      <color indexed="57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theme="1" tint="4.9989318521683403E-2"/>
      <name val="Arial"/>
      <family val="2"/>
    </font>
    <font>
      <sz val="11"/>
      <color theme="9" tint="-0.499984740745262"/>
      <name val="Arial"/>
      <family val="2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rgb="FF24242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0"/>
    <xf numFmtId="44" fontId="1" fillId="0" borderId="0" applyFill="0" applyBorder="0" applyAlignment="0" applyProtection="0"/>
    <xf numFmtId="169" fontId="1" fillId="0" borderId="0" applyFill="0" applyAlignment="0" applyProtection="0"/>
  </cellStyleXfs>
  <cellXfs count="251">
    <xf numFmtId="0" fontId="0" fillId="0" borderId="0" xfId="0"/>
    <xf numFmtId="0" fontId="1" fillId="0" borderId="1" xfId="1" applyBorder="1" applyProtection="1">
      <protection locked="0"/>
    </xf>
    <xf numFmtId="0" fontId="1" fillId="0" borderId="1" xfId="1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vertical="center"/>
      <protection locked="0"/>
    </xf>
    <xf numFmtId="0" fontId="2" fillId="0" borderId="2" xfId="1" applyFont="1" applyBorder="1" applyAlignment="1" applyProtection="1">
      <alignment horizontal="centerContinuous" vertical="center"/>
      <protection locked="0"/>
    </xf>
    <xf numFmtId="0" fontId="2" fillId="0" borderId="3" xfId="1" applyFont="1" applyBorder="1" applyAlignment="1" applyProtection="1">
      <alignment horizontal="centerContinuous" vertical="center"/>
      <protection locked="0"/>
    </xf>
    <xf numFmtId="0" fontId="1" fillId="0" borderId="7" xfId="1" applyBorder="1" applyAlignment="1" applyProtection="1">
      <alignment horizontal="centerContinuous" vertical="center"/>
      <protection locked="0"/>
    </xf>
    <xf numFmtId="0" fontId="1" fillId="0" borderId="0" xfId="1" applyProtection="1">
      <protection locked="0"/>
    </xf>
    <xf numFmtId="0" fontId="2" fillId="0" borderId="0" xfId="1" applyFont="1" applyAlignment="1" applyProtection="1">
      <alignment horizontal="center" vertical="center"/>
      <protection locked="0"/>
    </xf>
    <xf numFmtId="0" fontId="1" fillId="2" borderId="1" xfId="1" applyFill="1" applyBorder="1" applyAlignment="1" applyProtection="1">
      <alignment horizontal="center" vertical="center"/>
      <protection locked="0"/>
    </xf>
    <xf numFmtId="0" fontId="3" fillId="2" borderId="1" xfId="1" applyFont="1" applyFill="1" applyBorder="1" applyAlignment="1" applyProtection="1">
      <alignment horizontal="justify" vertical="center"/>
      <protection locked="0"/>
    </xf>
    <xf numFmtId="0" fontId="1" fillId="2" borderId="1" xfId="1" applyFill="1" applyBorder="1" applyAlignment="1" applyProtection="1">
      <alignment horizontal="justify" vertical="center"/>
      <protection locked="0"/>
    </xf>
    <xf numFmtId="0" fontId="1" fillId="2" borderId="1" xfId="1" applyFill="1" applyBorder="1" applyAlignment="1" applyProtection="1">
      <alignment horizontal="center" vertical="center" wrapText="1"/>
      <protection locked="0"/>
    </xf>
    <xf numFmtId="0" fontId="1" fillId="2" borderId="8" xfId="1" applyFill="1" applyBorder="1" applyAlignment="1" applyProtection="1">
      <alignment horizontal="center" vertical="center" wrapText="1"/>
      <protection locked="0"/>
    </xf>
    <xf numFmtId="0" fontId="1" fillId="2" borderId="2" xfId="1" applyFill="1" applyBorder="1" applyAlignment="1" applyProtection="1">
      <alignment horizontal="justify" vertical="center"/>
      <protection locked="0"/>
    </xf>
    <xf numFmtId="0" fontId="5" fillId="3" borderId="9" xfId="1" applyFont="1" applyFill="1" applyBorder="1" applyAlignment="1" applyProtection="1">
      <alignment horizontal="center" vertical="center"/>
      <protection locked="0"/>
    </xf>
    <xf numFmtId="0" fontId="1" fillId="3" borderId="8" xfId="1" applyFill="1" applyBorder="1" applyAlignment="1" applyProtection="1">
      <alignment horizontal="center" vertical="center"/>
      <protection locked="0"/>
    </xf>
    <xf numFmtId="0" fontId="1" fillId="3" borderId="1" xfId="1" applyFill="1" applyBorder="1" applyAlignment="1" applyProtection="1">
      <alignment horizontal="center" vertical="center"/>
      <protection locked="0"/>
    </xf>
    <xf numFmtId="0" fontId="1" fillId="4" borderId="2" xfId="1" applyFill="1" applyBorder="1" applyAlignment="1" applyProtection="1">
      <alignment horizontal="centerContinuous" vertical="center"/>
      <protection locked="0"/>
    </xf>
    <xf numFmtId="0" fontId="1" fillId="4" borderId="3" xfId="1" applyFill="1" applyBorder="1" applyAlignment="1" applyProtection="1">
      <alignment horizontal="centerContinuous" vertical="center"/>
      <protection locked="0"/>
    </xf>
    <xf numFmtId="0" fontId="1" fillId="4" borderId="8" xfId="1" applyFill="1" applyBorder="1" applyAlignment="1" applyProtection="1">
      <alignment horizontal="centerContinuous" vertical="center"/>
      <protection locked="0"/>
    </xf>
    <xf numFmtId="0" fontId="1" fillId="5" borderId="1" xfId="1" applyFill="1" applyBorder="1" applyAlignment="1" applyProtection="1">
      <alignment horizontal="center" vertical="center"/>
      <protection locked="0"/>
    </xf>
    <xf numFmtId="0" fontId="1" fillId="0" borderId="2" xfId="1" applyBorder="1" applyAlignment="1" applyProtection="1">
      <alignment horizontal="center" vertical="center"/>
      <protection locked="0"/>
    </xf>
    <xf numFmtId="0" fontId="1" fillId="0" borderId="9" xfId="1" applyBorder="1" applyAlignment="1" applyProtection="1">
      <alignment horizontal="center" vertical="center"/>
      <protection locked="0"/>
    </xf>
    <xf numFmtId="0" fontId="1" fillId="0" borderId="8" xfId="1" applyBorder="1" applyAlignment="1" applyProtection="1">
      <alignment vertical="center"/>
      <protection locked="0"/>
    </xf>
    <xf numFmtId="0" fontId="1" fillId="0" borderId="2" xfId="1" applyBorder="1" applyAlignment="1" applyProtection="1">
      <alignment horizontal="centerContinuous" vertical="center"/>
      <protection locked="0"/>
    </xf>
    <xf numFmtId="0" fontId="1" fillId="0" borderId="8" xfId="1" applyBorder="1" applyAlignment="1" applyProtection="1">
      <alignment horizontal="centerContinuous" vertical="center"/>
      <protection locked="0"/>
    </xf>
    <xf numFmtId="0" fontId="1" fillId="0" borderId="2" xfId="1" applyBorder="1" applyAlignment="1" applyProtection="1">
      <alignment horizontal="centerContinuous" vertical="center" wrapText="1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vertical="center"/>
      <protection locked="0"/>
    </xf>
    <xf numFmtId="0" fontId="1" fillId="5" borderId="1" xfId="1" applyFill="1" applyBorder="1" applyAlignment="1" applyProtection="1">
      <alignment vertical="center"/>
      <protection locked="0"/>
    </xf>
    <xf numFmtId="0" fontId="1" fillId="0" borderId="2" xfId="1" applyBorder="1" applyAlignment="1" applyProtection="1">
      <alignment vertical="center"/>
      <protection locked="0"/>
    </xf>
    <xf numFmtId="0" fontId="1" fillId="0" borderId="9" xfId="1" applyBorder="1" applyAlignment="1" applyProtection="1">
      <alignment vertical="center"/>
      <protection locked="0"/>
    </xf>
    <xf numFmtId="0" fontId="1" fillId="6" borderId="1" xfId="1" applyFill="1" applyBorder="1" applyAlignment="1" applyProtection="1">
      <alignment horizontal="center" vertical="center"/>
      <protection locked="0"/>
    </xf>
    <xf numFmtId="3" fontId="1" fillId="4" borderId="1" xfId="1" applyNumberFormat="1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center"/>
      <protection locked="0"/>
    </xf>
    <xf numFmtId="14" fontId="1" fillId="0" borderId="1" xfId="1" applyNumberFormat="1" applyBorder="1" applyProtection="1">
      <protection locked="0"/>
    </xf>
    <xf numFmtId="44" fontId="1" fillId="0" borderId="1" xfId="2" applyFill="1" applyBorder="1" applyAlignment="1" applyProtection="1">
      <alignment vertical="center"/>
      <protection locked="0"/>
    </xf>
    <xf numFmtId="44" fontId="1" fillId="5" borderId="1" xfId="2" applyFill="1" applyBorder="1" applyAlignment="1" applyProtection="1">
      <alignment vertical="center"/>
      <protection locked="0"/>
    </xf>
    <xf numFmtId="44" fontId="1" fillId="0" borderId="2" xfId="2" applyFill="1" applyBorder="1" applyAlignment="1" applyProtection="1">
      <alignment vertical="center"/>
      <protection locked="0"/>
    </xf>
    <xf numFmtId="44" fontId="1" fillId="0" borderId="9" xfId="2" applyFill="1" applyBorder="1" applyAlignment="1" applyProtection="1">
      <alignment vertical="center"/>
      <protection locked="0"/>
    </xf>
    <xf numFmtId="44" fontId="1" fillId="0" borderId="8" xfId="2" applyFill="1" applyBorder="1" applyAlignment="1" applyProtection="1">
      <alignment vertical="center"/>
      <protection locked="0"/>
    </xf>
    <xf numFmtId="44" fontId="1" fillId="6" borderId="1" xfId="2" applyFill="1" applyBorder="1" applyAlignment="1" applyProtection="1">
      <alignment horizontal="center" vertical="center"/>
      <protection locked="0"/>
    </xf>
    <xf numFmtId="44" fontId="1" fillId="4" borderId="1" xfId="2" applyFill="1" applyBorder="1" applyAlignment="1" applyProtection="1">
      <alignment vertical="center"/>
      <protection locked="0"/>
    </xf>
    <xf numFmtId="0" fontId="2" fillId="0" borderId="1" xfId="1" applyFont="1" applyBorder="1" applyProtection="1">
      <protection locked="0"/>
    </xf>
    <xf numFmtId="0" fontId="2" fillId="0" borderId="1" xfId="1" applyFont="1" applyBorder="1" applyAlignment="1" applyProtection="1">
      <alignment vertical="center"/>
      <protection locked="0"/>
    </xf>
    <xf numFmtId="12" fontId="1" fillId="0" borderId="1" xfId="1" applyNumberFormat="1" applyBorder="1" applyAlignment="1" applyProtection="1">
      <alignment horizontal="center" vertical="center"/>
      <protection locked="0"/>
    </xf>
    <xf numFmtId="44" fontId="2" fillId="4" borderId="1" xfId="2" applyFont="1" applyFill="1" applyBorder="1" applyAlignment="1" applyProtection="1">
      <alignment vertical="center"/>
      <protection locked="0"/>
    </xf>
    <xf numFmtId="14" fontId="1" fillId="0" borderId="10" xfId="1" applyNumberFormat="1" applyBorder="1" applyAlignment="1" applyProtection="1">
      <alignment horizontal="right" vertical="center"/>
      <protection locked="0"/>
    </xf>
    <xf numFmtId="0" fontId="1" fillId="0" borderId="10" xfId="1" applyBorder="1" applyAlignment="1" applyProtection="1">
      <alignment vertical="center"/>
      <protection locked="0"/>
    </xf>
    <xf numFmtId="12" fontId="1" fillId="0" borderId="1" xfId="1" applyNumberFormat="1" applyBorder="1"/>
    <xf numFmtId="44" fontId="1" fillId="0" borderId="1" xfId="2" applyFill="1" applyBorder="1" applyAlignment="1" applyProtection="1">
      <alignment vertical="center"/>
    </xf>
    <xf numFmtId="44" fontId="1" fillId="6" borderId="1" xfId="2" applyFill="1" applyBorder="1" applyAlignment="1" applyProtection="1">
      <alignment horizontal="right" vertical="center"/>
      <protection locked="0"/>
    </xf>
    <xf numFmtId="14" fontId="1" fillId="0" borderId="10" xfId="1" applyNumberFormat="1" applyBorder="1" applyAlignment="1" applyProtection="1">
      <alignment vertical="center"/>
      <protection locked="0"/>
    </xf>
    <xf numFmtId="44" fontId="1" fillId="0" borderId="1" xfId="2" applyFill="1" applyBorder="1" applyProtection="1">
      <protection locked="0"/>
    </xf>
    <xf numFmtId="44" fontId="1" fillId="0" borderId="2" xfId="2" applyFill="1" applyBorder="1" applyProtection="1">
      <protection locked="0"/>
    </xf>
    <xf numFmtId="44" fontId="1" fillId="0" borderId="9" xfId="2" applyFill="1" applyBorder="1" applyProtection="1">
      <protection locked="0"/>
    </xf>
    <xf numFmtId="14" fontId="1" fillId="0" borderId="1" xfId="1" applyNumberFormat="1" applyBorder="1" applyAlignment="1" applyProtection="1">
      <alignment vertical="center"/>
      <protection locked="0"/>
    </xf>
    <xf numFmtId="0" fontId="1" fillId="2" borderId="1" xfId="1" applyFill="1" applyBorder="1" applyAlignment="1" applyProtection="1">
      <alignment horizontal="right" vertical="center"/>
      <protection locked="0"/>
    </xf>
    <xf numFmtId="44" fontId="1" fillId="2" borderId="1" xfId="2" applyFill="1" applyBorder="1" applyAlignment="1" applyProtection="1">
      <alignment horizontal="right" vertical="center"/>
      <protection locked="0"/>
    </xf>
    <xf numFmtId="44" fontId="1" fillId="2" borderId="1" xfId="2" applyFill="1" applyBorder="1" applyAlignment="1" applyProtection="1">
      <alignment vertical="center"/>
      <protection locked="0"/>
    </xf>
    <xf numFmtId="44" fontId="1" fillId="2" borderId="8" xfId="2" applyFill="1" applyBorder="1" applyAlignment="1" applyProtection="1">
      <alignment vertical="center"/>
      <protection locked="0"/>
    </xf>
    <xf numFmtId="44" fontId="1" fillId="6" borderId="1" xfId="2" applyFill="1" applyBorder="1" applyAlignment="1" applyProtection="1">
      <alignment vertical="center"/>
      <protection locked="0"/>
    </xf>
    <xf numFmtId="44" fontId="1" fillId="0" borderId="8" xfId="2" applyFill="1" applyBorder="1" applyAlignment="1" applyProtection="1">
      <alignment horizontal="right" vertical="center"/>
      <protection locked="0"/>
    </xf>
    <xf numFmtId="44" fontId="1" fillId="0" borderId="1" xfId="2" applyFill="1" applyBorder="1" applyAlignment="1" applyProtection="1">
      <alignment horizontal="center" vertical="center"/>
      <protection locked="0"/>
    </xf>
    <xf numFmtId="44" fontId="1" fillId="4" borderId="1" xfId="2" applyFill="1" applyBorder="1" applyAlignment="1" applyProtection="1">
      <alignment horizontal="center" vertical="center"/>
      <protection locked="0"/>
    </xf>
    <xf numFmtId="3" fontId="7" fillId="0" borderId="1" xfId="1" applyNumberFormat="1" applyFont="1" applyBorder="1" applyAlignment="1" applyProtection="1">
      <alignment vertical="center"/>
      <protection locked="0"/>
    </xf>
    <xf numFmtId="3" fontId="7" fillId="0" borderId="1" xfId="1" applyNumberFormat="1" applyFont="1" applyBorder="1" applyAlignment="1" applyProtection="1">
      <alignment horizontal="center" vertical="center"/>
      <protection locked="0"/>
    </xf>
    <xf numFmtId="44" fontId="2" fillId="4" borderId="1" xfId="2" applyFont="1" applyFill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justify"/>
      <protection locked="0"/>
    </xf>
    <xf numFmtId="44" fontId="1" fillId="0" borderId="8" xfId="2" applyFill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right" vertical="center"/>
      <protection locked="0"/>
    </xf>
    <xf numFmtId="44" fontId="1" fillId="0" borderId="1" xfId="2" applyFill="1" applyBorder="1" applyAlignment="1" applyProtection="1">
      <alignment horizontal="right" vertical="center"/>
      <protection locked="0"/>
    </xf>
    <xf numFmtId="164" fontId="1" fillId="0" borderId="1" xfId="1" applyNumberFormat="1" applyBorder="1" applyAlignment="1" applyProtection="1">
      <alignment horizontal="center"/>
      <protection locked="0"/>
    </xf>
    <xf numFmtId="0" fontId="1" fillId="0" borderId="0" xfId="1" applyAlignment="1" applyProtection="1">
      <alignment horizontal="center"/>
      <protection locked="0"/>
    </xf>
    <xf numFmtId="0" fontId="1" fillId="0" borderId="11" xfId="1" applyBorder="1" applyProtection="1">
      <protection locked="0"/>
    </xf>
    <xf numFmtId="0" fontId="1" fillId="0" borderId="0" xfId="1" applyAlignment="1" applyProtection="1">
      <alignment vertical="center"/>
      <protection locked="0"/>
    </xf>
    <xf numFmtId="164" fontId="1" fillId="0" borderId="0" xfId="1" applyNumberFormat="1" applyAlignment="1" applyProtection="1">
      <alignment horizontal="left"/>
      <protection locked="0"/>
    </xf>
    <xf numFmtId="0" fontId="8" fillId="0" borderId="0" xfId="1" applyFont="1" applyAlignment="1" applyProtection="1">
      <alignment horizontal="left" vertical="top"/>
      <protection locked="0"/>
    </xf>
    <xf numFmtId="0" fontId="8" fillId="0" borderId="0" xfId="1" applyFont="1" applyAlignment="1" applyProtection="1">
      <alignment horizontal="center" vertical="top"/>
      <protection locked="0"/>
    </xf>
    <xf numFmtId="0" fontId="9" fillId="0" borderId="0" xfId="1" applyFont="1" applyAlignment="1" applyProtection="1">
      <alignment horizontal="left"/>
      <protection locked="0"/>
    </xf>
    <xf numFmtId="3" fontId="1" fillId="0" borderId="0" xfId="1" applyNumberFormat="1" applyAlignment="1" applyProtection="1">
      <alignment vertical="center"/>
      <protection locked="0"/>
    </xf>
    <xf numFmtId="3" fontId="8" fillId="0" borderId="0" xfId="1" applyNumberFormat="1" applyFont="1" applyAlignment="1" applyProtection="1">
      <alignment vertical="center"/>
      <protection locked="0"/>
    </xf>
    <xf numFmtId="0" fontId="10" fillId="0" borderId="0" xfId="1" applyFont="1" applyAlignment="1" applyProtection="1">
      <alignment horizontal="left" vertical="top"/>
      <protection locked="0"/>
    </xf>
    <xf numFmtId="0" fontId="10" fillId="0" borderId="0" xfId="1" applyFont="1" applyAlignment="1" applyProtection="1">
      <alignment horizontal="center" vertical="top"/>
      <protection locked="0"/>
    </xf>
    <xf numFmtId="0" fontId="11" fillId="0" borderId="0" xfId="1" applyFont="1" applyProtection="1">
      <protection locked="0"/>
    </xf>
    <xf numFmtId="0" fontId="12" fillId="0" borderId="12" xfId="1" applyFont="1" applyBorder="1" applyAlignment="1" applyProtection="1">
      <alignment vertical="center" wrapTex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2" fillId="0" borderId="0" xfId="1" applyFont="1" applyAlignment="1" applyProtection="1">
      <alignment horizontal="centerContinuous" vertical="center" wrapText="1"/>
      <protection locked="0"/>
    </xf>
    <xf numFmtId="0" fontId="10" fillId="0" borderId="12" xfId="1" applyFont="1" applyBorder="1" applyAlignment="1" applyProtection="1">
      <alignment horizontal="left" vertical="center" wrapText="1"/>
      <protection locked="0"/>
    </xf>
    <xf numFmtId="0" fontId="10" fillId="0" borderId="12" xfId="1" applyFont="1" applyBorder="1" applyAlignment="1" applyProtection="1">
      <alignment horizontal="center" vertical="center" wrapText="1"/>
      <protection locked="0"/>
    </xf>
    <xf numFmtId="0" fontId="10" fillId="0" borderId="13" xfId="1" applyFont="1" applyBorder="1" applyAlignment="1" applyProtection="1">
      <alignment horizontal="left" vertical="center" wrapText="1"/>
      <protection locked="0"/>
    </xf>
    <xf numFmtId="0" fontId="10" fillId="0" borderId="14" xfId="1" applyFont="1" applyBorder="1" applyAlignment="1" applyProtection="1">
      <alignment horizontal="left" vertical="center" wrapText="1"/>
      <protection locked="0"/>
    </xf>
    <xf numFmtId="0" fontId="10" fillId="0" borderId="12" xfId="1" applyFont="1" applyBorder="1" applyAlignment="1" applyProtection="1">
      <alignment horizontal="right" vertical="center" wrapText="1"/>
      <protection locked="0"/>
    </xf>
    <xf numFmtId="0" fontId="12" fillId="0" borderId="0" xfId="1" applyFont="1" applyAlignment="1" applyProtection="1">
      <alignment horizontal="left" vertical="center" wrapText="1"/>
      <protection locked="0"/>
    </xf>
    <xf numFmtId="0" fontId="10" fillId="0" borderId="0" xfId="1" applyFont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vertical="center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12" fillId="0" borderId="12" xfId="1" applyFont="1" applyBorder="1" applyAlignment="1" applyProtection="1">
      <alignment horizontal="left" vertical="center" wrapText="1"/>
      <protection locked="0"/>
    </xf>
    <xf numFmtId="3" fontId="10" fillId="0" borderId="12" xfId="1" applyNumberFormat="1" applyFont="1" applyBorder="1" applyAlignment="1" applyProtection="1">
      <alignment horizontal="center" vertical="center" wrapText="1"/>
      <protection locked="0"/>
    </xf>
    <xf numFmtId="3" fontId="12" fillId="0" borderId="13" xfId="1" applyNumberFormat="1" applyFont="1" applyBorder="1" applyAlignment="1" applyProtection="1">
      <alignment vertical="center"/>
      <protection locked="0"/>
    </xf>
    <xf numFmtId="3" fontId="12" fillId="0" borderId="14" xfId="1" applyNumberFormat="1" applyFont="1" applyBorder="1" applyAlignment="1" applyProtection="1">
      <alignment vertical="center"/>
      <protection locked="0"/>
    </xf>
    <xf numFmtId="3" fontId="10" fillId="0" borderId="12" xfId="1" applyNumberFormat="1" applyFont="1" applyBorder="1" applyAlignment="1" applyProtection="1">
      <alignment horizontal="right" vertical="center" wrapText="1"/>
      <protection locked="0"/>
    </xf>
    <xf numFmtId="0" fontId="13" fillId="0" borderId="0" xfId="1" applyFont="1" applyAlignment="1" applyProtection="1">
      <alignment vertical="center"/>
      <protection locked="0"/>
    </xf>
    <xf numFmtId="44" fontId="1" fillId="0" borderId="12" xfId="2" applyFill="1" applyBorder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vertical="center" wrapText="1"/>
      <protection locked="0"/>
    </xf>
    <xf numFmtId="3" fontId="14" fillId="0" borderId="13" xfId="1" applyNumberFormat="1" applyFont="1" applyBorder="1" applyAlignment="1" applyProtection="1">
      <alignment horizontal="justify" vertical="center"/>
      <protection locked="0"/>
    </xf>
    <xf numFmtId="3" fontId="14" fillId="0" borderId="14" xfId="1" applyNumberFormat="1" applyFont="1" applyBorder="1" applyAlignment="1" applyProtection="1">
      <alignment horizontal="justify" vertical="center"/>
      <protection locked="0"/>
    </xf>
    <xf numFmtId="0" fontId="12" fillId="0" borderId="0" xfId="1" applyFont="1" applyAlignment="1" applyProtection="1">
      <alignment vertical="center"/>
      <protection locked="0"/>
    </xf>
    <xf numFmtId="44" fontId="1" fillId="0" borderId="12" xfId="2" applyFill="1" applyBorder="1" applyAlignment="1" applyProtection="1">
      <alignment horizontal="left" vertical="center"/>
      <protection locked="0"/>
    </xf>
    <xf numFmtId="0" fontId="12" fillId="0" borderId="12" xfId="1" applyFont="1" applyBorder="1" applyAlignment="1" applyProtection="1">
      <alignment horizontal="left" vertical="center"/>
      <protection locked="0"/>
    </xf>
    <xf numFmtId="3" fontId="12" fillId="0" borderId="0" xfId="1" applyNumberFormat="1" applyFont="1" applyAlignment="1" applyProtection="1">
      <alignment vertical="center"/>
      <protection locked="0"/>
    </xf>
    <xf numFmtId="0" fontId="15" fillId="0" borderId="0" xfId="1" applyFont="1" applyAlignment="1" applyProtection="1">
      <alignment horizontal="centerContinuous"/>
      <protection locked="0"/>
    </xf>
    <xf numFmtId="0" fontId="15" fillId="0" borderId="0" xfId="1" applyFont="1" applyAlignment="1" applyProtection="1">
      <alignment horizontal="center"/>
      <protection locked="0"/>
    </xf>
    <xf numFmtId="0" fontId="1" fillId="0" borderId="12" xfId="1" applyBorder="1" applyProtection="1">
      <protection locked="0"/>
    </xf>
    <xf numFmtId="0" fontId="1" fillId="0" borderId="12" xfId="1" applyBorder="1" applyAlignment="1" applyProtection="1">
      <alignment horizontal="center"/>
      <protection locked="0"/>
    </xf>
    <xf numFmtId="0" fontId="1" fillId="0" borderId="13" xfId="1" applyBorder="1" applyProtection="1">
      <protection locked="0"/>
    </xf>
    <xf numFmtId="0" fontId="1" fillId="0" borderId="15" xfId="1" applyBorder="1" applyProtection="1">
      <protection locked="0"/>
    </xf>
    <xf numFmtId="0" fontId="1" fillId="0" borderId="14" xfId="1" applyBorder="1" applyProtection="1">
      <protection locked="0"/>
    </xf>
    <xf numFmtId="44" fontId="1" fillId="0" borderId="0" xfId="2" applyFill="1" applyProtection="1">
      <protection locked="0"/>
    </xf>
    <xf numFmtId="44" fontId="1" fillId="0" borderId="12" xfId="2" applyFill="1" applyBorder="1" applyProtection="1">
      <protection locked="0"/>
    </xf>
    <xf numFmtId="0" fontId="1" fillId="0" borderId="0" xfId="1" applyAlignment="1" applyProtection="1">
      <alignment horizontal="centerContinuous"/>
      <protection locked="0"/>
    </xf>
    <xf numFmtId="0" fontId="16" fillId="0" borderId="16" xfId="1" applyFont="1" applyBorder="1" applyAlignment="1">
      <alignment horizontal="center"/>
    </xf>
    <xf numFmtId="0" fontId="16" fillId="0" borderId="17" xfId="1" applyFont="1" applyBorder="1" applyAlignment="1">
      <alignment horizontal="left"/>
    </xf>
    <xf numFmtId="0" fontId="16" fillId="0" borderId="18" xfId="1" applyFont="1" applyBorder="1" applyAlignment="1">
      <alignment horizontal="left"/>
    </xf>
    <xf numFmtId="165" fontId="16" fillId="0" borderId="18" xfId="1" applyNumberFormat="1" applyFont="1" applyBorder="1" applyAlignment="1">
      <alignment horizontal="center"/>
    </xf>
    <xf numFmtId="0" fontId="16" fillId="0" borderId="18" xfId="1" applyFont="1" applyBorder="1" applyAlignment="1">
      <alignment horizontal="center"/>
    </xf>
    <xf numFmtId="166" fontId="16" fillId="0" borderId="18" xfId="1" applyNumberFormat="1" applyFont="1" applyBorder="1" applyAlignment="1">
      <alignment horizontal="center"/>
    </xf>
    <xf numFmtId="0" fontId="16" fillId="7" borderId="18" xfId="1" applyFont="1" applyFill="1" applyBorder="1" applyAlignment="1">
      <alignment horizontal="center"/>
    </xf>
    <xf numFmtId="0" fontId="16" fillId="8" borderId="18" xfId="1" applyFont="1" applyFill="1" applyBorder="1" applyAlignment="1">
      <alignment horizontal="center"/>
    </xf>
    <xf numFmtId="0" fontId="16" fillId="9" borderId="18" xfId="1" applyFont="1" applyFill="1" applyBorder="1" applyAlignment="1">
      <alignment horizontal="center"/>
    </xf>
    <xf numFmtId="0" fontId="16" fillId="0" borderId="19" xfId="1" applyFont="1" applyBorder="1"/>
    <xf numFmtId="0" fontId="16" fillId="0" borderId="0" xfId="1" applyFont="1" applyAlignment="1">
      <alignment horizontal="center"/>
    </xf>
    <xf numFmtId="0" fontId="16" fillId="0" borderId="20" xfId="1" applyFont="1" applyBorder="1" applyAlignment="1">
      <alignment horizontal="right"/>
    </xf>
    <xf numFmtId="0" fontId="16" fillId="0" borderId="20" xfId="1" applyFont="1" applyBorder="1" applyAlignment="1">
      <alignment horizontal="left"/>
    </xf>
    <xf numFmtId="165" fontId="16" fillId="10" borderId="21" xfId="1" applyNumberFormat="1" applyFont="1" applyFill="1" applyBorder="1" applyAlignment="1">
      <alignment horizontal="center"/>
    </xf>
    <xf numFmtId="167" fontId="16" fillId="0" borderId="22" xfId="1" applyNumberFormat="1" applyFont="1" applyBorder="1" applyAlignment="1">
      <alignment horizontal="center"/>
    </xf>
    <xf numFmtId="166" fontId="16" fillId="0" borderId="20" xfId="1" applyNumberFormat="1" applyFont="1" applyBorder="1" applyAlignment="1">
      <alignment horizontal="center"/>
    </xf>
    <xf numFmtId="165" fontId="16" fillId="0" borderId="23" xfId="1" applyNumberFormat="1" applyFont="1" applyBorder="1" applyAlignment="1">
      <alignment horizontal="center"/>
    </xf>
    <xf numFmtId="167" fontId="16" fillId="0" borderId="21" xfId="1" applyNumberFormat="1" applyFont="1" applyBorder="1" applyAlignment="1">
      <alignment horizontal="center"/>
    </xf>
    <xf numFmtId="167" fontId="16" fillId="0" borderId="20" xfId="1" applyNumberFormat="1" applyFont="1" applyBorder="1" applyAlignment="1">
      <alignment horizontal="center"/>
    </xf>
    <xf numFmtId="167" fontId="17" fillId="0" borderId="20" xfId="1" applyNumberFormat="1" applyFont="1" applyBorder="1" applyAlignment="1">
      <alignment horizontal="center"/>
    </xf>
    <xf numFmtId="165" fontId="16" fillId="0" borderId="20" xfId="1" applyNumberFormat="1" applyFont="1" applyBorder="1" applyAlignment="1">
      <alignment horizontal="center"/>
    </xf>
    <xf numFmtId="0" fontId="16" fillId="0" borderId="0" xfId="1" applyFont="1"/>
    <xf numFmtId="0" fontId="16" fillId="11" borderId="1" xfId="1" applyFont="1" applyFill="1" applyBorder="1" applyAlignment="1">
      <alignment horizontal="left"/>
    </xf>
    <xf numFmtId="167" fontId="16" fillId="0" borderId="1" xfId="1" applyNumberFormat="1" applyFont="1" applyBorder="1" applyAlignment="1">
      <alignment horizontal="center"/>
    </xf>
    <xf numFmtId="166" fontId="16" fillId="0" borderId="1" xfId="1" applyNumberFormat="1" applyFont="1" applyBorder="1" applyAlignment="1">
      <alignment horizontal="center"/>
    </xf>
    <xf numFmtId="167" fontId="18" fillId="0" borderId="20" xfId="1" applyNumberFormat="1" applyFont="1" applyBorder="1" applyAlignment="1">
      <alignment horizontal="center"/>
    </xf>
    <xf numFmtId="167" fontId="19" fillId="0" borderId="20" xfId="1" applyNumberFormat="1" applyFont="1" applyBorder="1" applyAlignment="1">
      <alignment horizontal="center"/>
    </xf>
    <xf numFmtId="0" fontId="16" fillId="11" borderId="20" xfId="1" applyFont="1" applyFill="1" applyBorder="1" applyAlignment="1">
      <alignment horizontal="left"/>
    </xf>
    <xf numFmtId="167" fontId="16" fillId="0" borderId="23" xfId="1" applyNumberFormat="1" applyFont="1" applyBorder="1" applyAlignment="1">
      <alignment horizontal="center"/>
    </xf>
    <xf numFmtId="167" fontId="16" fillId="0" borderId="24" xfId="1" applyNumberFormat="1" applyFont="1" applyBorder="1" applyAlignment="1">
      <alignment horizontal="center"/>
    </xf>
    <xf numFmtId="0" fontId="16" fillId="11" borderId="25" xfId="1" applyFont="1" applyFill="1" applyBorder="1" applyAlignment="1">
      <alignment horizontal="left"/>
    </xf>
    <xf numFmtId="166" fontId="16" fillId="0" borderId="25" xfId="1" applyNumberFormat="1" applyFont="1" applyBorder="1" applyAlignment="1">
      <alignment horizontal="center"/>
    </xf>
    <xf numFmtId="167" fontId="16" fillId="0" borderId="25" xfId="1" applyNumberFormat="1" applyFont="1" applyBorder="1" applyAlignment="1">
      <alignment horizontal="center"/>
    </xf>
    <xf numFmtId="167" fontId="16" fillId="0" borderId="26" xfId="1" applyNumberFormat="1" applyFont="1" applyBorder="1" applyAlignment="1">
      <alignment horizontal="center"/>
    </xf>
    <xf numFmtId="167" fontId="16" fillId="0" borderId="27" xfId="1" applyNumberFormat="1" applyFont="1" applyBorder="1" applyAlignment="1">
      <alignment horizontal="center"/>
    </xf>
    <xf numFmtId="167" fontId="17" fillId="0" borderId="25" xfId="1" applyNumberFormat="1" applyFont="1" applyBorder="1" applyAlignment="1">
      <alignment horizontal="center"/>
    </xf>
    <xf numFmtId="167" fontId="17" fillId="0" borderId="24" xfId="1" applyNumberFormat="1" applyFont="1" applyBorder="1" applyAlignment="1">
      <alignment horizontal="center"/>
    </xf>
    <xf numFmtId="167" fontId="17" fillId="0" borderId="26" xfId="1" applyNumberFormat="1" applyFont="1" applyBorder="1" applyAlignment="1">
      <alignment horizontal="center"/>
    </xf>
    <xf numFmtId="167" fontId="20" fillId="0" borderId="20" xfId="1" applyNumberFormat="1" applyFont="1" applyBorder="1" applyAlignment="1">
      <alignment horizontal="center"/>
    </xf>
    <xf numFmtId="167" fontId="21" fillId="0" borderId="25" xfId="1" applyNumberFormat="1" applyFont="1" applyBorder="1" applyAlignment="1">
      <alignment horizontal="center"/>
    </xf>
    <xf numFmtId="167" fontId="21" fillId="0" borderId="26" xfId="1" applyNumberFormat="1" applyFont="1" applyBorder="1" applyAlignment="1">
      <alignment horizontal="center"/>
    </xf>
    <xf numFmtId="167" fontId="21" fillId="0" borderId="27" xfId="1" applyNumberFormat="1" applyFont="1" applyBorder="1" applyAlignment="1">
      <alignment horizontal="center"/>
    </xf>
    <xf numFmtId="167" fontId="21" fillId="0" borderId="20" xfId="1" applyNumberFormat="1" applyFont="1" applyBorder="1" applyAlignment="1">
      <alignment horizontal="center"/>
    </xf>
    <xf numFmtId="165" fontId="21" fillId="0" borderId="26" xfId="1" applyNumberFormat="1" applyFont="1" applyBorder="1" applyAlignment="1">
      <alignment horizontal="center"/>
    </xf>
    <xf numFmtId="167" fontId="21" fillId="0" borderId="24" xfId="1" applyNumberFormat="1" applyFont="1" applyBorder="1" applyAlignment="1">
      <alignment horizontal="center"/>
    </xf>
    <xf numFmtId="165" fontId="16" fillId="0" borderId="26" xfId="1" applyNumberFormat="1" applyFont="1" applyBorder="1" applyAlignment="1">
      <alignment horizontal="center"/>
    </xf>
    <xf numFmtId="166" fontId="16" fillId="0" borderId="27" xfId="1" applyNumberFormat="1" applyFont="1" applyBorder="1" applyAlignment="1">
      <alignment horizontal="center"/>
    </xf>
    <xf numFmtId="165" fontId="16" fillId="0" borderId="25" xfId="1" applyNumberFormat="1" applyFont="1" applyBorder="1" applyAlignment="1">
      <alignment horizontal="center"/>
    </xf>
    <xf numFmtId="165" fontId="16" fillId="0" borderId="27" xfId="1" applyNumberFormat="1" applyFont="1" applyBorder="1" applyAlignment="1">
      <alignment horizontal="center"/>
    </xf>
    <xf numFmtId="0" fontId="16" fillId="0" borderId="25" xfId="1" applyFont="1" applyBorder="1" applyAlignment="1">
      <alignment horizontal="left"/>
    </xf>
    <xf numFmtId="167" fontId="18" fillId="0" borderId="25" xfId="1" applyNumberFormat="1" applyFont="1" applyBorder="1" applyAlignment="1">
      <alignment horizontal="center"/>
    </xf>
    <xf numFmtId="167" fontId="18" fillId="0" borderId="26" xfId="1" applyNumberFormat="1" applyFont="1" applyBorder="1" applyAlignment="1">
      <alignment horizontal="center"/>
    </xf>
    <xf numFmtId="166" fontId="21" fillId="0" borderId="25" xfId="1" applyNumberFormat="1" applyFont="1" applyBorder="1" applyAlignment="1">
      <alignment horizontal="center"/>
    </xf>
    <xf numFmtId="165" fontId="21" fillId="0" borderId="20" xfId="1" applyNumberFormat="1" applyFont="1" applyBorder="1" applyAlignment="1">
      <alignment horizontal="center"/>
    </xf>
    <xf numFmtId="0" fontId="21" fillId="0" borderId="0" xfId="1" applyFont="1" applyAlignment="1">
      <alignment horizontal="center"/>
    </xf>
    <xf numFmtId="166" fontId="21" fillId="0" borderId="20" xfId="1" applyNumberFormat="1" applyFont="1" applyBorder="1" applyAlignment="1">
      <alignment horizontal="center"/>
    </xf>
    <xf numFmtId="0" fontId="21" fillId="0" borderId="0" xfId="1" applyFont="1"/>
    <xf numFmtId="165" fontId="21" fillId="10" borderId="21" xfId="1" applyNumberFormat="1" applyFont="1" applyFill="1" applyBorder="1" applyAlignment="1">
      <alignment horizontal="center"/>
    </xf>
    <xf numFmtId="166" fontId="20" fillId="0" borderId="20" xfId="1" applyNumberFormat="1" applyFont="1" applyBorder="1" applyAlignment="1">
      <alignment horizontal="center"/>
    </xf>
    <xf numFmtId="165" fontId="17" fillId="0" borderId="25" xfId="1" applyNumberFormat="1" applyFont="1" applyBorder="1" applyAlignment="1">
      <alignment horizontal="center"/>
    </xf>
    <xf numFmtId="167" fontId="16" fillId="11" borderId="20" xfId="1" applyNumberFormat="1" applyFont="1" applyFill="1" applyBorder="1" applyAlignment="1">
      <alignment horizontal="center"/>
    </xf>
    <xf numFmtId="165" fontId="16" fillId="10" borderId="20" xfId="1" applyNumberFormat="1" applyFont="1" applyFill="1" applyBorder="1" applyAlignment="1">
      <alignment horizontal="center"/>
    </xf>
    <xf numFmtId="0" fontId="16" fillId="11" borderId="28" xfId="1" applyFont="1" applyFill="1" applyBorder="1" applyAlignment="1">
      <alignment horizontal="left"/>
    </xf>
    <xf numFmtId="167" fontId="16" fillId="0" borderId="28" xfId="1" applyNumberFormat="1" applyFont="1" applyBorder="1" applyAlignment="1">
      <alignment horizontal="center"/>
    </xf>
    <xf numFmtId="165" fontId="16" fillId="0" borderId="28" xfId="1" applyNumberFormat="1" applyFont="1" applyBorder="1" applyAlignment="1">
      <alignment horizontal="center"/>
    </xf>
    <xf numFmtId="165" fontId="21" fillId="0" borderId="25" xfId="1" applyNumberFormat="1" applyFont="1" applyBorder="1" applyAlignment="1">
      <alignment horizontal="center"/>
    </xf>
    <xf numFmtId="0" fontId="16" fillId="11" borderId="0" xfId="1" applyFont="1" applyFill="1" applyAlignment="1">
      <alignment horizontal="center"/>
    </xf>
    <xf numFmtId="0" fontId="16" fillId="11" borderId="0" xfId="1" applyFont="1" applyFill="1"/>
    <xf numFmtId="168" fontId="16" fillId="0" borderId="20" xfId="1" applyNumberFormat="1" applyFont="1" applyBorder="1" applyAlignment="1">
      <alignment horizontal="center"/>
    </xf>
    <xf numFmtId="166" fontId="16" fillId="0" borderId="28" xfId="1" applyNumberFormat="1" applyFont="1" applyBorder="1" applyAlignment="1">
      <alignment horizontal="center"/>
    </xf>
    <xf numFmtId="167" fontId="18" fillId="0" borderId="28" xfId="1" applyNumberFormat="1" applyFont="1" applyBorder="1" applyAlignment="1">
      <alignment horizontal="center"/>
    </xf>
    <xf numFmtId="167" fontId="19" fillId="0" borderId="28" xfId="1" applyNumberFormat="1" applyFont="1" applyBorder="1" applyAlignment="1">
      <alignment horizontal="center"/>
    </xf>
    <xf numFmtId="166" fontId="16" fillId="11" borderId="20" xfId="1" applyNumberFormat="1" applyFont="1" applyFill="1" applyBorder="1" applyAlignment="1">
      <alignment horizontal="center"/>
    </xf>
    <xf numFmtId="165" fontId="20" fillId="11" borderId="20" xfId="1" applyNumberFormat="1" applyFont="1" applyFill="1" applyBorder="1" applyAlignment="1">
      <alignment horizontal="center"/>
    </xf>
    <xf numFmtId="167" fontId="21" fillId="11" borderId="20" xfId="1" applyNumberFormat="1" applyFont="1" applyFill="1" applyBorder="1" applyAlignment="1">
      <alignment horizontal="center"/>
    </xf>
    <xf numFmtId="167" fontId="17" fillId="11" borderId="20" xfId="1" applyNumberFormat="1" applyFont="1" applyFill="1" applyBorder="1" applyAlignment="1">
      <alignment horizontal="center"/>
    </xf>
    <xf numFmtId="165" fontId="16" fillId="11" borderId="20" xfId="1" applyNumberFormat="1" applyFont="1" applyFill="1" applyBorder="1" applyAlignment="1">
      <alignment horizontal="center"/>
    </xf>
    <xf numFmtId="167" fontId="16" fillId="11" borderId="25" xfId="1" applyNumberFormat="1" applyFont="1" applyFill="1" applyBorder="1" applyAlignment="1">
      <alignment horizontal="center"/>
    </xf>
    <xf numFmtId="0" fontId="16" fillId="11" borderId="20" xfId="1" applyFont="1" applyFill="1" applyBorder="1"/>
    <xf numFmtId="165" fontId="17" fillId="0" borderId="20" xfId="1" applyNumberFormat="1" applyFont="1" applyBorder="1" applyAlignment="1">
      <alignment horizontal="center"/>
    </xf>
    <xf numFmtId="165" fontId="20" fillId="0" borderId="20" xfId="1" applyNumberFormat="1" applyFont="1" applyBorder="1" applyAlignment="1">
      <alignment horizontal="center"/>
    </xf>
    <xf numFmtId="166" fontId="17" fillId="0" borderId="25" xfId="1" applyNumberFormat="1" applyFont="1" applyBorder="1" applyAlignment="1">
      <alignment horizontal="center"/>
    </xf>
    <xf numFmtId="167" fontId="22" fillId="0" borderId="25" xfId="1" applyNumberFormat="1" applyFont="1" applyBorder="1" applyAlignment="1">
      <alignment horizontal="center"/>
    </xf>
    <xf numFmtId="0" fontId="17" fillId="11" borderId="25" xfId="1" applyFont="1" applyFill="1" applyBorder="1" applyAlignment="1">
      <alignment horizontal="left"/>
    </xf>
    <xf numFmtId="165" fontId="22" fillId="0" borderId="20" xfId="1" applyNumberFormat="1" applyFont="1" applyBorder="1" applyAlignment="1">
      <alignment horizontal="center"/>
    </xf>
    <xf numFmtId="166" fontId="17" fillId="0" borderId="20" xfId="1" applyNumberFormat="1" applyFont="1" applyBorder="1" applyAlignment="1">
      <alignment horizontal="center"/>
    </xf>
    <xf numFmtId="165" fontId="16" fillId="0" borderId="20" xfId="3" applyNumberFormat="1" applyFont="1" applyFill="1" applyBorder="1" applyAlignment="1">
      <alignment horizontal="center"/>
    </xf>
    <xf numFmtId="165" fontId="16" fillId="0" borderId="20" xfId="2" applyNumberFormat="1" applyFont="1" applyFill="1" applyBorder="1" applyAlignment="1">
      <alignment horizontal="center"/>
    </xf>
    <xf numFmtId="0" fontId="16" fillId="0" borderId="0" xfId="1" applyFont="1" applyAlignment="1">
      <alignment horizontal="left"/>
    </xf>
    <xf numFmtId="167" fontId="23" fillId="0" borderId="20" xfId="1" applyNumberFormat="1" applyFont="1" applyBorder="1" applyAlignment="1">
      <alignment horizontal="center"/>
    </xf>
    <xf numFmtId="167" fontId="18" fillId="11" borderId="20" xfId="1" applyNumberFormat="1" applyFont="1" applyFill="1" applyBorder="1" applyAlignment="1">
      <alignment horizontal="center"/>
    </xf>
    <xf numFmtId="167" fontId="19" fillId="11" borderId="20" xfId="1" applyNumberFormat="1" applyFont="1" applyFill="1" applyBorder="1" applyAlignment="1">
      <alignment horizontal="center"/>
    </xf>
    <xf numFmtId="167" fontId="22" fillId="0" borderId="20" xfId="1" applyNumberFormat="1" applyFont="1" applyBorder="1" applyAlignment="1">
      <alignment horizontal="center"/>
    </xf>
    <xf numFmtId="0" fontId="16" fillId="12" borderId="0" xfId="1" applyFont="1" applyFill="1" applyAlignment="1">
      <alignment horizontal="center"/>
    </xf>
    <xf numFmtId="0" fontId="16" fillId="12" borderId="20" xfId="1" applyFont="1" applyFill="1" applyBorder="1" applyAlignment="1">
      <alignment horizontal="right"/>
    </xf>
    <xf numFmtId="0" fontId="16" fillId="12" borderId="20" xfId="1" applyFont="1" applyFill="1" applyBorder="1" applyAlignment="1">
      <alignment horizontal="left"/>
    </xf>
    <xf numFmtId="165" fontId="16" fillId="12" borderId="21" xfId="1" applyNumberFormat="1" applyFont="1" applyFill="1" applyBorder="1" applyAlignment="1">
      <alignment horizontal="center"/>
    </xf>
    <xf numFmtId="167" fontId="16" fillId="12" borderId="20" xfId="1" applyNumberFormat="1" applyFont="1" applyFill="1" applyBorder="1" applyAlignment="1">
      <alignment horizontal="center"/>
    </xf>
    <xf numFmtId="166" fontId="16" fillId="12" borderId="20" xfId="1" applyNumberFormat="1" applyFont="1" applyFill="1" applyBorder="1" applyAlignment="1">
      <alignment horizontal="center"/>
    </xf>
    <xf numFmtId="165" fontId="16" fillId="12" borderId="20" xfId="1" applyNumberFormat="1" applyFont="1" applyFill="1" applyBorder="1" applyAlignment="1">
      <alignment horizontal="center"/>
    </xf>
    <xf numFmtId="167" fontId="18" fillId="12" borderId="20" xfId="1" applyNumberFormat="1" applyFont="1" applyFill="1" applyBorder="1" applyAlignment="1">
      <alignment horizontal="center"/>
    </xf>
    <xf numFmtId="167" fontId="19" fillId="12" borderId="20" xfId="1" applyNumberFormat="1" applyFont="1" applyFill="1" applyBorder="1" applyAlignment="1">
      <alignment horizontal="center"/>
    </xf>
    <xf numFmtId="0" fontId="16" fillId="12" borderId="0" xfId="1" applyFont="1" applyFill="1"/>
    <xf numFmtId="165" fontId="16" fillId="0" borderId="21" xfId="1" applyNumberFormat="1" applyFont="1" applyBorder="1" applyAlignment="1">
      <alignment horizontal="center"/>
    </xf>
    <xf numFmtId="165" fontId="16" fillId="6" borderId="21" xfId="1" applyNumberFormat="1" applyFont="1" applyFill="1" applyBorder="1" applyAlignment="1">
      <alignment horizontal="center"/>
    </xf>
    <xf numFmtId="165" fontId="24" fillId="13" borderId="20" xfId="1" applyNumberFormat="1" applyFont="1" applyFill="1" applyBorder="1" applyAlignment="1">
      <alignment horizontal="center"/>
    </xf>
    <xf numFmtId="165" fontId="16" fillId="14" borderId="20" xfId="1" applyNumberFormat="1" applyFont="1" applyFill="1" applyBorder="1" applyAlignment="1">
      <alignment horizontal="center"/>
    </xf>
    <xf numFmtId="166" fontId="16" fillId="0" borderId="0" xfId="1" applyNumberFormat="1" applyFont="1"/>
    <xf numFmtId="165" fontId="16" fillId="0" borderId="0" xfId="1" applyNumberFormat="1" applyFont="1"/>
    <xf numFmtId="0" fontId="27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7" fillId="0" borderId="0" xfId="1" applyFont="1" applyAlignment="1">
      <alignment vertical="center"/>
    </xf>
    <xf numFmtId="0" fontId="28" fillId="0" borderId="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8" fillId="0" borderId="12" xfId="1" applyFont="1" applyBorder="1" applyAlignment="1">
      <alignment vertical="center"/>
    </xf>
    <xf numFmtId="0" fontId="2" fillId="0" borderId="29" xfId="1" applyFont="1" applyBorder="1" applyAlignment="1">
      <alignment vertical="center"/>
    </xf>
    <xf numFmtId="0" fontId="27" fillId="0" borderId="0" xfId="1" applyFont="1" applyAlignment="1">
      <alignment vertical="center" wrapText="1"/>
    </xf>
    <xf numFmtId="0" fontId="27" fillId="0" borderId="1" xfId="1" applyFont="1" applyBorder="1" applyAlignment="1">
      <alignment vertical="center" wrapText="1"/>
    </xf>
    <xf numFmtId="0" fontId="29" fillId="0" borderId="0" xfId="1" applyFont="1" applyAlignment="1">
      <alignment horizontal="left" vertical="center"/>
    </xf>
    <xf numFmtId="0" fontId="30" fillId="0" borderId="0" xfId="1" applyFont="1"/>
    <xf numFmtId="0" fontId="1" fillId="0" borderId="4" xfId="1" applyBorder="1" applyAlignment="1" applyProtection="1">
      <alignment horizontal="center" vertical="center"/>
      <protection locked="0"/>
    </xf>
    <xf numFmtId="0" fontId="1" fillId="0" borderId="5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/>
      <protection locked="0"/>
    </xf>
  </cellXfs>
  <cellStyles count="4">
    <cellStyle name="Euro" xfId="3" xr:uid="{54E0C1CB-3B6A-48D9-ABFA-3BA536CD7AD3}"/>
    <cellStyle name="Monétaire 2" xfId="2" xr:uid="{C7C881FA-E4C8-45F2-9FA4-B4289321FCF9}"/>
    <cellStyle name="Normal" xfId="0" builtinId="0"/>
    <cellStyle name="Normal 2" xfId="1" xr:uid="{54F7F946-A7FD-4A53-84FB-A44476C07899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&quot; €&quot;"/>
      <fill>
        <patternFill patternType="solid">
          <fgColor indexed="64"/>
          <bgColor indexed="52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&quot; €&quot;"/>
      <fill>
        <patternFill patternType="solid">
          <fgColor indexed="64"/>
          <bgColor indexed="51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57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&quot; €&quot;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6" formatCode="#,##0.00\ [$€-1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#,##0.00\ [$€-40C]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&quot; €&quot;"/>
      <fill>
        <patternFill patternType="solid">
          <fgColor indexed="64"/>
          <bgColor theme="5" tint="0.39997558519241921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top style="medium">
          <color indexed="64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ocea.sharepoint.com/sites/PermanentsdelaFOCeA/Documents%20partages/FOCEA_INTERFO/Tresorerie/Exercices/2025/New%20COMPTA%202025CEA.xlsx" TargetMode="External"/><Relationship Id="rId1" Type="http://schemas.openxmlformats.org/officeDocument/2006/relationships/externalLinkPath" Target="New%20COMPTA%202025CE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IREMENTS2025"/>
      <sheetName val="JANVIER"/>
      <sheetName val="recap du mois janvier"/>
      <sheetName val="FEVRIER"/>
      <sheetName val="recap du mois février"/>
      <sheetName val="MARS"/>
      <sheetName val="recap du mois mars"/>
      <sheetName val="données autorisées"/>
      <sheetName val="recap du mois avril"/>
      <sheetName val="recap du mois mai"/>
      <sheetName val="recap du mois juin"/>
      <sheetName val="recap 1er semestre"/>
      <sheetName val="recap du mois juillet"/>
      <sheetName val="recap du mois août"/>
      <sheetName val="recap du mois septembre"/>
      <sheetName val="recap du mois octobre"/>
      <sheetName val="recap du mois novembre"/>
      <sheetName val="recap du mois décembre"/>
      <sheetName val="ANNUEL"/>
      <sheetName val="recap annuel"/>
      <sheetName val="GRAPHIQU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G2" t="str">
            <v>ABDELBASSET BENHAKKI</v>
          </cell>
        </row>
        <row r="3">
          <cell r="G3" t="str">
            <v>ABOUZACHARIA Lena</v>
          </cell>
        </row>
        <row r="4">
          <cell r="G4" t="str">
            <v>ACHBAKH Mounia</v>
          </cell>
        </row>
        <row r="5">
          <cell r="G5" t="str">
            <v>AK Delphine</v>
          </cell>
        </row>
        <row r="6">
          <cell r="G6" t="str">
            <v>ALBRECHT Isabelle</v>
          </cell>
        </row>
        <row r="7">
          <cell r="G7" t="str">
            <v>ANNULE HOFFER</v>
          </cell>
        </row>
        <row r="8">
          <cell r="G8" t="str">
            <v>ANSEN Marie</v>
          </cell>
        </row>
        <row r="9">
          <cell r="G9" t="str">
            <v>ARIF Nadia</v>
          </cell>
        </row>
        <row r="10">
          <cell r="G10" t="str">
            <v>ARRAULT Emmanuelle</v>
          </cell>
        </row>
        <row r="11">
          <cell r="G11" t="str">
            <v>AUBRY Aurelie</v>
          </cell>
        </row>
        <row r="12">
          <cell r="G12" t="str">
            <v>AUGST Isabelle</v>
          </cell>
        </row>
        <row r="13">
          <cell r="G13" t="str">
            <v>BADA Ghania</v>
          </cell>
        </row>
        <row r="14">
          <cell r="G14" t="str">
            <v>BADET Jérome</v>
          </cell>
        </row>
        <row r="15">
          <cell r="G15" t="str">
            <v>BAKRIM Ferdaous</v>
          </cell>
        </row>
        <row r="16">
          <cell r="G16" t="str">
            <v>BALMER Olivier</v>
          </cell>
        </row>
        <row r="17">
          <cell r="G17" t="str">
            <v>BALZANO Emilia</v>
          </cell>
        </row>
        <row r="18">
          <cell r="G18" t="str">
            <v>BARTHELME Deolinda</v>
          </cell>
        </row>
        <row r="19">
          <cell r="G19" t="str">
            <v>BATTESTI Aurelien</v>
          </cell>
        </row>
        <row r="20">
          <cell r="G20" t="str">
            <v>BAUDOUIN Stephanie</v>
          </cell>
        </row>
        <row r="21">
          <cell r="G21" t="str">
            <v>BECK Kevin</v>
          </cell>
        </row>
        <row r="22">
          <cell r="G22" t="str">
            <v>BELZUNG Ratree</v>
          </cell>
        </row>
        <row r="23">
          <cell r="G23" t="str">
            <v>BEN FREDJ Majda</v>
          </cell>
        </row>
        <row r="24">
          <cell r="G24" t="str">
            <v>BENNACER Nabilla</v>
          </cell>
        </row>
        <row r="25">
          <cell r="G25" t="str">
            <v>BENNEK Esther</v>
          </cell>
        </row>
        <row r="26">
          <cell r="G26" t="str">
            <v>BERNARD Nathalie</v>
          </cell>
        </row>
        <row r="27">
          <cell r="G27" t="str">
            <v>BERROUDJ Schriva</v>
          </cell>
        </row>
        <row r="28">
          <cell r="G28" t="str">
            <v>BEYER Valerie/CHEREAU Nicolas</v>
          </cell>
        </row>
        <row r="29">
          <cell r="G29" t="str">
            <v>BIFULCO Anne Françoise</v>
          </cell>
        </row>
        <row r="30">
          <cell r="G30" t="str">
            <v>BINEAU Jennifer</v>
          </cell>
        </row>
        <row r="31">
          <cell r="G31" t="str">
            <v>BODEIN Adeline</v>
          </cell>
        </row>
        <row r="32">
          <cell r="G32" t="str">
            <v>BODET Bruno</v>
          </cell>
        </row>
        <row r="33">
          <cell r="G33" t="str">
            <v>BOFFETY Sabrina</v>
          </cell>
        </row>
        <row r="34">
          <cell r="G34" t="str">
            <v>BOLENDER Katia</v>
          </cell>
        </row>
        <row r="35">
          <cell r="G35" t="str">
            <v>BONAFINI Chris</v>
          </cell>
        </row>
        <row r="36">
          <cell r="G36" t="str">
            <v>BOROWIAK Philippe</v>
          </cell>
        </row>
        <row r="37">
          <cell r="G37" t="str">
            <v>BORRELLI Remy</v>
          </cell>
        </row>
        <row r="38">
          <cell r="G38" t="str">
            <v>BOULANGERIE CB</v>
          </cell>
        </row>
        <row r="39">
          <cell r="G39" t="str">
            <v>BRAND Karine</v>
          </cell>
        </row>
        <row r="40">
          <cell r="G40" t="str">
            <v>BRAUN Julien</v>
          </cell>
        </row>
        <row r="41">
          <cell r="G41" t="str">
            <v>BRAUN Sandra</v>
          </cell>
        </row>
        <row r="42">
          <cell r="G42" t="str">
            <v>BRINGOUT Jean Philippe</v>
          </cell>
        </row>
        <row r="43">
          <cell r="G43" t="str">
            <v>BRISSIAUD Helene</v>
          </cell>
        </row>
        <row r="44">
          <cell r="G44" t="str">
            <v>BRULE Fabrice</v>
          </cell>
        </row>
        <row r="45">
          <cell r="G45" t="str">
            <v>BRUN Anne</v>
          </cell>
        </row>
        <row r="46">
          <cell r="G46" t="str">
            <v>BUCAMP Anthony</v>
          </cell>
        </row>
        <row r="47">
          <cell r="G47" t="str">
            <v>BUCHWALTER Francine</v>
          </cell>
        </row>
        <row r="48">
          <cell r="G48" t="str">
            <v>BURSTERT Guy</v>
          </cell>
        </row>
        <row r="49">
          <cell r="G49" t="str">
            <v>BUSATO Sylviane</v>
          </cell>
        </row>
        <row r="50">
          <cell r="G50" t="str">
            <v>CABERLON Herve</v>
          </cell>
        </row>
        <row r="51">
          <cell r="G51" t="str">
            <v>CAPPE Christophe</v>
          </cell>
        </row>
        <row r="52">
          <cell r="G52" t="str">
            <v>CASTETS Emilie</v>
          </cell>
        </row>
        <row r="53">
          <cell r="G53" t="str">
            <v>CETINBAG Sema</v>
          </cell>
        </row>
        <row r="54">
          <cell r="G54" t="str">
            <v>CHARBONNIER Sabine</v>
          </cell>
        </row>
        <row r="55">
          <cell r="G55" t="str">
            <v>CHEQUE 2891830   CHIOVETTA</v>
          </cell>
        </row>
        <row r="56">
          <cell r="G56" t="str">
            <v>CHEQUE 2891831 LECLERC AG</v>
          </cell>
        </row>
        <row r="57">
          <cell r="G57" t="str">
            <v>CHOLLET Camille</v>
          </cell>
        </row>
        <row r="58">
          <cell r="G58" t="str">
            <v>CLADE Florian</v>
          </cell>
        </row>
        <row r="59">
          <cell r="G59" t="str">
            <v>CLAUDEL Jean-Michel</v>
          </cell>
        </row>
        <row r="60">
          <cell r="G60" t="str">
            <v>COLIN Michel</v>
          </cell>
        </row>
        <row r="61">
          <cell r="G61" t="str">
            <v>COLIN VALERIE</v>
          </cell>
        </row>
        <row r="62">
          <cell r="G62" t="str">
            <v>COLLET Joel</v>
          </cell>
        </row>
        <row r="63">
          <cell r="G63" t="str">
            <v xml:space="preserve">COLOMAR Julien </v>
          </cell>
        </row>
        <row r="64">
          <cell r="G64" t="str">
            <v>CONTAL Celine</v>
          </cell>
        </row>
        <row r="65">
          <cell r="G65" t="str">
            <v>CORTONE D'ARMORE Souad</v>
          </cell>
        </row>
        <row r="66">
          <cell r="G66" t="str">
            <v xml:space="preserve">COTISATION FOCEA </v>
          </cell>
        </row>
        <row r="67">
          <cell r="G67" t="str">
            <v>COUSY Sandrine</v>
          </cell>
        </row>
        <row r="68">
          <cell r="G68" t="str">
            <v>CUVIER Christel</v>
          </cell>
        </row>
        <row r="69">
          <cell r="G69" t="str">
            <v>DA COSTA VALENTIN Béatrice</v>
          </cell>
        </row>
        <row r="70">
          <cell r="G70" t="str">
            <v>DA SILVA Jose</v>
          </cell>
        </row>
        <row r="71">
          <cell r="G71" t="str">
            <v>DAIKER Julien</v>
          </cell>
        </row>
        <row r="72">
          <cell r="G72" t="str">
            <v>DAVEAU Adeline</v>
          </cell>
        </row>
        <row r="73">
          <cell r="G73" t="str">
            <v>DAYKER Julien</v>
          </cell>
        </row>
        <row r="74">
          <cell r="G74" t="str">
            <v>DELPORTE Julie</v>
          </cell>
        </row>
        <row r="75">
          <cell r="G75" t="str">
            <v>DENILAULER Stephane</v>
          </cell>
        </row>
        <row r="76">
          <cell r="G76" t="str">
            <v>DENNECKER Isabelle</v>
          </cell>
        </row>
        <row r="77">
          <cell r="G77" t="str">
            <v>DEROZIER Angélique</v>
          </cell>
        </row>
        <row r="78">
          <cell r="G78" t="str">
            <v>DIBLING Aurelie</v>
          </cell>
        </row>
        <row r="79">
          <cell r="G79" t="str">
            <v>DIDIERJEAN Philippe</v>
          </cell>
        </row>
        <row r="80">
          <cell r="G80" t="str">
            <v>DIETSCH Perrine</v>
          </cell>
        </row>
        <row r="81">
          <cell r="G81" t="str">
            <v>DJAMALI Nahid</v>
          </cell>
        </row>
        <row r="82">
          <cell r="G82" t="str">
            <v>DJEDID Ymène</v>
          </cell>
        </row>
        <row r="83">
          <cell r="G83" t="str">
            <v>DJERKRIF SALIHA</v>
          </cell>
        </row>
        <row r="84">
          <cell r="G84" t="str">
            <v>DUONG Caroline</v>
          </cell>
        </row>
        <row r="85">
          <cell r="G85" t="str">
            <v>DUPUIS Lucia</v>
          </cell>
        </row>
        <row r="86">
          <cell r="G86" t="str">
            <v>DURAND Christelle</v>
          </cell>
        </row>
        <row r="87">
          <cell r="G87" t="str">
            <v>EHALT Nancy</v>
          </cell>
        </row>
        <row r="88">
          <cell r="G88" t="str">
            <v>EHRHARD Valerie</v>
          </cell>
        </row>
        <row r="89">
          <cell r="G89" t="str">
            <v>EL AAMRI Hasnae</v>
          </cell>
        </row>
        <row r="90">
          <cell r="G90" t="str">
            <v>ENTZMINGER Kathia</v>
          </cell>
        </row>
        <row r="91">
          <cell r="G91" t="str">
            <v>ERHART Valérie</v>
          </cell>
        </row>
        <row r="92">
          <cell r="G92" t="str">
            <v>FABBRI Alexandra</v>
          </cell>
        </row>
        <row r="93">
          <cell r="G93" t="str">
            <v>FARIDA Souci</v>
          </cell>
        </row>
        <row r="94">
          <cell r="G94" t="str">
            <v>FARINHA Michel</v>
          </cell>
        </row>
        <row r="95">
          <cell r="G95" t="str">
            <v>ZIANE Fatia</v>
          </cell>
        </row>
        <row r="96">
          <cell r="G96" t="str">
            <v>FEDERSPIEL Florian</v>
          </cell>
        </row>
        <row r="97">
          <cell r="G97" t="str">
            <v>FELTZ DAN</v>
          </cell>
        </row>
        <row r="98">
          <cell r="G98" t="str">
            <v>FERSTLER Vincent</v>
          </cell>
        </row>
        <row r="99">
          <cell r="G99" t="str">
            <v>FETHEDINE Lachheb</v>
          </cell>
        </row>
        <row r="100">
          <cell r="G100" t="str">
            <v>FISCH Adrien</v>
          </cell>
        </row>
        <row r="101">
          <cell r="G101" t="str">
            <v>FISCH Nathalie</v>
          </cell>
        </row>
        <row r="102">
          <cell r="G102" t="str">
            <v>FISCHER Antoine</v>
          </cell>
        </row>
        <row r="103">
          <cell r="G103" t="str">
            <v>FISCHER Brigitte</v>
          </cell>
        </row>
        <row r="104">
          <cell r="G104" t="str">
            <v>FISCHER Christiane</v>
          </cell>
        </row>
        <row r="105">
          <cell r="G105" t="str">
            <v>FISCHER Nathalie</v>
          </cell>
        </row>
        <row r="106">
          <cell r="G106" t="str">
            <v>FLISSI Yasmina</v>
          </cell>
        </row>
        <row r="107">
          <cell r="G107" t="str">
            <v>FLORINDA Rouland</v>
          </cell>
        </row>
        <row r="108">
          <cell r="G108" t="str">
            <v>FOFANA Nadine</v>
          </cell>
        </row>
        <row r="109">
          <cell r="G109" t="str">
            <v>FONTAINE Marie-Claude</v>
          </cell>
        </row>
        <row r="110">
          <cell r="G110" t="str">
            <v>FORTHOFFER Lionel</v>
          </cell>
        </row>
        <row r="111">
          <cell r="G111" t="str">
            <v>FOUCHARD Karen</v>
          </cell>
        </row>
        <row r="112">
          <cell r="G112" t="str">
            <v>FRANCHOIS Pascal</v>
          </cell>
        </row>
        <row r="113">
          <cell r="G113" t="str">
            <v>FRECKHAUS Eric</v>
          </cell>
        </row>
        <row r="114">
          <cell r="G114" t="str">
            <v>FRETZ Hélène</v>
          </cell>
        </row>
        <row r="115">
          <cell r="G115" t="str">
            <v>BACHMANN-FREY Margaux</v>
          </cell>
        </row>
        <row r="116">
          <cell r="G116" t="str">
            <v>FREYMANN Jean Frédéric</v>
          </cell>
        </row>
        <row r="117">
          <cell r="G117" t="str">
            <v>FRICK Ghislaine</v>
          </cell>
        </row>
        <row r="118">
          <cell r="G118" t="str">
            <v>FRIES Marie Eve</v>
          </cell>
        </row>
        <row r="119">
          <cell r="G119" t="str">
            <v>FROELICH Fanny</v>
          </cell>
        </row>
        <row r="120">
          <cell r="G120" t="str">
            <v>FROUSSART Frédéric</v>
          </cell>
        </row>
        <row r="121">
          <cell r="G121" t="str">
            <v>FUCHS Geneviève</v>
          </cell>
        </row>
        <row r="122">
          <cell r="G122" t="str">
            <v>FURLING Marie Stella</v>
          </cell>
        </row>
        <row r="123">
          <cell r="G123" t="str">
            <v>FUSSNER Emmanuel</v>
          </cell>
        </row>
        <row r="124">
          <cell r="G124" t="str">
            <v>GAERTNER Emmanuel</v>
          </cell>
        </row>
        <row r="125">
          <cell r="G125" t="str">
            <v>GALAUP Xavier</v>
          </cell>
        </row>
        <row r="126">
          <cell r="G126" t="str">
            <v>GARCIA Laetitia</v>
          </cell>
        </row>
        <row r="127">
          <cell r="G127" t="str">
            <v>GASSER Ludovic</v>
          </cell>
        </row>
        <row r="128">
          <cell r="G128" t="str">
            <v>GELDHOF Thierry</v>
          </cell>
        </row>
        <row r="129">
          <cell r="G129" t="str">
            <v>GERARD Isabelle</v>
          </cell>
        </row>
        <row r="130">
          <cell r="G130" t="str">
            <v>GERRER Sylvie</v>
          </cell>
        </row>
        <row r="131">
          <cell r="G131" t="str">
            <v>GERRER Thierry</v>
          </cell>
        </row>
        <row r="132">
          <cell r="G132" t="str">
            <v>GOETSCH Benoit</v>
          </cell>
        </row>
        <row r="133">
          <cell r="G133" t="str">
            <v>GOSSMANN Christian</v>
          </cell>
        </row>
        <row r="134">
          <cell r="G134" t="str">
            <v>GOULAOUIC Aurelie</v>
          </cell>
        </row>
        <row r="135">
          <cell r="G135" t="str">
            <v>GOZEL Seher</v>
          </cell>
        </row>
        <row r="136">
          <cell r="G136" t="str">
            <v>GRAFF Laurent</v>
          </cell>
        </row>
        <row r="137">
          <cell r="G137" t="str">
            <v>GRENTZINGER Sebastien</v>
          </cell>
        </row>
        <row r="138">
          <cell r="G138" t="str">
            <v>GRETH Maxime</v>
          </cell>
        </row>
        <row r="139">
          <cell r="G139" t="str">
            <v>GUEDON Regis</v>
          </cell>
        </row>
        <row r="140">
          <cell r="G140" t="str">
            <v>GUERY Christel</v>
          </cell>
        </row>
        <row r="141">
          <cell r="G141" t="str">
            <v>GUIDAT Blandine</v>
          </cell>
        </row>
        <row r="142">
          <cell r="G142" t="str">
            <v>HAAS Cindy</v>
          </cell>
        </row>
        <row r="143">
          <cell r="G143" t="str">
            <v>HABIBA Samba</v>
          </cell>
        </row>
        <row r="144">
          <cell r="G144" t="str">
            <v>HAEGLE Laurine</v>
          </cell>
        </row>
        <row r="145">
          <cell r="G145" t="str">
            <v>HAKKAR Debia</v>
          </cell>
        </row>
        <row r="146">
          <cell r="G146" t="str">
            <v>HANTZ Sandra</v>
          </cell>
        </row>
        <row r="147">
          <cell r="G147" t="str">
            <v>HAREN Edgard</v>
          </cell>
        </row>
        <row r="148">
          <cell r="G148" t="str">
            <v>HART Laura</v>
          </cell>
        </row>
        <row r="149">
          <cell r="G149" t="str">
            <v>HASNAE EL AAMRI</v>
          </cell>
        </row>
        <row r="150">
          <cell r="G150" t="str">
            <v>HATTERER Jean Georges</v>
          </cell>
        </row>
        <row r="151">
          <cell r="G151" t="str">
            <v>HAUS Wilma</v>
          </cell>
        </row>
        <row r="152">
          <cell r="G152" t="str">
            <v>HAWECKER Christophe</v>
          </cell>
        </row>
        <row r="153">
          <cell r="G153" t="str">
            <v>HECKEL Claude</v>
          </cell>
        </row>
        <row r="154">
          <cell r="G154" t="str">
            <v>HECKEL Typhaine</v>
          </cell>
        </row>
        <row r="155">
          <cell r="G155" t="str">
            <v>MARIE-VIGNON Hedwige</v>
          </cell>
        </row>
        <row r="156">
          <cell r="G156" t="str">
            <v>HEGRON Cecile</v>
          </cell>
        </row>
        <row r="157">
          <cell r="G157" t="str">
            <v>HEHN Sandrine</v>
          </cell>
        </row>
        <row r="158">
          <cell r="G158" t="str">
            <v>HEIDT Joelle</v>
          </cell>
        </row>
        <row r="159">
          <cell r="G159" t="str">
            <v>HEMMER Severine</v>
          </cell>
        </row>
        <row r="160">
          <cell r="G160" t="str">
            <v>HEYMANN Paul</v>
          </cell>
        </row>
        <row r="161">
          <cell r="G161" t="str">
            <v>HILBRUNNER Chloe</v>
          </cell>
        </row>
        <row r="162">
          <cell r="G162" t="str">
            <v>HOELTZEL Aurelien</v>
          </cell>
        </row>
        <row r="163">
          <cell r="G163" t="str">
            <v>HOFFER Jeannine</v>
          </cell>
        </row>
        <row r="164">
          <cell r="G164" t="str">
            <v>HOFFMANN Martin</v>
          </cell>
        </row>
        <row r="165">
          <cell r="G165" t="str">
            <v>HUET Nathalie</v>
          </cell>
        </row>
        <row r="166">
          <cell r="G166" t="str">
            <v>HUMANN Marie Lyne</v>
          </cell>
        </row>
        <row r="167">
          <cell r="G167" t="str">
            <v>JACQUEMIN Luc</v>
          </cell>
        </row>
        <row r="168">
          <cell r="G168" t="str">
            <v>JAEGERT Fanny</v>
          </cell>
        </row>
        <row r="169">
          <cell r="G169" t="str">
            <v>JAEGLE François</v>
          </cell>
        </row>
        <row r="170">
          <cell r="G170" t="str">
            <v>JAMIN DALANZY Sophie</v>
          </cell>
        </row>
        <row r="171">
          <cell r="G171" t="str">
            <v>JANTE Marie-Camille</v>
          </cell>
        </row>
        <row r="172">
          <cell r="G172" t="str">
            <v>JANTE Sandrine</v>
          </cell>
        </row>
        <row r="173">
          <cell r="G173" t="str">
            <v>JANUS Virginie</v>
          </cell>
        </row>
        <row r="174">
          <cell r="G174" t="str">
            <v>JEANNENOT Mareike</v>
          </cell>
        </row>
        <row r="175">
          <cell r="G175" t="str">
            <v>JEANNOT Stephanie</v>
          </cell>
        </row>
        <row r="176">
          <cell r="G176" t="str">
            <v>JEANVOINE Michael</v>
          </cell>
        </row>
        <row r="177">
          <cell r="G177" t="str">
            <v>JELSCH Bernard</v>
          </cell>
        </row>
        <row r="178">
          <cell r="G178" t="str">
            <v>JENDOUBI Samia</v>
          </cell>
        </row>
        <row r="179">
          <cell r="G179" t="str">
            <v>JENNE Jacques</v>
          </cell>
        </row>
        <row r="180">
          <cell r="G180" t="str">
            <v>JOUAN Orianne</v>
          </cell>
        </row>
        <row r="181">
          <cell r="G181" t="str">
            <v>JUNG Gregory</v>
          </cell>
        </row>
        <row r="182">
          <cell r="G182" t="str">
            <v>KAMMERER Frederic</v>
          </cell>
        </row>
        <row r="183">
          <cell r="G183" t="str">
            <v>KAMMERER Sandrine</v>
          </cell>
        </row>
        <row r="184">
          <cell r="G184" t="str">
            <v>KAUFFMAN Elodie</v>
          </cell>
        </row>
        <row r="185">
          <cell r="G185" t="str">
            <v>KAUFFMAN Marie Elisabeth</v>
          </cell>
        </row>
        <row r="186">
          <cell r="G186" t="str">
            <v>KELLER Jean Marc</v>
          </cell>
        </row>
        <row r="187">
          <cell r="G187" t="str">
            <v>KHALLOUKI Mohamed</v>
          </cell>
        </row>
        <row r="188">
          <cell r="G188" t="str">
            <v>KHARMAZ Larossi</v>
          </cell>
        </row>
        <row r="189">
          <cell r="G189" t="str">
            <v>KIMMERLIN Charline</v>
          </cell>
        </row>
        <row r="190">
          <cell r="G190" t="str">
            <v>KLEIN Jean-Louis</v>
          </cell>
        </row>
        <row r="191">
          <cell r="G191" t="str">
            <v>KLING David</v>
          </cell>
        </row>
        <row r="192">
          <cell r="G192" t="str">
            <v>KREMP Daniel</v>
          </cell>
        </row>
        <row r="193">
          <cell r="G193" t="str">
            <v>KUBLER Philppe</v>
          </cell>
        </row>
        <row r="194">
          <cell r="G194" t="str">
            <v>KUGLER Celine</v>
          </cell>
        </row>
        <row r="195">
          <cell r="G195" t="str">
            <v>KUHN Michael</v>
          </cell>
        </row>
        <row r="196">
          <cell r="G196" t="str">
            <v>LAIGLE Marlene</v>
          </cell>
        </row>
        <row r="197">
          <cell r="G197" t="str">
            <v>LAMBERT Laurent</v>
          </cell>
        </row>
        <row r="198">
          <cell r="G198" t="str">
            <v>LARA Maria</v>
          </cell>
        </row>
        <row r="199">
          <cell r="G199" t="str">
            <v>LAUER Sandra</v>
          </cell>
        </row>
        <row r="200">
          <cell r="G200" t="str">
            <v>LE DEN Isabelle</v>
          </cell>
        </row>
        <row r="201">
          <cell r="G201" t="str">
            <v>LECERF SCHMIDT Annick</v>
          </cell>
        </row>
        <row r="202">
          <cell r="G202" t="str">
            <v>LEJEUNE Marie José</v>
          </cell>
        </row>
        <row r="203">
          <cell r="G203" t="str">
            <v>LIBERATORE Mirella</v>
          </cell>
        </row>
        <row r="204">
          <cell r="G204" t="str">
            <v>LITT Thierry</v>
          </cell>
        </row>
        <row r="205">
          <cell r="G205" t="str">
            <v>LONG Sandra</v>
          </cell>
        </row>
        <row r="206">
          <cell r="G206" t="str">
            <v>LONJON Isabelle Marlyse</v>
          </cell>
        </row>
        <row r="207">
          <cell r="G207" t="str">
            <v>BEMER Justine</v>
          </cell>
        </row>
        <row r="208">
          <cell r="G208" t="str">
            <v>LUILLIER Brigitte</v>
          </cell>
        </row>
        <row r="209">
          <cell r="G209" t="str">
            <v xml:space="preserve">MACIF ASSURANCE </v>
          </cell>
        </row>
        <row r="210">
          <cell r="G210" t="str">
            <v>MAHNCKE Helene</v>
          </cell>
        </row>
        <row r="211">
          <cell r="G211" t="str">
            <v xml:space="preserve">MAILCHIMP CB </v>
          </cell>
        </row>
        <row r="212">
          <cell r="G212" t="str">
            <v>MAISSET Claudia</v>
          </cell>
        </row>
        <row r="213">
          <cell r="G213" t="str">
            <v>MANNHEIM Stephane</v>
          </cell>
        </row>
        <row r="214">
          <cell r="G214" t="str">
            <v>MANZIN Dominique</v>
          </cell>
        </row>
        <row r="215">
          <cell r="G215" t="str">
            <v>MARCOS Maria</v>
          </cell>
        </row>
        <row r="216">
          <cell r="G216" t="str">
            <v>MARGARITI Melanie</v>
          </cell>
        </row>
        <row r="217">
          <cell r="G217" t="str">
            <v>MARIENNE Severine</v>
          </cell>
        </row>
        <row r="218">
          <cell r="G218" t="str">
            <v>MARION nicolas</v>
          </cell>
        </row>
        <row r="219">
          <cell r="G219" t="str">
            <v>MARMILLOT Vincent</v>
          </cell>
        </row>
        <row r="220">
          <cell r="G220" t="str">
            <v>MARTIN Fabrice</v>
          </cell>
        </row>
        <row r="221">
          <cell r="G221" t="str">
            <v>MARTIN Frederic</v>
          </cell>
        </row>
        <row r="222">
          <cell r="G222" t="str">
            <v>MARTIN Frédérique</v>
          </cell>
        </row>
        <row r="223">
          <cell r="G223" t="str">
            <v>MARTIN Stephane</v>
          </cell>
        </row>
        <row r="224">
          <cell r="G224" t="str">
            <v>MASSON James</v>
          </cell>
        </row>
        <row r="225">
          <cell r="G225" t="str">
            <v>MAZOUZ Zohra</v>
          </cell>
        </row>
        <row r="226">
          <cell r="G226" t="str">
            <v>MEAL Julie</v>
          </cell>
        </row>
        <row r="227">
          <cell r="G227" t="str">
            <v>MEICHLER Laurie</v>
          </cell>
        </row>
        <row r="228">
          <cell r="G228" t="str">
            <v>MELIS Vincent</v>
          </cell>
        </row>
        <row r="229">
          <cell r="G229" t="str">
            <v>MEYER Christelle</v>
          </cell>
        </row>
        <row r="230">
          <cell r="G230" t="str">
            <v>MEYER David</v>
          </cell>
        </row>
        <row r="231">
          <cell r="G231" t="str">
            <v>MEYER Sophie</v>
          </cell>
        </row>
        <row r="232">
          <cell r="G232" t="str">
            <v>MICLO Manuel 2025</v>
          </cell>
        </row>
        <row r="233">
          <cell r="G233" t="str">
            <v>MOLINA Solène</v>
          </cell>
        </row>
        <row r="234">
          <cell r="G234" t="str">
            <v>MORE DESIRE Melanie</v>
          </cell>
        </row>
        <row r="235">
          <cell r="G235" t="str">
            <v>MUCKENSTURM Valerie</v>
          </cell>
        </row>
        <row r="236">
          <cell r="G236" t="str">
            <v>MULLER Alexandre</v>
          </cell>
        </row>
        <row r="237">
          <cell r="G237" t="str">
            <v>MUSIOL Laurence</v>
          </cell>
        </row>
        <row r="238">
          <cell r="G238" t="str">
            <v>MUSKINAZ Nas</v>
          </cell>
        </row>
        <row r="239">
          <cell r="G239" t="str">
            <v>NAS Muskinaz</v>
          </cell>
        </row>
        <row r="240">
          <cell r="G240" t="str">
            <v>NAVARRO Frédérique</v>
          </cell>
        </row>
        <row r="241">
          <cell r="G241" t="str">
            <v>NEFF Jean-David</v>
          </cell>
        </row>
        <row r="242">
          <cell r="G242" t="str">
            <v>NEFF Seraphin</v>
          </cell>
        </row>
        <row r="243">
          <cell r="G243" t="str">
            <v>NINISS Mustafa</v>
          </cell>
        </row>
        <row r="244">
          <cell r="G244" t="str">
            <v>ODERMATT Christophe</v>
          </cell>
        </row>
        <row r="245">
          <cell r="G245" t="str">
            <v>OHALLA Margaux</v>
          </cell>
        </row>
        <row r="246">
          <cell r="G246" t="str">
            <v>OLIVERI Sylvia</v>
          </cell>
        </row>
        <row r="247">
          <cell r="G247" t="str">
            <v>OZIPEK Erkan</v>
          </cell>
        </row>
        <row r="248">
          <cell r="G248" t="str">
            <v>PALMIER Celine</v>
          </cell>
        </row>
        <row r="249">
          <cell r="G249" t="str">
            <v>PANETTA Eric</v>
          </cell>
        </row>
        <row r="250">
          <cell r="G250" t="str">
            <v>PANIER Guillaume</v>
          </cell>
        </row>
        <row r="251">
          <cell r="G251" t="str">
            <v>PAWLAK Laur</v>
          </cell>
        </row>
        <row r="252">
          <cell r="G252" t="str">
            <v>PEPIN Luc</v>
          </cell>
        </row>
        <row r="253">
          <cell r="G253" t="str">
            <v>PEREIRA Alice</v>
          </cell>
        </row>
        <row r="254">
          <cell r="G254" t="str">
            <v>PETERSCHMITT Bernard</v>
          </cell>
        </row>
        <row r="255">
          <cell r="G255" t="str">
            <v>PICCO MEROTTO Patricia</v>
          </cell>
        </row>
        <row r="256">
          <cell r="G256" t="str">
            <v>PICOLO Frédéric</v>
          </cell>
        </row>
        <row r="257">
          <cell r="G257" t="str">
            <v>PILLER Sophie</v>
          </cell>
        </row>
        <row r="258">
          <cell r="G258" t="str">
            <v>PLICHON KAUFFMAN Valentin</v>
          </cell>
        </row>
        <row r="259">
          <cell r="G259" t="str">
            <v>POINSIGNON Rodolphe</v>
          </cell>
        </row>
        <row r="260">
          <cell r="G260" t="str">
            <v>POIROT Francis</v>
          </cell>
        </row>
        <row r="261">
          <cell r="G261" t="str">
            <v>POQUET Jean Christophe</v>
          </cell>
        </row>
        <row r="262">
          <cell r="G262" t="str">
            <v>PRENAT Marie</v>
          </cell>
        </row>
        <row r="263">
          <cell r="G263" t="str">
            <v>PY GONKEL MarieThérese</v>
          </cell>
        </row>
        <row r="264">
          <cell r="G264" t="str">
            <v>QUESSADA Maryline</v>
          </cell>
        </row>
        <row r="265">
          <cell r="G265" t="str">
            <v>RACON Philippe</v>
          </cell>
        </row>
        <row r="266">
          <cell r="G266" t="str">
            <v>RAMOS Sylvie</v>
          </cell>
        </row>
        <row r="267">
          <cell r="G267" t="str">
            <v>RAUCH Eric</v>
          </cell>
        </row>
        <row r="268">
          <cell r="G268" t="str">
            <v>REDA Nadege</v>
          </cell>
        </row>
        <row r="269">
          <cell r="G269" t="str">
            <v>REHM Guillaume</v>
          </cell>
        </row>
        <row r="270">
          <cell r="G270" t="str">
            <v>REMY Veronique</v>
          </cell>
        </row>
        <row r="271">
          <cell r="G271" t="str">
            <v>RENAUDIN Marie</v>
          </cell>
        </row>
        <row r="272">
          <cell r="G272" t="str">
            <v>RIEHL Jean Jacques</v>
          </cell>
        </row>
        <row r="273">
          <cell r="G273" t="str">
            <v>RIETHMULLER Agnes</v>
          </cell>
        </row>
        <row r="274">
          <cell r="G274" t="str">
            <v xml:space="preserve">RIETSCH Chantal </v>
          </cell>
        </row>
        <row r="275">
          <cell r="G275" t="str">
            <v>RIETSCH Richard</v>
          </cell>
        </row>
        <row r="276">
          <cell r="G276" t="str">
            <v>RODRIGUIEZ Christian</v>
          </cell>
        </row>
        <row r="277">
          <cell r="G277" t="str">
            <v>RODRIGUEZ Christian</v>
          </cell>
        </row>
        <row r="278">
          <cell r="G278" t="str">
            <v>ROHRBACH Valerie</v>
          </cell>
        </row>
        <row r="279">
          <cell r="G279" t="str">
            <v>ROTH Aurelie</v>
          </cell>
        </row>
        <row r="280">
          <cell r="G280" t="str">
            <v>ROULAND Nicolas</v>
          </cell>
        </row>
        <row r="281">
          <cell r="G281" t="str">
            <v>SAENGER Nancy</v>
          </cell>
        </row>
        <row r="282">
          <cell r="G282" t="str">
            <v>SALY Laurence</v>
          </cell>
        </row>
        <row r="283">
          <cell r="G283" t="str">
            <v>SANCHEZ Clara</v>
          </cell>
        </row>
        <row r="284">
          <cell r="G284" t="str">
            <v>SAUTTER Franck</v>
          </cell>
        </row>
        <row r="285">
          <cell r="G285" t="str">
            <v>SCHAUER Stephane</v>
          </cell>
        </row>
        <row r="286">
          <cell r="G286" t="str">
            <v>SCHEIDECKER Sophie</v>
          </cell>
        </row>
        <row r="287">
          <cell r="G287" t="str">
            <v>SCHIAVONE Bruno</v>
          </cell>
        </row>
        <row r="288">
          <cell r="G288" t="str">
            <v>SCHIEB Carine</v>
          </cell>
        </row>
        <row r="289">
          <cell r="G289" t="str">
            <v>SCHNEIDER Sylvain</v>
          </cell>
        </row>
        <row r="290">
          <cell r="G290" t="str">
            <v>SCHNEIDER Yolande</v>
          </cell>
        </row>
        <row r="291">
          <cell r="G291" t="str">
            <v>SCHNEPP Franck</v>
          </cell>
        </row>
        <row r="292">
          <cell r="G292" t="str">
            <v>SCHNIERINGER Stéphanie</v>
          </cell>
        </row>
        <row r="293">
          <cell r="G293" t="str">
            <v>SCHRUOFFENGER Boris</v>
          </cell>
        </row>
        <row r="294">
          <cell r="G294" t="str">
            <v>SCHUH Audrey</v>
          </cell>
        </row>
        <row r="295">
          <cell r="G295" t="str">
            <v>SCHUH Lea</v>
          </cell>
        </row>
        <row r="296">
          <cell r="G296" t="str">
            <v>SCHUH Remy</v>
          </cell>
        </row>
        <row r="297">
          <cell r="G297" t="str">
            <v>SCHULLER Alice</v>
          </cell>
        </row>
        <row r="298">
          <cell r="G298" t="str">
            <v>SCHULLER Celine</v>
          </cell>
        </row>
        <row r="299">
          <cell r="G299" t="str">
            <v>SCHULZE Mathieu</v>
          </cell>
        </row>
        <row r="300">
          <cell r="G300" t="str">
            <v>SCHWAB Regine</v>
          </cell>
        </row>
        <row r="301">
          <cell r="G301" t="str">
            <v>SEIMPERE Karol-Anne</v>
          </cell>
        </row>
        <row r="302">
          <cell r="G302" t="str">
            <v xml:space="preserve">SIDI ALI CHERIF </v>
          </cell>
        </row>
        <row r="303">
          <cell r="G303" t="str">
            <v>SINGER Jean Georges</v>
          </cell>
        </row>
        <row r="304">
          <cell r="G304" t="str">
            <v>SLIMANI Jamina</v>
          </cell>
        </row>
        <row r="305">
          <cell r="G305" t="str">
            <v>STAEBLER Cindy</v>
          </cell>
        </row>
        <row r="306">
          <cell r="G306" t="str">
            <v>STANCA Anthony</v>
          </cell>
        </row>
        <row r="307">
          <cell r="G307" t="str">
            <v>STEHLE Beatrice</v>
          </cell>
        </row>
        <row r="308">
          <cell r="G308" t="str">
            <v>STEINMETZ Lionel</v>
          </cell>
        </row>
        <row r="309">
          <cell r="G309" t="str">
            <v>SUHR Delphine</v>
          </cell>
        </row>
        <row r="310">
          <cell r="G310" t="str">
            <v>TALAACHIRT Farid</v>
          </cell>
        </row>
        <row r="311">
          <cell r="G311" t="str">
            <v>TARNOW Maria</v>
          </cell>
        </row>
        <row r="312">
          <cell r="G312" t="str">
            <v>TAVIGNOT Emilie</v>
          </cell>
        </row>
        <row r="313">
          <cell r="G313" t="str">
            <v>TETERYCZ Anita</v>
          </cell>
        </row>
        <row r="314">
          <cell r="G314" t="str">
            <v>THOMAS WILLY</v>
          </cell>
        </row>
        <row r="315">
          <cell r="G315" t="str">
            <v>TORTAROLOT Severine</v>
          </cell>
        </row>
        <row r="316">
          <cell r="G316" t="str">
            <v>TRITSCHLER Alain</v>
          </cell>
        </row>
        <row r="317">
          <cell r="G317" t="str">
            <v>TRUBERT Anthony</v>
          </cell>
        </row>
        <row r="318">
          <cell r="G318" t="str">
            <v>UNDREINER Vincent</v>
          </cell>
        </row>
        <row r="319">
          <cell r="G319" t="str">
            <v>VALENTIN Beatrice</v>
          </cell>
        </row>
        <row r="320">
          <cell r="G320" t="str">
            <v xml:space="preserve">VALENTIN Beatrice </v>
          </cell>
        </row>
        <row r="321">
          <cell r="G321" t="str">
            <v xml:space="preserve">VELSCHER Romain </v>
          </cell>
        </row>
        <row r="322">
          <cell r="G322" t="str">
            <v>VERBESSELT Luc</v>
          </cell>
        </row>
        <row r="323">
          <cell r="G323" t="str">
            <v>VERCELLONE Romuald</v>
          </cell>
        </row>
        <row r="324">
          <cell r="G324" t="str">
            <v>VINCENT Cedric</v>
          </cell>
        </row>
        <row r="325">
          <cell r="G325" t="str">
            <v>VIUTTI Lionnel</v>
          </cell>
        </row>
        <row r="326">
          <cell r="G326" t="str">
            <v>VUICHARD Severine</v>
          </cell>
        </row>
        <row r="327">
          <cell r="G327" t="str">
            <v>WEBER Laurence</v>
          </cell>
        </row>
        <row r="328">
          <cell r="G328" t="str">
            <v>WEBER S</v>
          </cell>
        </row>
        <row r="329">
          <cell r="G329" t="str">
            <v>WEBER Stephanie</v>
          </cell>
        </row>
        <row r="330">
          <cell r="G330" t="str">
            <v>WEBER Sylvie</v>
          </cell>
        </row>
        <row r="331">
          <cell r="G331" t="str">
            <v>WEISSHAUPT Mathieu</v>
          </cell>
        </row>
        <row r="332">
          <cell r="G332" t="str">
            <v>WERNIMONT Christophe</v>
          </cell>
        </row>
        <row r="333">
          <cell r="G333" t="str">
            <v>WILD Christophe</v>
          </cell>
        </row>
        <row r="334">
          <cell r="G334" t="str">
            <v>WILLEME Elise</v>
          </cell>
        </row>
        <row r="335">
          <cell r="G335" t="str">
            <v>WINLING Christine</v>
          </cell>
        </row>
        <row r="336">
          <cell r="G336" t="str">
            <v>WIRTZ Sandrine</v>
          </cell>
        </row>
        <row r="337">
          <cell r="G337" t="str">
            <v>WLLEME Elise</v>
          </cell>
        </row>
        <row r="338">
          <cell r="G338" t="str">
            <v>WUERTZER Serge</v>
          </cell>
        </row>
        <row r="339">
          <cell r="G339" t="str">
            <v>YAHYA Souad</v>
          </cell>
        </row>
        <row r="340">
          <cell r="G340" t="str">
            <v>YALCIN Gulsum</v>
          </cell>
        </row>
        <row r="341">
          <cell r="G341" t="str">
            <v>ZAMI Dominique</v>
          </cell>
        </row>
        <row r="342">
          <cell r="G342" t="str">
            <v>ZIANE Fatia</v>
          </cell>
        </row>
        <row r="343">
          <cell r="G343" t="str">
            <v>ZIMMERMANN Joel</v>
          </cell>
        </row>
        <row r="344">
          <cell r="G344" t="str">
            <v>ZIMMERMANN Marie Christine</v>
          </cell>
        </row>
        <row r="345">
          <cell r="G345" t="str">
            <v>ZUMBIHL Arnaud</v>
          </cell>
        </row>
        <row r="346">
          <cell r="G346" t="str">
            <v xml:space="preserve">VIR CC VERS LB </v>
          </cell>
        </row>
        <row r="347">
          <cell r="G347" t="str">
            <v>CB  Magasin U FLEURS</v>
          </cell>
        </row>
        <row r="348">
          <cell r="G348" t="str">
            <v xml:space="preserve">VIR CC VERS LB </v>
          </cell>
        </row>
        <row r="349">
          <cell r="G349" t="str">
            <v xml:space="preserve">VIR CC VERS LB </v>
          </cell>
        </row>
        <row r="350">
          <cell r="G350" t="str">
            <v>VIR FO SPS67 CARTE 2023</v>
          </cell>
        </row>
        <row r="351">
          <cell r="G351" t="str">
            <v>VIR FO SPS68 CARTE 2023</v>
          </cell>
        </row>
        <row r="352">
          <cell r="G352" t="str">
            <v>CHEQUE 2891830   CHIOVETTA</v>
          </cell>
        </row>
        <row r="353">
          <cell r="G353" t="str">
            <v xml:space="preserve">VIR CC VERS LB </v>
          </cell>
        </row>
        <row r="354">
          <cell r="G354" t="str">
            <v>VIR FO SPS68 CARTE 2024 1ER ACOMPTE</v>
          </cell>
        </row>
        <row r="355">
          <cell r="G355" t="str">
            <v>VIR CC VERS LB</v>
          </cell>
        </row>
        <row r="356">
          <cell r="G356" t="str">
            <v xml:space="preserve">VIR CC VERS Nouveau LB </v>
          </cell>
        </row>
        <row r="357">
          <cell r="G357" t="str">
            <v xml:space="preserve">VIR CC VERS LB </v>
          </cell>
        </row>
        <row r="358">
          <cell r="G358" t="str">
            <v>VIR CC VERS LB</v>
          </cell>
        </row>
        <row r="359">
          <cell r="G359" t="str">
            <v>VIR FOCEA FOND DE CAISSE AG</v>
          </cell>
        </row>
        <row r="360">
          <cell r="G360" t="str">
            <v>VIR CC VERS LB</v>
          </cell>
        </row>
        <row r="361">
          <cell r="G361" t="str">
            <v>CHEQUE 2891831 LECLERC AG</v>
          </cell>
        </row>
        <row r="362">
          <cell r="G362" t="str">
            <v>VIR CC VERS LB</v>
          </cell>
        </row>
        <row r="363">
          <cell r="G363" t="str">
            <v>VIR CEA DOSSIER CEA</v>
          </cell>
        </row>
        <row r="364">
          <cell r="G364" t="str">
            <v xml:space="preserve">VIR CC VERS LB </v>
          </cell>
        </row>
        <row r="365">
          <cell r="G365" t="str">
            <v>VIR CC VER LB</v>
          </cell>
        </row>
        <row r="366">
          <cell r="G366" t="str">
            <v>2ème ACOMPTE CARTE SPS68</v>
          </cell>
        </row>
        <row r="367">
          <cell r="G367" t="str">
            <v>1ER ACOMPTE CARTE SPS67</v>
          </cell>
        </row>
        <row r="368">
          <cell r="G368" t="str">
            <v>VIR CC VERS LB</v>
          </cell>
        </row>
        <row r="369">
          <cell r="G369" t="str">
            <v xml:space="preserve">VIR CC VERS LB </v>
          </cell>
        </row>
        <row r="370">
          <cell r="G370" t="str">
            <v>VIR FO SPS68 CARTE 2024 3EME ACOMPTE</v>
          </cell>
        </row>
        <row r="371">
          <cell r="G371" t="str">
            <v>VIR FO SPS67 CARTE 2024 2EME ACOMPTE</v>
          </cell>
        </row>
        <row r="372">
          <cell r="G372" t="str">
            <v>VIR CC VERS LB</v>
          </cell>
        </row>
        <row r="373">
          <cell r="G373" t="str">
            <v>MSBILL INFO MICROSOFT</v>
          </cell>
        </row>
        <row r="374">
          <cell r="G374" t="str">
            <v xml:space="preserve">VIR CC VERS LB </v>
          </cell>
        </row>
        <row r="375">
          <cell r="G375" t="str">
            <v>VIR CC VER LB</v>
          </cell>
        </row>
        <row r="376">
          <cell r="G376" t="str">
            <v>CB 0510  MSBILL,INFO</v>
          </cell>
        </row>
        <row r="377">
          <cell r="G377" t="str">
            <v>CB 0510  MSBILL,INFO</v>
          </cell>
        </row>
        <row r="378">
          <cell r="G378" t="str">
            <v>CB LIT SCT COREME</v>
          </cell>
        </row>
        <row r="379">
          <cell r="G379" t="str">
            <v>CB PP ANDOLSHEIM</v>
          </cell>
        </row>
        <row r="380">
          <cell r="G380" t="str">
            <v xml:space="preserve">CB SUPER U </v>
          </cell>
        </row>
        <row r="381">
          <cell r="G381" t="str">
            <v>CB AUBERGE DACHS MISE SOUS PLIS</v>
          </cell>
        </row>
        <row r="382">
          <cell r="G382" t="str">
            <v>VIR FOSPS68 SOLDE CARTE 2024</v>
          </cell>
        </row>
        <row r="383">
          <cell r="G383" t="str">
            <v>VIR FOSPS67 SOLDE CARTE 2024</v>
          </cell>
        </row>
        <row r="384">
          <cell r="G384" t="str">
            <v>VIR CC VERS LB</v>
          </cell>
        </row>
        <row r="385">
          <cell r="G385" t="str">
            <v>KATROUCI Ismahen</v>
          </cell>
        </row>
        <row r="386">
          <cell r="G386" t="str">
            <v>POUPARD Jean Christophe</v>
          </cell>
        </row>
        <row r="387">
          <cell r="G387" t="str">
            <v>DELAPORTE Daniel</v>
          </cell>
        </row>
        <row r="388">
          <cell r="G388" t="str">
            <v>GROSZ Myriam</v>
          </cell>
        </row>
        <row r="389">
          <cell r="G389" t="str">
            <v>BOLLECKER Céline</v>
          </cell>
        </row>
        <row r="390">
          <cell r="G390" t="str">
            <v>GOUJON Alain</v>
          </cell>
        </row>
        <row r="391">
          <cell r="G391" t="str">
            <v>GURAK Jean-Philippe</v>
          </cell>
        </row>
        <row r="392">
          <cell r="G392" t="str">
            <v>FRANCOIS Mickael</v>
          </cell>
        </row>
        <row r="393">
          <cell r="G393" t="str">
            <v>KATROUCI Ismahen</v>
          </cell>
        </row>
        <row r="394">
          <cell r="G394" t="str">
            <v>FICKINGER Guillaume</v>
          </cell>
        </row>
        <row r="395">
          <cell r="G395" t="str">
            <v>DAHY Jean-Michel</v>
          </cell>
        </row>
        <row r="396">
          <cell r="G396" t="str">
            <v>MAHIEU Emmanuel</v>
          </cell>
        </row>
        <row r="397">
          <cell r="G397" t="str">
            <v>ISSOUF David</v>
          </cell>
        </row>
        <row r="398">
          <cell r="G398" t="str">
            <v>ADELSON Stéphanie</v>
          </cell>
        </row>
        <row r="399">
          <cell r="G399" t="str">
            <v>CB MICROSOFT</v>
          </cell>
        </row>
        <row r="400">
          <cell r="G400" t="str">
            <v>BELDJEDRA Abdelmajid</v>
          </cell>
        </row>
        <row r="401">
          <cell r="G401" t="str">
            <v>GRIENENBERGER Jean-Marc</v>
          </cell>
        </row>
        <row r="402">
          <cell r="G402" t="str">
            <v>BECHLER Julien</v>
          </cell>
        </row>
        <row r="403">
          <cell r="G403" t="str">
            <v>CERAMI Lorenzo</v>
          </cell>
        </row>
        <row r="404">
          <cell r="G404" t="str">
            <v>REM Chèques coti.</v>
          </cell>
        </row>
        <row r="405">
          <cell r="G405" t="str">
            <v>SCHNEIDER Aurélie</v>
          </cell>
        </row>
        <row r="406">
          <cell r="G406" t="str">
            <v>LIEPPE Claire</v>
          </cell>
        </row>
        <row r="407">
          <cell r="G407" t="str">
            <v>BLONDE Benoit</v>
          </cell>
        </row>
        <row r="408">
          <cell r="G408" t="str">
            <v>Retro Fact SGT</v>
          </cell>
        </row>
        <row r="409">
          <cell r="G409" t="str">
            <v>LOURGUIOUI Farida</v>
          </cell>
        </row>
        <row r="410">
          <cell r="G410" t="str">
            <v>SCHNEIDER Isabelle</v>
          </cell>
        </row>
        <row r="411">
          <cell r="G411" t="str">
            <v>Achat Informatique</v>
          </cell>
        </row>
        <row r="412">
          <cell r="G412" t="str">
            <v>DAICHE Louisa</v>
          </cell>
        </row>
        <row r="413">
          <cell r="G413" t="str">
            <v>GOETZ Vincent</v>
          </cell>
        </row>
        <row r="414">
          <cell r="G414" t="str">
            <v>BURGY Alexandre</v>
          </cell>
        </row>
        <row r="415">
          <cell r="G415" t="str">
            <v>URBAN Bruno</v>
          </cell>
        </row>
        <row r="416">
          <cell r="G416"/>
        </row>
        <row r="417">
          <cell r="G417"/>
        </row>
        <row r="418">
          <cell r="G418"/>
        </row>
        <row r="419">
          <cell r="G419"/>
        </row>
        <row r="420">
          <cell r="G420"/>
        </row>
        <row r="421">
          <cell r="G421"/>
        </row>
        <row r="422">
          <cell r="G422"/>
        </row>
        <row r="423">
          <cell r="G423"/>
        </row>
        <row r="424">
          <cell r="G424"/>
        </row>
        <row r="425">
          <cell r="G425"/>
        </row>
        <row r="426">
          <cell r="G426"/>
        </row>
        <row r="427">
          <cell r="G427"/>
        </row>
        <row r="428">
          <cell r="G428"/>
        </row>
        <row r="429">
          <cell r="G429"/>
        </row>
        <row r="430">
          <cell r="G430"/>
        </row>
        <row r="431">
          <cell r="G431"/>
        </row>
        <row r="432">
          <cell r="G432"/>
        </row>
        <row r="433">
          <cell r="G433"/>
        </row>
        <row r="434">
          <cell r="G434"/>
        </row>
        <row r="435">
          <cell r="G435"/>
        </row>
        <row r="436">
          <cell r="G436"/>
        </row>
        <row r="437">
          <cell r="G437"/>
        </row>
        <row r="438">
          <cell r="G438"/>
        </row>
        <row r="439">
          <cell r="G439"/>
        </row>
        <row r="440">
          <cell r="G440"/>
        </row>
        <row r="441">
          <cell r="G441"/>
        </row>
        <row r="442">
          <cell r="G442"/>
        </row>
        <row r="443">
          <cell r="G443"/>
        </row>
        <row r="444">
          <cell r="G444"/>
        </row>
        <row r="445">
          <cell r="G445"/>
        </row>
        <row r="446">
          <cell r="G446"/>
        </row>
        <row r="447">
          <cell r="G447"/>
        </row>
        <row r="448">
          <cell r="G448"/>
        </row>
        <row r="449">
          <cell r="G449"/>
        </row>
        <row r="450">
          <cell r="G450"/>
        </row>
        <row r="451">
          <cell r="G451"/>
        </row>
        <row r="452">
          <cell r="G452"/>
        </row>
        <row r="453">
          <cell r="G453"/>
        </row>
        <row r="454">
          <cell r="G454"/>
        </row>
        <row r="455">
          <cell r="G455"/>
        </row>
        <row r="456">
          <cell r="G456"/>
        </row>
        <row r="457">
          <cell r="G457"/>
        </row>
        <row r="458">
          <cell r="G458"/>
        </row>
        <row r="459">
          <cell r="G459"/>
        </row>
        <row r="460">
          <cell r="G460"/>
        </row>
        <row r="461">
          <cell r="G461"/>
        </row>
        <row r="462">
          <cell r="G462"/>
        </row>
        <row r="463">
          <cell r="G463"/>
        </row>
        <row r="464">
          <cell r="G464"/>
        </row>
        <row r="465">
          <cell r="G465"/>
        </row>
        <row r="466">
          <cell r="G466"/>
        </row>
        <row r="467">
          <cell r="G467"/>
        </row>
        <row r="468">
          <cell r="G468"/>
        </row>
        <row r="469">
          <cell r="G469"/>
        </row>
        <row r="470">
          <cell r="G470"/>
        </row>
        <row r="471">
          <cell r="G471"/>
        </row>
        <row r="472">
          <cell r="G472"/>
        </row>
        <row r="473">
          <cell r="G473"/>
        </row>
        <row r="474">
          <cell r="G474"/>
        </row>
        <row r="475">
          <cell r="G475"/>
        </row>
        <row r="476">
          <cell r="G476"/>
        </row>
        <row r="477">
          <cell r="G477"/>
        </row>
        <row r="478">
          <cell r="G478"/>
        </row>
        <row r="479">
          <cell r="G479"/>
        </row>
        <row r="480">
          <cell r="G480"/>
        </row>
        <row r="481">
          <cell r="G481"/>
        </row>
        <row r="482">
          <cell r="G482"/>
        </row>
        <row r="483">
          <cell r="G483"/>
        </row>
        <row r="484">
          <cell r="G484"/>
        </row>
        <row r="485">
          <cell r="G485"/>
        </row>
        <row r="486">
          <cell r="G486"/>
        </row>
        <row r="487">
          <cell r="G487"/>
        </row>
        <row r="488">
          <cell r="G488"/>
        </row>
        <row r="489">
          <cell r="G489"/>
        </row>
        <row r="490">
          <cell r="G490"/>
        </row>
        <row r="491">
          <cell r="G491"/>
        </row>
        <row r="492">
          <cell r="G492"/>
        </row>
        <row r="493">
          <cell r="G493"/>
        </row>
        <row r="494">
          <cell r="G494"/>
        </row>
        <row r="495">
          <cell r="G495"/>
        </row>
        <row r="496">
          <cell r="G496"/>
        </row>
        <row r="497">
          <cell r="G497"/>
        </row>
        <row r="498">
          <cell r="G498"/>
        </row>
        <row r="499">
          <cell r="G499"/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FBA81C-053A-4C12-A9EA-2D269CE1FBB8}" name="Tableau1" displayName="Tableau1" ref="B1:T205" insertRowShift="1" totalsRowShown="0" headerRowDxfId="22" dataDxfId="20" headerRowBorderDxfId="21" tableBorderDxfId="19">
  <autoFilter ref="B1:T205" xr:uid="{1CB39E3A-EF44-40FB-B375-0E4ECBF82F8E}"/>
  <sortState xmlns:xlrd2="http://schemas.microsoft.com/office/spreadsheetml/2017/richdata2" ref="B2:T205">
    <sortCondition ref="C1:C205"/>
  </sortState>
  <tableColumns count="19">
    <tableColumn id="1" xr3:uid="{E91DE5CD-C03D-46C1-8D95-B3E8F3AD6A3F}" name="Colonne1" dataDxfId="18">
      <calculatedColumnFormula>_xlfn.CONCAT(Tableau1[[#This Row],[Nom]]," ",Tableau1[[#This Row],[Prénom]])</calculatedColumnFormula>
    </tableColumn>
    <tableColumn id="2" xr3:uid="{49903CF8-1EE8-444E-AF46-587C48E3D881}" name="Nom" dataDxfId="1"/>
    <tableColumn id="3" xr3:uid="{03057D6D-90D0-465C-9B71-EE14EA633682}" name="Prénom" dataDxfId="0"/>
    <tableColumn id="4" xr3:uid="{31E54FE5-9050-4F4D-9B4C-5B4753A38B47}" name="Cotisation" dataDxfId="17"/>
    <tableColumn id="5" xr3:uid="{6ADDBE2B-0161-4D62-A404-A132F0624209}" name="Janvier" dataDxfId="16"/>
    <tableColumn id="6" xr3:uid="{89526EC3-A6D3-45A4-925A-B86015A05FED}" name="Février" dataDxfId="15"/>
    <tableColumn id="7" xr3:uid="{AA9BEE78-2195-4CB4-8444-76D417724076}" name="Mars" dataDxfId="14"/>
    <tableColumn id="8" xr3:uid="{5A585D6E-50D3-4DEA-A00B-EA53B1B12822}" name="Avril" dataDxfId="13"/>
    <tableColumn id="9" xr3:uid="{25E52B0F-6D60-414A-ADF8-6408D3219476}" name="Mai" dataDxfId="12"/>
    <tableColumn id="10" xr3:uid="{4747AEBC-EA48-433B-8CBA-782A07E9E5EF}" name="Juin" dataDxfId="11"/>
    <tableColumn id="11" xr3:uid="{57879C1F-7F2D-4F65-9ADC-3788F144269E}" name="Juillet" dataDxfId="10"/>
    <tableColumn id="12" xr3:uid="{5AE35768-4465-4F97-B1D1-3B6FFD9BB152}" name="Août" dataDxfId="9"/>
    <tableColumn id="13" xr3:uid="{6A793AFD-9605-4A52-B924-9E95847BF4AE}" name="Septembre" dataDxfId="8"/>
    <tableColumn id="14" xr3:uid="{CBFCA475-094E-4827-B77D-79006F1B9591}" name="Octobre" dataDxfId="7"/>
    <tableColumn id="15" xr3:uid="{BBD7F240-3C54-453E-9C51-C96381CA07EB}" name="Novembre" dataDxfId="6"/>
    <tableColumn id="16" xr3:uid="{632E46BD-B05C-4EC6-A815-E47B06C5667B}" name="Décembre" dataDxfId="5"/>
    <tableColumn id="17" xr3:uid="{6994B4C6-67F8-4F1E-925D-B5B764AA2FF6}" name="Cotisation2" dataDxfId="4"/>
    <tableColumn id="18" xr3:uid="{5036433B-F0FB-4D0B-985F-AA5A7240875B}" name="Solde à payer" dataDxfId="3"/>
    <tableColumn id="19" xr3:uid="{CCF1A1FD-1A47-4A5B-896D-70BFD3B0B78C}" name="Timbr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376F-7706-4FC9-8911-D2DD9063EB40}">
  <sheetPr>
    <pageSetUpPr fitToPage="1"/>
  </sheetPr>
  <dimension ref="A1:U210"/>
  <sheetViews>
    <sheetView tabSelected="1" zoomScaleNormal="100" zoomScaleSheetLayoutView="55" workbookViewId="0">
      <selection activeCell="C11" sqref="C11"/>
    </sheetView>
  </sheetViews>
  <sheetFormatPr baseColWidth="10" defaultColWidth="11.44140625" defaultRowHeight="13.8" x14ac:dyDescent="0.25"/>
  <cols>
    <col min="1" max="1" width="10.33203125" style="138" bestFit="1" customWidth="1"/>
    <col min="2" max="2" width="29.6640625" style="149" bestFit="1" customWidth="1"/>
    <col min="3" max="3" width="22.44140625" style="149" bestFit="1" customWidth="1"/>
    <col min="4" max="4" width="16.33203125" style="149" bestFit="1" customWidth="1"/>
    <col min="5" max="5" width="15.88671875" style="149" bestFit="1" customWidth="1"/>
    <col min="6" max="6" width="13.109375" style="235" bestFit="1" customWidth="1"/>
    <col min="7" max="7" width="13" style="236" bestFit="1" customWidth="1"/>
    <col min="8" max="8" width="12.5546875" style="149" bestFit="1" customWidth="1"/>
    <col min="9" max="9" width="10.109375" style="149" bestFit="1" customWidth="1"/>
    <col min="10" max="10" width="9.109375" style="149" bestFit="1" customWidth="1"/>
    <col min="11" max="11" width="9.88671875" style="149" bestFit="1" customWidth="1"/>
    <col min="12" max="12" width="11.6640625" style="149" bestFit="1" customWidth="1"/>
    <col min="13" max="13" width="10.109375" style="149" bestFit="1" customWidth="1"/>
    <col min="14" max="14" width="16.6640625" style="149" bestFit="1" customWidth="1"/>
    <col min="15" max="15" width="13.88671875" style="149" bestFit="1" customWidth="1"/>
    <col min="16" max="16" width="16.109375" style="149" bestFit="1" customWidth="1"/>
    <col min="17" max="17" width="16" style="149" bestFit="1" customWidth="1"/>
    <col min="18" max="18" width="17" style="149" bestFit="1" customWidth="1"/>
    <col min="19" max="19" width="19.33203125" style="149" bestFit="1" customWidth="1"/>
    <col min="20" max="20" width="14.44140625" style="149" bestFit="1" customWidth="1"/>
    <col min="21" max="16384" width="11.44140625" style="149"/>
  </cols>
  <sheetData>
    <row r="1" spans="1:20" s="137" customFormat="1" ht="14.4" thickBot="1" x14ac:dyDescent="0.3">
      <c r="A1" s="128" t="s">
        <v>90</v>
      </c>
      <c r="B1" s="129" t="s">
        <v>91</v>
      </c>
      <c r="C1" s="130" t="s">
        <v>92</v>
      </c>
      <c r="D1" s="130" t="s">
        <v>93</v>
      </c>
      <c r="E1" s="131" t="s">
        <v>94</v>
      </c>
      <c r="F1" s="132" t="s">
        <v>95</v>
      </c>
      <c r="G1" s="133" t="s">
        <v>96</v>
      </c>
      <c r="H1" s="131" t="s">
        <v>97</v>
      </c>
      <c r="I1" s="132" t="s">
        <v>98</v>
      </c>
      <c r="J1" s="132" t="s">
        <v>99</v>
      </c>
      <c r="K1" s="132" t="s">
        <v>100</v>
      </c>
      <c r="L1" s="132" t="s">
        <v>101</v>
      </c>
      <c r="M1" s="132" t="s">
        <v>102</v>
      </c>
      <c r="N1" s="132" t="s">
        <v>103</v>
      </c>
      <c r="O1" s="132" t="s">
        <v>104</v>
      </c>
      <c r="P1" s="132" t="s">
        <v>105</v>
      </c>
      <c r="Q1" s="132" t="s">
        <v>106</v>
      </c>
      <c r="R1" s="134" t="s">
        <v>107</v>
      </c>
      <c r="S1" s="135" t="s">
        <v>108</v>
      </c>
      <c r="T1" s="136" t="s">
        <v>122</v>
      </c>
    </row>
    <row r="2" spans="1:20" x14ac:dyDescent="0.25">
      <c r="B2" s="139" t="str">
        <f>_xlfn.CONCAT(Tableau1[[#This Row],[Nom]]," ",Tableau1[[#This Row],[Prénom]])</f>
        <v>BANFI  Gerard</v>
      </c>
      <c r="C2" s="140" t="s">
        <v>115</v>
      </c>
      <c r="D2" s="140" t="s">
        <v>120</v>
      </c>
      <c r="E2" s="141"/>
      <c r="F2" s="142"/>
      <c r="G2" s="143"/>
      <c r="H2" s="144"/>
      <c r="I2" s="145"/>
      <c r="J2" s="146"/>
      <c r="K2" s="146"/>
      <c r="L2" s="146"/>
      <c r="M2" s="147"/>
      <c r="N2" s="146"/>
      <c r="O2" s="146"/>
      <c r="P2" s="146"/>
      <c r="Q2" s="146"/>
      <c r="R2" s="148">
        <f t="shared" ref="R2:R69" si="0">SUM(F2:Q2)</f>
        <v>0</v>
      </c>
      <c r="S2" s="146">
        <f t="shared" ref="S2:S69" si="1">E2-R2</f>
        <v>0</v>
      </c>
      <c r="T2" s="146"/>
    </row>
    <row r="3" spans="1:20" x14ac:dyDescent="0.25">
      <c r="B3" s="139" t="str">
        <f>_xlfn.CONCAT(Tableau1[[#This Row],[Nom]]," ",Tableau1[[#This Row],[Prénom]])</f>
        <v>DUJARDIN Jean</v>
      </c>
      <c r="C3" s="150" t="s">
        <v>118</v>
      </c>
      <c r="D3" s="150" t="s">
        <v>119</v>
      </c>
      <c r="E3" s="141"/>
      <c r="F3" s="151"/>
      <c r="G3" s="152"/>
      <c r="H3" s="144"/>
      <c r="I3" s="151"/>
      <c r="J3" s="146"/>
      <c r="K3" s="151"/>
      <c r="L3" s="151"/>
      <c r="M3" s="151"/>
      <c r="N3" s="151"/>
      <c r="O3" s="151"/>
      <c r="P3" s="151"/>
      <c r="Q3" s="151"/>
      <c r="R3" s="148">
        <f t="shared" si="0"/>
        <v>0</v>
      </c>
      <c r="S3" s="146">
        <f t="shared" si="1"/>
        <v>0</v>
      </c>
      <c r="T3" s="146"/>
    </row>
    <row r="4" spans="1:20" x14ac:dyDescent="0.25">
      <c r="B4" s="139" t="str">
        <f>_xlfn.CONCAT(Tableau1[[#This Row],[Nom]]," ",Tableau1[[#This Row],[Prénom]])</f>
        <v>HENRY Thierry</v>
      </c>
      <c r="C4" s="140" t="s">
        <v>121</v>
      </c>
      <c r="D4" s="140" t="s">
        <v>110</v>
      </c>
      <c r="E4" s="141"/>
      <c r="F4" s="146"/>
      <c r="G4" s="143"/>
      <c r="H4" s="144"/>
      <c r="I4" s="146"/>
      <c r="J4" s="146"/>
      <c r="K4" s="153"/>
      <c r="L4" s="153"/>
      <c r="M4" s="154"/>
      <c r="N4" s="146"/>
      <c r="O4" s="146"/>
      <c r="P4" s="146"/>
      <c r="Q4" s="146"/>
      <c r="R4" s="148">
        <f t="shared" si="0"/>
        <v>0</v>
      </c>
      <c r="S4" s="146">
        <f t="shared" si="1"/>
        <v>0</v>
      </c>
      <c r="T4" s="146"/>
    </row>
    <row r="5" spans="1:20" x14ac:dyDescent="0.25">
      <c r="B5" s="139" t="str">
        <f>_xlfn.CONCAT(Tableau1[[#This Row],[Nom]]," ",Tableau1[[#This Row],[Prénom]])</f>
        <v xml:space="preserve"> </v>
      </c>
      <c r="C5" s="155"/>
      <c r="D5" s="155"/>
      <c r="E5" s="141"/>
      <c r="F5" s="142"/>
      <c r="G5" s="143"/>
      <c r="H5" s="144"/>
      <c r="I5" s="146"/>
      <c r="J5" s="156"/>
      <c r="K5" s="147"/>
      <c r="L5" s="157"/>
      <c r="M5" s="146"/>
      <c r="N5" s="156"/>
      <c r="O5" s="146"/>
      <c r="P5" s="146"/>
      <c r="Q5" s="146"/>
      <c r="R5" s="148">
        <f t="shared" si="0"/>
        <v>0</v>
      </c>
      <c r="S5" s="146">
        <f t="shared" si="1"/>
        <v>0</v>
      </c>
      <c r="T5" s="146"/>
    </row>
    <row r="6" spans="1:20" x14ac:dyDescent="0.25">
      <c r="B6" s="139" t="str">
        <f>_xlfn.CONCAT(Tableau1[[#This Row],[Nom]]," ",Tableau1[[#This Row],[Prénom]])</f>
        <v xml:space="preserve"> </v>
      </c>
      <c r="C6" s="158"/>
      <c r="D6" s="158"/>
      <c r="E6" s="141"/>
      <c r="F6" s="159"/>
      <c r="G6" s="160"/>
      <c r="H6" s="144"/>
      <c r="I6" s="160"/>
      <c r="J6" s="161"/>
      <c r="K6" s="160"/>
      <c r="L6" s="157"/>
      <c r="M6" s="160"/>
      <c r="N6" s="161"/>
      <c r="O6" s="160"/>
      <c r="P6" s="160"/>
      <c r="Q6" s="160"/>
      <c r="R6" s="148">
        <f t="shared" si="0"/>
        <v>0</v>
      </c>
      <c r="S6" s="146">
        <f t="shared" si="1"/>
        <v>0</v>
      </c>
      <c r="T6" s="146"/>
    </row>
    <row r="7" spans="1:20" x14ac:dyDescent="0.25">
      <c r="B7" s="139" t="str">
        <f>_xlfn.CONCAT(Tableau1[[#This Row],[Nom]]," ",Tableau1[[#This Row],[Prénom]])</f>
        <v xml:space="preserve"> </v>
      </c>
      <c r="C7" s="158"/>
      <c r="D7" s="158"/>
      <c r="E7" s="141"/>
      <c r="F7" s="162"/>
      <c r="G7" s="143"/>
      <c r="H7" s="144"/>
      <c r="I7" s="160"/>
      <c r="J7" s="161"/>
      <c r="K7" s="163"/>
      <c r="L7" s="164"/>
      <c r="M7" s="163"/>
      <c r="N7" s="161"/>
      <c r="O7" s="160"/>
      <c r="P7" s="160"/>
      <c r="Q7" s="160"/>
      <c r="R7" s="148">
        <f t="shared" si="0"/>
        <v>0</v>
      </c>
      <c r="S7" s="146">
        <f t="shared" si="1"/>
        <v>0</v>
      </c>
      <c r="T7" s="146"/>
    </row>
    <row r="8" spans="1:20" x14ac:dyDescent="0.25">
      <c r="B8" s="139" t="str">
        <f>_xlfn.CONCAT(Tableau1[[#This Row],[Nom]]," ",Tableau1[[#This Row],[Prénom]])</f>
        <v xml:space="preserve"> </v>
      </c>
      <c r="C8" s="158"/>
      <c r="D8" s="158"/>
      <c r="E8" s="141"/>
      <c r="F8" s="162"/>
      <c r="G8" s="143"/>
      <c r="H8" s="144"/>
      <c r="I8" s="160"/>
      <c r="J8" s="161"/>
      <c r="K8" s="160"/>
      <c r="L8" s="157"/>
      <c r="M8" s="163"/>
      <c r="N8" s="165"/>
      <c r="O8" s="163"/>
      <c r="P8" s="160"/>
      <c r="Q8" s="163"/>
      <c r="R8" s="148">
        <f t="shared" si="0"/>
        <v>0</v>
      </c>
      <c r="S8" s="146">
        <f t="shared" si="1"/>
        <v>0</v>
      </c>
      <c r="T8" s="146"/>
    </row>
    <row r="9" spans="1:20" x14ac:dyDescent="0.25">
      <c r="B9" s="139" t="str">
        <f>_xlfn.CONCAT(Tableau1[[#This Row],[Nom]]," ",Tableau1[[#This Row],[Prénom]])</f>
        <v xml:space="preserve"> </v>
      </c>
      <c r="C9" s="158"/>
      <c r="D9" s="158"/>
      <c r="E9" s="141"/>
      <c r="F9" s="162"/>
      <c r="G9" s="166"/>
      <c r="H9" s="144"/>
      <c r="I9" s="167"/>
      <c r="J9" s="168"/>
      <c r="K9" s="160"/>
      <c r="L9" s="157"/>
      <c r="M9" s="160"/>
      <c r="N9" s="161"/>
      <c r="O9" s="160"/>
      <c r="P9" s="160"/>
      <c r="Q9" s="160"/>
      <c r="R9" s="148">
        <f t="shared" si="0"/>
        <v>0</v>
      </c>
      <c r="S9" s="146">
        <f t="shared" si="1"/>
        <v>0</v>
      </c>
      <c r="T9" s="146"/>
    </row>
    <row r="10" spans="1:20" x14ac:dyDescent="0.25">
      <c r="B10" s="139" t="str">
        <f>_xlfn.CONCAT(Tableau1[[#This Row],[Nom]]," ",Tableau1[[#This Row],[Prénom]])</f>
        <v xml:space="preserve"> </v>
      </c>
      <c r="C10" s="158"/>
      <c r="D10" s="158"/>
      <c r="E10" s="141"/>
      <c r="F10" s="169"/>
      <c r="G10" s="170"/>
      <c r="H10" s="171"/>
      <c r="I10" s="167"/>
      <c r="J10" s="168"/>
      <c r="K10" s="167"/>
      <c r="L10" s="172"/>
      <c r="M10" s="167"/>
      <c r="N10" s="168"/>
      <c r="O10" s="167"/>
      <c r="P10" s="167"/>
      <c r="Q10" s="167"/>
      <c r="R10" s="148">
        <f t="shared" si="0"/>
        <v>0</v>
      </c>
      <c r="S10" s="146">
        <f t="shared" si="1"/>
        <v>0</v>
      </c>
      <c r="T10" s="146"/>
    </row>
    <row r="11" spans="1:20" x14ac:dyDescent="0.25">
      <c r="B11" s="139" t="str">
        <f>_xlfn.CONCAT(Tableau1[[#This Row],[Nom]]," ",Tableau1[[#This Row],[Prénom]])</f>
        <v xml:space="preserve"> </v>
      </c>
      <c r="C11" s="155"/>
      <c r="D11" s="155"/>
      <c r="E11" s="141"/>
      <c r="F11" s="147"/>
      <c r="G11" s="143"/>
      <c r="H11" s="173"/>
      <c r="I11" s="160"/>
      <c r="J11" s="161"/>
      <c r="K11" s="160"/>
      <c r="L11" s="157"/>
      <c r="M11" s="160"/>
      <c r="N11" s="161"/>
      <c r="O11" s="160"/>
      <c r="P11" s="160"/>
      <c r="Q11" s="160"/>
      <c r="R11" s="148">
        <f t="shared" si="0"/>
        <v>0</v>
      </c>
      <c r="S11" s="146">
        <f t="shared" si="1"/>
        <v>0</v>
      </c>
      <c r="T11" s="146"/>
    </row>
    <row r="12" spans="1:20" x14ac:dyDescent="0.25">
      <c r="B12" s="139" t="str">
        <f>_xlfn.CONCAT(Tableau1[[#This Row],[Nom]]," ",Tableau1[[#This Row],[Prénom]])</f>
        <v xml:space="preserve"> </v>
      </c>
      <c r="C12" s="155"/>
      <c r="D12" s="158"/>
      <c r="E12" s="141"/>
      <c r="F12" s="162"/>
      <c r="G12" s="143"/>
      <c r="H12" s="173"/>
      <c r="I12" s="160"/>
      <c r="J12" s="161"/>
      <c r="K12" s="160"/>
      <c r="L12" s="157"/>
      <c r="M12" s="160"/>
      <c r="N12" s="161"/>
      <c r="O12" s="160"/>
      <c r="P12" s="160"/>
      <c r="Q12" s="160"/>
      <c r="R12" s="148">
        <f t="shared" si="0"/>
        <v>0</v>
      </c>
      <c r="S12" s="146">
        <f t="shared" si="1"/>
        <v>0</v>
      </c>
      <c r="T12" s="146"/>
    </row>
    <row r="13" spans="1:20" x14ac:dyDescent="0.25">
      <c r="B13" s="139" t="str">
        <f>_xlfn.CONCAT(Tableau1[[#This Row],[Nom]]," ",Tableau1[[#This Row],[Prénom]])</f>
        <v xml:space="preserve"> </v>
      </c>
      <c r="C13" s="155"/>
      <c r="D13" s="155"/>
      <c r="E13" s="141"/>
      <c r="F13" s="146"/>
      <c r="G13" s="146"/>
      <c r="H13" s="173"/>
      <c r="I13" s="160"/>
      <c r="J13" s="161"/>
      <c r="K13" s="160"/>
      <c r="L13" s="157"/>
      <c r="M13" s="160"/>
      <c r="N13" s="161"/>
      <c r="O13" s="160"/>
      <c r="P13" s="160"/>
      <c r="Q13" s="160"/>
      <c r="R13" s="148">
        <f t="shared" si="0"/>
        <v>0</v>
      </c>
      <c r="S13" s="146">
        <f t="shared" si="1"/>
        <v>0</v>
      </c>
      <c r="T13" s="146"/>
    </row>
    <row r="14" spans="1:20" x14ac:dyDescent="0.25">
      <c r="B14" s="139" t="str">
        <f>_xlfn.CONCAT(Tableau1[[#This Row],[Nom]]," ",Tableau1[[#This Row],[Prénom]])</f>
        <v xml:space="preserve"> </v>
      </c>
      <c r="C14" s="155"/>
      <c r="D14" s="158"/>
      <c r="E14" s="141"/>
      <c r="F14" s="174"/>
      <c r="G14" s="147"/>
      <c r="H14" s="165"/>
      <c r="I14" s="160"/>
      <c r="J14" s="161"/>
      <c r="K14" s="160"/>
      <c r="L14" s="161"/>
      <c r="M14" s="163"/>
      <c r="N14" s="165"/>
      <c r="O14" s="160"/>
      <c r="P14" s="163"/>
      <c r="Q14" s="163"/>
      <c r="R14" s="148">
        <f t="shared" si="0"/>
        <v>0</v>
      </c>
      <c r="S14" s="146">
        <f t="shared" si="1"/>
        <v>0</v>
      </c>
      <c r="T14" s="146"/>
    </row>
    <row r="15" spans="1:20" x14ac:dyDescent="0.25">
      <c r="B15" s="139" t="str">
        <f>_xlfn.CONCAT(Tableau1[[#This Row],[Nom]]," ",Tableau1[[#This Row],[Prénom]])</f>
        <v xml:space="preserve"> </v>
      </c>
      <c r="C15" s="158"/>
      <c r="D15" s="158"/>
      <c r="E15" s="141"/>
      <c r="F15" s="160"/>
      <c r="G15" s="159"/>
      <c r="H15" s="175"/>
      <c r="I15" s="160"/>
      <c r="J15" s="160"/>
      <c r="K15" s="160"/>
      <c r="L15" s="160"/>
      <c r="M15" s="160"/>
      <c r="N15" s="160"/>
      <c r="O15" s="160"/>
      <c r="P15" s="160"/>
      <c r="Q15" s="160"/>
      <c r="R15" s="148">
        <f>SUM(F15:Q15)</f>
        <v>0</v>
      </c>
      <c r="S15" s="160">
        <f>E15-R15</f>
        <v>0</v>
      </c>
      <c r="T15" s="160"/>
    </row>
    <row r="16" spans="1:20" x14ac:dyDescent="0.25">
      <c r="B16" s="139" t="str">
        <f>_xlfn.CONCAT(Tableau1[[#This Row],[Nom]]," ",Tableau1[[#This Row],[Prénom]])</f>
        <v xml:space="preserve"> </v>
      </c>
      <c r="C16" s="155"/>
      <c r="D16" s="158"/>
      <c r="E16" s="141"/>
      <c r="F16" s="162"/>
      <c r="G16" s="143"/>
      <c r="H16" s="173"/>
      <c r="I16" s="160"/>
      <c r="J16" s="161"/>
      <c r="K16" s="160"/>
      <c r="L16" s="161"/>
      <c r="M16" s="163"/>
      <c r="N16" s="161"/>
      <c r="O16" s="160"/>
      <c r="P16" s="160"/>
      <c r="Q16" s="160"/>
      <c r="R16" s="148">
        <f t="shared" si="0"/>
        <v>0</v>
      </c>
      <c r="S16" s="146">
        <f t="shared" si="1"/>
        <v>0</v>
      </c>
      <c r="T16" s="146"/>
    </row>
    <row r="17" spans="1:20" x14ac:dyDescent="0.25">
      <c r="B17" s="139" t="str">
        <f>_xlfn.CONCAT(Tableau1[[#This Row],[Nom]]," ",Tableau1[[#This Row],[Prénom]])</f>
        <v xml:space="preserve"> </v>
      </c>
      <c r="C17" s="155"/>
      <c r="D17" s="158"/>
      <c r="E17" s="141"/>
      <c r="F17" s="162"/>
      <c r="G17" s="143"/>
      <c r="H17" s="173"/>
      <c r="I17" s="160"/>
      <c r="J17" s="161"/>
      <c r="K17" s="163"/>
      <c r="L17" s="161"/>
      <c r="M17" s="160"/>
      <c r="N17" s="161"/>
      <c r="O17" s="160"/>
      <c r="P17" s="160"/>
      <c r="Q17" s="160"/>
      <c r="R17" s="148">
        <f t="shared" si="0"/>
        <v>0</v>
      </c>
      <c r="S17" s="146">
        <f t="shared" si="1"/>
        <v>0</v>
      </c>
      <c r="T17" s="146"/>
    </row>
    <row r="18" spans="1:20" x14ac:dyDescent="0.25">
      <c r="B18" s="139" t="str">
        <f>_xlfn.CONCAT(Tableau1[[#This Row],[Nom]]," ",Tableau1[[#This Row],[Prénom]])</f>
        <v xml:space="preserve"> </v>
      </c>
      <c r="C18" s="155"/>
      <c r="D18" s="158"/>
      <c r="E18" s="141"/>
      <c r="F18" s="174"/>
      <c r="G18" s="146"/>
      <c r="H18" s="161"/>
      <c r="I18" s="160"/>
      <c r="J18" s="161"/>
      <c r="K18" s="160"/>
      <c r="L18" s="161"/>
      <c r="M18" s="160"/>
      <c r="N18" s="161"/>
      <c r="O18" s="160"/>
      <c r="P18" s="160"/>
      <c r="Q18" s="160"/>
      <c r="R18" s="148">
        <f t="shared" si="0"/>
        <v>0</v>
      </c>
      <c r="S18" s="146">
        <f t="shared" si="1"/>
        <v>0</v>
      </c>
      <c r="T18" s="146"/>
    </row>
    <row r="19" spans="1:20" x14ac:dyDescent="0.25">
      <c r="B19" s="139" t="str">
        <f>_xlfn.CONCAT(Tableau1[[#This Row],[Nom]]," ",Tableau1[[#This Row],[Prénom]])</f>
        <v xml:space="preserve"> </v>
      </c>
      <c r="C19" s="155"/>
      <c r="D19" s="158"/>
      <c r="E19" s="141"/>
      <c r="F19" s="176"/>
      <c r="G19" s="146"/>
      <c r="H19" s="161"/>
      <c r="I19" s="160"/>
      <c r="J19" s="161"/>
      <c r="K19" s="160"/>
      <c r="L19" s="161"/>
      <c r="M19" s="160"/>
      <c r="N19" s="161"/>
      <c r="O19" s="160"/>
      <c r="P19" s="160"/>
      <c r="Q19" s="160"/>
      <c r="R19" s="148">
        <f t="shared" si="0"/>
        <v>0</v>
      </c>
      <c r="S19" s="146">
        <f t="shared" si="1"/>
        <v>0</v>
      </c>
      <c r="T19" s="146"/>
    </row>
    <row r="20" spans="1:20" x14ac:dyDescent="0.25">
      <c r="B20" s="139" t="str">
        <f>_xlfn.CONCAT(Tableau1[[#This Row],[Nom]]," ",Tableau1[[#This Row],[Prénom]])</f>
        <v xml:space="preserve"> </v>
      </c>
      <c r="C20" s="155"/>
      <c r="D20" s="158"/>
      <c r="E20" s="141"/>
      <c r="F20" s="162"/>
      <c r="G20" s="143"/>
      <c r="H20" s="173"/>
      <c r="I20" s="160"/>
      <c r="J20" s="161"/>
      <c r="K20" s="160"/>
      <c r="L20" s="161"/>
      <c r="M20" s="160"/>
      <c r="N20" s="161"/>
      <c r="O20" s="160"/>
      <c r="P20" s="160"/>
      <c r="Q20" s="160"/>
      <c r="R20" s="148">
        <f t="shared" si="0"/>
        <v>0</v>
      </c>
      <c r="S20" s="146">
        <f t="shared" si="1"/>
        <v>0</v>
      </c>
      <c r="T20" s="146"/>
    </row>
    <row r="21" spans="1:20" x14ac:dyDescent="0.25">
      <c r="B21" s="139" t="str">
        <f>_xlfn.CONCAT(Tableau1[[#This Row],[Nom]]," ",Tableau1[[#This Row],[Prénom]])</f>
        <v xml:space="preserve"> </v>
      </c>
      <c r="C21" s="140"/>
      <c r="D21" s="177"/>
      <c r="E21" s="141"/>
      <c r="F21" s="162"/>
      <c r="G21" s="143"/>
      <c r="H21" s="173"/>
      <c r="I21" s="160"/>
      <c r="J21" s="161"/>
      <c r="K21" s="178"/>
      <c r="L21" s="179"/>
      <c r="M21" s="167"/>
      <c r="N21" s="161"/>
      <c r="O21" s="160"/>
      <c r="P21" s="160"/>
      <c r="Q21" s="160"/>
      <c r="R21" s="148">
        <f t="shared" si="0"/>
        <v>0</v>
      </c>
      <c r="S21" s="146">
        <f t="shared" si="1"/>
        <v>0</v>
      </c>
      <c r="T21" s="146"/>
    </row>
    <row r="22" spans="1:20" x14ac:dyDescent="0.25">
      <c r="B22" s="139" t="str">
        <f>_xlfn.CONCAT(Tableau1[[#This Row],[Nom]]," ",Tableau1[[#This Row],[Prénom]])</f>
        <v xml:space="preserve"> </v>
      </c>
      <c r="C22" s="155"/>
      <c r="D22" s="155"/>
      <c r="E22" s="141"/>
      <c r="F22" s="146"/>
      <c r="G22" s="146"/>
      <c r="H22" s="146"/>
      <c r="I22" s="146"/>
      <c r="J22" s="146"/>
      <c r="K22" s="146"/>
      <c r="L22" s="146"/>
      <c r="M22" s="146"/>
      <c r="N22" s="161"/>
      <c r="O22" s="160"/>
      <c r="P22" s="160"/>
      <c r="Q22" s="160"/>
      <c r="R22" s="148">
        <f t="shared" si="0"/>
        <v>0</v>
      </c>
      <c r="S22" s="146">
        <f t="shared" si="1"/>
        <v>0</v>
      </c>
      <c r="T22" s="146"/>
    </row>
    <row r="23" spans="1:20" x14ac:dyDescent="0.25">
      <c r="B23" s="139" t="str">
        <f>_xlfn.CONCAT(Tableau1[[#This Row],[Nom]]," ",Tableau1[[#This Row],[Prénom]])</f>
        <v xml:space="preserve"> </v>
      </c>
      <c r="C23" s="158"/>
      <c r="D23" s="158"/>
      <c r="E23" s="141"/>
      <c r="F23" s="167"/>
      <c r="G23" s="180"/>
      <c r="H23" s="171"/>
      <c r="I23" s="167"/>
      <c r="J23" s="168"/>
      <c r="K23" s="167"/>
      <c r="L23" s="168"/>
      <c r="M23" s="167"/>
      <c r="N23" s="168"/>
      <c r="O23" s="167"/>
      <c r="P23" s="167"/>
      <c r="Q23" s="160"/>
      <c r="R23" s="148">
        <f t="shared" si="0"/>
        <v>0</v>
      </c>
      <c r="S23" s="146">
        <f t="shared" si="1"/>
        <v>0</v>
      </c>
      <c r="T23" s="146"/>
    </row>
    <row r="24" spans="1:20" x14ac:dyDescent="0.25">
      <c r="B24" s="139" t="str">
        <f>_xlfn.CONCAT(Tableau1[[#This Row],[Nom]]," ",Tableau1[[#This Row],[Prénom]])</f>
        <v xml:space="preserve"> </v>
      </c>
      <c r="C24" s="155"/>
      <c r="D24" s="155"/>
      <c r="E24" s="141"/>
      <c r="F24" s="166"/>
      <c r="G24" s="166"/>
      <c r="H24" s="181"/>
      <c r="I24" s="170"/>
      <c r="J24" s="170"/>
      <c r="K24" s="147"/>
      <c r="L24" s="146"/>
      <c r="M24" s="146"/>
      <c r="N24" s="146"/>
      <c r="O24" s="146"/>
      <c r="P24" s="146"/>
      <c r="Q24" s="146"/>
      <c r="R24" s="148">
        <f t="shared" si="0"/>
        <v>0</v>
      </c>
      <c r="S24" s="146">
        <f t="shared" si="1"/>
        <v>0</v>
      </c>
      <c r="T24" s="146"/>
    </row>
    <row r="25" spans="1:20" x14ac:dyDescent="0.25">
      <c r="B25" s="139" t="str">
        <f>_xlfn.CONCAT(Tableau1[[#This Row],[Nom]]," ",Tableau1[[#This Row],[Prénom]])</f>
        <v xml:space="preserve"> </v>
      </c>
      <c r="C25" s="155"/>
      <c r="D25" s="155"/>
      <c r="E25" s="141"/>
      <c r="F25" s="146"/>
      <c r="G25" s="143"/>
      <c r="H25" s="181"/>
      <c r="I25" s="170"/>
      <c r="J25" s="146"/>
      <c r="K25" s="147"/>
      <c r="L25" s="146"/>
      <c r="M25" s="147"/>
      <c r="N25" s="146"/>
      <c r="O25" s="146"/>
      <c r="P25" s="146"/>
      <c r="Q25" s="146"/>
      <c r="R25" s="148">
        <f t="shared" si="0"/>
        <v>0</v>
      </c>
      <c r="S25" s="146">
        <f t="shared" si="1"/>
        <v>0</v>
      </c>
      <c r="T25" s="146"/>
    </row>
    <row r="26" spans="1:20" x14ac:dyDescent="0.25">
      <c r="B26" s="139" t="str">
        <f>_xlfn.CONCAT(Tableau1[[#This Row],[Nom]]," ",Tableau1[[#This Row],[Prénom]])</f>
        <v xml:space="preserve"> </v>
      </c>
      <c r="C26" s="155"/>
      <c r="D26" s="155"/>
      <c r="E26" s="141"/>
      <c r="F26" s="143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8">
        <f t="shared" si="0"/>
        <v>0</v>
      </c>
      <c r="S26" s="146">
        <f t="shared" si="1"/>
        <v>0</v>
      </c>
      <c r="T26" s="146"/>
    </row>
    <row r="27" spans="1:20" x14ac:dyDescent="0.25">
      <c r="B27" s="139" t="str">
        <f>_xlfn.CONCAT(Tableau1[[#This Row],[Nom]]," ",Tableau1[[#This Row],[Prénom]])</f>
        <v xml:space="preserve"> </v>
      </c>
      <c r="C27" s="155"/>
      <c r="D27" s="155"/>
      <c r="E27" s="141"/>
      <c r="F27" s="146"/>
      <c r="G27" s="143"/>
      <c r="H27" s="148"/>
      <c r="I27" s="146"/>
      <c r="J27" s="146"/>
      <c r="K27" s="146"/>
      <c r="L27" s="146"/>
      <c r="M27" s="147"/>
      <c r="N27" s="146"/>
      <c r="O27" s="146"/>
      <c r="P27" s="146"/>
      <c r="Q27" s="146"/>
      <c r="R27" s="148">
        <f t="shared" si="0"/>
        <v>0</v>
      </c>
      <c r="S27" s="146">
        <f t="shared" si="1"/>
        <v>0</v>
      </c>
      <c r="T27" s="146"/>
    </row>
    <row r="28" spans="1:20" x14ac:dyDescent="0.25">
      <c r="B28" s="139" t="str">
        <f>_xlfn.CONCAT(Tableau1[[#This Row],[Nom]]," ",Tableau1[[#This Row],[Prénom]])</f>
        <v xml:space="preserve"> </v>
      </c>
      <c r="C28" s="155"/>
      <c r="D28" s="155"/>
      <c r="E28" s="141"/>
      <c r="F28" s="146"/>
      <c r="G28" s="143"/>
      <c r="H28" s="148"/>
      <c r="I28" s="146"/>
      <c r="J28" s="146"/>
      <c r="K28" s="146"/>
      <c r="L28" s="146"/>
      <c r="M28" s="147"/>
      <c r="N28" s="146"/>
      <c r="O28" s="146"/>
      <c r="P28" s="146"/>
      <c r="Q28" s="146"/>
      <c r="R28" s="148">
        <f t="shared" si="0"/>
        <v>0</v>
      </c>
      <c r="S28" s="146">
        <f t="shared" si="1"/>
        <v>0</v>
      </c>
      <c r="T28" s="146"/>
    </row>
    <row r="29" spans="1:20" x14ac:dyDescent="0.25">
      <c r="B29" s="139" t="str">
        <f>_xlfn.CONCAT(Tableau1[[#This Row],[Nom]]," ",Tableau1[[#This Row],[Prénom]])</f>
        <v xml:space="preserve"> </v>
      </c>
      <c r="C29" s="155"/>
      <c r="D29" s="155"/>
      <c r="E29" s="141"/>
      <c r="F29" s="146"/>
      <c r="G29" s="143"/>
      <c r="H29" s="148"/>
      <c r="I29" s="146"/>
      <c r="J29" s="146"/>
      <c r="K29" s="146"/>
      <c r="L29" s="153"/>
      <c r="M29" s="154"/>
      <c r="N29" s="146"/>
      <c r="O29" s="146"/>
      <c r="P29" s="146"/>
      <c r="Q29" s="146"/>
      <c r="R29" s="148">
        <f t="shared" si="0"/>
        <v>0</v>
      </c>
      <c r="S29" s="146">
        <f t="shared" si="1"/>
        <v>0</v>
      </c>
      <c r="T29" s="146"/>
    </row>
    <row r="30" spans="1:20" x14ac:dyDescent="0.25">
      <c r="B30" s="139" t="str">
        <f>_xlfn.CONCAT(Tableau1[[#This Row],[Nom]]," ",Tableau1[[#This Row],[Prénom]])</f>
        <v xml:space="preserve"> </v>
      </c>
      <c r="C30" s="158"/>
      <c r="D30" s="158"/>
      <c r="E30" s="141"/>
      <c r="F30" s="160"/>
      <c r="G30" s="159"/>
      <c r="H30" s="148"/>
      <c r="I30" s="146"/>
      <c r="J30" s="146"/>
      <c r="K30" s="147"/>
      <c r="L30" s="146"/>
      <c r="M30" s="146"/>
      <c r="N30" s="146"/>
      <c r="O30" s="146"/>
      <c r="P30" s="146"/>
      <c r="Q30" s="146"/>
      <c r="R30" s="148">
        <f t="shared" si="0"/>
        <v>0</v>
      </c>
      <c r="S30" s="146">
        <f t="shared" si="1"/>
        <v>0</v>
      </c>
      <c r="T30" s="146"/>
    </row>
    <row r="31" spans="1:20" s="184" customFormat="1" x14ac:dyDescent="0.25">
      <c r="A31" s="182"/>
      <c r="B31" s="139" t="str">
        <f>_xlfn.CONCAT(Tableau1[[#This Row],[Nom]]," ",Tableau1[[#This Row],[Prénom]])</f>
        <v xml:space="preserve"> </v>
      </c>
      <c r="C31" s="155"/>
      <c r="D31" s="155"/>
      <c r="E31" s="141"/>
      <c r="F31" s="183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47"/>
      <c r="R31" s="148">
        <f t="shared" si="0"/>
        <v>0</v>
      </c>
      <c r="S31" s="146">
        <f t="shared" si="1"/>
        <v>0</v>
      </c>
      <c r="T31" s="146"/>
    </row>
    <row r="32" spans="1:20" x14ac:dyDescent="0.25">
      <c r="B32" s="139" t="str">
        <f>_xlfn.CONCAT(Tableau1[[#This Row],[Nom]]," ",Tableau1[[#This Row],[Prénom]])</f>
        <v xml:space="preserve"> </v>
      </c>
      <c r="C32" s="155"/>
      <c r="D32" s="155"/>
      <c r="E32" s="141"/>
      <c r="F32" s="146"/>
      <c r="G32" s="147"/>
      <c r="H32" s="148"/>
      <c r="I32" s="146"/>
      <c r="J32" s="146"/>
      <c r="K32" s="146"/>
      <c r="L32" s="146"/>
      <c r="M32" s="147"/>
      <c r="N32" s="146"/>
      <c r="O32" s="146"/>
      <c r="P32" s="146"/>
      <c r="Q32" s="146"/>
      <c r="R32" s="148">
        <f t="shared" si="0"/>
        <v>0</v>
      </c>
      <c r="S32" s="146">
        <f t="shared" si="1"/>
        <v>0</v>
      </c>
      <c r="T32" s="146"/>
    </row>
    <row r="33" spans="2:20" x14ac:dyDescent="0.25">
      <c r="B33" s="139" t="str">
        <f>_xlfn.CONCAT(Tableau1[[#This Row],[Nom]]," ",Tableau1[[#This Row],[Prénom]])</f>
        <v xml:space="preserve"> </v>
      </c>
      <c r="C33" s="155"/>
      <c r="D33" s="155"/>
      <c r="E33" s="141"/>
      <c r="F33" s="146"/>
      <c r="G33" s="143"/>
      <c r="H33" s="148"/>
      <c r="I33" s="146"/>
      <c r="J33" s="146"/>
      <c r="K33" s="146"/>
      <c r="L33" s="147"/>
      <c r="M33" s="146"/>
      <c r="N33" s="146"/>
      <c r="O33" s="146"/>
      <c r="P33" s="146"/>
      <c r="Q33" s="146"/>
      <c r="R33" s="148">
        <f t="shared" si="0"/>
        <v>0</v>
      </c>
      <c r="S33" s="146">
        <f t="shared" si="1"/>
        <v>0</v>
      </c>
      <c r="T33" s="146"/>
    </row>
    <row r="34" spans="2:20" x14ac:dyDescent="0.25">
      <c r="B34" s="139" t="str">
        <f>_xlfn.CONCAT(Tableau1[[#This Row],[Nom]]," ",Tableau1[[#This Row],[Prénom]])</f>
        <v xml:space="preserve"> </v>
      </c>
      <c r="C34" s="140"/>
      <c r="D34" s="140"/>
      <c r="E34" s="185"/>
      <c r="F34" s="170"/>
      <c r="G34" s="183"/>
      <c r="H34" s="181"/>
      <c r="I34" s="170"/>
      <c r="J34" s="170"/>
      <c r="K34" s="170"/>
      <c r="L34" s="170"/>
      <c r="M34" s="170"/>
      <c r="N34" s="170"/>
      <c r="O34" s="170"/>
      <c r="P34" s="170"/>
      <c r="Q34" s="170"/>
      <c r="R34" s="148">
        <f t="shared" si="0"/>
        <v>0</v>
      </c>
      <c r="S34" s="146">
        <f t="shared" si="1"/>
        <v>0</v>
      </c>
      <c r="T34" s="170"/>
    </row>
    <row r="35" spans="2:20" x14ac:dyDescent="0.25">
      <c r="B35" s="139" t="str">
        <f>_xlfn.CONCAT(Tableau1[[#This Row],[Nom]]," ",Tableau1[[#This Row],[Prénom]])</f>
        <v xml:space="preserve"> </v>
      </c>
      <c r="C35" s="155"/>
      <c r="D35" s="155"/>
      <c r="E35" s="141"/>
      <c r="F35" s="146"/>
      <c r="G35" s="143"/>
      <c r="H35" s="148"/>
      <c r="I35" s="146"/>
      <c r="J35" s="146"/>
      <c r="K35" s="146"/>
      <c r="L35" s="146"/>
      <c r="M35" s="146"/>
      <c r="N35" s="146"/>
      <c r="O35" s="146"/>
      <c r="P35" s="146"/>
      <c r="Q35" s="146"/>
      <c r="R35" s="148">
        <f t="shared" si="0"/>
        <v>0</v>
      </c>
      <c r="S35" s="146">
        <f t="shared" si="1"/>
        <v>0</v>
      </c>
      <c r="T35" s="146"/>
    </row>
    <row r="36" spans="2:20" x14ac:dyDescent="0.25">
      <c r="B36" s="139" t="str">
        <f>_xlfn.CONCAT(Tableau1[[#This Row],[Nom]]," ",Tableau1[[#This Row],[Prénom]])</f>
        <v xml:space="preserve"> </v>
      </c>
      <c r="C36" s="155"/>
      <c r="D36" s="155"/>
      <c r="E36" s="141"/>
      <c r="F36" s="146"/>
      <c r="G36" s="143"/>
      <c r="H36" s="148"/>
      <c r="I36" s="146"/>
      <c r="J36" s="146"/>
      <c r="K36" s="147"/>
      <c r="L36" s="146"/>
      <c r="M36" s="146"/>
      <c r="N36" s="146"/>
      <c r="O36" s="146"/>
      <c r="P36" s="146"/>
      <c r="Q36" s="146"/>
      <c r="R36" s="148">
        <f t="shared" si="0"/>
        <v>0</v>
      </c>
      <c r="S36" s="146">
        <f t="shared" si="1"/>
        <v>0</v>
      </c>
      <c r="T36" s="146"/>
    </row>
    <row r="37" spans="2:20" x14ac:dyDescent="0.25">
      <c r="B37" s="139" t="str">
        <f>_xlfn.CONCAT(Tableau1[[#This Row],[Nom]]," ",Tableau1[[#This Row],[Prénom]])</f>
        <v xml:space="preserve"> </v>
      </c>
      <c r="C37" s="155"/>
      <c r="D37" s="155"/>
      <c r="E37" s="141"/>
      <c r="F37" s="146"/>
      <c r="G37" s="143"/>
      <c r="H37" s="148"/>
      <c r="I37" s="146"/>
      <c r="J37" s="146"/>
      <c r="K37" s="146"/>
      <c r="L37" s="146"/>
      <c r="M37" s="146"/>
      <c r="N37" s="146"/>
      <c r="O37" s="146"/>
      <c r="P37" s="146"/>
      <c r="Q37" s="146"/>
      <c r="R37" s="148">
        <f t="shared" si="0"/>
        <v>0</v>
      </c>
      <c r="S37" s="146">
        <f t="shared" si="1"/>
        <v>0</v>
      </c>
      <c r="T37" s="146"/>
    </row>
    <row r="38" spans="2:20" x14ac:dyDescent="0.25">
      <c r="B38" s="139" t="str">
        <f>_xlfn.CONCAT(Tableau1[[#This Row],[Nom]]," ",Tableau1[[#This Row],[Prénom]])</f>
        <v xml:space="preserve"> </v>
      </c>
      <c r="C38" s="155"/>
      <c r="D38" s="155"/>
      <c r="E38" s="141"/>
      <c r="F38" s="146"/>
      <c r="G38" s="143"/>
      <c r="H38" s="148"/>
      <c r="I38" s="146"/>
      <c r="J38" s="146"/>
      <c r="K38" s="147"/>
      <c r="L38" s="146"/>
      <c r="M38" s="146"/>
      <c r="N38" s="146"/>
      <c r="O38" s="146"/>
      <c r="P38" s="146"/>
      <c r="Q38" s="146"/>
      <c r="R38" s="148">
        <f t="shared" si="0"/>
        <v>0</v>
      </c>
      <c r="S38" s="146">
        <f t="shared" si="1"/>
        <v>0</v>
      </c>
      <c r="T38" s="146"/>
    </row>
    <row r="39" spans="2:20" x14ac:dyDescent="0.25">
      <c r="B39" s="139" t="str">
        <f>_xlfn.CONCAT(Tableau1[[#This Row],[Nom]]," ",Tableau1[[#This Row],[Prénom]])</f>
        <v xml:space="preserve"> </v>
      </c>
      <c r="C39" s="155"/>
      <c r="D39" s="155"/>
      <c r="E39" s="141"/>
      <c r="F39" s="146"/>
      <c r="G39" s="143"/>
      <c r="H39" s="148"/>
      <c r="I39" s="146"/>
      <c r="J39" s="146"/>
      <c r="K39" s="146"/>
      <c r="L39" s="146"/>
      <c r="M39" s="146"/>
      <c r="N39" s="146"/>
      <c r="O39" s="146"/>
      <c r="P39" s="146"/>
      <c r="Q39" s="146"/>
      <c r="R39" s="148">
        <f t="shared" si="0"/>
        <v>0</v>
      </c>
      <c r="S39" s="146">
        <f t="shared" si="1"/>
        <v>0</v>
      </c>
      <c r="T39" s="146"/>
    </row>
    <row r="40" spans="2:20" x14ac:dyDescent="0.25">
      <c r="B40" s="139" t="str">
        <f>_xlfn.CONCAT(Tableau1[[#This Row],[Nom]]," ",Tableau1[[#This Row],[Prénom]])</f>
        <v xml:space="preserve"> </v>
      </c>
      <c r="C40" s="155"/>
      <c r="D40" s="155"/>
      <c r="E40" s="141"/>
      <c r="F40" s="146"/>
      <c r="G40" s="170"/>
      <c r="H40" s="181"/>
      <c r="I40" s="170"/>
      <c r="J40" s="170"/>
      <c r="K40" s="170"/>
      <c r="L40" s="170"/>
      <c r="M40" s="170"/>
      <c r="N40" s="170"/>
      <c r="O40" s="170"/>
      <c r="P40" s="146"/>
      <c r="Q40" s="146"/>
      <c r="R40" s="148">
        <f t="shared" si="0"/>
        <v>0</v>
      </c>
      <c r="S40" s="146">
        <f t="shared" si="1"/>
        <v>0</v>
      </c>
      <c r="T40" s="146"/>
    </row>
    <row r="41" spans="2:20" x14ac:dyDescent="0.25">
      <c r="B41" s="139" t="str">
        <f>_xlfn.CONCAT(Tableau1[[#This Row],[Nom]]," ",Tableau1[[#This Row],[Prénom]])</f>
        <v xml:space="preserve"> </v>
      </c>
      <c r="C41" s="155"/>
      <c r="D41" s="155"/>
      <c r="E41" s="141"/>
      <c r="F41" s="146"/>
      <c r="G41" s="186"/>
      <c r="H41" s="148"/>
      <c r="I41" s="146"/>
      <c r="J41" s="146"/>
      <c r="K41" s="147"/>
      <c r="L41" s="146"/>
      <c r="M41" s="147"/>
      <c r="N41" s="146"/>
      <c r="O41" s="146"/>
      <c r="P41" s="146"/>
      <c r="Q41" s="146"/>
      <c r="R41" s="148">
        <f t="shared" si="0"/>
        <v>0</v>
      </c>
      <c r="S41" s="146">
        <f t="shared" si="1"/>
        <v>0</v>
      </c>
      <c r="T41" s="146"/>
    </row>
    <row r="42" spans="2:20" x14ac:dyDescent="0.25">
      <c r="B42" s="139" t="str">
        <f>_xlfn.CONCAT(Tableau1[[#This Row],[Nom]]," ",Tableau1[[#This Row],[Prénom]])</f>
        <v xml:space="preserve"> </v>
      </c>
      <c r="C42" s="155"/>
      <c r="D42" s="155"/>
      <c r="E42" s="141"/>
      <c r="F42" s="146"/>
      <c r="G42" s="143"/>
      <c r="H42" s="148"/>
      <c r="I42" s="146"/>
      <c r="J42" s="146"/>
      <c r="K42" s="146"/>
      <c r="L42" s="146"/>
      <c r="M42" s="146"/>
      <c r="N42" s="146"/>
      <c r="O42" s="146"/>
      <c r="P42" s="146"/>
      <c r="Q42" s="146"/>
      <c r="R42" s="148">
        <f t="shared" si="0"/>
        <v>0</v>
      </c>
      <c r="S42" s="146">
        <f t="shared" si="1"/>
        <v>0</v>
      </c>
      <c r="T42" s="146"/>
    </row>
    <row r="43" spans="2:20" x14ac:dyDescent="0.25">
      <c r="B43" s="139" t="str">
        <f>_xlfn.CONCAT(Tableau1[[#This Row],[Nom]]," ",Tableau1[[#This Row],[Prénom]])</f>
        <v xml:space="preserve"> </v>
      </c>
      <c r="C43" s="155"/>
      <c r="D43" s="155"/>
      <c r="E43" s="141"/>
      <c r="F43" s="146"/>
      <c r="G43" s="143"/>
      <c r="H43" s="148"/>
      <c r="I43" s="146"/>
      <c r="J43" s="146"/>
      <c r="K43" s="147"/>
      <c r="L43" s="146"/>
      <c r="M43" s="147"/>
      <c r="N43" s="146"/>
      <c r="O43" s="146"/>
      <c r="P43" s="146"/>
      <c r="Q43" s="146"/>
      <c r="R43" s="148">
        <f t="shared" si="0"/>
        <v>0</v>
      </c>
      <c r="S43" s="146">
        <f t="shared" si="1"/>
        <v>0</v>
      </c>
      <c r="T43" s="146"/>
    </row>
    <row r="44" spans="2:20" x14ac:dyDescent="0.25">
      <c r="B44" s="139" t="str">
        <f>_xlfn.CONCAT(Tableau1[[#This Row],[Nom]]," ",Tableau1[[#This Row],[Prénom]])</f>
        <v xml:space="preserve"> </v>
      </c>
      <c r="C44" s="155"/>
      <c r="D44" s="155"/>
      <c r="E44" s="141"/>
      <c r="F44" s="146"/>
      <c r="G44" s="143"/>
      <c r="H44" s="148"/>
      <c r="I44" s="146"/>
      <c r="J44" s="146"/>
      <c r="K44" s="147"/>
      <c r="L44" s="146"/>
      <c r="M44" s="147"/>
      <c r="N44" s="146"/>
      <c r="O44" s="146"/>
      <c r="P44" s="146"/>
      <c r="Q44" s="146"/>
      <c r="R44" s="148">
        <f t="shared" si="0"/>
        <v>0</v>
      </c>
      <c r="S44" s="146">
        <f t="shared" si="1"/>
        <v>0</v>
      </c>
      <c r="T44" s="146"/>
    </row>
    <row r="45" spans="2:20" x14ac:dyDescent="0.25">
      <c r="B45" s="139" t="str">
        <f>_xlfn.CONCAT(Tableau1[[#This Row],[Nom]]," ",Tableau1[[#This Row],[Prénom]])</f>
        <v xml:space="preserve"> </v>
      </c>
      <c r="C45" s="158"/>
      <c r="D45" s="158"/>
      <c r="E45" s="141"/>
      <c r="F45" s="160"/>
      <c r="G45" s="167"/>
      <c r="H45" s="187"/>
      <c r="I45" s="163"/>
      <c r="J45" s="163"/>
      <c r="K45" s="163"/>
      <c r="L45" s="163"/>
      <c r="M45" s="163"/>
      <c r="N45" s="160"/>
      <c r="O45" s="160"/>
      <c r="P45" s="160"/>
      <c r="Q45" s="160"/>
      <c r="R45" s="175">
        <f t="shared" si="0"/>
        <v>0</v>
      </c>
      <c r="S45" s="160">
        <f t="shared" si="1"/>
        <v>0</v>
      </c>
      <c r="T45" s="146"/>
    </row>
    <row r="46" spans="2:20" x14ac:dyDescent="0.25">
      <c r="B46" s="139" t="str">
        <f>_xlfn.CONCAT(Tableau1[[#This Row],[Nom]]," ",Tableau1[[#This Row],[Prénom]])</f>
        <v xml:space="preserve"> </v>
      </c>
      <c r="C46" s="155"/>
      <c r="D46" s="155"/>
      <c r="E46" s="141"/>
      <c r="F46" s="146"/>
      <c r="G46" s="143"/>
      <c r="H46" s="148"/>
      <c r="I46" s="146"/>
      <c r="J46" s="146"/>
      <c r="K46" s="146"/>
      <c r="L46" s="146"/>
      <c r="M46" s="188"/>
      <c r="N46" s="146"/>
      <c r="O46" s="146"/>
      <c r="P46" s="146"/>
      <c r="Q46" s="146"/>
      <c r="R46" s="148">
        <f t="shared" si="0"/>
        <v>0</v>
      </c>
      <c r="S46" s="146">
        <f t="shared" si="1"/>
        <v>0</v>
      </c>
      <c r="T46" s="146"/>
    </row>
    <row r="47" spans="2:20" x14ac:dyDescent="0.25">
      <c r="B47" s="139" t="str">
        <f>_xlfn.CONCAT(Tableau1[[#This Row],[Nom]]," ",Tableau1[[#This Row],[Prénom]])</f>
        <v xml:space="preserve"> </v>
      </c>
      <c r="C47" s="155"/>
      <c r="D47" s="155"/>
      <c r="E47" s="141"/>
      <c r="F47" s="146"/>
      <c r="G47" s="186"/>
      <c r="H47" s="181"/>
      <c r="I47" s="170"/>
      <c r="J47" s="170"/>
      <c r="K47" s="146"/>
      <c r="L47" s="146"/>
      <c r="M47" s="147"/>
      <c r="N47" s="146"/>
      <c r="O47" s="146"/>
      <c r="P47" s="146"/>
      <c r="Q47" s="146"/>
      <c r="R47" s="148">
        <f t="shared" si="0"/>
        <v>0</v>
      </c>
      <c r="S47" s="146">
        <f t="shared" si="1"/>
        <v>0</v>
      </c>
      <c r="T47" s="146"/>
    </row>
    <row r="48" spans="2:20" x14ac:dyDescent="0.25">
      <c r="B48" s="139" t="str">
        <f>_xlfn.CONCAT(Tableau1[[#This Row],[Nom]]," ",Tableau1[[#This Row],[Prénom]])</f>
        <v xml:space="preserve"> </v>
      </c>
      <c r="C48" s="140"/>
      <c r="D48" s="140"/>
      <c r="E48" s="189"/>
      <c r="F48" s="146"/>
      <c r="G48" s="143"/>
      <c r="H48" s="148"/>
      <c r="I48" s="146"/>
      <c r="J48" s="146"/>
      <c r="K48" s="153"/>
      <c r="L48" s="153"/>
      <c r="M48" s="154"/>
      <c r="N48" s="146"/>
      <c r="O48" s="146"/>
      <c r="P48" s="146"/>
      <c r="Q48" s="146"/>
      <c r="R48" s="148">
        <f t="shared" si="0"/>
        <v>0</v>
      </c>
      <c r="S48" s="146">
        <f t="shared" si="1"/>
        <v>0</v>
      </c>
      <c r="T48" s="146"/>
    </row>
    <row r="49" spans="1:20" x14ac:dyDescent="0.25">
      <c r="B49" s="139" t="str">
        <f>_xlfn.CONCAT(Tableau1[[#This Row],[Nom]]," ",Tableau1[[#This Row],[Prénom]])</f>
        <v xml:space="preserve"> </v>
      </c>
      <c r="C49" s="190"/>
      <c r="D49" s="190"/>
      <c r="E49" s="141"/>
      <c r="F49" s="191"/>
      <c r="G49" s="191"/>
      <c r="H49" s="192"/>
      <c r="I49" s="191"/>
      <c r="J49" s="191"/>
      <c r="K49" s="191"/>
      <c r="L49" s="191"/>
      <c r="M49" s="191"/>
      <c r="N49" s="191"/>
      <c r="O49" s="191"/>
      <c r="P49" s="191"/>
      <c r="Q49" s="191"/>
      <c r="R49" s="148">
        <f t="shared" si="0"/>
        <v>0</v>
      </c>
      <c r="S49" s="146">
        <f t="shared" si="1"/>
        <v>0</v>
      </c>
      <c r="T49" s="160"/>
    </row>
    <row r="50" spans="1:20" x14ac:dyDescent="0.25">
      <c r="B50" s="139" t="str">
        <f>_xlfn.CONCAT(Tableau1[[#This Row],[Nom]]," ",Tableau1[[#This Row],[Prénom]])</f>
        <v xml:space="preserve"> </v>
      </c>
      <c r="C50" s="158"/>
      <c r="D50" s="158"/>
      <c r="E50" s="141"/>
      <c r="F50" s="160"/>
      <c r="G50" s="159"/>
      <c r="H50" s="175"/>
      <c r="I50" s="160"/>
      <c r="J50" s="160"/>
      <c r="K50" s="163"/>
      <c r="L50" s="160"/>
      <c r="M50" s="160"/>
      <c r="N50" s="160"/>
      <c r="O50" s="160"/>
      <c r="P50" s="160"/>
      <c r="Q50" s="160"/>
      <c r="R50" s="148">
        <f t="shared" si="0"/>
        <v>0</v>
      </c>
      <c r="S50" s="146">
        <f t="shared" si="1"/>
        <v>0</v>
      </c>
      <c r="T50" s="160"/>
    </row>
    <row r="51" spans="1:20" x14ac:dyDescent="0.25">
      <c r="B51" s="139" t="str">
        <f>_xlfn.CONCAT(Tableau1[[#This Row],[Nom]]," ",Tableau1[[#This Row],[Prénom]])</f>
        <v xml:space="preserve"> </v>
      </c>
      <c r="C51" s="158"/>
      <c r="D51" s="158"/>
      <c r="E51" s="141"/>
      <c r="F51" s="160"/>
      <c r="G51" s="159"/>
      <c r="H51" s="175"/>
      <c r="I51" s="160"/>
      <c r="J51" s="160"/>
      <c r="K51" s="160"/>
      <c r="L51" s="160"/>
      <c r="M51" s="163"/>
      <c r="N51" s="160"/>
      <c r="O51" s="160"/>
      <c r="P51" s="160"/>
      <c r="Q51" s="160"/>
      <c r="R51" s="148">
        <f t="shared" si="0"/>
        <v>0</v>
      </c>
      <c r="S51" s="146">
        <f t="shared" si="1"/>
        <v>0</v>
      </c>
      <c r="T51" s="160"/>
    </row>
    <row r="52" spans="1:20" x14ac:dyDescent="0.25">
      <c r="B52" s="139" t="str">
        <f>_xlfn.CONCAT(Tableau1[[#This Row],[Nom]]," ",Tableau1[[#This Row],[Prénom]])</f>
        <v xml:space="preserve"> </v>
      </c>
      <c r="C52" s="158"/>
      <c r="D52" s="158"/>
      <c r="E52" s="141"/>
      <c r="F52" s="167"/>
      <c r="G52" s="180"/>
      <c r="H52" s="193"/>
      <c r="I52" s="167"/>
      <c r="J52" s="167"/>
      <c r="K52" s="167"/>
      <c r="L52" s="167"/>
      <c r="M52" s="167"/>
      <c r="N52" s="167"/>
      <c r="O52" s="167"/>
      <c r="P52" s="167"/>
      <c r="Q52" s="160"/>
      <c r="R52" s="148">
        <f t="shared" si="0"/>
        <v>0</v>
      </c>
      <c r="S52" s="146">
        <f t="shared" si="1"/>
        <v>0</v>
      </c>
      <c r="T52" s="160"/>
    </row>
    <row r="53" spans="1:20" x14ac:dyDescent="0.25">
      <c r="B53" s="139" t="str">
        <f>_xlfn.CONCAT(Tableau1[[#This Row],[Nom]]," ",Tableau1[[#This Row],[Prénom]])</f>
        <v xml:space="preserve"> </v>
      </c>
      <c r="C53" s="158"/>
      <c r="D53" s="158"/>
      <c r="E53" s="141"/>
      <c r="F53" s="160"/>
      <c r="G53" s="159"/>
      <c r="H53" s="175"/>
      <c r="I53" s="160"/>
      <c r="J53" s="160"/>
      <c r="K53" s="160"/>
      <c r="L53" s="160"/>
      <c r="M53" s="160"/>
      <c r="N53" s="160"/>
      <c r="O53" s="160"/>
      <c r="P53" s="160"/>
      <c r="Q53" s="160"/>
      <c r="R53" s="148">
        <f t="shared" si="0"/>
        <v>0</v>
      </c>
      <c r="S53" s="146">
        <f t="shared" si="1"/>
        <v>0</v>
      </c>
      <c r="T53" s="160"/>
    </row>
    <row r="54" spans="1:20" x14ac:dyDescent="0.25">
      <c r="B54" s="139" t="str">
        <f>_xlfn.CONCAT(Tableau1[[#This Row],[Nom]]," ",Tableau1[[#This Row],[Prénom]])</f>
        <v xml:space="preserve"> </v>
      </c>
      <c r="C54" s="158"/>
      <c r="D54" s="158"/>
      <c r="E54" s="141"/>
      <c r="F54" s="159"/>
      <c r="G54" s="163"/>
      <c r="H54" s="160"/>
      <c r="I54" s="160"/>
      <c r="J54" s="160"/>
      <c r="K54" s="160"/>
      <c r="L54" s="160"/>
      <c r="M54" s="163"/>
      <c r="N54" s="163"/>
      <c r="O54" s="160"/>
      <c r="P54" s="160"/>
      <c r="Q54" s="160"/>
      <c r="R54" s="148">
        <f t="shared" si="0"/>
        <v>0</v>
      </c>
      <c r="S54" s="146">
        <f t="shared" si="1"/>
        <v>0</v>
      </c>
      <c r="T54" s="160"/>
    </row>
    <row r="55" spans="1:20" s="195" customFormat="1" x14ac:dyDescent="0.25">
      <c r="A55" s="194"/>
      <c r="B55" s="139" t="str">
        <f>_xlfn.CONCAT(Tableau1[[#This Row],[Nom]]," ",Tableau1[[#This Row],[Prénom]])</f>
        <v xml:space="preserve"> </v>
      </c>
      <c r="C55" s="140"/>
      <c r="D55" s="140"/>
      <c r="E55" s="141"/>
      <c r="F55" s="146"/>
      <c r="G55" s="143"/>
      <c r="H55" s="148"/>
      <c r="I55" s="146"/>
      <c r="J55" s="146"/>
      <c r="K55" s="153"/>
      <c r="L55" s="153"/>
      <c r="M55" s="154"/>
      <c r="N55" s="146"/>
      <c r="O55" s="146"/>
      <c r="P55" s="146"/>
      <c r="Q55" s="146"/>
      <c r="R55" s="148">
        <f t="shared" si="0"/>
        <v>0</v>
      </c>
      <c r="S55" s="146">
        <f t="shared" si="1"/>
        <v>0</v>
      </c>
      <c r="T55" s="146"/>
    </row>
    <row r="56" spans="1:20" x14ac:dyDescent="0.25">
      <c r="B56" s="139" t="str">
        <f>_xlfn.CONCAT(Tableau1[[#This Row],[Nom]]," ",Tableau1[[#This Row],[Prénom]])</f>
        <v xml:space="preserve"> </v>
      </c>
      <c r="C56" s="140"/>
      <c r="D56" s="140"/>
      <c r="E56" s="141"/>
      <c r="F56" s="146"/>
      <c r="G56" s="143"/>
      <c r="H56" s="148"/>
      <c r="I56" s="146"/>
      <c r="J56" s="146"/>
      <c r="K56" s="147"/>
      <c r="L56" s="146"/>
      <c r="M56" s="146"/>
      <c r="N56" s="146"/>
      <c r="O56" s="146"/>
      <c r="P56" s="146"/>
      <c r="Q56" s="146"/>
      <c r="R56" s="148">
        <f t="shared" si="0"/>
        <v>0</v>
      </c>
      <c r="S56" s="146">
        <f t="shared" si="1"/>
        <v>0</v>
      </c>
      <c r="T56" s="146"/>
    </row>
    <row r="57" spans="1:20" x14ac:dyDescent="0.25">
      <c r="B57" s="139" t="str">
        <f>_xlfn.CONCAT(Tableau1[[#This Row],[Nom]]," ",Tableau1[[#This Row],[Prénom]])</f>
        <v xml:space="preserve"> </v>
      </c>
      <c r="C57" s="155"/>
      <c r="D57" s="155"/>
      <c r="E57" s="141"/>
      <c r="F57" s="196"/>
      <c r="G57" s="146"/>
      <c r="H57" s="146"/>
      <c r="I57" s="146"/>
      <c r="J57" s="146"/>
      <c r="K57" s="146"/>
      <c r="L57" s="146"/>
      <c r="M57" s="146"/>
      <c r="N57" s="146"/>
      <c r="O57" s="146"/>
      <c r="P57" s="146"/>
      <c r="Q57" s="146"/>
      <c r="R57" s="148">
        <f t="shared" si="0"/>
        <v>0</v>
      </c>
      <c r="S57" s="160">
        <f t="shared" si="1"/>
        <v>0</v>
      </c>
      <c r="T57" s="146"/>
    </row>
    <row r="58" spans="1:20" x14ac:dyDescent="0.25">
      <c r="B58" s="139" t="str">
        <f>_xlfn.CONCAT(Tableau1[[#This Row],[Nom]]," ",Tableau1[[#This Row],[Prénom]])</f>
        <v xml:space="preserve"> </v>
      </c>
      <c r="C58" s="155"/>
      <c r="D58" s="155"/>
      <c r="E58" s="141"/>
      <c r="F58" s="146"/>
      <c r="G58" s="143"/>
      <c r="H58" s="148"/>
      <c r="I58" s="146"/>
      <c r="J58" s="146"/>
      <c r="K58" s="146"/>
      <c r="L58" s="146"/>
      <c r="M58" s="146"/>
      <c r="N58" s="146"/>
      <c r="O58" s="146"/>
      <c r="P58" s="146"/>
      <c r="Q58" s="146"/>
      <c r="R58" s="148">
        <f t="shared" si="0"/>
        <v>0</v>
      </c>
      <c r="S58" s="160">
        <f t="shared" si="1"/>
        <v>0</v>
      </c>
      <c r="T58" s="146"/>
    </row>
    <row r="59" spans="1:20" x14ac:dyDescent="0.25">
      <c r="B59" s="139" t="str">
        <f>_xlfn.CONCAT(Tableau1[[#This Row],[Nom]]," ",Tableau1[[#This Row],[Prénom]])</f>
        <v xml:space="preserve"> </v>
      </c>
      <c r="C59" s="190"/>
      <c r="D59" s="190"/>
      <c r="E59" s="141"/>
      <c r="F59" s="191"/>
      <c r="G59" s="197"/>
      <c r="H59" s="192"/>
      <c r="I59" s="191"/>
      <c r="J59" s="191"/>
      <c r="K59" s="198"/>
      <c r="L59" s="198"/>
      <c r="M59" s="199"/>
      <c r="N59" s="191"/>
      <c r="O59" s="191"/>
      <c r="P59" s="191"/>
      <c r="Q59" s="191"/>
      <c r="R59" s="148">
        <f t="shared" si="0"/>
        <v>0</v>
      </c>
      <c r="S59" s="160">
        <f t="shared" si="1"/>
        <v>0</v>
      </c>
      <c r="T59" s="191"/>
    </row>
    <row r="60" spans="1:20" x14ac:dyDescent="0.25">
      <c r="B60" s="139" t="str">
        <f>_xlfn.CONCAT(Tableau1[[#This Row],[Nom]]," ",Tableau1[[#This Row],[Prénom]])</f>
        <v xml:space="preserve"> </v>
      </c>
      <c r="C60" s="155"/>
      <c r="D60" s="155"/>
      <c r="E60" s="141"/>
      <c r="F60" s="146"/>
      <c r="G60" s="143"/>
      <c r="H60" s="148"/>
      <c r="I60" s="146"/>
      <c r="J60" s="146"/>
      <c r="K60" s="146"/>
      <c r="L60" s="146"/>
      <c r="M60" s="147"/>
      <c r="N60" s="146"/>
      <c r="O60" s="146"/>
      <c r="P60" s="146"/>
      <c r="Q60" s="146"/>
      <c r="R60" s="148">
        <f t="shared" si="0"/>
        <v>0</v>
      </c>
      <c r="S60" s="160">
        <f t="shared" si="1"/>
        <v>0</v>
      </c>
      <c r="T60" s="146"/>
    </row>
    <row r="61" spans="1:20" x14ac:dyDescent="0.25">
      <c r="B61" s="139" t="str">
        <f>_xlfn.CONCAT(Tableau1[[#This Row],[Nom]]," ",Tableau1[[#This Row],[Prénom]])</f>
        <v xml:space="preserve"> </v>
      </c>
      <c r="C61" s="155"/>
      <c r="D61" s="155"/>
      <c r="E61" s="141"/>
      <c r="F61" s="146"/>
      <c r="G61" s="143"/>
      <c r="H61" s="148"/>
      <c r="I61" s="146"/>
      <c r="J61" s="146"/>
      <c r="K61" s="147"/>
      <c r="L61" s="146"/>
      <c r="M61" s="147"/>
      <c r="N61" s="146"/>
      <c r="O61" s="146"/>
      <c r="P61" s="146"/>
      <c r="Q61" s="146"/>
      <c r="R61" s="148">
        <f t="shared" si="0"/>
        <v>0</v>
      </c>
      <c r="S61" s="160">
        <f t="shared" si="1"/>
        <v>0</v>
      </c>
      <c r="T61" s="146"/>
    </row>
    <row r="62" spans="1:20" x14ac:dyDescent="0.25">
      <c r="B62" s="139" t="str">
        <f>_xlfn.CONCAT(Tableau1[[#This Row],[Nom]]," ",Tableau1[[#This Row],[Prénom]])</f>
        <v xml:space="preserve"> </v>
      </c>
      <c r="C62" s="155"/>
      <c r="D62" s="155"/>
      <c r="E62" s="141"/>
      <c r="F62" s="188"/>
      <c r="G62" s="200"/>
      <c r="H62" s="201"/>
      <c r="I62" s="202"/>
      <c r="J62" s="188"/>
      <c r="K62" s="203"/>
      <c r="L62" s="188"/>
      <c r="M62" s="188"/>
      <c r="N62" s="188"/>
      <c r="O62" s="188"/>
      <c r="P62" s="188"/>
      <c r="Q62" s="188"/>
      <c r="R62" s="204">
        <f t="shared" si="0"/>
        <v>0</v>
      </c>
      <c r="S62" s="205">
        <f t="shared" si="1"/>
        <v>0</v>
      </c>
      <c r="T62" s="188"/>
    </row>
    <row r="63" spans="1:20" x14ac:dyDescent="0.25">
      <c r="B63" s="139" t="str">
        <f>_xlfn.CONCAT(Tableau1[[#This Row],[Nom]]," ",Tableau1[[#This Row],[Prénom]])</f>
        <v xml:space="preserve"> </v>
      </c>
      <c r="C63" s="155"/>
      <c r="D63" s="155"/>
      <c r="E63" s="141"/>
      <c r="F63" s="146"/>
      <c r="G63" s="143"/>
      <c r="H63" s="148"/>
      <c r="I63" s="146"/>
      <c r="J63" s="146"/>
      <c r="K63" s="147"/>
      <c r="L63" s="146"/>
      <c r="M63" s="146"/>
      <c r="N63" s="146"/>
      <c r="O63" s="146"/>
      <c r="P63" s="146"/>
      <c r="Q63" s="146"/>
      <c r="R63" s="148">
        <f t="shared" si="0"/>
        <v>0</v>
      </c>
      <c r="S63" s="160">
        <f t="shared" si="1"/>
        <v>0</v>
      </c>
      <c r="T63" s="146"/>
    </row>
    <row r="64" spans="1:20" x14ac:dyDescent="0.25">
      <c r="B64" s="139" t="str">
        <f>_xlfn.CONCAT(Tableau1[[#This Row],[Nom]]," ",Tableau1[[#This Row],[Prénom]])</f>
        <v xml:space="preserve"> </v>
      </c>
      <c r="C64" s="140"/>
      <c r="D64" s="140"/>
      <c r="E64" s="141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46"/>
      <c r="R64" s="148">
        <f t="shared" si="0"/>
        <v>0</v>
      </c>
      <c r="S64" s="160">
        <f t="shared" si="1"/>
        <v>0</v>
      </c>
      <c r="T64" s="146"/>
    </row>
    <row r="65" spans="2:21" x14ac:dyDescent="0.25">
      <c r="B65" s="139" t="str">
        <f>_xlfn.CONCAT(Tableau1[[#This Row],[Nom]]," ",Tableau1[[#This Row],[Prénom]])</f>
        <v xml:space="preserve"> </v>
      </c>
      <c r="C65" s="155"/>
      <c r="D65" s="155"/>
      <c r="E65" s="141"/>
      <c r="F65" s="146"/>
      <c r="G65" s="143"/>
      <c r="H65" s="148"/>
      <c r="I65" s="146"/>
      <c r="J65" s="146"/>
      <c r="K65" s="146"/>
      <c r="L65" s="146"/>
      <c r="M65" s="147"/>
      <c r="N65" s="146"/>
      <c r="O65" s="146"/>
      <c r="P65" s="146"/>
      <c r="Q65" s="146"/>
      <c r="R65" s="148">
        <f t="shared" si="0"/>
        <v>0</v>
      </c>
      <c r="S65" s="160">
        <f t="shared" si="1"/>
        <v>0</v>
      </c>
      <c r="T65" s="146"/>
    </row>
    <row r="66" spans="2:21" x14ac:dyDescent="0.25">
      <c r="B66" s="139" t="str">
        <f>_xlfn.CONCAT(Tableau1[[#This Row],[Nom]]," ",Tableau1[[#This Row],[Prénom]])</f>
        <v xml:space="preserve"> </v>
      </c>
      <c r="C66" s="155"/>
      <c r="D66" s="155"/>
      <c r="E66" s="141"/>
      <c r="F66" s="146"/>
      <c r="G66" s="143"/>
      <c r="H66" s="148"/>
      <c r="I66" s="146"/>
      <c r="J66" s="146"/>
      <c r="K66" s="146"/>
      <c r="L66" s="146"/>
      <c r="M66" s="147"/>
      <c r="N66" s="146"/>
      <c r="O66" s="146"/>
      <c r="P66" s="146"/>
      <c r="Q66" s="146"/>
      <c r="R66" s="148">
        <f t="shared" si="0"/>
        <v>0</v>
      </c>
      <c r="S66" s="160">
        <f t="shared" si="1"/>
        <v>0</v>
      </c>
      <c r="T66" s="146"/>
    </row>
    <row r="67" spans="2:21" x14ac:dyDescent="0.25">
      <c r="B67" s="139" t="str">
        <f>_xlfn.CONCAT(Tableau1[[#This Row],[Nom]]," ",Tableau1[[#This Row],[Prénom]])</f>
        <v xml:space="preserve"> </v>
      </c>
      <c r="C67" s="155"/>
      <c r="D67" s="206"/>
      <c r="E67" s="141"/>
      <c r="F67" s="170"/>
      <c r="G67" s="170"/>
      <c r="H67" s="181"/>
      <c r="I67" s="170"/>
      <c r="J67" s="170"/>
      <c r="K67" s="170"/>
      <c r="L67" s="170"/>
      <c r="M67" s="170"/>
      <c r="N67" s="170"/>
      <c r="O67" s="170"/>
      <c r="P67" s="170"/>
      <c r="Q67" s="170"/>
      <c r="R67" s="148">
        <f t="shared" si="0"/>
        <v>0</v>
      </c>
      <c r="S67" s="160">
        <f t="shared" si="1"/>
        <v>0</v>
      </c>
      <c r="T67" s="146"/>
    </row>
    <row r="68" spans="2:21" x14ac:dyDescent="0.25">
      <c r="B68" s="139" t="str">
        <f>_xlfn.CONCAT(Tableau1[[#This Row],[Nom]]," ",Tableau1[[#This Row],[Prénom]])</f>
        <v xml:space="preserve"> </v>
      </c>
      <c r="C68" s="155"/>
      <c r="D68" s="155"/>
      <c r="E68" s="141"/>
      <c r="F68" s="146"/>
      <c r="G68" s="143"/>
      <c r="H68" s="148"/>
      <c r="I68" s="146"/>
      <c r="J68" s="146"/>
      <c r="K68" s="146"/>
      <c r="L68" s="146"/>
      <c r="M68" s="147"/>
      <c r="N68" s="147"/>
      <c r="O68" s="146"/>
      <c r="P68" s="147"/>
      <c r="Q68" s="147"/>
      <c r="R68" s="148">
        <f t="shared" si="0"/>
        <v>0</v>
      </c>
      <c r="S68" s="175">
        <f t="shared" si="1"/>
        <v>0</v>
      </c>
      <c r="T68" s="146"/>
    </row>
    <row r="69" spans="2:21" x14ac:dyDescent="0.25">
      <c r="B69" s="139" t="str">
        <f>_xlfn.CONCAT(Tableau1[[#This Row],[Nom]]," ",Tableau1[[#This Row],[Prénom]])</f>
        <v xml:space="preserve"> </v>
      </c>
      <c r="C69" s="140"/>
      <c r="D69" s="140"/>
      <c r="E69" s="141"/>
      <c r="F69" s="146"/>
      <c r="G69" s="143"/>
      <c r="H69" s="148"/>
      <c r="I69" s="146"/>
      <c r="J69" s="146"/>
      <c r="K69" s="153"/>
      <c r="L69" s="153"/>
      <c r="M69" s="154"/>
      <c r="N69" s="146"/>
      <c r="O69" s="146"/>
      <c r="P69" s="146"/>
      <c r="Q69" s="146"/>
      <c r="R69" s="148">
        <f t="shared" si="0"/>
        <v>0</v>
      </c>
      <c r="S69" s="175">
        <f t="shared" si="1"/>
        <v>0</v>
      </c>
      <c r="T69" s="146"/>
    </row>
    <row r="70" spans="2:21" x14ac:dyDescent="0.25">
      <c r="B70" s="139" t="str">
        <f>_xlfn.CONCAT(Tableau1[[#This Row],[Nom]]," ",Tableau1[[#This Row],[Prénom]])</f>
        <v xml:space="preserve"> </v>
      </c>
      <c r="C70" s="155"/>
      <c r="D70" s="155"/>
      <c r="E70" s="141"/>
      <c r="F70" s="146"/>
      <c r="G70" s="143"/>
      <c r="H70" s="148"/>
      <c r="I70" s="146"/>
      <c r="J70" s="146"/>
      <c r="K70" s="153"/>
      <c r="L70" s="146"/>
      <c r="M70" s="146"/>
      <c r="N70" s="146"/>
      <c r="O70" s="146"/>
      <c r="P70" s="146"/>
      <c r="Q70" s="146"/>
      <c r="R70" s="148">
        <f t="shared" ref="R70:S135" si="2">SUM(F70:Q70)</f>
        <v>0</v>
      </c>
      <c r="S70" s="160">
        <f t="shared" ref="S70:S135" si="3">E70-R70</f>
        <v>0</v>
      </c>
      <c r="T70" s="146"/>
    </row>
    <row r="71" spans="2:21" x14ac:dyDescent="0.25">
      <c r="B71" s="139" t="str">
        <f>_xlfn.CONCAT(Tableau1[[#This Row],[Nom]]," ",Tableau1[[#This Row],[Prénom]])</f>
        <v xml:space="preserve"> </v>
      </c>
      <c r="C71" s="155"/>
      <c r="D71" s="155"/>
      <c r="E71" s="141"/>
      <c r="F71" s="170"/>
      <c r="G71" s="183"/>
      <c r="H71" s="181"/>
      <c r="I71" s="170"/>
      <c r="J71" s="170"/>
      <c r="K71" s="170"/>
      <c r="L71" s="170"/>
      <c r="M71" s="170"/>
      <c r="N71" s="170"/>
      <c r="O71" s="170"/>
      <c r="P71" s="146"/>
      <c r="Q71" s="146"/>
      <c r="R71" s="148">
        <f t="shared" si="2"/>
        <v>0</v>
      </c>
      <c r="S71" s="160">
        <f t="shared" si="3"/>
        <v>0</v>
      </c>
      <c r="T71" s="146"/>
    </row>
    <row r="72" spans="2:21" x14ac:dyDescent="0.25">
      <c r="B72" s="139" t="str">
        <f>_xlfn.CONCAT(Tableau1[[#This Row],[Nom]]," ",Tableau1[[#This Row],[Prénom]])</f>
        <v xml:space="preserve"> </v>
      </c>
      <c r="C72" s="140"/>
      <c r="D72" s="140"/>
      <c r="E72" s="141"/>
      <c r="F72" s="146"/>
      <c r="G72" s="143"/>
      <c r="H72" s="148"/>
      <c r="I72" s="146"/>
      <c r="J72" s="146"/>
      <c r="K72" s="153"/>
      <c r="L72" s="153"/>
      <c r="M72" s="154"/>
      <c r="N72" s="146"/>
      <c r="O72" s="146"/>
      <c r="P72" s="146"/>
      <c r="Q72" s="146"/>
      <c r="R72" s="148">
        <f t="shared" si="2"/>
        <v>0</v>
      </c>
      <c r="S72" s="160">
        <f t="shared" si="3"/>
        <v>0</v>
      </c>
      <c r="T72" s="146"/>
    </row>
    <row r="73" spans="2:21" x14ac:dyDescent="0.25">
      <c r="B73" s="139" t="str">
        <f>_xlfn.CONCAT(Tableau1[[#This Row],[Nom]]," ",Tableau1[[#This Row],[Prénom]])</f>
        <v xml:space="preserve"> </v>
      </c>
      <c r="C73" s="155"/>
      <c r="D73" s="155"/>
      <c r="E73" s="141"/>
      <c r="F73" s="146"/>
      <c r="G73" s="147"/>
      <c r="H73" s="207"/>
      <c r="I73" s="146"/>
      <c r="J73" s="146"/>
      <c r="K73" s="146"/>
      <c r="L73" s="146"/>
      <c r="M73" s="147"/>
      <c r="N73" s="146"/>
      <c r="O73" s="146"/>
      <c r="P73" s="146"/>
      <c r="Q73" s="146"/>
      <c r="R73" s="148">
        <f t="shared" si="2"/>
        <v>0</v>
      </c>
      <c r="S73" s="160">
        <f t="shared" si="3"/>
        <v>0</v>
      </c>
      <c r="T73" s="146"/>
      <c r="U73" s="184"/>
    </row>
    <row r="74" spans="2:21" x14ac:dyDescent="0.25">
      <c r="B74" s="139" t="str">
        <f>_xlfn.CONCAT(Tableau1[[#This Row],[Nom]]," ",Tableau1[[#This Row],[Prénom]])</f>
        <v xml:space="preserve"> </v>
      </c>
      <c r="C74" s="155"/>
      <c r="D74" s="155"/>
      <c r="E74" s="141"/>
      <c r="F74" s="146"/>
      <c r="G74" s="143"/>
      <c r="H74" s="148"/>
      <c r="I74" s="146"/>
      <c r="J74" s="146"/>
      <c r="K74" s="146"/>
      <c r="L74" s="146"/>
      <c r="M74" s="147"/>
      <c r="N74" s="146"/>
      <c r="O74" s="146"/>
      <c r="P74" s="146"/>
      <c r="Q74" s="147"/>
      <c r="R74" s="148">
        <f t="shared" si="2"/>
        <v>0</v>
      </c>
      <c r="S74" s="160">
        <f t="shared" si="3"/>
        <v>0</v>
      </c>
      <c r="T74" s="146"/>
    </row>
    <row r="75" spans="2:21" x14ac:dyDescent="0.25">
      <c r="B75" s="139" t="str">
        <f>_xlfn.CONCAT(Tableau1[[#This Row],[Nom]]," ",Tableau1[[#This Row],[Prénom]])</f>
        <v xml:space="preserve"> </v>
      </c>
      <c r="C75" s="140"/>
      <c r="D75" s="140"/>
      <c r="E75" s="141"/>
      <c r="F75" s="146"/>
      <c r="G75" s="143"/>
      <c r="H75" s="148"/>
      <c r="I75" s="146"/>
      <c r="J75" s="146"/>
      <c r="K75" s="153"/>
      <c r="L75" s="153"/>
      <c r="M75" s="154"/>
      <c r="N75" s="146"/>
      <c r="O75" s="146"/>
      <c r="P75" s="146"/>
      <c r="Q75" s="146"/>
      <c r="R75" s="148">
        <f t="shared" si="2"/>
        <v>0</v>
      </c>
      <c r="S75" s="160">
        <f t="shared" si="3"/>
        <v>0</v>
      </c>
      <c r="T75" s="146"/>
    </row>
    <row r="76" spans="2:21" x14ac:dyDescent="0.25">
      <c r="B76" s="139" t="str">
        <f>_xlfn.CONCAT(Tableau1[[#This Row],[Nom]]," ",Tableau1[[#This Row],[Prénom]])</f>
        <v xml:space="preserve"> </v>
      </c>
      <c r="C76" s="155"/>
      <c r="D76" s="155"/>
      <c r="E76" s="141"/>
      <c r="F76" s="146"/>
      <c r="G76" s="146"/>
      <c r="H76" s="148"/>
      <c r="I76" s="146"/>
      <c r="J76" s="146"/>
      <c r="K76" s="146"/>
      <c r="L76" s="146"/>
      <c r="M76" s="146"/>
      <c r="N76" s="146"/>
      <c r="O76" s="146"/>
      <c r="P76" s="146"/>
      <c r="Q76" s="146"/>
      <c r="R76" s="148">
        <f t="shared" si="2"/>
        <v>0</v>
      </c>
      <c r="S76" s="160">
        <f t="shared" si="3"/>
        <v>0</v>
      </c>
      <c r="T76" s="146"/>
    </row>
    <row r="77" spans="2:21" x14ac:dyDescent="0.25">
      <c r="B77" s="139" t="str">
        <f>_xlfn.CONCAT(Tableau1[[#This Row],[Nom]]," ",Tableau1[[#This Row],[Prénom]])</f>
        <v xml:space="preserve"> </v>
      </c>
      <c r="C77" s="155"/>
      <c r="D77" s="155"/>
      <c r="E77" s="141"/>
      <c r="F77" s="146"/>
      <c r="G77" s="143"/>
      <c r="H77" s="148"/>
      <c r="I77" s="146"/>
      <c r="J77" s="146"/>
      <c r="K77" s="146"/>
      <c r="L77" s="146"/>
      <c r="M77" s="146"/>
      <c r="N77" s="146"/>
      <c r="O77" s="146"/>
      <c r="P77" s="146"/>
      <c r="Q77" s="146"/>
      <c r="R77" s="148">
        <f t="shared" si="2"/>
        <v>0</v>
      </c>
      <c r="S77" s="160">
        <f t="shared" si="3"/>
        <v>0</v>
      </c>
      <c r="T77" s="146"/>
    </row>
    <row r="78" spans="2:21" x14ac:dyDescent="0.25">
      <c r="B78" s="139" t="str">
        <f>_xlfn.CONCAT(Tableau1[[#This Row],[Nom]]," ",Tableau1[[#This Row],[Prénom]])</f>
        <v xml:space="preserve"> </v>
      </c>
      <c r="C78" s="155"/>
      <c r="D78" s="155"/>
      <c r="E78" s="141"/>
      <c r="F78" s="146"/>
      <c r="G78" s="143"/>
      <c r="H78" s="148"/>
      <c r="I78" s="146"/>
      <c r="J78" s="146"/>
      <c r="K78" s="146"/>
      <c r="L78" s="146"/>
      <c r="M78" s="146"/>
      <c r="N78" s="146"/>
      <c r="O78" s="146"/>
      <c r="P78" s="146"/>
      <c r="Q78" s="146"/>
      <c r="R78" s="148">
        <f t="shared" si="2"/>
        <v>0</v>
      </c>
      <c r="S78" s="160">
        <f t="shared" si="3"/>
        <v>0</v>
      </c>
      <c r="T78" s="146"/>
    </row>
    <row r="79" spans="2:21" x14ac:dyDescent="0.25">
      <c r="B79" s="139" t="str">
        <f>_xlfn.CONCAT(Tableau1[[#This Row],[Nom]]," ",Tableau1[[#This Row],[Prénom]])</f>
        <v xml:space="preserve"> </v>
      </c>
      <c r="C79" s="155"/>
      <c r="D79" s="155"/>
      <c r="E79" s="141"/>
      <c r="F79" s="143"/>
      <c r="G79" s="146"/>
      <c r="H79" s="146"/>
      <c r="I79" s="146"/>
      <c r="J79" s="146"/>
      <c r="K79" s="146"/>
      <c r="L79" s="146"/>
      <c r="M79" s="146"/>
      <c r="N79" s="146"/>
      <c r="O79" s="146"/>
      <c r="P79" s="146"/>
      <c r="Q79" s="146"/>
      <c r="R79" s="148">
        <f t="shared" si="2"/>
        <v>0</v>
      </c>
      <c r="S79" s="160">
        <f t="shared" si="3"/>
        <v>0</v>
      </c>
      <c r="T79" s="146"/>
    </row>
    <row r="80" spans="2:21" x14ac:dyDescent="0.25">
      <c r="B80" s="139" t="str">
        <f>_xlfn.CONCAT(Tableau1[[#This Row],[Nom]]," ",Tableau1[[#This Row],[Prénom]])</f>
        <v xml:space="preserve"> </v>
      </c>
      <c r="C80" s="155"/>
      <c r="D80" s="155"/>
      <c r="E80" s="141"/>
      <c r="F80" s="146"/>
      <c r="G80" s="186"/>
      <c r="H80" s="208"/>
      <c r="I80" s="170"/>
      <c r="J80" s="170"/>
      <c r="K80" s="147"/>
      <c r="L80" s="146"/>
      <c r="M80" s="146"/>
      <c r="N80" s="146"/>
      <c r="O80" s="146"/>
      <c r="P80" s="146"/>
      <c r="Q80" s="146"/>
      <c r="R80" s="148">
        <f t="shared" si="2"/>
        <v>0</v>
      </c>
      <c r="S80" s="160">
        <f t="shared" si="3"/>
        <v>0</v>
      </c>
      <c r="T80" s="146"/>
    </row>
    <row r="81" spans="2:20" x14ac:dyDescent="0.25">
      <c r="B81" s="139" t="str">
        <f>_xlfn.CONCAT(Tableau1[[#This Row],[Nom]]," ",Tableau1[[#This Row],[Prénom]])</f>
        <v xml:space="preserve"> </v>
      </c>
      <c r="C81" s="140"/>
      <c r="D81" s="140"/>
      <c r="E81" s="141"/>
      <c r="F81" s="146"/>
      <c r="G81" s="143"/>
      <c r="H81" s="148"/>
      <c r="I81" s="146"/>
      <c r="J81" s="146"/>
      <c r="K81" s="153"/>
      <c r="L81" s="153"/>
      <c r="M81" s="154"/>
      <c r="N81" s="146"/>
      <c r="O81" s="146"/>
      <c r="P81" s="146"/>
      <c r="Q81" s="146"/>
      <c r="R81" s="148">
        <f t="shared" si="2"/>
        <v>0</v>
      </c>
      <c r="S81" s="160">
        <f t="shared" si="3"/>
        <v>0</v>
      </c>
      <c r="T81" s="146"/>
    </row>
    <row r="82" spans="2:20" x14ac:dyDescent="0.25">
      <c r="B82" s="139" t="str">
        <f>_xlfn.CONCAT(Tableau1[[#This Row],[Nom]]," ",Tableau1[[#This Row],[Prénom]])</f>
        <v xml:space="preserve"> </v>
      </c>
      <c r="C82" s="155"/>
      <c r="D82" s="155"/>
      <c r="E82" s="141"/>
      <c r="F82" s="146"/>
      <c r="G82" s="143"/>
      <c r="H82" s="148"/>
      <c r="I82" s="146"/>
      <c r="J82" s="146"/>
      <c r="K82" s="147"/>
      <c r="L82" s="146"/>
      <c r="M82" s="146"/>
      <c r="N82" s="146"/>
      <c r="O82" s="146"/>
      <c r="P82" s="146"/>
      <c r="Q82" s="146"/>
      <c r="R82" s="148">
        <f t="shared" si="2"/>
        <v>0</v>
      </c>
      <c r="S82" s="160">
        <f t="shared" si="3"/>
        <v>0</v>
      </c>
      <c r="T82" s="146"/>
    </row>
    <row r="83" spans="2:20" x14ac:dyDescent="0.25">
      <c r="B83" s="139" t="str">
        <f>_xlfn.CONCAT(Tableau1[[#This Row],[Nom]]," ",Tableau1[[#This Row],[Prénom]])</f>
        <v xml:space="preserve"> </v>
      </c>
      <c r="C83" s="155"/>
      <c r="D83" s="155"/>
      <c r="E83" s="141"/>
      <c r="F83" s="146"/>
      <c r="G83" s="143"/>
      <c r="H83" s="148"/>
      <c r="I83" s="146"/>
      <c r="J83" s="146"/>
      <c r="K83" s="146"/>
      <c r="L83" s="146"/>
      <c r="M83" s="146"/>
      <c r="N83" s="146"/>
      <c r="O83" s="146"/>
      <c r="P83" s="146"/>
      <c r="Q83" s="146"/>
      <c r="R83" s="148">
        <f t="shared" si="2"/>
        <v>0</v>
      </c>
      <c r="S83" s="160">
        <f t="shared" si="3"/>
        <v>0</v>
      </c>
      <c r="T83" s="146"/>
    </row>
    <row r="84" spans="2:20" x14ac:dyDescent="0.25">
      <c r="B84" s="139" t="str">
        <f>_xlfn.CONCAT(Tableau1[[#This Row],[Nom]]," ",Tableau1[[#This Row],[Prénom]])</f>
        <v xml:space="preserve"> </v>
      </c>
      <c r="C84" s="155"/>
      <c r="D84" s="155"/>
      <c r="E84" s="141"/>
      <c r="F84" s="170"/>
      <c r="G84" s="183"/>
      <c r="H84" s="181"/>
      <c r="I84" s="170"/>
      <c r="J84" s="170"/>
      <c r="K84" s="170"/>
      <c r="L84" s="170"/>
      <c r="M84" s="170"/>
      <c r="N84" s="170"/>
      <c r="O84" s="170"/>
      <c r="P84" s="170"/>
      <c r="Q84" s="146"/>
      <c r="R84" s="148">
        <f t="shared" si="2"/>
        <v>0</v>
      </c>
      <c r="S84" s="160">
        <f t="shared" si="3"/>
        <v>0</v>
      </c>
      <c r="T84" s="146"/>
    </row>
    <row r="85" spans="2:20" x14ac:dyDescent="0.25">
      <c r="B85" s="139" t="str">
        <f>_xlfn.CONCAT(Tableau1[[#This Row],[Nom]]," ",Tableau1[[#This Row],[Prénom]])</f>
        <v xml:space="preserve"> </v>
      </c>
      <c r="C85" s="140"/>
      <c r="D85" s="140"/>
      <c r="E85" s="141"/>
      <c r="F85" s="196"/>
      <c r="G85" s="14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8">
        <f t="shared" si="2"/>
        <v>0</v>
      </c>
      <c r="S85" s="160">
        <f t="shared" si="3"/>
        <v>0</v>
      </c>
      <c r="T85" s="146"/>
    </row>
    <row r="86" spans="2:20" x14ac:dyDescent="0.25">
      <c r="B86" s="139" t="str">
        <f>_xlfn.CONCAT(Tableau1[[#This Row],[Nom]]," ",Tableau1[[#This Row],[Prénom]])</f>
        <v xml:space="preserve"> </v>
      </c>
      <c r="C86" s="155"/>
      <c r="D86" s="155"/>
      <c r="E86" s="141"/>
      <c r="F86" s="146"/>
      <c r="G86" s="143"/>
      <c r="H86" s="148"/>
      <c r="I86" s="146"/>
      <c r="J86" s="146"/>
      <c r="K86" s="153"/>
      <c r="L86" s="153"/>
      <c r="M86" s="146"/>
      <c r="N86" s="146"/>
      <c r="O86" s="146"/>
      <c r="P86" s="146"/>
      <c r="Q86" s="146"/>
      <c r="R86" s="148">
        <f t="shared" si="2"/>
        <v>0</v>
      </c>
      <c r="S86" s="160">
        <f t="shared" si="3"/>
        <v>0</v>
      </c>
      <c r="T86" s="146"/>
    </row>
    <row r="87" spans="2:20" x14ac:dyDescent="0.25">
      <c r="B87" s="139" t="str">
        <f>_xlfn.CONCAT(Tableau1[[#This Row],[Nom]]," ",Tableau1[[#This Row],[Prénom]])</f>
        <v xml:space="preserve"> </v>
      </c>
      <c r="C87" s="155"/>
      <c r="D87" s="155"/>
      <c r="E87" s="141"/>
      <c r="F87" s="146"/>
      <c r="G87" s="143"/>
      <c r="H87" s="148"/>
      <c r="I87" s="146"/>
      <c r="J87" s="146"/>
      <c r="K87" s="147"/>
      <c r="L87" s="146"/>
      <c r="M87" s="147"/>
      <c r="N87" s="146"/>
      <c r="O87" s="146"/>
      <c r="P87" s="146"/>
      <c r="Q87" s="146"/>
      <c r="R87" s="148">
        <f t="shared" si="2"/>
        <v>0</v>
      </c>
      <c r="S87" s="160">
        <f t="shared" si="3"/>
        <v>0</v>
      </c>
      <c r="T87" s="146"/>
    </row>
    <row r="88" spans="2:20" x14ac:dyDescent="0.25">
      <c r="B88" s="139" t="str">
        <f>_xlfn.CONCAT(Tableau1[[#This Row],[Nom]]," ",Tableau1[[#This Row],[Prénom]])</f>
        <v xml:space="preserve"> </v>
      </c>
      <c r="C88" s="155"/>
      <c r="D88" s="155"/>
      <c r="E88" s="141"/>
      <c r="F88" s="146"/>
      <c r="G88" s="143"/>
      <c r="H88" s="148"/>
      <c r="I88" s="146"/>
      <c r="J88" s="146"/>
      <c r="K88" s="153"/>
      <c r="L88" s="153"/>
      <c r="M88" s="154"/>
      <c r="N88" s="146"/>
      <c r="O88" s="146"/>
      <c r="P88" s="146"/>
      <c r="Q88" s="146"/>
      <c r="R88" s="148">
        <f t="shared" si="2"/>
        <v>0</v>
      </c>
      <c r="S88" s="148">
        <f t="shared" si="2"/>
        <v>0</v>
      </c>
      <c r="T88" s="146"/>
    </row>
    <row r="89" spans="2:20" x14ac:dyDescent="0.25">
      <c r="B89" s="139" t="str">
        <f>_xlfn.CONCAT(Tableau1[[#This Row],[Nom]]," ",Tableau1[[#This Row],[Prénom]])</f>
        <v xml:space="preserve"> </v>
      </c>
      <c r="C89" s="140"/>
      <c r="D89" s="140"/>
      <c r="E89" s="141"/>
      <c r="F89" s="146"/>
      <c r="G89" s="143"/>
      <c r="H89" s="148"/>
      <c r="I89" s="146"/>
      <c r="J89" s="146"/>
      <c r="K89" s="153"/>
      <c r="L89" s="153"/>
      <c r="M89" s="154"/>
      <c r="N89" s="146"/>
      <c r="O89" s="146"/>
      <c r="P89" s="146"/>
      <c r="Q89" s="146"/>
      <c r="R89" s="148">
        <f t="shared" si="2"/>
        <v>0</v>
      </c>
      <c r="S89" s="148">
        <f t="shared" si="2"/>
        <v>0</v>
      </c>
      <c r="T89" s="146"/>
    </row>
    <row r="90" spans="2:20" x14ac:dyDescent="0.25">
      <c r="B90" s="139" t="str">
        <f>_xlfn.CONCAT(Tableau1[[#This Row],[Nom]]," ",Tableau1[[#This Row],[Prénom]])</f>
        <v xml:space="preserve"> </v>
      </c>
      <c r="C90" s="155"/>
      <c r="D90" s="155"/>
      <c r="E90" s="141"/>
      <c r="F90" s="146"/>
      <c r="G90" s="143"/>
      <c r="H90" s="148"/>
      <c r="I90" s="146"/>
      <c r="J90" s="146"/>
      <c r="K90" s="146"/>
      <c r="L90" s="146"/>
      <c r="M90" s="147"/>
      <c r="N90" s="146"/>
      <c r="O90" s="146"/>
      <c r="P90" s="146"/>
      <c r="Q90" s="146"/>
      <c r="R90" s="148">
        <f t="shared" si="2"/>
        <v>0</v>
      </c>
      <c r="S90" s="160">
        <f t="shared" si="3"/>
        <v>0</v>
      </c>
      <c r="T90" s="146"/>
    </row>
    <row r="91" spans="2:20" x14ac:dyDescent="0.25">
      <c r="B91" s="139" t="str">
        <f>_xlfn.CONCAT(Tableau1[[#This Row],[Nom]]," ",Tableau1[[#This Row],[Prénom]])</f>
        <v xml:space="preserve"> </v>
      </c>
      <c r="C91" s="155"/>
      <c r="D91" s="155"/>
      <c r="E91" s="141"/>
      <c r="F91" s="146"/>
      <c r="G91" s="143"/>
      <c r="H91" s="148"/>
      <c r="I91" s="146"/>
      <c r="J91" s="146"/>
      <c r="K91" s="147"/>
      <c r="L91" s="146"/>
      <c r="M91" s="146"/>
      <c r="N91" s="146"/>
      <c r="O91" s="146"/>
      <c r="P91" s="146"/>
      <c r="Q91" s="146"/>
      <c r="R91" s="148">
        <f t="shared" si="2"/>
        <v>0</v>
      </c>
      <c r="S91" s="160">
        <f t="shared" si="3"/>
        <v>0</v>
      </c>
      <c r="T91" s="146"/>
    </row>
    <row r="92" spans="2:20" x14ac:dyDescent="0.25">
      <c r="B92" s="139" t="str">
        <f>_xlfn.CONCAT(Tableau1[[#This Row],[Nom]]," ",Tableau1[[#This Row],[Prénom]])</f>
        <v xml:space="preserve"> </v>
      </c>
      <c r="C92" s="155"/>
      <c r="D92" s="155"/>
      <c r="E92" s="141"/>
      <c r="F92" s="146"/>
      <c r="G92" s="143"/>
      <c r="H92" s="148"/>
      <c r="I92" s="146"/>
      <c r="J92" s="146"/>
      <c r="K92" s="147"/>
      <c r="L92" s="146"/>
      <c r="M92" s="146"/>
      <c r="N92" s="146"/>
      <c r="O92" s="146"/>
      <c r="P92" s="146"/>
      <c r="Q92" s="146"/>
      <c r="R92" s="148">
        <f t="shared" si="2"/>
        <v>0</v>
      </c>
      <c r="S92" s="160">
        <f t="shared" si="3"/>
        <v>0</v>
      </c>
      <c r="T92" s="146"/>
    </row>
    <row r="93" spans="2:20" x14ac:dyDescent="0.25">
      <c r="B93" s="139" t="str">
        <f>_xlfn.CONCAT(Tableau1[[#This Row],[Nom]]," ",Tableau1[[#This Row],[Prénom]])</f>
        <v xml:space="preserve"> </v>
      </c>
      <c r="C93" s="140"/>
      <c r="D93" s="140"/>
      <c r="E93" s="141"/>
      <c r="F93" s="146"/>
      <c r="G93" s="143"/>
      <c r="H93" s="148"/>
      <c r="I93" s="146"/>
      <c r="J93" s="146"/>
      <c r="K93" s="153"/>
      <c r="L93" s="153"/>
      <c r="M93" s="154"/>
      <c r="N93" s="146"/>
      <c r="O93" s="146"/>
      <c r="P93" s="146"/>
      <c r="Q93" s="146"/>
      <c r="R93" s="148">
        <f t="shared" si="2"/>
        <v>0</v>
      </c>
      <c r="S93" s="160">
        <f t="shared" si="3"/>
        <v>0</v>
      </c>
      <c r="T93" s="146"/>
    </row>
    <row r="94" spans="2:20" x14ac:dyDescent="0.25">
      <c r="B94" s="139" t="str">
        <f>_xlfn.CONCAT(Tableau1[[#This Row],[Nom]]," ",Tableau1[[#This Row],[Prénom]])</f>
        <v xml:space="preserve"> </v>
      </c>
      <c r="C94" s="155"/>
      <c r="D94" s="155"/>
      <c r="E94" s="141"/>
      <c r="F94" s="146"/>
      <c r="G94" s="143"/>
      <c r="H94" s="148"/>
      <c r="I94" s="146"/>
      <c r="J94" s="146"/>
      <c r="K94" s="146"/>
      <c r="L94" s="146"/>
      <c r="M94" s="147"/>
      <c r="N94" s="146"/>
      <c r="O94" s="146"/>
      <c r="P94" s="146"/>
      <c r="Q94" s="146"/>
      <c r="R94" s="148">
        <f t="shared" si="2"/>
        <v>0</v>
      </c>
      <c r="S94" s="160">
        <f t="shared" si="3"/>
        <v>0</v>
      </c>
      <c r="T94" s="146"/>
    </row>
    <row r="95" spans="2:20" x14ac:dyDescent="0.25">
      <c r="B95" s="139" t="str">
        <f>_xlfn.CONCAT(Tableau1[[#This Row],[Nom]]," ",Tableau1[[#This Row],[Prénom]])</f>
        <v xml:space="preserve"> </v>
      </c>
      <c r="C95" s="155"/>
      <c r="D95" s="155"/>
      <c r="E95" s="141"/>
      <c r="F95" s="143"/>
      <c r="G95" s="146"/>
      <c r="H95" s="147"/>
      <c r="I95" s="146"/>
      <c r="J95" s="146"/>
      <c r="K95" s="146"/>
      <c r="L95" s="146"/>
      <c r="M95" s="146"/>
      <c r="N95" s="146"/>
      <c r="O95" s="146"/>
      <c r="P95" s="146"/>
      <c r="Q95" s="146"/>
      <c r="R95" s="148">
        <f t="shared" si="2"/>
        <v>0</v>
      </c>
      <c r="S95" s="160">
        <f t="shared" si="3"/>
        <v>0</v>
      </c>
      <c r="T95" s="146"/>
    </row>
    <row r="96" spans="2:20" x14ac:dyDescent="0.25">
      <c r="B96" s="139" t="str">
        <f>_xlfn.CONCAT(Tableau1[[#This Row],[Nom]]," ",Tableau1[[#This Row],[Prénom]])</f>
        <v xml:space="preserve"> </v>
      </c>
      <c r="C96" s="155"/>
      <c r="D96" s="155"/>
      <c r="E96" s="141"/>
      <c r="F96" s="146"/>
      <c r="G96" s="143"/>
      <c r="H96" s="148"/>
      <c r="I96" s="146"/>
      <c r="J96" s="146"/>
      <c r="K96" s="147"/>
      <c r="L96" s="146"/>
      <c r="M96" s="147"/>
      <c r="N96" s="146"/>
      <c r="O96" s="146"/>
      <c r="P96" s="146"/>
      <c r="Q96" s="146"/>
      <c r="R96" s="148">
        <f t="shared" si="2"/>
        <v>0</v>
      </c>
      <c r="S96" s="160">
        <f t="shared" si="3"/>
        <v>0</v>
      </c>
      <c r="T96" s="146"/>
    </row>
    <row r="97" spans="2:20" x14ac:dyDescent="0.25">
      <c r="B97" s="139" t="str">
        <f>_xlfn.CONCAT(Tableau1[[#This Row],[Nom]]," ",Tableau1[[#This Row],[Prénom]])</f>
        <v xml:space="preserve"> </v>
      </c>
      <c r="C97" s="155"/>
      <c r="D97" s="155"/>
      <c r="E97" s="141"/>
      <c r="F97" s="146"/>
      <c r="G97" s="143"/>
      <c r="H97" s="148"/>
      <c r="I97" s="146"/>
      <c r="J97" s="146"/>
      <c r="K97" s="147"/>
      <c r="L97" s="146"/>
      <c r="M97" s="146"/>
      <c r="N97" s="146"/>
      <c r="O97" s="146"/>
      <c r="P97" s="146"/>
      <c r="Q97" s="146"/>
      <c r="R97" s="148">
        <f t="shared" si="2"/>
        <v>0</v>
      </c>
      <c r="S97" s="160">
        <f t="shared" si="3"/>
        <v>0</v>
      </c>
      <c r="T97" s="146"/>
    </row>
    <row r="98" spans="2:20" x14ac:dyDescent="0.25">
      <c r="B98" s="139" t="str">
        <f>_xlfn.CONCAT(Tableau1[[#This Row],[Nom]]," ",Tableau1[[#This Row],[Prénom]])</f>
        <v xml:space="preserve"> </v>
      </c>
      <c r="C98" s="140"/>
      <c r="D98" s="140"/>
      <c r="E98" s="141"/>
      <c r="F98" s="146"/>
      <c r="G98" s="143"/>
      <c r="H98" s="148"/>
      <c r="I98" s="146"/>
      <c r="J98" s="146"/>
      <c r="K98" s="146"/>
      <c r="L98" s="146"/>
      <c r="M98" s="146"/>
      <c r="N98" s="146"/>
      <c r="O98" s="146"/>
      <c r="P98" s="146"/>
      <c r="Q98" s="146"/>
      <c r="R98" s="148">
        <f t="shared" si="2"/>
        <v>0</v>
      </c>
      <c r="S98" s="160">
        <f t="shared" si="3"/>
        <v>0</v>
      </c>
      <c r="T98" s="146"/>
    </row>
    <row r="99" spans="2:20" x14ac:dyDescent="0.25">
      <c r="B99" s="139" t="str">
        <f>_xlfn.CONCAT(Tableau1[[#This Row],[Nom]]," ",Tableau1[[#This Row],[Prénom]])</f>
        <v xml:space="preserve"> </v>
      </c>
      <c r="C99" s="155"/>
      <c r="D99" s="155"/>
      <c r="E99" s="141"/>
      <c r="F99" s="146"/>
      <c r="G99" s="143"/>
      <c r="H99" s="148"/>
      <c r="I99" s="146"/>
      <c r="J99" s="146"/>
      <c r="K99" s="146"/>
      <c r="L99" s="147"/>
      <c r="M99" s="147"/>
      <c r="N99" s="146"/>
      <c r="O99" s="146"/>
      <c r="P99" s="146"/>
      <c r="Q99" s="146"/>
      <c r="R99" s="148">
        <f t="shared" si="2"/>
        <v>0</v>
      </c>
      <c r="S99" s="160">
        <f t="shared" si="3"/>
        <v>0</v>
      </c>
      <c r="T99" s="146"/>
    </row>
    <row r="100" spans="2:20" x14ac:dyDescent="0.25">
      <c r="B100" s="139" t="str">
        <f>_xlfn.CONCAT(Tableau1[[#This Row],[Nom]]," ",Tableau1[[#This Row],[Prénom]])</f>
        <v xml:space="preserve"> </v>
      </c>
      <c r="C100" s="155"/>
      <c r="D100" s="155"/>
      <c r="E100" s="141"/>
      <c r="F100" s="143"/>
      <c r="G100" s="146"/>
      <c r="H100" s="146"/>
      <c r="I100" s="146"/>
      <c r="J100" s="146"/>
      <c r="K100" s="147"/>
      <c r="L100" s="146"/>
      <c r="M100" s="146"/>
      <c r="N100" s="146"/>
      <c r="O100" s="146"/>
      <c r="P100" s="146"/>
      <c r="Q100" s="146"/>
      <c r="R100" s="148">
        <f t="shared" si="2"/>
        <v>0</v>
      </c>
      <c r="S100" s="160">
        <f t="shared" si="3"/>
        <v>0</v>
      </c>
      <c r="T100" s="146"/>
    </row>
    <row r="101" spans="2:20" x14ac:dyDescent="0.25">
      <c r="B101" s="139" t="str">
        <f>_xlfn.CONCAT(Tableau1[[#This Row],[Nom]]," ",Tableau1[[#This Row],[Prénom]])</f>
        <v xml:space="preserve"> </v>
      </c>
      <c r="C101" s="177"/>
      <c r="D101" s="177"/>
      <c r="E101" s="141"/>
      <c r="F101" s="159"/>
      <c r="G101" s="160"/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48">
        <f t="shared" si="2"/>
        <v>0</v>
      </c>
      <c r="S101" s="160">
        <f t="shared" si="3"/>
        <v>0</v>
      </c>
      <c r="T101" s="160"/>
    </row>
    <row r="102" spans="2:20" x14ac:dyDescent="0.25">
      <c r="B102" s="139" t="str">
        <f>_xlfn.CONCAT(Tableau1[[#This Row],[Nom]]," ",Tableau1[[#This Row],[Prénom]])</f>
        <v xml:space="preserve"> </v>
      </c>
      <c r="C102" s="155"/>
      <c r="D102" s="155"/>
      <c r="E102" s="141"/>
      <c r="F102" s="146"/>
      <c r="G102" s="143"/>
      <c r="H102" s="148"/>
      <c r="I102" s="146"/>
      <c r="J102" s="146"/>
      <c r="K102" s="146"/>
      <c r="L102" s="146"/>
      <c r="M102" s="147"/>
      <c r="N102" s="146"/>
      <c r="O102" s="146"/>
      <c r="P102" s="146"/>
      <c r="Q102" s="146"/>
      <c r="R102" s="148">
        <f t="shared" si="2"/>
        <v>0</v>
      </c>
      <c r="S102" s="160">
        <f t="shared" si="3"/>
        <v>0</v>
      </c>
      <c r="T102" s="146"/>
    </row>
    <row r="103" spans="2:20" x14ac:dyDescent="0.25">
      <c r="B103" s="139" t="str">
        <f>_xlfn.CONCAT(Tableau1[[#This Row],[Nom]]," ",Tableau1[[#This Row],[Prénom]])</f>
        <v xml:space="preserve"> </v>
      </c>
      <c r="C103" s="155"/>
      <c r="D103" s="155"/>
      <c r="E103" s="141"/>
      <c r="F103" s="146"/>
      <c r="G103" s="143"/>
      <c r="H103" s="148"/>
      <c r="I103" s="146"/>
      <c r="J103" s="146"/>
      <c r="K103" s="153"/>
      <c r="L103" s="153"/>
      <c r="M103" s="146"/>
      <c r="N103" s="146"/>
      <c r="O103" s="146"/>
      <c r="P103" s="146"/>
      <c r="Q103" s="146"/>
      <c r="R103" s="148">
        <f t="shared" si="2"/>
        <v>0</v>
      </c>
      <c r="S103" s="160">
        <f t="shared" si="3"/>
        <v>0</v>
      </c>
      <c r="T103" s="146"/>
    </row>
    <row r="104" spans="2:20" x14ac:dyDescent="0.25">
      <c r="B104" s="139" t="str">
        <f>_xlfn.CONCAT(Tableau1[[#This Row],[Nom]]," ",Tableau1[[#This Row],[Prénom]])</f>
        <v xml:space="preserve"> </v>
      </c>
      <c r="C104" s="158"/>
      <c r="D104" s="158"/>
      <c r="E104" s="141"/>
      <c r="F104" s="160"/>
      <c r="G104" s="159"/>
      <c r="H104" s="175"/>
      <c r="I104" s="160"/>
      <c r="J104" s="160"/>
      <c r="K104" s="160"/>
      <c r="L104" s="160"/>
      <c r="M104" s="163"/>
      <c r="N104" s="160"/>
      <c r="O104" s="160"/>
      <c r="P104" s="160"/>
      <c r="Q104" s="160"/>
      <c r="R104" s="148">
        <f t="shared" si="2"/>
        <v>0</v>
      </c>
      <c r="S104" s="160">
        <f t="shared" si="3"/>
        <v>0</v>
      </c>
      <c r="T104" s="160"/>
    </row>
    <row r="105" spans="2:20" x14ac:dyDescent="0.25">
      <c r="B105" s="139" t="str">
        <f>_xlfn.CONCAT(Tableau1[[#This Row],[Nom]]," ",Tableau1[[#This Row],[Prénom]])</f>
        <v xml:space="preserve"> </v>
      </c>
      <c r="C105" s="155"/>
      <c r="D105" s="155"/>
      <c r="E105" s="141"/>
      <c r="F105" s="146"/>
      <c r="G105" s="143"/>
      <c r="H105" s="148"/>
      <c r="I105" s="146"/>
      <c r="J105" s="146"/>
      <c r="K105" s="146"/>
      <c r="L105" s="146"/>
      <c r="M105" s="147"/>
      <c r="N105" s="146"/>
      <c r="O105" s="146"/>
      <c r="P105" s="146"/>
      <c r="Q105" s="146"/>
      <c r="R105" s="148">
        <f t="shared" si="2"/>
        <v>0</v>
      </c>
      <c r="S105" s="160">
        <f t="shared" si="3"/>
        <v>0</v>
      </c>
      <c r="T105" s="146"/>
    </row>
    <row r="106" spans="2:20" x14ac:dyDescent="0.25">
      <c r="B106" s="139" t="str">
        <f>_xlfn.CONCAT(Tableau1[[#This Row],[Nom]]," ",Tableau1[[#This Row],[Prénom]])</f>
        <v xml:space="preserve"> </v>
      </c>
      <c r="C106" s="158"/>
      <c r="D106" s="158"/>
      <c r="E106" s="141"/>
      <c r="F106" s="167"/>
      <c r="G106" s="180"/>
      <c r="H106" s="193"/>
      <c r="I106" s="167"/>
      <c r="J106" s="167"/>
      <c r="K106" s="167"/>
      <c r="L106" s="167"/>
      <c r="M106" s="167"/>
      <c r="N106" s="167"/>
      <c r="O106" s="167"/>
      <c r="P106" s="167"/>
      <c r="Q106" s="160"/>
      <c r="R106" s="148">
        <f t="shared" si="2"/>
        <v>0</v>
      </c>
      <c r="S106" s="160">
        <f t="shared" si="3"/>
        <v>0</v>
      </c>
      <c r="T106" s="160"/>
    </row>
    <row r="107" spans="2:20" x14ac:dyDescent="0.25">
      <c r="B107" s="139" t="str">
        <f>_xlfn.CONCAT(Tableau1[[#This Row],[Nom]]," ",Tableau1[[#This Row],[Prénom]])</f>
        <v xml:space="preserve"> </v>
      </c>
      <c r="C107" s="158"/>
      <c r="D107" s="158"/>
      <c r="E107" s="141"/>
      <c r="F107" s="193"/>
      <c r="G107" s="167"/>
      <c r="H107" s="167"/>
      <c r="I107" s="167"/>
      <c r="J107" s="167"/>
      <c r="K107" s="167"/>
      <c r="L107" s="167"/>
      <c r="M107" s="167"/>
      <c r="N107" s="167"/>
      <c r="O107" s="167"/>
      <c r="P107" s="163"/>
      <c r="Q107" s="163"/>
      <c r="R107" s="148">
        <f t="shared" si="2"/>
        <v>0</v>
      </c>
      <c r="S107" s="160">
        <f t="shared" si="3"/>
        <v>0</v>
      </c>
      <c r="T107" s="160"/>
    </row>
    <row r="108" spans="2:20" x14ac:dyDescent="0.25">
      <c r="B108" s="139" t="str">
        <f>_xlfn.CONCAT(Tableau1[[#This Row],[Nom]]," ",Tableau1[[#This Row],[Prénom]])</f>
        <v xml:space="preserve"> </v>
      </c>
      <c r="C108" s="158"/>
      <c r="D108" s="158"/>
      <c r="E108" s="141"/>
      <c r="F108" s="209"/>
      <c r="G108" s="160"/>
      <c r="H108" s="210"/>
      <c r="I108" s="163"/>
      <c r="J108" s="160"/>
      <c r="K108" s="160"/>
      <c r="L108" s="160"/>
      <c r="M108" s="160"/>
      <c r="N108" s="160"/>
      <c r="O108" s="160"/>
      <c r="P108" s="160"/>
      <c r="Q108" s="160"/>
      <c r="R108" s="148">
        <f t="shared" si="2"/>
        <v>0</v>
      </c>
      <c r="S108" s="160">
        <f t="shared" si="3"/>
        <v>0</v>
      </c>
      <c r="T108" s="160"/>
    </row>
    <row r="109" spans="2:20" x14ac:dyDescent="0.25">
      <c r="B109" s="139" t="str">
        <f>_xlfn.CONCAT(Tableau1[[#This Row],[Nom]]," ",Tableau1[[#This Row],[Prénom]])</f>
        <v xml:space="preserve"> </v>
      </c>
      <c r="C109" s="211"/>
      <c r="D109" s="158"/>
      <c r="E109" s="141"/>
      <c r="F109" s="167"/>
      <c r="G109" s="167"/>
      <c r="H109" s="193"/>
      <c r="I109" s="167"/>
      <c r="J109" s="167"/>
      <c r="K109" s="167"/>
      <c r="L109" s="167"/>
      <c r="M109" s="167"/>
      <c r="N109" s="167"/>
      <c r="O109" s="167"/>
      <c r="P109" s="160"/>
      <c r="Q109" s="160"/>
      <c r="R109" s="148">
        <f t="shared" si="2"/>
        <v>0</v>
      </c>
      <c r="S109" s="160">
        <f t="shared" si="3"/>
        <v>0</v>
      </c>
      <c r="T109" s="160"/>
    </row>
    <row r="110" spans="2:20" x14ac:dyDescent="0.25">
      <c r="B110" s="139" t="str">
        <f>_xlfn.CONCAT(Tableau1[[#This Row],[Nom]]," ",Tableau1[[#This Row],[Prénom]])</f>
        <v xml:space="preserve"> </v>
      </c>
      <c r="C110" s="140"/>
      <c r="D110" s="140"/>
      <c r="E110" s="141"/>
      <c r="F110" s="146"/>
      <c r="G110" s="143"/>
      <c r="H110" s="148"/>
      <c r="I110" s="146"/>
      <c r="J110" s="146"/>
      <c r="K110" s="153"/>
      <c r="L110" s="153"/>
      <c r="M110" s="154"/>
      <c r="N110" s="146"/>
      <c r="O110" s="146"/>
      <c r="P110" s="146"/>
      <c r="Q110" s="146"/>
      <c r="R110" s="148">
        <f t="shared" si="2"/>
        <v>0</v>
      </c>
      <c r="S110" s="160">
        <f t="shared" si="3"/>
        <v>0</v>
      </c>
      <c r="T110" s="146"/>
    </row>
    <row r="111" spans="2:20" x14ac:dyDescent="0.25">
      <c r="B111" s="139" t="str">
        <f>_xlfn.CONCAT(Tableau1[[#This Row],[Nom]]," ",Tableau1[[#This Row],[Prénom]])</f>
        <v xml:space="preserve"> </v>
      </c>
      <c r="C111" s="155"/>
      <c r="D111" s="155"/>
      <c r="E111" s="141"/>
      <c r="F111" s="146"/>
      <c r="G111" s="147"/>
      <c r="H111" s="148"/>
      <c r="I111" s="146"/>
      <c r="J111" s="146"/>
      <c r="K111" s="147"/>
      <c r="L111" s="146"/>
      <c r="M111" s="147"/>
      <c r="N111" s="146"/>
      <c r="O111" s="147"/>
      <c r="P111" s="146"/>
      <c r="Q111" s="146"/>
      <c r="R111" s="148">
        <f t="shared" si="2"/>
        <v>0</v>
      </c>
      <c r="S111" s="160">
        <f t="shared" si="3"/>
        <v>0</v>
      </c>
      <c r="T111" s="146"/>
    </row>
    <row r="112" spans="2:20" x14ac:dyDescent="0.25">
      <c r="B112" s="139" t="str">
        <f>_xlfn.CONCAT(Tableau1[[#This Row],[Nom]]," ",Tableau1[[#This Row],[Prénom]])</f>
        <v xml:space="preserve"> </v>
      </c>
      <c r="C112" s="140"/>
      <c r="D112" s="140"/>
      <c r="E112" s="189"/>
      <c r="F112" s="146"/>
      <c r="G112" s="143"/>
      <c r="H112" s="148"/>
      <c r="I112" s="146"/>
      <c r="J112" s="146"/>
      <c r="K112" s="153"/>
      <c r="L112" s="153"/>
      <c r="M112" s="154"/>
      <c r="N112" s="146"/>
      <c r="O112" s="146"/>
      <c r="P112" s="146"/>
      <c r="Q112" s="146"/>
      <c r="R112" s="148">
        <f t="shared" si="2"/>
        <v>0</v>
      </c>
      <c r="S112" s="160">
        <f t="shared" si="3"/>
        <v>0</v>
      </c>
      <c r="T112" s="146"/>
    </row>
    <row r="113" spans="2:20" x14ac:dyDescent="0.25">
      <c r="B113" s="139" t="str">
        <f>_xlfn.CONCAT(Tableau1[[#This Row],[Nom]]," ",Tableau1[[#This Row],[Prénom]])</f>
        <v xml:space="preserve"> </v>
      </c>
      <c r="C113" s="155"/>
      <c r="D113" s="155"/>
      <c r="E113" s="141"/>
      <c r="F113" s="146"/>
      <c r="G113" s="143"/>
      <c r="H113" s="148"/>
      <c r="I113" s="146"/>
      <c r="J113" s="146"/>
      <c r="K113" s="146"/>
      <c r="L113" s="146"/>
      <c r="M113" s="146"/>
      <c r="N113" s="146"/>
      <c r="O113" s="146"/>
      <c r="P113" s="146"/>
      <c r="Q113" s="146"/>
      <c r="R113" s="148">
        <f t="shared" si="2"/>
        <v>0</v>
      </c>
      <c r="S113" s="160">
        <f t="shared" si="3"/>
        <v>0</v>
      </c>
      <c r="T113" s="146"/>
    </row>
    <row r="114" spans="2:20" x14ac:dyDescent="0.25">
      <c r="B114" s="139" t="str">
        <f>_xlfn.CONCAT(Tableau1[[#This Row],[Nom]]," ",Tableau1[[#This Row],[Prénom]])</f>
        <v xml:space="preserve"> </v>
      </c>
      <c r="C114" s="155"/>
      <c r="D114" s="155"/>
      <c r="E114" s="141"/>
      <c r="F114" s="170"/>
      <c r="G114" s="183"/>
      <c r="H114" s="181"/>
      <c r="I114" s="170"/>
      <c r="J114" s="170"/>
      <c r="K114" s="170"/>
      <c r="L114" s="170"/>
      <c r="M114" s="170"/>
      <c r="N114" s="170"/>
      <c r="O114" s="170"/>
      <c r="P114" s="170"/>
      <c r="Q114" s="146"/>
      <c r="R114" s="148">
        <f t="shared" si="2"/>
        <v>0</v>
      </c>
      <c r="S114" s="160">
        <f t="shared" si="3"/>
        <v>0</v>
      </c>
      <c r="T114" s="146"/>
    </row>
    <row r="115" spans="2:20" x14ac:dyDescent="0.25">
      <c r="B115" s="139" t="str">
        <f>_xlfn.CONCAT(Tableau1[[#This Row],[Nom]]," ",Tableau1[[#This Row],[Prénom]])</f>
        <v xml:space="preserve"> </v>
      </c>
      <c r="C115" s="155"/>
      <c r="D115" s="155"/>
      <c r="E115" s="141"/>
      <c r="F115" s="170"/>
      <c r="G115" s="183"/>
      <c r="H115" s="181"/>
      <c r="I115" s="146"/>
      <c r="J115" s="146"/>
      <c r="K115" s="146"/>
      <c r="L115" s="146"/>
      <c r="M115" s="147"/>
      <c r="N115" s="146"/>
      <c r="O115" s="146"/>
      <c r="P115" s="146"/>
      <c r="Q115" s="146"/>
      <c r="R115" s="148">
        <f t="shared" si="2"/>
        <v>0</v>
      </c>
      <c r="S115" s="160">
        <f t="shared" si="3"/>
        <v>0</v>
      </c>
      <c r="T115" s="146"/>
    </row>
    <row r="116" spans="2:20" x14ac:dyDescent="0.25">
      <c r="B116" s="139" t="str">
        <f>_xlfn.CONCAT(Tableau1[[#This Row],[Nom]]," ",Tableau1[[#This Row],[Prénom]])</f>
        <v xml:space="preserve"> </v>
      </c>
      <c r="C116" s="155"/>
      <c r="D116" s="155"/>
      <c r="E116" s="141"/>
      <c r="F116" s="147"/>
      <c r="G116" s="146"/>
      <c r="H116" s="212"/>
      <c r="I116" s="146"/>
      <c r="J116" s="146"/>
      <c r="K116" s="146"/>
      <c r="L116" s="146"/>
      <c r="M116" s="146"/>
      <c r="N116" s="146"/>
      <c r="O116" s="146"/>
      <c r="P116" s="146"/>
      <c r="Q116" s="146"/>
      <c r="R116" s="148">
        <f t="shared" si="2"/>
        <v>0</v>
      </c>
      <c r="S116" s="160">
        <f t="shared" si="3"/>
        <v>0</v>
      </c>
      <c r="T116" s="146"/>
    </row>
    <row r="117" spans="2:20" x14ac:dyDescent="0.25">
      <c r="B117" s="139" t="str">
        <f>_xlfn.CONCAT(Tableau1[[#This Row],[Nom]]," ",Tableau1[[#This Row],[Prénom]])</f>
        <v xml:space="preserve"> </v>
      </c>
      <c r="C117" s="155"/>
      <c r="D117" s="155"/>
      <c r="E117" s="141"/>
      <c r="F117" s="147"/>
      <c r="G117" s="146"/>
      <c r="H117" s="212"/>
      <c r="I117" s="146"/>
      <c r="J117" s="146"/>
      <c r="K117" s="146"/>
      <c r="L117" s="146"/>
      <c r="M117" s="146"/>
      <c r="N117" s="146"/>
      <c r="O117" s="146"/>
      <c r="P117" s="146"/>
      <c r="Q117" s="146"/>
      <c r="R117" s="148">
        <f t="shared" si="2"/>
        <v>0</v>
      </c>
      <c r="S117" s="160">
        <f t="shared" si="3"/>
        <v>0</v>
      </c>
      <c r="T117" s="146"/>
    </row>
    <row r="118" spans="2:20" x14ac:dyDescent="0.25">
      <c r="B118" s="139" t="str">
        <f>_xlfn.CONCAT(Tableau1[[#This Row],[Nom]]," ",Tableau1[[#This Row],[Prénom]])</f>
        <v xml:space="preserve"> </v>
      </c>
      <c r="C118" s="155"/>
      <c r="D118" s="155"/>
      <c r="E118" s="141"/>
      <c r="F118" s="146"/>
      <c r="G118" s="143"/>
      <c r="H118" s="148"/>
      <c r="I118" s="146"/>
      <c r="J118" s="146"/>
      <c r="K118" s="146"/>
      <c r="L118" s="147"/>
      <c r="M118" s="146"/>
      <c r="N118" s="146"/>
      <c r="O118" s="146"/>
      <c r="P118" s="146"/>
      <c r="Q118" s="146"/>
      <c r="R118" s="148">
        <f t="shared" si="2"/>
        <v>0</v>
      </c>
      <c r="S118" s="160">
        <f t="shared" si="3"/>
        <v>0</v>
      </c>
      <c r="T118" s="146"/>
    </row>
    <row r="119" spans="2:20" x14ac:dyDescent="0.25">
      <c r="B119" s="139" t="str">
        <f>_xlfn.CONCAT(Tableau1[[#This Row],[Nom]]," ",Tableau1[[#This Row],[Prénom]])</f>
        <v xml:space="preserve"> </v>
      </c>
      <c r="C119" s="155"/>
      <c r="D119" s="155"/>
      <c r="E119" s="141"/>
      <c r="F119" s="196"/>
      <c r="G119" s="146"/>
      <c r="H119" s="146"/>
      <c r="I119" s="146"/>
      <c r="J119" s="146"/>
      <c r="K119" s="146"/>
      <c r="L119" s="146"/>
      <c r="M119" s="146"/>
      <c r="N119" s="146"/>
      <c r="O119" s="146"/>
      <c r="P119" s="146"/>
      <c r="Q119" s="146"/>
      <c r="R119" s="148">
        <f t="shared" si="2"/>
        <v>0</v>
      </c>
      <c r="S119" s="160">
        <f t="shared" si="3"/>
        <v>0</v>
      </c>
      <c r="T119" s="146"/>
    </row>
    <row r="120" spans="2:20" x14ac:dyDescent="0.25">
      <c r="B120" s="139" t="str">
        <f>_xlfn.CONCAT(Tableau1[[#This Row],[Nom]]," ",Tableau1[[#This Row],[Prénom]])</f>
        <v xml:space="preserve"> </v>
      </c>
      <c r="C120" s="155"/>
      <c r="D120" s="155"/>
      <c r="E120" s="141"/>
      <c r="F120" s="143"/>
      <c r="G120" s="146"/>
      <c r="H120" s="146"/>
      <c r="I120" s="146"/>
      <c r="J120" s="146"/>
      <c r="K120" s="146"/>
      <c r="L120" s="146"/>
      <c r="M120" s="146"/>
      <c r="N120" s="146"/>
      <c r="O120" s="146"/>
      <c r="P120" s="146"/>
      <c r="Q120" s="146"/>
      <c r="R120" s="148">
        <f t="shared" si="2"/>
        <v>0</v>
      </c>
      <c r="S120" s="160">
        <f t="shared" si="3"/>
        <v>0</v>
      </c>
      <c r="T120" s="146"/>
    </row>
    <row r="121" spans="2:20" x14ac:dyDescent="0.25">
      <c r="B121" s="139" t="str">
        <f>_xlfn.CONCAT(Tableau1[[#This Row],[Nom]]," ",Tableau1[[#This Row],[Prénom]])</f>
        <v xml:space="preserve"> </v>
      </c>
      <c r="C121" s="155"/>
      <c r="D121" s="155"/>
      <c r="E121" s="141"/>
      <c r="F121" s="146"/>
      <c r="G121" s="143"/>
      <c r="H121" s="148"/>
      <c r="I121" s="146"/>
      <c r="J121" s="146"/>
      <c r="K121" s="146"/>
      <c r="L121" s="146"/>
      <c r="M121" s="146"/>
      <c r="N121" s="146"/>
      <c r="O121" s="146"/>
      <c r="P121" s="146"/>
      <c r="Q121" s="146"/>
      <c r="R121" s="148">
        <f t="shared" si="2"/>
        <v>0</v>
      </c>
      <c r="S121" s="160">
        <f t="shared" si="3"/>
        <v>0</v>
      </c>
      <c r="T121" s="146"/>
    </row>
    <row r="122" spans="2:20" x14ac:dyDescent="0.25">
      <c r="B122" s="139" t="str">
        <f>_xlfn.CONCAT(Tableau1[[#This Row],[Nom]]," ",Tableau1[[#This Row],[Prénom]])</f>
        <v xml:space="preserve"> </v>
      </c>
      <c r="C122" s="155"/>
      <c r="D122" s="155"/>
      <c r="E122" s="141"/>
      <c r="F122" s="146"/>
      <c r="G122" s="143"/>
      <c r="H122" s="148"/>
      <c r="I122" s="146"/>
      <c r="J122" s="146"/>
      <c r="K122" s="146"/>
      <c r="L122" s="146"/>
      <c r="M122" s="146"/>
      <c r="N122" s="146"/>
      <c r="O122" s="146"/>
      <c r="P122" s="146"/>
      <c r="Q122" s="146"/>
      <c r="R122" s="148">
        <f t="shared" si="2"/>
        <v>0</v>
      </c>
      <c r="S122" s="160">
        <f t="shared" si="3"/>
        <v>0</v>
      </c>
      <c r="T122" s="146"/>
    </row>
    <row r="123" spans="2:20" x14ac:dyDescent="0.25">
      <c r="B123" s="139" t="str">
        <f>_xlfn.CONCAT(Tableau1[[#This Row],[Nom]]," ",Tableau1[[#This Row],[Prénom]])</f>
        <v xml:space="preserve"> </v>
      </c>
      <c r="C123" s="155"/>
      <c r="D123" s="155"/>
      <c r="E123" s="141"/>
      <c r="F123" s="146"/>
      <c r="G123" s="143"/>
      <c r="H123" s="148"/>
      <c r="I123" s="146"/>
      <c r="J123" s="146"/>
      <c r="K123" s="146"/>
      <c r="L123" s="146"/>
      <c r="M123" s="146"/>
      <c r="N123" s="146"/>
      <c r="O123" s="146"/>
      <c r="P123" s="146"/>
      <c r="Q123" s="146"/>
      <c r="R123" s="148">
        <f t="shared" si="2"/>
        <v>0</v>
      </c>
      <c r="S123" s="160">
        <f t="shared" si="3"/>
        <v>0</v>
      </c>
      <c r="T123" s="146"/>
    </row>
    <row r="124" spans="2:20" x14ac:dyDescent="0.25">
      <c r="B124" s="139" t="str">
        <f>_xlfn.CONCAT(Tableau1[[#This Row],[Nom]]," ",Tableau1[[#This Row],[Prénom]])</f>
        <v xml:space="preserve"> </v>
      </c>
      <c r="C124" s="155"/>
      <c r="D124" s="155"/>
      <c r="E124" s="141"/>
      <c r="F124" s="146"/>
      <c r="G124" s="143"/>
      <c r="H124" s="148"/>
      <c r="I124" s="146"/>
      <c r="J124" s="146"/>
      <c r="K124" s="146"/>
      <c r="L124" s="146"/>
      <c r="M124" s="147"/>
      <c r="N124" s="146"/>
      <c r="O124" s="146"/>
      <c r="P124" s="146"/>
      <c r="Q124" s="146"/>
      <c r="R124" s="148">
        <f t="shared" si="2"/>
        <v>0</v>
      </c>
      <c r="S124" s="160">
        <f t="shared" si="3"/>
        <v>0</v>
      </c>
      <c r="T124" s="146"/>
    </row>
    <row r="125" spans="2:20" x14ac:dyDescent="0.25">
      <c r="B125" s="139" t="str">
        <f>_xlfn.CONCAT(Tableau1[[#This Row],[Nom]]," ",Tableau1[[#This Row],[Prénom]])</f>
        <v xml:space="preserve"> </v>
      </c>
      <c r="C125" s="155"/>
      <c r="D125" s="155"/>
      <c r="E125" s="141"/>
      <c r="F125" s="146"/>
      <c r="G125" s="143"/>
      <c r="H125" s="148"/>
      <c r="I125" s="146"/>
      <c r="J125" s="146"/>
      <c r="K125" s="146"/>
      <c r="L125" s="146"/>
      <c r="M125" s="146"/>
      <c r="N125" s="146"/>
      <c r="O125" s="146"/>
      <c r="P125" s="146"/>
      <c r="Q125" s="146"/>
      <c r="R125" s="148">
        <f t="shared" si="2"/>
        <v>0</v>
      </c>
      <c r="S125" s="160">
        <f t="shared" si="3"/>
        <v>0</v>
      </c>
      <c r="T125" s="146"/>
    </row>
    <row r="126" spans="2:20" x14ac:dyDescent="0.25">
      <c r="B126" s="139" t="str">
        <f>_xlfn.CONCAT(Tableau1[[#This Row],[Nom]]," ",Tableau1[[#This Row],[Prénom]])</f>
        <v xml:space="preserve"> </v>
      </c>
      <c r="C126" s="155"/>
      <c r="D126" s="155"/>
      <c r="E126" s="141"/>
      <c r="F126" s="146"/>
      <c r="G126" s="213"/>
      <c r="H126" s="148"/>
      <c r="I126" s="146"/>
      <c r="J126" s="146"/>
      <c r="K126" s="146"/>
      <c r="L126" s="146"/>
      <c r="M126" s="147"/>
      <c r="N126" s="147"/>
      <c r="O126" s="146"/>
      <c r="P126" s="146"/>
      <c r="Q126" s="146"/>
      <c r="R126" s="148">
        <f t="shared" si="2"/>
        <v>0</v>
      </c>
      <c r="S126" s="160">
        <f t="shared" si="3"/>
        <v>0</v>
      </c>
      <c r="T126" s="146"/>
    </row>
    <row r="127" spans="2:20" x14ac:dyDescent="0.25">
      <c r="B127" s="139" t="str">
        <f>_xlfn.CONCAT(Tableau1[[#This Row],[Nom]]," ",Tableau1[[#This Row],[Prénom]])</f>
        <v xml:space="preserve"> </v>
      </c>
      <c r="C127" s="155"/>
      <c r="D127" s="155"/>
      <c r="E127" s="141"/>
      <c r="F127" s="146"/>
      <c r="G127" s="143"/>
      <c r="H127" s="148"/>
      <c r="I127" s="146"/>
      <c r="J127" s="146"/>
      <c r="K127" s="147"/>
      <c r="L127" s="146"/>
      <c r="M127" s="146"/>
      <c r="N127" s="146"/>
      <c r="O127" s="146"/>
      <c r="P127" s="146"/>
      <c r="Q127" s="146"/>
      <c r="R127" s="148">
        <f t="shared" si="2"/>
        <v>0</v>
      </c>
      <c r="S127" s="160">
        <f t="shared" si="3"/>
        <v>0</v>
      </c>
      <c r="T127" s="146"/>
    </row>
    <row r="128" spans="2:20" x14ac:dyDescent="0.25">
      <c r="B128" s="139" t="str">
        <f>_xlfn.CONCAT(Tableau1[[#This Row],[Nom]]," ",Tableau1[[#This Row],[Prénom]])</f>
        <v xml:space="preserve"> </v>
      </c>
      <c r="C128" s="155"/>
      <c r="D128" s="155"/>
      <c r="E128" s="141"/>
      <c r="F128" s="146"/>
      <c r="G128" s="143"/>
      <c r="H128" s="148"/>
      <c r="I128" s="146"/>
      <c r="J128" s="146"/>
      <c r="K128" s="146"/>
      <c r="L128" s="146"/>
      <c r="M128" s="146"/>
      <c r="N128" s="146"/>
      <c r="O128" s="146"/>
      <c r="P128" s="146"/>
      <c r="Q128" s="146"/>
      <c r="R128" s="148">
        <f t="shared" si="2"/>
        <v>0</v>
      </c>
      <c r="S128" s="160">
        <f t="shared" si="3"/>
        <v>0</v>
      </c>
      <c r="T128" s="146"/>
    </row>
    <row r="129" spans="1:20" x14ac:dyDescent="0.25">
      <c r="B129" s="139" t="str">
        <f>_xlfn.CONCAT(Tableau1[[#This Row],[Nom]]," ",Tableau1[[#This Row],[Prénom]])</f>
        <v xml:space="preserve"> </v>
      </c>
      <c r="C129" s="155"/>
      <c r="D129" s="155"/>
      <c r="E129" s="141"/>
      <c r="F129" s="146"/>
      <c r="G129" s="143"/>
      <c r="H129" s="148"/>
      <c r="I129" s="146"/>
      <c r="J129" s="146"/>
      <c r="K129" s="147"/>
      <c r="L129" s="146"/>
      <c r="M129" s="146"/>
      <c r="N129" s="146"/>
      <c r="O129" s="146"/>
      <c r="P129" s="146"/>
      <c r="Q129" s="146"/>
      <c r="R129" s="148">
        <f t="shared" si="2"/>
        <v>0</v>
      </c>
      <c r="S129" s="160">
        <f t="shared" si="3"/>
        <v>0</v>
      </c>
      <c r="T129" s="146"/>
    </row>
    <row r="130" spans="1:20" x14ac:dyDescent="0.25">
      <c r="B130" s="139" t="str">
        <f>_xlfn.CONCAT(Tableau1[[#This Row],[Nom]]," ",Tableau1[[#This Row],[Prénom]])</f>
        <v xml:space="preserve"> </v>
      </c>
      <c r="C130" s="155"/>
      <c r="D130" s="155"/>
      <c r="E130" s="141"/>
      <c r="F130" s="143"/>
      <c r="G130" s="147"/>
      <c r="H130" s="146"/>
      <c r="I130" s="146"/>
      <c r="J130" s="146"/>
      <c r="K130" s="146"/>
      <c r="L130" s="146"/>
      <c r="M130" s="147"/>
      <c r="N130" s="146"/>
      <c r="O130" s="146"/>
      <c r="P130" s="146"/>
      <c r="Q130" s="147"/>
      <c r="R130" s="148">
        <f t="shared" si="2"/>
        <v>0</v>
      </c>
      <c r="S130" s="160">
        <f t="shared" si="3"/>
        <v>0</v>
      </c>
      <c r="T130" s="146"/>
    </row>
    <row r="131" spans="1:20" x14ac:dyDescent="0.25">
      <c r="B131" s="139" t="str">
        <f>_xlfn.CONCAT(Tableau1[[#This Row],[Nom]]," ",Tableau1[[#This Row],[Prénom]])</f>
        <v xml:space="preserve"> </v>
      </c>
      <c r="C131" s="155"/>
      <c r="D131" s="155"/>
      <c r="E131" s="141"/>
      <c r="F131" s="143"/>
      <c r="G131" s="146"/>
      <c r="H131" s="146"/>
      <c r="I131" s="146"/>
      <c r="J131" s="146"/>
      <c r="K131" s="146"/>
      <c r="L131" s="146"/>
      <c r="M131" s="146"/>
      <c r="N131" s="146"/>
      <c r="O131" s="146"/>
      <c r="P131" s="146"/>
      <c r="Q131" s="146"/>
      <c r="R131" s="148">
        <f t="shared" si="2"/>
        <v>0</v>
      </c>
      <c r="S131" s="160">
        <f t="shared" si="3"/>
        <v>0</v>
      </c>
      <c r="T131" s="146"/>
    </row>
    <row r="132" spans="1:20" x14ac:dyDescent="0.25">
      <c r="B132" s="139" t="str">
        <f>_xlfn.CONCAT(Tableau1[[#This Row],[Nom]]," ",Tableau1[[#This Row],[Prénom]])</f>
        <v xml:space="preserve"> </v>
      </c>
      <c r="C132" s="155"/>
      <c r="D132" s="155"/>
      <c r="E132" s="141"/>
      <c r="F132" s="146"/>
      <c r="G132" s="143"/>
      <c r="H132" s="148"/>
      <c r="I132" s="146"/>
      <c r="J132" s="146"/>
      <c r="K132" s="146"/>
      <c r="L132" s="146"/>
      <c r="M132" s="147"/>
      <c r="N132" s="146"/>
      <c r="O132" s="146"/>
      <c r="P132" s="146"/>
      <c r="Q132" s="146"/>
      <c r="R132" s="148">
        <f t="shared" si="2"/>
        <v>0</v>
      </c>
      <c r="S132" s="160">
        <f t="shared" si="3"/>
        <v>0</v>
      </c>
      <c r="T132" s="146"/>
    </row>
    <row r="133" spans="1:20" x14ac:dyDescent="0.25">
      <c r="B133" s="139" t="str">
        <f>_xlfn.CONCAT(Tableau1[[#This Row],[Nom]]," ",Tableau1[[#This Row],[Prénom]])</f>
        <v xml:space="preserve"> </v>
      </c>
      <c r="C133" s="140"/>
      <c r="D133" s="140"/>
      <c r="E133" s="141"/>
      <c r="F133" s="146"/>
      <c r="G133" s="143"/>
      <c r="H133" s="148"/>
      <c r="I133" s="146"/>
      <c r="J133" s="146"/>
      <c r="K133" s="146"/>
      <c r="L133" s="146"/>
      <c r="M133" s="146"/>
      <c r="N133" s="146"/>
      <c r="O133" s="146"/>
      <c r="P133" s="146"/>
      <c r="Q133" s="146"/>
      <c r="R133" s="148">
        <f t="shared" si="2"/>
        <v>0</v>
      </c>
      <c r="S133" s="160">
        <f t="shared" si="3"/>
        <v>0</v>
      </c>
      <c r="T133" s="146"/>
    </row>
    <row r="134" spans="1:20" x14ac:dyDescent="0.25">
      <c r="B134" s="139" t="str">
        <f>_xlfn.CONCAT(Tableau1[[#This Row],[Nom]]," ",Tableau1[[#This Row],[Prénom]])</f>
        <v xml:space="preserve"> </v>
      </c>
      <c r="C134" s="155"/>
      <c r="D134" s="155"/>
      <c r="E134" s="141"/>
      <c r="F134" s="146"/>
      <c r="G134" s="143"/>
      <c r="H134" s="148"/>
      <c r="I134" s="146"/>
      <c r="J134" s="146"/>
      <c r="K134" s="146"/>
      <c r="L134" s="146"/>
      <c r="M134" s="154"/>
      <c r="N134" s="146"/>
      <c r="O134" s="146"/>
      <c r="P134" s="146"/>
      <c r="Q134" s="146"/>
      <c r="R134" s="148">
        <f t="shared" si="2"/>
        <v>0</v>
      </c>
      <c r="S134" s="160">
        <f t="shared" si="3"/>
        <v>0</v>
      </c>
      <c r="T134" s="146"/>
    </row>
    <row r="135" spans="1:20" x14ac:dyDescent="0.25">
      <c r="B135" s="139" t="str">
        <f>_xlfn.CONCAT(Tableau1[[#This Row],[Nom]]," ",Tableau1[[#This Row],[Prénom]])</f>
        <v xml:space="preserve"> </v>
      </c>
      <c r="C135" s="155"/>
      <c r="D135" s="155"/>
      <c r="E135" s="141"/>
      <c r="F135" s="146"/>
      <c r="G135" s="143"/>
      <c r="H135" s="148"/>
      <c r="I135" s="146"/>
      <c r="J135" s="146"/>
      <c r="K135" s="147"/>
      <c r="L135" s="146"/>
      <c r="M135" s="146"/>
      <c r="N135" s="146"/>
      <c r="O135" s="146"/>
      <c r="P135" s="146"/>
      <c r="Q135" s="146"/>
      <c r="R135" s="148">
        <f t="shared" si="2"/>
        <v>0</v>
      </c>
      <c r="S135" s="160">
        <f t="shared" si="3"/>
        <v>0</v>
      </c>
      <c r="T135" s="146"/>
    </row>
    <row r="136" spans="1:20" x14ac:dyDescent="0.25">
      <c r="B136" s="139" t="str">
        <f>_xlfn.CONCAT(Tableau1[[#This Row],[Nom]]," ",Tableau1[[#This Row],[Prénom]])</f>
        <v xml:space="preserve"> </v>
      </c>
      <c r="C136" s="155"/>
      <c r="D136" s="155"/>
      <c r="E136" s="141"/>
      <c r="F136" s="146"/>
      <c r="G136" s="143"/>
      <c r="H136" s="148"/>
      <c r="I136" s="146"/>
      <c r="J136" s="146"/>
      <c r="K136" s="147"/>
      <c r="L136" s="146"/>
      <c r="M136" s="146"/>
      <c r="N136" s="146"/>
      <c r="O136" s="146"/>
      <c r="P136" s="146"/>
      <c r="Q136" s="146"/>
      <c r="R136" s="148">
        <f t="shared" ref="R136:R202" si="4">SUM(F136:Q136)</f>
        <v>0</v>
      </c>
      <c r="S136" s="160">
        <f t="shared" ref="S136:S202" si="5">E136-R136</f>
        <v>0</v>
      </c>
      <c r="T136" s="146"/>
    </row>
    <row r="137" spans="1:20" x14ac:dyDescent="0.25">
      <c r="B137" s="139" t="str">
        <f>_xlfn.CONCAT(Tableau1[[#This Row],[Nom]]," ",Tableau1[[#This Row],[Prénom]])</f>
        <v xml:space="preserve"> </v>
      </c>
      <c r="C137" s="155"/>
      <c r="D137" s="155"/>
      <c r="E137" s="141"/>
      <c r="F137" s="146"/>
      <c r="G137" s="143"/>
      <c r="H137" s="148"/>
      <c r="I137" s="146"/>
      <c r="J137" s="146"/>
      <c r="K137" s="147"/>
      <c r="L137" s="146"/>
      <c r="M137" s="146"/>
      <c r="N137" s="146"/>
      <c r="O137" s="146"/>
      <c r="P137" s="146"/>
      <c r="Q137" s="146"/>
      <c r="R137" s="148">
        <f t="shared" si="4"/>
        <v>0</v>
      </c>
      <c r="S137" s="160">
        <f t="shared" si="5"/>
        <v>0</v>
      </c>
      <c r="T137" s="146"/>
    </row>
    <row r="138" spans="1:20" x14ac:dyDescent="0.25">
      <c r="B138" s="139" t="str">
        <f>_xlfn.CONCAT(Tableau1[[#This Row],[Nom]]," ",Tableau1[[#This Row],[Prénom]])</f>
        <v xml:space="preserve"> </v>
      </c>
      <c r="C138" s="155"/>
      <c r="D138" s="155"/>
      <c r="E138" s="141"/>
      <c r="F138" s="146"/>
      <c r="G138" s="143"/>
      <c r="H138" s="148"/>
      <c r="I138" s="146"/>
      <c r="J138" s="146"/>
      <c r="K138" s="146"/>
      <c r="L138" s="147"/>
      <c r="M138" s="147"/>
      <c r="N138" s="146"/>
      <c r="O138" s="146"/>
      <c r="P138" s="146"/>
      <c r="Q138" s="146"/>
      <c r="R138" s="148">
        <f t="shared" si="4"/>
        <v>0</v>
      </c>
      <c r="S138" s="160">
        <f t="shared" si="5"/>
        <v>0</v>
      </c>
      <c r="T138" s="146"/>
    </row>
    <row r="139" spans="1:20" x14ac:dyDescent="0.25">
      <c r="B139" s="139" t="str">
        <f>_xlfn.CONCAT(Tableau1[[#This Row],[Nom]]," ",Tableau1[[#This Row],[Prénom]])</f>
        <v xml:space="preserve"> </v>
      </c>
      <c r="C139" s="155"/>
      <c r="D139" s="155"/>
      <c r="E139" s="141"/>
      <c r="F139" s="146"/>
      <c r="G139" s="213"/>
      <c r="H139" s="148"/>
      <c r="I139" s="146"/>
      <c r="J139" s="146"/>
      <c r="K139" s="146"/>
      <c r="L139" s="146"/>
      <c r="M139" s="146"/>
      <c r="N139" s="146"/>
      <c r="O139" s="146"/>
      <c r="P139" s="146"/>
      <c r="Q139" s="146"/>
      <c r="R139" s="148">
        <f t="shared" si="4"/>
        <v>0</v>
      </c>
      <c r="S139" s="160">
        <f t="shared" si="5"/>
        <v>0</v>
      </c>
      <c r="T139" s="146"/>
    </row>
    <row r="140" spans="1:20" x14ac:dyDescent="0.25">
      <c r="B140" s="139" t="str">
        <f>_xlfn.CONCAT(Tableau1[[#This Row],[Nom]]," ",Tableau1[[#This Row],[Prénom]])</f>
        <v xml:space="preserve"> </v>
      </c>
      <c r="C140" s="155"/>
      <c r="D140" s="155"/>
      <c r="E140" s="141"/>
      <c r="F140" s="214"/>
      <c r="G140" s="143"/>
      <c r="H140" s="207"/>
      <c r="I140" s="215"/>
      <c r="J140" s="148"/>
      <c r="K140" s="148"/>
      <c r="L140" s="148"/>
      <c r="M140" s="207"/>
      <c r="N140" s="146"/>
      <c r="O140" s="148"/>
      <c r="P140" s="207"/>
      <c r="Q140" s="207"/>
      <c r="R140" s="148">
        <f t="shared" si="4"/>
        <v>0</v>
      </c>
      <c r="S140" s="175">
        <f t="shared" si="5"/>
        <v>0</v>
      </c>
      <c r="T140" s="146"/>
    </row>
    <row r="141" spans="1:20" s="195" customFormat="1" x14ac:dyDescent="0.25">
      <c r="A141" s="194"/>
      <c r="B141" s="139" t="str">
        <f>_xlfn.CONCAT(Tableau1[[#This Row],[Nom]]," ",Tableau1[[#This Row],[Prénom]])</f>
        <v xml:space="preserve"> </v>
      </c>
      <c r="C141" s="155"/>
      <c r="D141" s="155"/>
      <c r="E141" s="141"/>
      <c r="F141" s="146"/>
      <c r="G141" s="143"/>
      <c r="H141" s="148"/>
      <c r="I141" s="146"/>
      <c r="J141" s="146"/>
      <c r="K141" s="146"/>
      <c r="L141" s="146"/>
      <c r="M141" s="146"/>
      <c r="N141" s="146"/>
      <c r="O141" s="146"/>
      <c r="P141" s="146"/>
      <c r="Q141" s="146"/>
      <c r="R141" s="148">
        <f t="shared" si="4"/>
        <v>0</v>
      </c>
      <c r="S141" s="160">
        <f t="shared" si="5"/>
        <v>0</v>
      </c>
      <c r="T141" s="146"/>
    </row>
    <row r="142" spans="1:20" x14ac:dyDescent="0.25">
      <c r="B142" s="139" t="str">
        <f>_xlfn.CONCAT(Tableau1[[#This Row],[Nom]]," ",Tableau1[[#This Row],[Prénom]])</f>
        <v xml:space="preserve"> </v>
      </c>
      <c r="C142" s="216"/>
      <c r="D142" s="140"/>
      <c r="E142" s="141"/>
      <c r="F142" s="146"/>
      <c r="G142" s="143"/>
      <c r="H142" s="148"/>
      <c r="I142" s="146"/>
      <c r="J142" s="146"/>
      <c r="K142" s="153"/>
      <c r="L142" s="153"/>
      <c r="M142" s="154"/>
      <c r="N142" s="146"/>
      <c r="O142" s="146"/>
      <c r="P142" s="146"/>
      <c r="Q142" s="146"/>
      <c r="R142" s="148">
        <f t="shared" si="4"/>
        <v>0</v>
      </c>
      <c r="S142" s="160">
        <f t="shared" si="5"/>
        <v>0</v>
      </c>
      <c r="T142" s="146"/>
    </row>
    <row r="143" spans="1:20" x14ac:dyDescent="0.25">
      <c r="B143" s="139" t="str">
        <f>_xlfn.CONCAT(Tableau1[[#This Row],[Nom]]," ",Tableau1[[#This Row],[Prénom]])</f>
        <v xml:space="preserve"> </v>
      </c>
      <c r="C143" s="155"/>
      <c r="D143" s="155"/>
      <c r="E143" s="141"/>
      <c r="F143" s="146"/>
      <c r="G143" s="213"/>
      <c r="H143" s="148"/>
      <c r="I143" s="146"/>
      <c r="J143" s="146"/>
      <c r="K143" s="146"/>
      <c r="L143" s="146"/>
      <c r="M143" s="147"/>
      <c r="N143" s="146"/>
      <c r="O143" s="146"/>
      <c r="P143" s="146"/>
      <c r="Q143" s="146"/>
      <c r="R143" s="148">
        <f t="shared" si="4"/>
        <v>0</v>
      </c>
      <c r="S143" s="175">
        <f t="shared" si="5"/>
        <v>0</v>
      </c>
      <c r="T143" s="146"/>
    </row>
    <row r="144" spans="1:20" x14ac:dyDescent="0.25">
      <c r="B144" s="139" t="str">
        <f>_xlfn.CONCAT(Tableau1[[#This Row],[Nom]]," ",Tableau1[[#This Row],[Prénom]])</f>
        <v xml:space="preserve"> </v>
      </c>
      <c r="C144" s="155"/>
      <c r="D144" s="155"/>
      <c r="E144" s="141"/>
      <c r="F144" s="146"/>
      <c r="G144" s="146"/>
      <c r="H144" s="148"/>
      <c r="I144" s="217"/>
      <c r="J144" s="146"/>
      <c r="K144" s="146"/>
      <c r="L144" s="146"/>
      <c r="M144" s="146"/>
      <c r="N144" s="146"/>
      <c r="O144" s="146"/>
      <c r="P144" s="146"/>
      <c r="Q144" s="146"/>
      <c r="R144" s="148">
        <f t="shared" si="4"/>
        <v>0</v>
      </c>
      <c r="S144" s="160">
        <f t="shared" si="5"/>
        <v>0</v>
      </c>
      <c r="T144" s="146"/>
    </row>
    <row r="145" spans="1:20" x14ac:dyDescent="0.25">
      <c r="B145" s="139" t="str">
        <f>_xlfn.CONCAT(Tableau1[[#This Row],[Nom]]," ",Tableau1[[#This Row],[Prénom]])</f>
        <v xml:space="preserve"> </v>
      </c>
      <c r="C145" s="155"/>
      <c r="D145" s="155"/>
      <c r="E145" s="141"/>
      <c r="F145" s="146"/>
      <c r="G145" s="143"/>
      <c r="H145" s="148"/>
      <c r="I145" s="146"/>
      <c r="J145" s="146"/>
      <c r="K145" s="147"/>
      <c r="L145" s="146"/>
      <c r="M145" s="147"/>
      <c r="N145" s="146"/>
      <c r="O145" s="146"/>
      <c r="P145" s="146"/>
      <c r="Q145" s="146"/>
      <c r="R145" s="148">
        <f t="shared" si="4"/>
        <v>0</v>
      </c>
      <c r="S145" s="160">
        <f t="shared" si="5"/>
        <v>0</v>
      </c>
      <c r="T145" s="146"/>
    </row>
    <row r="146" spans="1:20" s="195" customFormat="1" x14ac:dyDescent="0.25">
      <c r="A146" s="194"/>
      <c r="B146" s="139" t="str">
        <f>_xlfn.CONCAT(Tableau1[[#This Row],[Nom]]," ",Tableau1[[#This Row],[Prénom]])</f>
        <v xml:space="preserve"> </v>
      </c>
      <c r="C146" s="155"/>
      <c r="D146" s="155"/>
      <c r="E146" s="141"/>
      <c r="F146" s="146"/>
      <c r="G146" s="143"/>
      <c r="H146" s="148"/>
      <c r="I146" s="146"/>
      <c r="J146" s="146"/>
      <c r="K146" s="147"/>
      <c r="L146" s="146"/>
      <c r="M146" s="146"/>
      <c r="N146" s="146"/>
      <c r="O146" s="146"/>
      <c r="P146" s="146"/>
      <c r="Q146" s="146"/>
      <c r="R146" s="148">
        <f t="shared" si="4"/>
        <v>0</v>
      </c>
      <c r="S146" s="160">
        <f t="shared" si="5"/>
        <v>0</v>
      </c>
      <c r="T146" s="146"/>
    </row>
    <row r="147" spans="1:20" x14ac:dyDescent="0.25">
      <c r="B147" s="139" t="str">
        <f>_xlfn.CONCAT(Tableau1[[#This Row],[Nom]]," ",Tableau1[[#This Row],[Prénom]])</f>
        <v xml:space="preserve"> </v>
      </c>
      <c r="C147" s="155"/>
      <c r="D147" s="155"/>
      <c r="E147" s="141"/>
      <c r="F147" s="188"/>
      <c r="G147" s="200"/>
      <c r="H147" s="204"/>
      <c r="I147" s="188"/>
      <c r="J147" s="188"/>
      <c r="K147" s="218"/>
      <c r="L147" s="218"/>
      <c r="M147" s="219"/>
      <c r="N147" s="188"/>
      <c r="O147" s="188"/>
      <c r="P147" s="188"/>
      <c r="Q147" s="188"/>
      <c r="R147" s="204">
        <f t="shared" si="4"/>
        <v>0</v>
      </c>
      <c r="S147" s="175">
        <f t="shared" si="5"/>
        <v>0</v>
      </c>
      <c r="T147" s="188"/>
    </row>
    <row r="148" spans="1:20" x14ac:dyDescent="0.25">
      <c r="B148" s="139" t="str">
        <f>_xlfn.CONCAT(Tableau1[[#This Row],[Nom]]," ",Tableau1[[#This Row],[Prénom]])</f>
        <v xml:space="preserve"> </v>
      </c>
      <c r="C148" s="155"/>
      <c r="D148" s="155"/>
      <c r="E148" s="141"/>
      <c r="F148" s="146"/>
      <c r="G148" s="143"/>
      <c r="H148" s="148"/>
      <c r="I148" s="146"/>
      <c r="J148" s="146"/>
      <c r="K148" s="146"/>
      <c r="L148" s="146"/>
      <c r="M148" s="147"/>
      <c r="N148" s="146"/>
      <c r="O148" s="146"/>
      <c r="P148" s="146"/>
      <c r="Q148" s="146"/>
      <c r="R148" s="148">
        <f t="shared" si="4"/>
        <v>0</v>
      </c>
      <c r="S148" s="160">
        <f t="shared" si="5"/>
        <v>0</v>
      </c>
      <c r="T148" s="146"/>
    </row>
    <row r="149" spans="1:20" x14ac:dyDescent="0.25">
      <c r="B149" s="139" t="str">
        <f>_xlfn.CONCAT(Tableau1[[#This Row],[Nom]]," ",Tableau1[[#This Row],[Prénom]])</f>
        <v xml:space="preserve"> </v>
      </c>
      <c r="C149" s="155"/>
      <c r="D149" s="155"/>
      <c r="E149" s="141"/>
      <c r="F149" s="143"/>
      <c r="G149" s="146"/>
      <c r="H149" s="220"/>
      <c r="I149" s="146"/>
      <c r="J149" s="146"/>
      <c r="K149" s="146"/>
      <c r="L149" s="146"/>
      <c r="M149" s="146"/>
      <c r="N149" s="146"/>
      <c r="O149" s="146"/>
      <c r="P149" s="146"/>
      <c r="Q149" s="146"/>
      <c r="R149" s="148">
        <f t="shared" si="4"/>
        <v>0</v>
      </c>
      <c r="S149" s="146">
        <f t="shared" si="5"/>
        <v>0</v>
      </c>
      <c r="T149" s="146"/>
    </row>
    <row r="150" spans="1:20" x14ac:dyDescent="0.25">
      <c r="B150" s="139" t="str">
        <f>_xlfn.CONCAT(Tableau1[[#This Row],[Nom]]," ",Tableau1[[#This Row],[Prénom]])</f>
        <v xml:space="preserve"> </v>
      </c>
      <c r="C150" s="155"/>
      <c r="D150" s="155"/>
      <c r="E150" s="141"/>
      <c r="F150" s="146"/>
      <c r="G150" s="186"/>
      <c r="H150" s="208"/>
      <c r="I150" s="170"/>
      <c r="J150" s="170"/>
      <c r="K150" s="170"/>
      <c r="L150" s="147"/>
      <c r="M150" s="146"/>
      <c r="N150" s="146"/>
      <c r="O150" s="146"/>
      <c r="P150" s="146"/>
      <c r="Q150" s="146"/>
      <c r="R150" s="148">
        <f t="shared" si="4"/>
        <v>0</v>
      </c>
      <c r="S150" s="146">
        <f t="shared" si="5"/>
        <v>0</v>
      </c>
      <c r="T150" s="146"/>
    </row>
    <row r="151" spans="1:20" x14ac:dyDescent="0.25">
      <c r="B151" s="139" t="str">
        <f>_xlfn.CONCAT(Tableau1[[#This Row],[Nom]]," ",Tableau1[[#This Row],[Prénom]])</f>
        <v xml:space="preserve"> </v>
      </c>
      <c r="C151" s="155"/>
      <c r="D151" s="155"/>
      <c r="E151" s="141"/>
      <c r="F151" s="146"/>
      <c r="G151" s="143"/>
      <c r="H151" s="148"/>
      <c r="I151" s="146"/>
      <c r="J151" s="146"/>
      <c r="K151" s="146"/>
      <c r="L151" s="146"/>
      <c r="M151" s="146"/>
      <c r="N151" s="146"/>
      <c r="O151" s="146"/>
      <c r="P151" s="146"/>
      <c r="Q151" s="146"/>
      <c r="R151" s="148">
        <f t="shared" si="4"/>
        <v>0</v>
      </c>
      <c r="S151" s="146">
        <f t="shared" si="5"/>
        <v>0</v>
      </c>
      <c r="T151" s="146"/>
    </row>
    <row r="152" spans="1:20" x14ac:dyDescent="0.25">
      <c r="B152" s="139" t="str">
        <f>_xlfn.CONCAT(Tableau1[[#This Row],[Nom]]," ",Tableau1[[#This Row],[Prénom]])</f>
        <v xml:space="preserve"> </v>
      </c>
      <c r="C152" s="155"/>
      <c r="D152" s="155"/>
      <c r="E152" s="141"/>
      <c r="F152" s="146"/>
      <c r="G152" s="143"/>
      <c r="H152" s="148"/>
      <c r="I152" s="146"/>
      <c r="J152" s="146"/>
      <c r="K152" s="146"/>
      <c r="L152" s="146"/>
      <c r="M152" s="147"/>
      <c r="N152" s="146"/>
      <c r="O152" s="146"/>
      <c r="P152" s="146"/>
      <c r="Q152" s="146"/>
      <c r="R152" s="148">
        <f t="shared" si="4"/>
        <v>0</v>
      </c>
      <c r="S152" s="146">
        <f t="shared" si="5"/>
        <v>0</v>
      </c>
      <c r="T152" s="146"/>
    </row>
    <row r="153" spans="1:20" x14ac:dyDescent="0.25">
      <c r="B153" s="139" t="str">
        <f>_xlfn.CONCAT(Tableau1[[#This Row],[Nom]]," ",Tableau1[[#This Row],[Prénom]])</f>
        <v xml:space="preserve"> </v>
      </c>
      <c r="C153" s="155"/>
      <c r="D153" s="155"/>
      <c r="E153" s="141"/>
      <c r="F153" s="146"/>
      <c r="G153" s="186"/>
      <c r="H153" s="208"/>
      <c r="I153" s="170"/>
      <c r="J153" s="146"/>
      <c r="K153" s="147"/>
      <c r="L153" s="146"/>
      <c r="M153" s="146"/>
      <c r="N153" s="146"/>
      <c r="O153" s="146"/>
      <c r="P153" s="146"/>
      <c r="Q153" s="146"/>
      <c r="R153" s="148">
        <f t="shared" si="4"/>
        <v>0</v>
      </c>
      <c r="S153" s="146">
        <f t="shared" si="5"/>
        <v>0</v>
      </c>
      <c r="T153" s="146"/>
    </row>
    <row r="154" spans="1:20" x14ac:dyDescent="0.25">
      <c r="B154" s="139" t="str">
        <f>_xlfn.CONCAT(Tableau1[[#This Row],[Nom]]," ",Tableau1[[#This Row],[Prénom]])</f>
        <v xml:space="preserve"> </v>
      </c>
      <c r="C154" s="155"/>
      <c r="D154" s="155"/>
      <c r="E154" s="141"/>
      <c r="F154" s="213"/>
      <c r="G154" s="146"/>
      <c r="H154" s="146"/>
      <c r="I154" s="146"/>
      <c r="J154" s="146"/>
      <c r="K154" s="146"/>
      <c r="L154" s="146"/>
      <c r="M154" s="146"/>
      <c r="N154" s="146"/>
      <c r="O154" s="146"/>
      <c r="P154" s="146"/>
      <c r="Q154" s="146"/>
      <c r="R154" s="148">
        <f t="shared" si="4"/>
        <v>0</v>
      </c>
      <c r="S154" s="146">
        <f t="shared" si="5"/>
        <v>0</v>
      </c>
      <c r="T154" s="146"/>
    </row>
    <row r="155" spans="1:20" x14ac:dyDescent="0.25">
      <c r="B155" s="139" t="str">
        <f>_xlfn.CONCAT(Tableau1[[#This Row],[Nom]]," ",Tableau1[[#This Row],[Prénom]])</f>
        <v xml:space="preserve"> </v>
      </c>
      <c r="C155" s="140"/>
      <c r="D155" s="140"/>
      <c r="E155" s="141"/>
      <c r="F155" s="213"/>
      <c r="G155" s="143"/>
      <c r="H155" s="148"/>
      <c r="I155" s="146"/>
      <c r="J155" s="146"/>
      <c r="K155" s="153"/>
      <c r="L155" s="153"/>
      <c r="M155" s="154"/>
      <c r="N155" s="146"/>
      <c r="O155" s="146"/>
      <c r="P155" s="146"/>
      <c r="Q155" s="146"/>
      <c r="R155" s="148">
        <f t="shared" si="4"/>
        <v>0</v>
      </c>
      <c r="S155" s="146">
        <f t="shared" si="5"/>
        <v>0</v>
      </c>
      <c r="T155" s="146"/>
    </row>
    <row r="156" spans="1:20" x14ac:dyDescent="0.25">
      <c r="B156" s="139" t="str">
        <f>_xlfn.CONCAT(Tableau1[[#This Row],[Nom]]," ",Tableau1[[#This Row],[Prénom]])</f>
        <v xml:space="preserve"> </v>
      </c>
      <c r="C156" s="155"/>
      <c r="D156" s="155"/>
      <c r="E156" s="141"/>
      <c r="F156" s="170"/>
      <c r="G156" s="170"/>
      <c r="H156" s="181"/>
      <c r="I156" s="170"/>
      <c r="J156" s="170"/>
      <c r="K156" s="170"/>
      <c r="L156" s="170"/>
      <c r="M156" s="170"/>
      <c r="N156" s="170"/>
      <c r="O156" s="170"/>
      <c r="P156" s="170"/>
      <c r="Q156" s="146"/>
      <c r="R156" s="148">
        <f t="shared" si="4"/>
        <v>0</v>
      </c>
      <c r="S156" s="146">
        <f t="shared" si="5"/>
        <v>0</v>
      </c>
      <c r="T156" s="146"/>
    </row>
    <row r="157" spans="1:20" x14ac:dyDescent="0.25">
      <c r="B157" s="139" t="str">
        <f>_xlfn.CONCAT(Tableau1[[#This Row],[Nom]]," ",Tableau1[[#This Row],[Prénom]])</f>
        <v xml:space="preserve"> </v>
      </c>
      <c r="C157" s="155"/>
      <c r="D157" s="155"/>
      <c r="E157" s="141"/>
      <c r="F157" s="146"/>
      <c r="G157" s="143"/>
      <c r="H157" s="148"/>
      <c r="I157" s="146"/>
      <c r="J157" s="146"/>
      <c r="K157" s="146"/>
      <c r="L157" s="146"/>
      <c r="M157" s="146"/>
      <c r="N157" s="146"/>
      <c r="O157" s="146"/>
      <c r="P157" s="146"/>
      <c r="Q157" s="146"/>
      <c r="R157" s="148">
        <f t="shared" si="4"/>
        <v>0</v>
      </c>
      <c r="S157" s="146">
        <f t="shared" si="5"/>
        <v>0</v>
      </c>
      <c r="T157" s="146"/>
    </row>
    <row r="158" spans="1:20" x14ac:dyDescent="0.25">
      <c r="B158" s="139" t="str">
        <f>_xlfn.CONCAT(Tableau1[[#This Row],[Nom]]," ",Tableau1[[#This Row],[Prénom]])</f>
        <v xml:space="preserve"> </v>
      </c>
      <c r="C158" s="155"/>
      <c r="D158" s="155"/>
      <c r="E158" s="141"/>
      <c r="F158" s="146"/>
      <c r="G158" s="143"/>
      <c r="H158" s="148"/>
      <c r="I158" s="146"/>
      <c r="J158" s="146"/>
      <c r="K158" s="147"/>
      <c r="L158" s="146"/>
      <c r="M158" s="146"/>
      <c r="N158" s="146"/>
      <c r="O158" s="146"/>
      <c r="P158" s="146"/>
      <c r="Q158" s="146"/>
      <c r="R158" s="148">
        <f t="shared" si="4"/>
        <v>0</v>
      </c>
      <c r="S158" s="146">
        <f t="shared" si="5"/>
        <v>0</v>
      </c>
      <c r="T158" s="146"/>
    </row>
    <row r="159" spans="1:20" x14ac:dyDescent="0.25">
      <c r="B159" s="139" t="str">
        <f>_xlfn.CONCAT(Tableau1[[#This Row],[Nom]]," ",Tableau1[[#This Row],[Prénom]])</f>
        <v xml:space="preserve"> </v>
      </c>
      <c r="C159" s="155"/>
      <c r="D159" s="155"/>
      <c r="E159" s="141"/>
      <c r="F159" s="147"/>
      <c r="G159" s="147"/>
      <c r="H159" s="207"/>
      <c r="I159" s="147"/>
      <c r="J159" s="147"/>
      <c r="K159" s="147"/>
      <c r="L159" s="147"/>
      <c r="M159" s="146"/>
      <c r="N159" s="146"/>
      <c r="O159" s="146"/>
      <c r="P159" s="146"/>
      <c r="Q159" s="146"/>
      <c r="R159" s="148">
        <f t="shared" si="4"/>
        <v>0</v>
      </c>
      <c r="S159" s="146">
        <f t="shared" si="5"/>
        <v>0</v>
      </c>
      <c r="T159" s="146"/>
    </row>
    <row r="160" spans="1:20" x14ac:dyDescent="0.25">
      <c r="B160" s="139" t="str">
        <f>_xlfn.CONCAT(Tableau1[[#This Row],[Nom]]," ",Tableau1[[#This Row],[Prénom]])</f>
        <v xml:space="preserve"> </v>
      </c>
      <c r="C160" s="155"/>
      <c r="D160" s="155"/>
      <c r="E160" s="141"/>
      <c r="F160" s="188"/>
      <c r="G160" s="200"/>
      <c r="H160" s="204"/>
      <c r="I160" s="188"/>
      <c r="J160" s="188"/>
      <c r="K160" s="203"/>
      <c r="L160" s="188"/>
      <c r="M160" s="188"/>
      <c r="N160" s="188"/>
      <c r="O160" s="188"/>
      <c r="P160" s="188"/>
      <c r="Q160" s="188"/>
      <c r="R160" s="204">
        <f t="shared" si="4"/>
        <v>0</v>
      </c>
      <c r="S160" s="146">
        <f t="shared" si="5"/>
        <v>0</v>
      </c>
      <c r="T160" s="188"/>
    </row>
    <row r="161" spans="2:20" x14ac:dyDescent="0.25">
      <c r="B161" s="139" t="str">
        <f>_xlfn.CONCAT(Tableau1[[#This Row],[Nom]]," ",Tableau1[[#This Row],[Prénom]])</f>
        <v xml:space="preserve"> </v>
      </c>
      <c r="C161" s="155"/>
      <c r="D161" s="155"/>
      <c r="E161" s="141"/>
      <c r="F161" s="170"/>
      <c r="G161" s="170"/>
      <c r="H161" s="181"/>
      <c r="I161" s="170"/>
      <c r="J161" s="170"/>
      <c r="K161" s="170"/>
      <c r="L161" s="170"/>
      <c r="M161" s="170"/>
      <c r="N161" s="170"/>
      <c r="O161" s="170"/>
      <c r="P161" s="170"/>
      <c r="Q161" s="147"/>
      <c r="R161" s="148">
        <f t="shared" si="4"/>
        <v>0</v>
      </c>
      <c r="S161" s="146">
        <f t="shared" si="5"/>
        <v>0</v>
      </c>
      <c r="T161" s="146"/>
    </row>
    <row r="162" spans="2:20" x14ac:dyDescent="0.25">
      <c r="B162" s="139" t="str">
        <f>_xlfn.CONCAT(Tableau1[[#This Row],[Nom]]," ",Tableau1[[#This Row],[Prénom]])</f>
        <v xml:space="preserve"> </v>
      </c>
      <c r="C162" s="155"/>
      <c r="D162" s="155"/>
      <c r="E162" s="141"/>
      <c r="F162" s="146"/>
      <c r="G162" s="143"/>
      <c r="H162" s="148"/>
      <c r="I162" s="146"/>
      <c r="J162" s="146"/>
      <c r="K162" s="146"/>
      <c r="L162" s="146"/>
      <c r="M162" s="147"/>
      <c r="N162" s="146"/>
      <c r="O162" s="146"/>
      <c r="P162" s="146"/>
      <c r="Q162" s="146"/>
      <c r="R162" s="148">
        <f t="shared" si="4"/>
        <v>0</v>
      </c>
      <c r="S162" s="146">
        <f t="shared" si="5"/>
        <v>0</v>
      </c>
      <c r="T162" s="146"/>
    </row>
    <row r="163" spans="2:20" x14ac:dyDescent="0.25">
      <c r="B163" s="139" t="str">
        <f>_xlfn.CONCAT(Tableau1[[#This Row],[Nom]]," ",Tableau1[[#This Row],[Prénom]])</f>
        <v xml:space="preserve"> </v>
      </c>
      <c r="C163" s="155"/>
      <c r="D163" s="155"/>
      <c r="E163" s="141"/>
      <c r="F163" s="146"/>
      <c r="G163" s="143"/>
      <c r="H163" s="148"/>
      <c r="I163" s="146"/>
      <c r="J163" s="146"/>
      <c r="K163" s="146"/>
      <c r="L163" s="147"/>
      <c r="M163" s="146"/>
      <c r="N163" s="146"/>
      <c r="O163" s="146"/>
      <c r="P163" s="146"/>
      <c r="Q163" s="146"/>
      <c r="R163" s="148">
        <f t="shared" si="4"/>
        <v>0</v>
      </c>
      <c r="S163" s="146">
        <f t="shared" si="5"/>
        <v>0</v>
      </c>
      <c r="T163" s="146"/>
    </row>
    <row r="164" spans="2:20" x14ac:dyDescent="0.25">
      <c r="B164" s="139" t="str">
        <f>_xlfn.CONCAT(Tableau1[[#This Row],[Nom]]," ",Tableau1[[#This Row],[Prénom]])</f>
        <v xml:space="preserve"> </v>
      </c>
      <c r="C164" s="155"/>
      <c r="D164" s="155"/>
      <c r="E164" s="141"/>
      <c r="F164" s="146"/>
      <c r="G164" s="143"/>
      <c r="H164" s="148"/>
      <c r="I164" s="146"/>
      <c r="J164" s="146"/>
      <c r="K164" s="146"/>
      <c r="L164" s="146"/>
      <c r="M164" s="146"/>
      <c r="N164" s="146"/>
      <c r="O164" s="146"/>
      <c r="P164" s="146"/>
      <c r="Q164" s="146"/>
      <c r="R164" s="148">
        <f t="shared" si="4"/>
        <v>0</v>
      </c>
      <c r="S164" s="146">
        <f t="shared" si="5"/>
        <v>0</v>
      </c>
      <c r="T164" s="146"/>
    </row>
    <row r="165" spans="2:20" x14ac:dyDescent="0.25">
      <c r="B165" s="139" t="str">
        <f>_xlfn.CONCAT(Tableau1[[#This Row],[Nom]]," ",Tableau1[[#This Row],[Prénom]])</f>
        <v xml:space="preserve"> </v>
      </c>
      <c r="C165" s="155"/>
      <c r="D165" s="155"/>
      <c r="E165" s="141"/>
      <c r="F165" s="188"/>
      <c r="G165" s="200"/>
      <c r="H165" s="204"/>
      <c r="I165" s="188"/>
      <c r="J165" s="188"/>
      <c r="K165" s="188"/>
      <c r="L165" s="218"/>
      <c r="M165" s="219"/>
      <c r="N165" s="188"/>
      <c r="O165" s="188"/>
      <c r="P165" s="188"/>
      <c r="Q165" s="188"/>
      <c r="R165" s="204">
        <f t="shared" si="4"/>
        <v>0</v>
      </c>
      <c r="S165" s="146">
        <f t="shared" si="5"/>
        <v>0</v>
      </c>
      <c r="T165" s="188"/>
    </row>
    <row r="166" spans="2:20" x14ac:dyDescent="0.25">
      <c r="B166" s="139" t="str">
        <f>_xlfn.CONCAT(Tableau1[[#This Row],[Nom]]," ",Tableau1[[#This Row],[Prénom]])</f>
        <v xml:space="preserve"> </v>
      </c>
      <c r="C166" s="155"/>
      <c r="D166" s="155"/>
      <c r="E166" s="141"/>
      <c r="F166" s="143"/>
      <c r="G166" s="146"/>
      <c r="H166" s="146"/>
      <c r="I166" s="146"/>
      <c r="J166" s="146"/>
      <c r="K166" s="146"/>
      <c r="L166" s="146"/>
      <c r="M166" s="146"/>
      <c r="N166" s="146"/>
      <c r="O166" s="146"/>
      <c r="P166" s="146"/>
      <c r="Q166" s="146"/>
      <c r="R166" s="148">
        <f t="shared" si="4"/>
        <v>0</v>
      </c>
      <c r="S166" s="146">
        <f t="shared" si="5"/>
        <v>0</v>
      </c>
      <c r="T166" s="146"/>
    </row>
    <row r="167" spans="2:20" x14ac:dyDescent="0.25">
      <c r="B167" s="139" t="str">
        <f>_xlfn.CONCAT(Tableau1[[#This Row],[Nom]]," ",Tableau1[[#This Row],[Prénom]])</f>
        <v xml:space="preserve"> </v>
      </c>
      <c r="C167" s="155"/>
      <c r="D167" s="155"/>
      <c r="E167" s="141"/>
      <c r="F167" s="146"/>
      <c r="G167" s="143"/>
      <c r="H167" s="148"/>
      <c r="I167" s="146"/>
      <c r="J167" s="146"/>
      <c r="K167" s="146"/>
      <c r="L167" s="146"/>
      <c r="M167" s="146"/>
      <c r="N167" s="146"/>
      <c r="O167" s="146"/>
      <c r="P167" s="146"/>
      <c r="Q167" s="146"/>
      <c r="R167" s="148">
        <f t="shared" si="4"/>
        <v>0</v>
      </c>
      <c r="S167" s="146">
        <f t="shared" si="5"/>
        <v>0</v>
      </c>
      <c r="T167" s="146"/>
    </row>
    <row r="168" spans="2:20" x14ac:dyDescent="0.25">
      <c r="B168" s="139" t="str">
        <f>_xlfn.CONCAT(Tableau1[[#This Row],[Nom]]," ",Tableau1[[#This Row],[Prénom]])</f>
        <v xml:space="preserve"> </v>
      </c>
      <c r="C168" s="155"/>
      <c r="D168" s="155"/>
      <c r="E168" s="141"/>
      <c r="F168" s="146"/>
      <c r="G168" s="143"/>
      <c r="H168" s="148"/>
      <c r="I168" s="146"/>
      <c r="J168" s="146"/>
      <c r="K168" s="153"/>
      <c r="L168" s="153"/>
      <c r="M168" s="146"/>
      <c r="N168" s="146"/>
      <c r="O168" s="146"/>
      <c r="P168" s="146"/>
      <c r="Q168" s="146"/>
      <c r="R168" s="148">
        <f t="shared" si="4"/>
        <v>0</v>
      </c>
      <c r="S168" s="146">
        <f t="shared" si="5"/>
        <v>0</v>
      </c>
      <c r="T168" s="146"/>
    </row>
    <row r="169" spans="2:20" x14ac:dyDescent="0.25">
      <c r="B169" s="139" t="str">
        <f>_xlfn.CONCAT(Tableau1[[#This Row],[Nom]]," ",Tableau1[[#This Row],[Prénom]])</f>
        <v xml:space="preserve"> </v>
      </c>
      <c r="C169" s="155"/>
      <c r="D169" s="155"/>
      <c r="E169" s="141"/>
      <c r="F169" s="146"/>
      <c r="G169" s="143"/>
      <c r="H169" s="148"/>
      <c r="I169" s="146"/>
      <c r="J169" s="146"/>
      <c r="K169" s="146"/>
      <c r="L169" s="146"/>
      <c r="M169" s="146"/>
      <c r="N169" s="146"/>
      <c r="O169" s="146"/>
      <c r="P169" s="146"/>
      <c r="Q169" s="146"/>
      <c r="R169" s="148">
        <f t="shared" si="4"/>
        <v>0</v>
      </c>
      <c r="S169" s="146">
        <f t="shared" si="5"/>
        <v>0</v>
      </c>
      <c r="T169" s="146"/>
    </row>
    <row r="170" spans="2:20" x14ac:dyDescent="0.25">
      <c r="B170" s="139" t="str">
        <f>_xlfn.CONCAT(Tableau1[[#This Row],[Nom]]," ",Tableau1[[#This Row],[Prénom]])</f>
        <v xml:space="preserve"> </v>
      </c>
      <c r="C170" s="155"/>
      <c r="D170" s="155"/>
      <c r="E170" s="189"/>
      <c r="F170" s="146"/>
      <c r="G170" s="143"/>
      <c r="H170" s="148"/>
      <c r="I170" s="146"/>
      <c r="J170" s="146"/>
      <c r="K170" s="146"/>
      <c r="L170" s="146"/>
      <c r="M170" s="147"/>
      <c r="N170" s="146"/>
      <c r="O170" s="146"/>
      <c r="P170" s="146"/>
      <c r="Q170" s="146"/>
      <c r="R170" s="148">
        <f t="shared" si="4"/>
        <v>0</v>
      </c>
      <c r="S170" s="146">
        <f t="shared" si="5"/>
        <v>0</v>
      </c>
      <c r="T170" s="146"/>
    </row>
    <row r="171" spans="2:20" x14ac:dyDescent="0.25">
      <c r="B171" s="139" t="str">
        <f>_xlfn.CONCAT(Tableau1[[#This Row],[Nom]]," ",Tableau1[[#This Row],[Prénom]])</f>
        <v xml:space="preserve"> </v>
      </c>
      <c r="C171" s="155"/>
      <c r="D171" s="155"/>
      <c r="E171" s="189"/>
      <c r="F171" s="146"/>
      <c r="G171" s="143"/>
      <c r="H171" s="148"/>
      <c r="I171" s="146"/>
      <c r="J171" s="146"/>
      <c r="K171" s="146"/>
      <c r="L171" s="146"/>
      <c r="M171" s="147"/>
      <c r="N171" s="146"/>
      <c r="O171" s="146"/>
      <c r="P171" s="146"/>
      <c r="Q171" s="146"/>
      <c r="R171" s="148">
        <f t="shared" si="4"/>
        <v>0</v>
      </c>
      <c r="S171" s="146">
        <f t="shared" si="5"/>
        <v>0</v>
      </c>
      <c r="T171" s="146"/>
    </row>
    <row r="172" spans="2:20" x14ac:dyDescent="0.25">
      <c r="B172" s="139" t="str">
        <f>_xlfn.CONCAT(Tableau1[[#This Row],[Nom]]," ",Tableau1[[#This Row],[Prénom]])</f>
        <v xml:space="preserve"> </v>
      </c>
      <c r="C172" s="140"/>
      <c r="D172" s="140"/>
      <c r="E172" s="189"/>
      <c r="F172" s="146"/>
      <c r="G172" s="143"/>
      <c r="H172" s="148"/>
      <c r="I172" s="146"/>
      <c r="J172" s="146"/>
      <c r="K172" s="153"/>
      <c r="L172" s="153"/>
      <c r="M172" s="154"/>
      <c r="N172" s="146"/>
      <c r="O172" s="146"/>
      <c r="P172" s="146"/>
      <c r="Q172" s="146"/>
      <c r="R172" s="148">
        <f t="shared" si="4"/>
        <v>0</v>
      </c>
      <c r="S172" s="146">
        <f t="shared" si="5"/>
        <v>0</v>
      </c>
      <c r="T172" s="146"/>
    </row>
    <row r="173" spans="2:20" x14ac:dyDescent="0.25">
      <c r="B173" s="139" t="str">
        <f>_xlfn.CONCAT(Tableau1[[#This Row],[Nom]]," ",Tableau1[[#This Row],[Prénom]])</f>
        <v xml:space="preserve"> </v>
      </c>
      <c r="C173" s="155"/>
      <c r="D173" s="155"/>
      <c r="E173" s="189"/>
      <c r="F173" s="146"/>
      <c r="G173" s="147"/>
      <c r="H173" s="207"/>
      <c r="I173" s="146"/>
      <c r="J173" s="146"/>
      <c r="K173" s="146"/>
      <c r="L173" s="146"/>
      <c r="M173" s="146"/>
      <c r="N173" s="146"/>
      <c r="O173" s="146"/>
      <c r="P173" s="146"/>
      <c r="Q173" s="146"/>
      <c r="R173" s="148">
        <f t="shared" si="4"/>
        <v>0</v>
      </c>
      <c r="S173" s="146">
        <f t="shared" si="5"/>
        <v>0</v>
      </c>
      <c r="T173" s="146"/>
    </row>
    <row r="174" spans="2:20" x14ac:dyDescent="0.25">
      <c r="B174" s="139" t="str">
        <f>_xlfn.CONCAT(Tableau1[[#This Row],[Nom]]," ",Tableau1[[#This Row],[Prénom]])</f>
        <v xml:space="preserve"> </v>
      </c>
      <c r="C174" s="140"/>
      <c r="D174" s="140"/>
      <c r="E174" s="189"/>
      <c r="F174" s="146"/>
      <c r="G174" s="143"/>
      <c r="H174" s="148"/>
      <c r="I174" s="146"/>
      <c r="J174" s="146"/>
      <c r="K174" s="146"/>
      <c r="L174" s="146"/>
      <c r="M174" s="147"/>
      <c r="N174" s="146"/>
      <c r="O174" s="146"/>
      <c r="P174" s="146"/>
      <c r="Q174" s="146"/>
      <c r="R174" s="148">
        <f t="shared" si="4"/>
        <v>0</v>
      </c>
      <c r="S174" s="146">
        <f t="shared" si="5"/>
        <v>0</v>
      </c>
      <c r="T174" s="146"/>
    </row>
    <row r="175" spans="2:20" x14ac:dyDescent="0.25">
      <c r="B175" s="139" t="str">
        <f>_xlfn.CONCAT(Tableau1[[#This Row],[Nom]]," ",Tableau1[[#This Row],[Prénom]])</f>
        <v xml:space="preserve"> </v>
      </c>
      <c r="C175" s="155"/>
      <c r="D175" s="155"/>
      <c r="E175" s="189"/>
      <c r="F175" s="146"/>
      <c r="G175" s="166"/>
      <c r="H175" s="181"/>
      <c r="I175" s="147"/>
      <c r="J175" s="146"/>
      <c r="K175" s="146"/>
      <c r="L175" s="146"/>
      <c r="M175" s="146"/>
      <c r="N175" s="146"/>
      <c r="O175" s="146"/>
      <c r="P175" s="146"/>
      <c r="Q175" s="146"/>
      <c r="R175" s="148">
        <f t="shared" si="4"/>
        <v>0</v>
      </c>
      <c r="S175" s="146">
        <f t="shared" si="5"/>
        <v>0</v>
      </c>
      <c r="T175" s="146"/>
    </row>
    <row r="176" spans="2:20" x14ac:dyDescent="0.25">
      <c r="B176" s="139" t="str">
        <f>_xlfn.CONCAT(Tableau1[[#This Row],[Nom]]," ",Tableau1[[#This Row],[Prénom]])</f>
        <v xml:space="preserve"> </v>
      </c>
      <c r="C176" s="155"/>
      <c r="D176" s="155"/>
      <c r="E176" s="189"/>
      <c r="F176" s="146"/>
      <c r="G176" s="143"/>
      <c r="H176" s="148"/>
      <c r="I176" s="146"/>
      <c r="J176" s="146"/>
      <c r="K176" s="147"/>
      <c r="L176" s="146"/>
      <c r="M176" s="146"/>
      <c r="N176" s="146"/>
      <c r="O176" s="146"/>
      <c r="P176" s="146"/>
      <c r="Q176" s="146"/>
      <c r="R176" s="148">
        <f t="shared" si="4"/>
        <v>0</v>
      </c>
      <c r="S176" s="146">
        <f t="shared" si="5"/>
        <v>0</v>
      </c>
      <c r="T176" s="146"/>
    </row>
    <row r="177" spans="1:20" x14ac:dyDescent="0.25">
      <c r="B177" s="139" t="str">
        <f>_xlfn.CONCAT(Tableau1[[#This Row],[Nom]]," ",Tableau1[[#This Row],[Prénom]])</f>
        <v xml:space="preserve"> </v>
      </c>
      <c r="C177" s="140"/>
      <c r="D177" s="140"/>
      <c r="E177" s="189"/>
      <c r="F177" s="143"/>
      <c r="G177" s="146"/>
      <c r="H177" s="146"/>
      <c r="I177" s="146"/>
      <c r="J177" s="146"/>
      <c r="K177" s="146"/>
      <c r="L177" s="146"/>
      <c r="M177" s="146"/>
      <c r="N177" s="146"/>
      <c r="O177" s="146"/>
      <c r="P177" s="146"/>
      <c r="Q177" s="146"/>
      <c r="R177" s="148">
        <f t="shared" si="4"/>
        <v>0</v>
      </c>
      <c r="S177" s="146">
        <f t="shared" si="5"/>
        <v>0</v>
      </c>
      <c r="T177" s="146"/>
    </row>
    <row r="178" spans="1:20" x14ac:dyDescent="0.25">
      <c r="B178" s="139" t="str">
        <f>_xlfn.CONCAT(Tableau1[[#This Row],[Nom]]," ",Tableau1[[#This Row],[Prénom]])</f>
        <v xml:space="preserve"> </v>
      </c>
      <c r="C178" s="155"/>
      <c r="D178" s="155"/>
      <c r="E178" s="189"/>
      <c r="F178" s="146"/>
      <c r="G178" s="186"/>
      <c r="H178" s="181"/>
      <c r="I178" s="170"/>
      <c r="J178" s="170"/>
      <c r="K178" s="170"/>
      <c r="L178" s="170"/>
      <c r="M178" s="170"/>
      <c r="N178" s="170"/>
      <c r="O178" s="146"/>
      <c r="P178" s="146"/>
      <c r="Q178" s="146"/>
      <c r="R178" s="148">
        <f t="shared" si="4"/>
        <v>0</v>
      </c>
      <c r="S178" s="146">
        <f t="shared" si="5"/>
        <v>0</v>
      </c>
      <c r="T178" s="146"/>
    </row>
    <row r="179" spans="1:20" x14ac:dyDescent="0.25">
      <c r="B179" s="139" t="str">
        <f>_xlfn.CONCAT(Tableau1[[#This Row],[Nom]]," ",Tableau1[[#This Row],[Prénom]])</f>
        <v xml:space="preserve"> </v>
      </c>
      <c r="C179" s="155"/>
      <c r="D179" s="155"/>
      <c r="E179" s="189"/>
      <c r="F179" s="170"/>
      <c r="G179" s="183"/>
      <c r="H179" s="181"/>
      <c r="I179" s="170"/>
      <c r="J179" s="170"/>
      <c r="K179" s="170"/>
      <c r="L179" s="170"/>
      <c r="M179" s="170"/>
      <c r="N179" s="170"/>
      <c r="O179" s="170"/>
      <c r="P179" s="170"/>
      <c r="Q179" s="146"/>
      <c r="R179" s="148">
        <f t="shared" si="4"/>
        <v>0</v>
      </c>
      <c r="S179" s="146">
        <f t="shared" si="5"/>
        <v>0</v>
      </c>
      <c r="T179" s="146"/>
    </row>
    <row r="180" spans="1:20" x14ac:dyDescent="0.25">
      <c r="B180" s="139" t="str">
        <f>_xlfn.CONCAT(Tableau1[[#This Row],[Nom]]," ",Tableau1[[#This Row],[Prénom]])</f>
        <v xml:space="preserve"> </v>
      </c>
      <c r="C180" s="155"/>
      <c r="D180" s="155"/>
      <c r="E180" s="189"/>
      <c r="F180" s="146"/>
      <c r="G180" s="143"/>
      <c r="H180" s="148"/>
      <c r="I180" s="146"/>
      <c r="J180" s="146"/>
      <c r="K180" s="147"/>
      <c r="L180" s="146"/>
      <c r="M180" s="146"/>
      <c r="N180" s="146"/>
      <c r="O180" s="146"/>
      <c r="P180" s="146"/>
      <c r="Q180" s="146"/>
      <c r="R180" s="148">
        <f t="shared" si="4"/>
        <v>0</v>
      </c>
      <c r="S180" s="146">
        <f t="shared" si="5"/>
        <v>0</v>
      </c>
      <c r="T180" s="146"/>
    </row>
    <row r="181" spans="1:20" x14ac:dyDescent="0.25">
      <c r="B181" s="139" t="str">
        <f>_xlfn.CONCAT(Tableau1[[#This Row],[Nom]]," ",Tableau1[[#This Row],[Prénom]])</f>
        <v xml:space="preserve"> </v>
      </c>
      <c r="C181" s="155"/>
      <c r="D181" s="155"/>
      <c r="E181" s="141"/>
      <c r="F181" s="146"/>
      <c r="G181" s="143"/>
      <c r="H181" s="148"/>
      <c r="I181" s="146"/>
      <c r="J181" s="146"/>
      <c r="K181" s="146"/>
      <c r="L181" s="146"/>
      <c r="M181" s="146"/>
      <c r="N181" s="146"/>
      <c r="O181" s="146"/>
      <c r="P181" s="146"/>
      <c r="Q181" s="146"/>
      <c r="R181" s="148">
        <f t="shared" si="4"/>
        <v>0</v>
      </c>
      <c r="S181" s="146">
        <f t="shared" si="5"/>
        <v>0</v>
      </c>
      <c r="T181" s="146"/>
    </row>
    <row r="182" spans="1:20" x14ac:dyDescent="0.25">
      <c r="B182" s="139" t="str">
        <f>_xlfn.CONCAT(Tableau1[[#This Row],[Nom]]," ",Tableau1[[#This Row],[Prénom]])</f>
        <v xml:space="preserve"> </v>
      </c>
      <c r="C182" s="155"/>
      <c r="D182" s="155"/>
      <c r="E182" s="141"/>
      <c r="F182" s="146"/>
      <c r="G182" s="146"/>
      <c r="H182" s="148"/>
      <c r="I182" s="146"/>
      <c r="J182" s="146"/>
      <c r="K182" s="146"/>
      <c r="L182" s="146"/>
      <c r="M182" s="146"/>
      <c r="N182" s="146"/>
      <c r="O182" s="146"/>
      <c r="P182" s="146"/>
      <c r="Q182" s="146"/>
      <c r="R182" s="148">
        <f t="shared" si="4"/>
        <v>0</v>
      </c>
      <c r="S182" s="146">
        <f t="shared" si="5"/>
        <v>0</v>
      </c>
      <c r="T182" s="146"/>
    </row>
    <row r="183" spans="1:20" x14ac:dyDescent="0.25">
      <c r="B183" s="139" t="str">
        <f>_xlfn.CONCAT(Tableau1[[#This Row],[Nom]]," ",Tableau1[[#This Row],[Prénom]])</f>
        <v xml:space="preserve"> </v>
      </c>
      <c r="C183" s="140"/>
      <c r="D183" s="140"/>
      <c r="E183" s="141"/>
      <c r="F183" s="146"/>
      <c r="G183" s="143"/>
      <c r="H183" s="148"/>
      <c r="I183" s="146"/>
      <c r="J183" s="146"/>
      <c r="K183" s="146"/>
      <c r="L183" s="146"/>
      <c r="M183" s="147"/>
      <c r="N183" s="146"/>
      <c r="O183" s="146"/>
      <c r="P183" s="146"/>
      <c r="Q183" s="146"/>
      <c r="R183" s="148">
        <f t="shared" si="4"/>
        <v>0</v>
      </c>
      <c r="S183" s="146">
        <f t="shared" si="5"/>
        <v>0</v>
      </c>
      <c r="T183" s="146"/>
    </row>
    <row r="184" spans="1:20" x14ac:dyDescent="0.25">
      <c r="B184" s="139" t="str">
        <f>_xlfn.CONCAT(Tableau1[[#This Row],[Nom]]," ",Tableau1[[#This Row],[Prénom]])</f>
        <v xml:space="preserve"> </v>
      </c>
      <c r="C184" s="155"/>
      <c r="D184" s="155"/>
      <c r="E184" s="141"/>
      <c r="F184" s="146"/>
      <c r="G184" s="143"/>
      <c r="H184" s="148"/>
      <c r="I184" s="146"/>
      <c r="J184" s="146"/>
      <c r="K184" s="146"/>
      <c r="L184" s="146"/>
      <c r="M184" s="146"/>
      <c r="N184" s="146"/>
      <c r="O184" s="146"/>
      <c r="P184" s="146"/>
      <c r="Q184" s="146"/>
      <c r="R184" s="148">
        <f t="shared" si="4"/>
        <v>0</v>
      </c>
      <c r="S184" s="146">
        <f t="shared" si="5"/>
        <v>0</v>
      </c>
      <c r="T184" s="146"/>
    </row>
    <row r="185" spans="1:20" x14ac:dyDescent="0.25">
      <c r="B185" s="139" t="str">
        <f>_xlfn.CONCAT(Tableau1[[#This Row],[Nom]]," ",Tableau1[[#This Row],[Prénom]])</f>
        <v xml:space="preserve"> </v>
      </c>
      <c r="C185" s="155"/>
      <c r="D185" s="155"/>
      <c r="E185" s="141"/>
      <c r="F185" s="146"/>
      <c r="G185" s="143"/>
      <c r="H185" s="148"/>
      <c r="I185" s="146"/>
      <c r="J185" s="146"/>
      <c r="K185" s="153"/>
      <c r="L185" s="153"/>
      <c r="M185" s="146"/>
      <c r="N185" s="146"/>
      <c r="O185" s="146"/>
      <c r="P185" s="146"/>
      <c r="Q185" s="146"/>
      <c r="R185" s="148">
        <f t="shared" si="4"/>
        <v>0</v>
      </c>
      <c r="S185" s="146">
        <f t="shared" si="5"/>
        <v>0</v>
      </c>
      <c r="T185" s="146"/>
    </row>
    <row r="186" spans="1:20" x14ac:dyDescent="0.25">
      <c r="B186" s="139" t="str">
        <f>_xlfn.CONCAT(Tableau1[[#This Row],[Nom]]," ",Tableau1[[#This Row],[Prénom]])</f>
        <v xml:space="preserve"> </v>
      </c>
      <c r="C186" s="155"/>
      <c r="D186" s="155"/>
      <c r="E186" s="141"/>
      <c r="F186" s="170"/>
      <c r="G186" s="183"/>
      <c r="H186" s="181"/>
      <c r="I186" s="170"/>
      <c r="J186" s="170"/>
      <c r="K186" s="170"/>
      <c r="L186" s="170"/>
      <c r="M186" s="170"/>
      <c r="N186" s="170"/>
      <c r="O186" s="170"/>
      <c r="P186" s="170"/>
      <c r="Q186" s="146"/>
      <c r="R186" s="148">
        <f t="shared" si="4"/>
        <v>0</v>
      </c>
      <c r="S186" s="146">
        <f t="shared" si="5"/>
        <v>0</v>
      </c>
      <c r="T186" s="146"/>
    </row>
    <row r="187" spans="1:20" x14ac:dyDescent="0.25">
      <c r="B187" s="139" t="str">
        <f>_xlfn.CONCAT(Tableau1[[#This Row],[Nom]]," ",Tableau1[[#This Row],[Prénom]])</f>
        <v xml:space="preserve"> </v>
      </c>
      <c r="C187" s="155"/>
      <c r="D187" s="155"/>
      <c r="E187" s="141"/>
      <c r="F187" s="146"/>
      <c r="G187" s="143"/>
      <c r="H187" s="148"/>
      <c r="I187" s="146"/>
      <c r="J187" s="146"/>
      <c r="K187" s="146"/>
      <c r="L187" s="146"/>
      <c r="M187" s="147"/>
      <c r="N187" s="146"/>
      <c r="O187" s="146"/>
      <c r="P187" s="146"/>
      <c r="Q187" s="146"/>
      <c r="R187" s="148">
        <f t="shared" si="4"/>
        <v>0</v>
      </c>
      <c r="S187" s="146">
        <f t="shared" si="5"/>
        <v>0</v>
      </c>
      <c r="T187" s="146"/>
    </row>
    <row r="188" spans="1:20" x14ac:dyDescent="0.25">
      <c r="B188" s="139" t="str">
        <f>_xlfn.CONCAT(Tableau1[[#This Row],[Nom]]," ",Tableau1[[#This Row],[Prénom]])</f>
        <v xml:space="preserve"> </v>
      </c>
      <c r="C188" s="155"/>
      <c r="D188" s="155"/>
      <c r="E188" s="141"/>
      <c r="F188" s="146"/>
      <c r="G188" s="143"/>
      <c r="H188" s="148"/>
      <c r="I188" s="146"/>
      <c r="J188" s="146"/>
      <c r="K188" s="146"/>
      <c r="L188" s="146"/>
      <c r="M188" s="147"/>
      <c r="N188" s="146"/>
      <c r="O188" s="146"/>
      <c r="P188" s="146"/>
      <c r="Q188" s="146"/>
      <c r="R188" s="148">
        <f t="shared" si="4"/>
        <v>0</v>
      </c>
      <c r="S188" s="146">
        <f t="shared" si="5"/>
        <v>0</v>
      </c>
      <c r="T188" s="146"/>
    </row>
    <row r="189" spans="1:20" x14ac:dyDescent="0.25">
      <c r="B189" s="139" t="str">
        <f>_xlfn.CONCAT(Tableau1[[#This Row],[Nom]]," ",Tableau1[[#This Row],[Prénom]])</f>
        <v xml:space="preserve"> </v>
      </c>
      <c r="C189" s="140"/>
      <c r="D189" s="140"/>
      <c r="E189" s="141"/>
      <c r="F189" s="146"/>
      <c r="G189" s="166"/>
      <c r="H189" s="208"/>
      <c r="I189" s="170"/>
      <c r="J189" s="147"/>
      <c r="K189" s="147"/>
      <c r="L189" s="147"/>
      <c r="M189" s="147"/>
      <c r="N189" s="147"/>
      <c r="O189" s="147"/>
      <c r="P189" s="146"/>
      <c r="Q189" s="146"/>
      <c r="R189" s="148">
        <f t="shared" si="4"/>
        <v>0</v>
      </c>
      <c r="S189" s="146">
        <f t="shared" si="5"/>
        <v>0</v>
      </c>
      <c r="T189" s="146"/>
    </row>
    <row r="190" spans="1:20" x14ac:dyDescent="0.25">
      <c r="B190" s="139" t="str">
        <f>_xlfn.CONCAT(Tableau1[[#This Row],[Nom]]," ",Tableau1[[#This Row],[Prénom]])</f>
        <v xml:space="preserve"> </v>
      </c>
      <c r="C190" s="140"/>
      <c r="D190" s="140"/>
      <c r="E190" s="141"/>
      <c r="F190" s="143"/>
      <c r="G190" s="147"/>
      <c r="H190" s="146"/>
      <c r="I190" s="146"/>
      <c r="J190" s="146"/>
      <c r="K190" s="147"/>
      <c r="L190" s="146"/>
      <c r="M190" s="147"/>
      <c r="N190" s="146"/>
      <c r="O190" s="146"/>
      <c r="P190" s="147"/>
      <c r="Q190" s="146"/>
      <c r="R190" s="148">
        <f t="shared" si="4"/>
        <v>0</v>
      </c>
      <c r="S190" s="146">
        <f t="shared" si="5"/>
        <v>0</v>
      </c>
      <c r="T190" s="170"/>
    </row>
    <row r="191" spans="1:20" s="230" customFormat="1" x14ac:dyDescent="0.25">
      <c r="A191" s="221"/>
      <c r="B191" s="222" t="str">
        <f>_xlfn.CONCAT(Tableau1[[#This Row],[Nom]]," ",Tableau1[[#This Row],[Prénom]])</f>
        <v xml:space="preserve"> </v>
      </c>
      <c r="C191" s="223"/>
      <c r="D191" s="223"/>
      <c r="E191" s="224"/>
      <c r="F191" s="225"/>
      <c r="G191" s="226"/>
      <c r="H191" s="227"/>
      <c r="I191" s="225"/>
      <c r="J191" s="225"/>
      <c r="K191" s="228"/>
      <c r="L191" s="228"/>
      <c r="M191" s="229"/>
      <c r="N191" s="225"/>
      <c r="O191" s="225"/>
      <c r="P191" s="225"/>
      <c r="Q191" s="225"/>
      <c r="R191" s="227">
        <f>SUM(F191:Q191)</f>
        <v>0</v>
      </c>
      <c r="S191" s="227">
        <f>E191-R191</f>
        <v>0</v>
      </c>
      <c r="T191" s="225"/>
    </row>
    <row r="192" spans="1:20" s="230" customFormat="1" x14ac:dyDescent="0.25">
      <c r="A192" s="221"/>
      <c r="B192" s="222" t="str">
        <f>_xlfn.CONCAT(Tableau1[[#This Row],[Nom]]," ",Tableau1[[#This Row],[Prénom]])</f>
        <v xml:space="preserve"> </v>
      </c>
      <c r="C192" s="223"/>
      <c r="D192" s="223"/>
      <c r="E192" s="224"/>
      <c r="F192" s="225"/>
      <c r="G192" s="226"/>
      <c r="H192" s="227"/>
      <c r="I192" s="225"/>
      <c r="J192" s="225"/>
      <c r="K192" s="228"/>
      <c r="L192" s="228"/>
      <c r="M192" s="229"/>
      <c r="N192" s="225"/>
      <c r="O192" s="225"/>
      <c r="P192" s="225"/>
      <c r="Q192" s="225"/>
      <c r="R192" s="227">
        <f t="shared" si="4"/>
        <v>0</v>
      </c>
      <c r="S192" s="225">
        <f t="shared" si="5"/>
        <v>0</v>
      </c>
      <c r="T192" s="225"/>
    </row>
    <row r="193" spans="1:20" s="230" customFormat="1" x14ac:dyDescent="0.25">
      <c r="A193" s="221"/>
      <c r="B193" s="222" t="str">
        <f>_xlfn.CONCAT(Tableau1[[#This Row],[Nom]]," ",Tableau1[[#This Row],[Prénom]])</f>
        <v xml:space="preserve"> </v>
      </c>
      <c r="C193" s="223"/>
      <c r="D193" s="223"/>
      <c r="E193" s="224"/>
      <c r="F193" s="225"/>
      <c r="G193" s="226"/>
      <c r="H193" s="227"/>
      <c r="I193" s="225"/>
      <c r="J193" s="225"/>
      <c r="K193" s="228"/>
      <c r="L193" s="228"/>
      <c r="M193" s="229"/>
      <c r="N193" s="225"/>
      <c r="O193" s="225"/>
      <c r="P193" s="225"/>
      <c r="Q193" s="225"/>
      <c r="R193" s="227">
        <f t="shared" si="4"/>
        <v>0</v>
      </c>
      <c r="S193" s="227">
        <f t="shared" si="5"/>
        <v>0</v>
      </c>
      <c r="T193" s="225"/>
    </row>
    <row r="194" spans="1:20" s="230" customFormat="1" x14ac:dyDescent="0.25">
      <c r="A194" s="221"/>
      <c r="B194" s="222" t="str">
        <f>_xlfn.CONCAT(Tableau1[[#This Row],[Nom]]," ",Tableau1[[#This Row],[Prénom]])</f>
        <v xml:space="preserve"> </v>
      </c>
      <c r="C194" s="223"/>
      <c r="D194" s="223"/>
      <c r="E194" s="224"/>
      <c r="F194" s="225"/>
      <c r="G194" s="226"/>
      <c r="H194" s="227"/>
      <c r="I194" s="225"/>
      <c r="J194" s="225"/>
      <c r="K194" s="228"/>
      <c r="L194" s="228"/>
      <c r="M194" s="229"/>
      <c r="N194" s="225"/>
      <c r="O194" s="225"/>
      <c r="P194" s="225"/>
      <c r="Q194" s="225"/>
      <c r="R194" s="227">
        <f t="shared" si="4"/>
        <v>0</v>
      </c>
      <c r="S194" s="227">
        <f t="shared" si="5"/>
        <v>0</v>
      </c>
      <c r="T194" s="225"/>
    </row>
    <row r="195" spans="1:20" s="230" customFormat="1" x14ac:dyDescent="0.25">
      <c r="A195" s="221"/>
      <c r="B195" s="222" t="str">
        <f>_xlfn.CONCAT(Tableau1[[#This Row],[Nom]]," ",Tableau1[[#This Row],[Prénom]])</f>
        <v xml:space="preserve"> </v>
      </c>
      <c r="C195" s="223"/>
      <c r="D195" s="223"/>
      <c r="E195" s="224"/>
      <c r="F195" s="225"/>
      <c r="G195" s="226"/>
      <c r="H195" s="227"/>
      <c r="I195" s="225"/>
      <c r="J195" s="225"/>
      <c r="K195" s="228"/>
      <c r="L195" s="228"/>
      <c r="M195" s="229"/>
      <c r="N195" s="225"/>
      <c r="O195" s="225"/>
      <c r="P195" s="225"/>
      <c r="Q195" s="225"/>
      <c r="R195" s="227">
        <f t="shared" si="4"/>
        <v>0</v>
      </c>
      <c r="S195" s="227">
        <f t="shared" si="5"/>
        <v>0</v>
      </c>
      <c r="T195" s="225"/>
    </row>
    <row r="196" spans="1:20" s="230" customFormat="1" x14ac:dyDescent="0.25">
      <c r="A196" s="221"/>
      <c r="B196" s="222" t="str">
        <f>_xlfn.CONCAT(Tableau1[[#This Row],[Nom]]," ",Tableau1[[#This Row],[Prénom]])</f>
        <v xml:space="preserve"> </v>
      </c>
      <c r="C196" s="223"/>
      <c r="D196" s="223"/>
      <c r="E196" s="224"/>
      <c r="F196" s="225"/>
      <c r="G196" s="226"/>
      <c r="H196" s="227"/>
      <c r="I196" s="225"/>
      <c r="J196" s="225"/>
      <c r="K196" s="228"/>
      <c r="L196" s="228"/>
      <c r="M196" s="229"/>
      <c r="N196" s="225"/>
      <c r="O196" s="225"/>
      <c r="P196" s="225"/>
      <c r="Q196" s="225"/>
      <c r="R196" s="227">
        <f t="shared" si="4"/>
        <v>0</v>
      </c>
      <c r="S196" s="227">
        <f t="shared" si="5"/>
        <v>0</v>
      </c>
      <c r="T196" s="225"/>
    </row>
    <row r="197" spans="1:20" s="230" customFormat="1" x14ac:dyDescent="0.25">
      <c r="A197" s="221"/>
      <c r="B197" s="222" t="str">
        <f>_xlfn.CONCAT(Tableau1[[#This Row],[Nom]]," ",Tableau1[[#This Row],[Prénom]])</f>
        <v xml:space="preserve"> </v>
      </c>
      <c r="C197" s="223"/>
      <c r="D197" s="223"/>
      <c r="E197" s="224"/>
      <c r="F197" s="225"/>
      <c r="G197" s="226"/>
      <c r="H197" s="227"/>
      <c r="I197" s="225"/>
      <c r="J197" s="225"/>
      <c r="K197" s="228"/>
      <c r="L197" s="228"/>
      <c r="M197" s="229"/>
      <c r="N197" s="225"/>
      <c r="O197" s="225"/>
      <c r="P197" s="225"/>
      <c r="Q197" s="225"/>
      <c r="R197" s="227">
        <f t="shared" si="4"/>
        <v>0</v>
      </c>
      <c r="S197" s="227">
        <f t="shared" si="5"/>
        <v>0</v>
      </c>
      <c r="T197" s="225"/>
    </row>
    <row r="198" spans="1:20" s="230" customFormat="1" x14ac:dyDescent="0.25">
      <c r="A198" s="221"/>
      <c r="B198" s="222" t="str">
        <f>_xlfn.CONCAT(Tableau1[[#This Row],[Nom]]," ",Tableau1[[#This Row],[Prénom]])</f>
        <v xml:space="preserve"> </v>
      </c>
      <c r="C198" s="223"/>
      <c r="D198" s="223"/>
      <c r="E198" s="224"/>
      <c r="F198" s="225"/>
      <c r="G198" s="226"/>
      <c r="H198" s="227"/>
      <c r="I198" s="225"/>
      <c r="J198" s="225"/>
      <c r="K198" s="228"/>
      <c r="L198" s="228"/>
      <c r="M198" s="229"/>
      <c r="N198" s="225"/>
      <c r="O198" s="225"/>
      <c r="P198" s="225"/>
      <c r="Q198" s="225"/>
      <c r="R198" s="227">
        <f t="shared" si="4"/>
        <v>0</v>
      </c>
      <c r="S198" s="227">
        <f t="shared" si="5"/>
        <v>0</v>
      </c>
      <c r="T198" s="225"/>
    </row>
    <row r="199" spans="1:20" s="230" customFormat="1" x14ac:dyDescent="0.25">
      <c r="A199" s="221"/>
      <c r="B199" s="222" t="str">
        <f>_xlfn.CONCAT(Tableau1[[#This Row],[Nom]]," ",Tableau1[[#This Row],[Prénom]])</f>
        <v xml:space="preserve"> </v>
      </c>
      <c r="C199" s="223"/>
      <c r="D199" s="223"/>
      <c r="E199" s="224"/>
      <c r="F199" s="225"/>
      <c r="G199" s="226"/>
      <c r="H199" s="227"/>
      <c r="I199" s="225"/>
      <c r="J199" s="225"/>
      <c r="K199" s="228"/>
      <c r="L199" s="228"/>
      <c r="M199" s="229"/>
      <c r="N199" s="225"/>
      <c r="O199" s="225"/>
      <c r="P199" s="225"/>
      <c r="Q199" s="225"/>
      <c r="R199" s="227">
        <f t="shared" si="4"/>
        <v>0</v>
      </c>
      <c r="S199" s="227">
        <f t="shared" si="5"/>
        <v>0</v>
      </c>
      <c r="T199" s="225"/>
    </row>
    <row r="200" spans="1:20" s="230" customFormat="1" x14ac:dyDescent="0.25">
      <c r="A200" s="221"/>
      <c r="B200" s="222" t="str">
        <f>_xlfn.CONCAT(Tableau1[[#This Row],[Nom]]," ",Tableau1[[#This Row],[Prénom]])</f>
        <v xml:space="preserve"> </v>
      </c>
      <c r="C200" s="223"/>
      <c r="D200" s="223"/>
      <c r="E200" s="224"/>
      <c r="F200" s="225"/>
      <c r="G200" s="226"/>
      <c r="H200" s="227"/>
      <c r="I200" s="225"/>
      <c r="J200" s="225"/>
      <c r="K200" s="228"/>
      <c r="L200" s="228"/>
      <c r="M200" s="229"/>
      <c r="N200" s="225"/>
      <c r="O200" s="225"/>
      <c r="P200" s="225"/>
      <c r="Q200" s="225"/>
      <c r="R200" s="227">
        <f t="shared" si="4"/>
        <v>0</v>
      </c>
      <c r="S200" s="227">
        <f t="shared" si="5"/>
        <v>0</v>
      </c>
      <c r="T200" s="225"/>
    </row>
    <row r="201" spans="1:20" s="230" customFormat="1" x14ac:dyDescent="0.25">
      <c r="A201" s="221"/>
      <c r="B201" s="222" t="str">
        <f>_xlfn.CONCAT(Tableau1[[#This Row],[Nom]]," ",Tableau1[[#This Row],[Prénom]])</f>
        <v xml:space="preserve"> </v>
      </c>
      <c r="C201" s="223"/>
      <c r="D201" s="223"/>
      <c r="E201" s="224"/>
      <c r="F201" s="225"/>
      <c r="G201" s="226"/>
      <c r="H201" s="227"/>
      <c r="I201" s="225"/>
      <c r="J201" s="225"/>
      <c r="K201" s="228"/>
      <c r="L201" s="228"/>
      <c r="M201" s="229"/>
      <c r="N201" s="225"/>
      <c r="O201" s="225"/>
      <c r="P201" s="225"/>
      <c r="Q201" s="225"/>
      <c r="R201" s="227">
        <f t="shared" si="4"/>
        <v>0</v>
      </c>
      <c r="S201" s="227">
        <f t="shared" si="5"/>
        <v>0</v>
      </c>
      <c r="T201" s="225"/>
    </row>
    <row r="202" spans="1:20" s="230" customFormat="1" x14ac:dyDescent="0.25">
      <c r="A202" s="221"/>
      <c r="B202" s="222" t="str">
        <f>_xlfn.CONCAT(Tableau1[[#This Row],[Nom]]," ",Tableau1[[#This Row],[Prénom]])</f>
        <v xml:space="preserve"> </v>
      </c>
      <c r="C202" s="223"/>
      <c r="D202" s="223"/>
      <c r="E202" s="224"/>
      <c r="F202" s="225"/>
      <c r="G202" s="226"/>
      <c r="H202" s="227"/>
      <c r="I202" s="225"/>
      <c r="J202" s="225"/>
      <c r="K202" s="228"/>
      <c r="L202" s="228"/>
      <c r="M202" s="229"/>
      <c r="N202" s="225"/>
      <c r="O202" s="225"/>
      <c r="P202" s="225"/>
      <c r="Q202" s="225"/>
      <c r="R202" s="227">
        <f t="shared" si="4"/>
        <v>0</v>
      </c>
      <c r="S202" s="225">
        <f t="shared" si="5"/>
        <v>0</v>
      </c>
      <c r="T202" s="225"/>
    </row>
    <row r="203" spans="1:20" x14ac:dyDescent="0.25">
      <c r="B203" s="139" t="str">
        <f>_xlfn.CONCAT(Tableau1[[#This Row],[Nom]]," ",Tableau1[[#This Row],[Prénom]])</f>
        <v xml:space="preserve"> </v>
      </c>
      <c r="C203" s="140"/>
      <c r="D203" s="140"/>
      <c r="E203" s="231"/>
      <c r="F203" s="146"/>
      <c r="G203" s="143"/>
      <c r="H203" s="148"/>
      <c r="I203" s="146"/>
      <c r="J203" s="146"/>
      <c r="K203" s="153"/>
      <c r="L203" s="153"/>
      <c r="M203" s="154"/>
      <c r="N203" s="146"/>
      <c r="O203" s="146"/>
      <c r="P203" s="146"/>
      <c r="Q203" s="146"/>
      <c r="R203" s="148">
        <f>SUM(F203:Q203)</f>
        <v>0</v>
      </c>
      <c r="S203" s="148">
        <f>E203-R203</f>
        <v>0</v>
      </c>
      <c r="T203" s="146"/>
    </row>
    <row r="204" spans="1:20" x14ac:dyDescent="0.25">
      <c r="B204" s="139" t="str">
        <f>_xlfn.CONCAT(Tableau1[[#This Row],[Nom]]," ",Tableau1[[#This Row],[Prénom]])</f>
        <v xml:space="preserve"> </v>
      </c>
      <c r="C204" s="140"/>
      <c r="D204" s="140"/>
      <c r="E204" s="148"/>
      <c r="F204" s="146"/>
      <c r="G204" s="143"/>
      <c r="H204" s="148"/>
      <c r="I204" s="146"/>
      <c r="J204" s="146"/>
      <c r="K204" s="153"/>
      <c r="L204" s="153"/>
      <c r="M204" s="154"/>
      <c r="N204" s="146"/>
      <c r="O204" s="146"/>
      <c r="P204" s="146"/>
      <c r="Q204" s="146"/>
      <c r="R204" s="148"/>
      <c r="S204" s="148"/>
      <c r="T204" s="146"/>
    </row>
    <row r="205" spans="1:20" x14ac:dyDescent="0.25">
      <c r="B205" s="139" t="str">
        <f>_xlfn.CONCAT(Tableau1[[#This Row],[Nom]]," ",Tableau1[[#This Row],[Prénom]])</f>
        <v xml:space="preserve"> </v>
      </c>
      <c r="C205" s="140"/>
      <c r="D205" s="140"/>
      <c r="E205" s="231"/>
      <c r="F205" s="146"/>
      <c r="G205" s="143"/>
      <c r="H205" s="148"/>
      <c r="I205" s="146"/>
      <c r="J205" s="146"/>
      <c r="K205" s="153"/>
      <c r="L205" s="153"/>
      <c r="M205" s="154"/>
      <c r="N205" s="146"/>
      <c r="O205" s="146"/>
      <c r="P205" s="146"/>
      <c r="Q205" s="146"/>
      <c r="R205" s="148">
        <f>SUM(F205:Q205)</f>
        <v>0</v>
      </c>
      <c r="S205" s="146">
        <f>E205-R205</f>
        <v>0</v>
      </c>
      <c r="T205" s="146"/>
    </row>
    <row r="206" spans="1:20" x14ac:dyDescent="0.25">
      <c r="B206" s="195"/>
      <c r="E206" s="232">
        <f t="shared" ref="E206:Q206" si="6">SUM(E2:E205)</f>
        <v>0</v>
      </c>
      <c r="F206" s="232">
        <f t="shared" si="6"/>
        <v>0</v>
      </c>
      <c r="G206" s="232">
        <f t="shared" si="6"/>
        <v>0</v>
      </c>
      <c r="H206" s="232">
        <f t="shared" si="6"/>
        <v>0</v>
      </c>
      <c r="I206" s="232">
        <f t="shared" si="6"/>
        <v>0</v>
      </c>
      <c r="J206" s="232">
        <f t="shared" si="6"/>
        <v>0</v>
      </c>
      <c r="K206" s="232">
        <f t="shared" si="6"/>
        <v>0</v>
      </c>
      <c r="L206" s="232">
        <f t="shared" si="6"/>
        <v>0</v>
      </c>
      <c r="M206" s="232">
        <f t="shared" si="6"/>
        <v>0</v>
      </c>
      <c r="N206" s="232">
        <f t="shared" si="6"/>
        <v>0</v>
      </c>
      <c r="O206" s="232">
        <f t="shared" si="6"/>
        <v>0</v>
      </c>
      <c r="P206" s="232">
        <f t="shared" si="6"/>
        <v>0</v>
      </c>
      <c r="Q206" s="232">
        <f t="shared" si="6"/>
        <v>0</v>
      </c>
      <c r="R206" s="233">
        <f>SUM(F206:Q206)</f>
        <v>0</v>
      </c>
      <c r="S206" s="234">
        <f>E206-R206</f>
        <v>0</v>
      </c>
      <c r="T206" s="195"/>
    </row>
    <row r="207" spans="1:20" x14ac:dyDescent="0.25">
      <c r="T207" s="195"/>
    </row>
    <row r="208" spans="1:20" x14ac:dyDescent="0.25">
      <c r="T208" s="195"/>
    </row>
    <row r="209" spans="20:20" x14ac:dyDescent="0.25">
      <c r="T209" s="195"/>
    </row>
    <row r="210" spans="20:20" x14ac:dyDescent="0.25">
      <c r="T210" s="195"/>
    </row>
  </sheetData>
  <printOptions horizontalCentered="1"/>
  <pageMargins left="0.23622047244094491" right="0.23622047244094491" top="0.74803149606299213" bottom="0.74803149606299213" header="0.31496062992125984" footer="0.31496062992125984"/>
  <pageSetup paperSize="9" scale="53" firstPageNumber="0" fitToHeight="0" pageOrder="overThenDown" orientation="landscape" horizontalDpi="4294967293" r:id="rId1"/>
  <headerFooter alignWithMargins="0">
    <oddHeader>&amp;CSyndicat  FO des Personnels du Département du Haut-Rhin
PAIEMENT PAR VIREMENT 2025</oddHeader>
  </headerFooter>
  <colBreaks count="1" manualBreakCount="1">
    <brk id="15" max="1048575" man="1"/>
  </colBreak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83261-F347-45A2-B2D0-6009843525CD}">
  <sheetPr>
    <pageSetUpPr fitToPage="1"/>
  </sheetPr>
  <dimension ref="A1:X347"/>
  <sheetViews>
    <sheetView zoomScale="80" zoomScaleNormal="8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C7" sqref="C7"/>
    </sheetView>
  </sheetViews>
  <sheetFormatPr baseColWidth="10" defaultColWidth="11.5546875" defaultRowHeight="13.2" x14ac:dyDescent="0.25"/>
  <cols>
    <col min="1" max="1" width="11.88671875" style="9" customWidth="1"/>
    <col min="2" max="2" width="10.5546875" style="79" customWidth="1"/>
    <col min="3" max="3" width="44.88671875" style="9" customWidth="1"/>
    <col min="4" max="4" width="9.5546875" style="79" customWidth="1"/>
    <col min="5" max="5" width="3.33203125" style="79" customWidth="1"/>
    <col min="6" max="6" width="15.33203125" style="9" customWidth="1"/>
    <col min="7" max="7" width="12.6640625" style="9" customWidth="1"/>
    <col min="8" max="8" width="13" style="9" customWidth="1"/>
    <col min="9" max="9" width="12.33203125" style="9" customWidth="1"/>
    <col min="10" max="10" width="21.109375" style="9" customWidth="1"/>
    <col min="11" max="11" width="12.44140625" style="9" customWidth="1"/>
    <col min="12" max="12" width="14.109375" style="9" customWidth="1"/>
    <col min="13" max="13" width="16" style="9" customWidth="1"/>
    <col min="14" max="14" width="12.5546875" style="9" customWidth="1"/>
    <col min="15" max="15" width="11.6640625" style="9" bestFit="1" customWidth="1"/>
    <col min="16" max="16" width="12.6640625" style="9" bestFit="1" customWidth="1"/>
    <col min="17" max="17" width="11.6640625" style="80" bestFit="1" customWidth="1"/>
    <col min="18" max="19" width="11.6640625" style="9" bestFit="1" customWidth="1"/>
    <col min="20" max="20" width="12.6640625" style="9" bestFit="1" customWidth="1"/>
    <col min="21" max="22" width="13.6640625" style="9" customWidth="1"/>
    <col min="23" max="23" width="11.88671875" style="9" customWidth="1"/>
    <col min="24" max="16384" width="11.5546875" style="9"/>
  </cols>
  <sheetData>
    <row r="1" spans="1:24" ht="22.5" customHeight="1" x14ac:dyDescent="0.25">
      <c r="A1" s="1"/>
      <c r="B1" s="2"/>
      <c r="C1" s="3" t="s">
        <v>0</v>
      </c>
      <c r="D1" s="4"/>
      <c r="E1" s="4"/>
      <c r="F1" s="5"/>
      <c r="G1" s="5"/>
      <c r="H1" s="6" t="s">
        <v>1</v>
      </c>
      <c r="I1" s="7"/>
      <c r="J1" s="7"/>
      <c r="K1" s="7"/>
      <c r="L1" s="7"/>
      <c r="M1" s="7"/>
      <c r="N1" s="7"/>
      <c r="O1" s="7"/>
      <c r="P1" s="248" t="s">
        <v>2</v>
      </c>
      <c r="Q1" s="249"/>
      <c r="R1" s="249"/>
      <c r="S1" s="250"/>
      <c r="T1" s="248" t="s">
        <v>3</v>
      </c>
      <c r="U1" s="249"/>
      <c r="V1" s="249"/>
      <c r="W1" s="250"/>
      <c r="X1" s="8"/>
    </row>
    <row r="2" spans="1:24" ht="60" customHeight="1" x14ac:dyDescent="0.25">
      <c r="A2" s="10" t="s">
        <v>4</v>
      </c>
      <c r="B2" s="4" t="s">
        <v>5</v>
      </c>
      <c r="C2" s="5" t="s">
        <v>6</v>
      </c>
      <c r="D2" s="11" t="s">
        <v>7</v>
      </c>
      <c r="E2" s="11"/>
      <c r="F2" s="11" t="s">
        <v>8</v>
      </c>
      <c r="G2" s="12" t="s">
        <v>9</v>
      </c>
      <c r="H2" s="13" t="s">
        <v>10</v>
      </c>
      <c r="I2" s="13" t="s">
        <v>11</v>
      </c>
      <c r="J2" s="11" t="s">
        <v>12</v>
      </c>
      <c r="K2" s="14" t="s">
        <v>13</v>
      </c>
      <c r="L2" s="13" t="s">
        <v>14</v>
      </c>
      <c r="M2" s="15" t="s">
        <v>15</v>
      </c>
      <c r="N2" s="16" t="s">
        <v>16</v>
      </c>
      <c r="O2" s="17" t="s">
        <v>17</v>
      </c>
      <c r="P2" s="18" t="s">
        <v>18</v>
      </c>
      <c r="Q2" s="19" t="s">
        <v>19</v>
      </c>
      <c r="R2" s="19" t="s">
        <v>20</v>
      </c>
      <c r="S2" s="19" t="s">
        <v>21</v>
      </c>
      <c r="T2" s="20" t="s">
        <v>22</v>
      </c>
      <c r="U2" s="21"/>
      <c r="V2" s="21"/>
      <c r="W2" s="22"/>
    </row>
    <row r="3" spans="1:24" ht="23.25" customHeight="1" x14ac:dyDescent="0.25">
      <c r="A3" s="5" t="s">
        <v>23</v>
      </c>
      <c r="B3" s="2"/>
      <c r="C3" s="5"/>
      <c r="D3" s="4"/>
      <c r="E3" s="4"/>
      <c r="F3" s="5"/>
      <c r="G3" s="4"/>
      <c r="H3" s="4"/>
      <c r="I3" s="4"/>
      <c r="J3" s="4"/>
      <c r="K3" s="23"/>
      <c r="L3" s="4"/>
      <c r="M3" s="23"/>
      <c r="N3" s="24"/>
      <c r="O3" s="25"/>
      <c r="P3" s="26"/>
      <c r="Q3" s="5"/>
      <c r="R3" s="5"/>
      <c r="S3" s="5"/>
      <c r="T3" s="27" t="s">
        <v>24</v>
      </c>
      <c r="U3" s="28"/>
      <c r="V3" s="29" t="s">
        <v>25</v>
      </c>
      <c r="W3" s="28"/>
    </row>
    <row r="4" spans="1:24" x14ac:dyDescent="0.25">
      <c r="A4" s="1"/>
      <c r="B4" s="2"/>
      <c r="C4" s="30" t="s">
        <v>26</v>
      </c>
      <c r="D4" s="31"/>
      <c r="E4" s="31"/>
      <c r="F4" s="32"/>
      <c r="G4" s="32"/>
      <c r="H4" s="5"/>
      <c r="I4" s="5"/>
      <c r="J4" s="5"/>
      <c r="K4" s="33"/>
      <c r="L4" s="5"/>
      <c r="M4" s="33"/>
      <c r="N4" s="34"/>
      <c r="O4" s="35"/>
      <c r="P4" s="26"/>
      <c r="Q4" s="5"/>
      <c r="R4" s="5"/>
      <c r="S4" s="5"/>
      <c r="T4" s="36" t="s">
        <v>27</v>
      </c>
      <c r="U4" s="37" t="s">
        <v>28</v>
      </c>
      <c r="V4" s="36" t="s">
        <v>29</v>
      </c>
      <c r="W4" s="38" t="s">
        <v>28</v>
      </c>
    </row>
    <row r="5" spans="1:24" x14ac:dyDescent="0.25">
      <c r="A5" s="39"/>
      <c r="B5" s="2"/>
      <c r="C5" s="5"/>
      <c r="D5" s="4"/>
      <c r="E5" s="4"/>
      <c r="F5" s="40"/>
      <c r="G5" s="40"/>
      <c r="H5" s="40"/>
      <c r="I5" s="40"/>
      <c r="J5" s="40"/>
      <c r="K5" s="41"/>
      <c r="L5" s="40"/>
      <c r="M5" s="41"/>
      <c r="N5" s="42"/>
      <c r="O5" s="43"/>
      <c r="P5" s="44"/>
      <c r="Q5" s="40"/>
      <c r="R5" s="40"/>
      <c r="S5" s="40"/>
      <c r="T5" s="45" t="s">
        <v>30</v>
      </c>
      <c r="U5" s="46" t="str">
        <f>A6</f>
        <v>28/2</v>
      </c>
      <c r="V5" s="45"/>
      <c r="W5" s="46"/>
    </row>
    <row r="6" spans="1:24" x14ac:dyDescent="0.25">
      <c r="A6" s="47" t="str">
        <f>+IF($A$2="JANVIER","31/12",IF($A$2="FEVRIER","31/1",IF($A$2="MARS","28/2",IF($A$2="AVRIL","31/03",IF($A$2="MAI","30/04",IF($A$2="JUIN","31/05",IF($A$2="JUILLET","30/06",IF($A$2="AOUT","31/07",IF($A$2="SEPTEMBRE","31/08",IF($A$2="OCTOBRE","30/09",IF($A$2="NOVEMBRE","31/10",IF($A$2="DECEMBRE","30/11/"))))))))))))</f>
        <v>28/2</v>
      </c>
      <c r="B6" s="2"/>
      <c r="C6" s="48" t="s">
        <v>31</v>
      </c>
      <c r="D6" s="49"/>
      <c r="E6" s="49"/>
      <c r="F6" s="40" t="s">
        <v>32</v>
      </c>
      <c r="G6" s="40"/>
      <c r="H6" s="40"/>
      <c r="I6" s="40"/>
      <c r="J6" s="40"/>
      <c r="K6" s="41"/>
      <c r="L6" s="40"/>
      <c r="M6" s="41"/>
      <c r="N6" s="42"/>
      <c r="O6" s="43"/>
      <c r="P6" s="44"/>
      <c r="Q6" s="40"/>
      <c r="R6" s="40"/>
      <c r="S6" s="40"/>
      <c r="T6" s="45" t="s">
        <v>32</v>
      </c>
      <c r="U6" s="50">
        <v>1500</v>
      </c>
      <c r="V6" s="45"/>
      <c r="W6" s="50">
        <v>20000</v>
      </c>
    </row>
    <row r="7" spans="1:24" x14ac:dyDescent="0.25">
      <c r="A7" s="51">
        <v>45718</v>
      </c>
      <c r="B7" s="2"/>
      <c r="C7" s="52" t="s">
        <v>114</v>
      </c>
      <c r="D7" s="53">
        <f>IF(A7="","",D6+1)</f>
        <v>1</v>
      </c>
      <c r="E7" s="53" t="str">
        <f t="shared" ref="E7:E70" si="0">+IF(T7&lt;&gt;"","D",IF(U7&lt;&gt;"","R",""))</f>
        <v>R</v>
      </c>
      <c r="F7" s="54">
        <f>IF(SUM(G7:N7)&gt;0,SUM(G7:N7),IF(SUM(O7:S7)&gt;0,SUM(O7:S7),""))</f>
        <v>10.5</v>
      </c>
      <c r="G7" s="40"/>
      <c r="H7" s="40"/>
      <c r="I7" s="40"/>
      <c r="J7" s="40"/>
      <c r="K7" s="41"/>
      <c r="L7" s="40"/>
      <c r="M7" s="41"/>
      <c r="N7" s="42"/>
      <c r="O7" s="43"/>
      <c r="P7" s="44">
        <v>10.5</v>
      </c>
      <c r="Q7" s="40"/>
      <c r="R7" s="40"/>
      <c r="S7" s="40"/>
      <c r="T7" s="45" t="str">
        <f>IF(SUM(G7:N7)=0,"",SUM(G7:N7))</f>
        <v/>
      </c>
      <c r="U7" s="46">
        <f t="shared" ref="U7:U70" si="1">IF(SUM(O7:S7)=0,"",SUM(O7:S7))</f>
        <v>10.5</v>
      </c>
      <c r="V7" s="45"/>
      <c r="W7" s="46"/>
    </row>
    <row r="8" spans="1:24" x14ac:dyDescent="0.25">
      <c r="A8" s="51">
        <v>45719</v>
      </c>
      <c r="B8" s="2"/>
      <c r="C8" s="52" t="s">
        <v>116</v>
      </c>
      <c r="D8" s="53">
        <f t="shared" ref="D8:D71" si="2">IF(A8="","",D7+1)</f>
        <v>2</v>
      </c>
      <c r="E8" s="53" t="str">
        <f t="shared" si="0"/>
        <v>R</v>
      </c>
      <c r="F8" s="54">
        <f t="shared" ref="F8:F71" si="3">IF(SUM(G8:N8)&gt;0,SUM(G8:N8),IF(SUM(O8:S8)&gt;0,SUM(O8:S8),""))</f>
        <v>9.5</v>
      </c>
      <c r="G8" s="40"/>
      <c r="H8" s="40"/>
      <c r="I8" s="40"/>
      <c r="J8" s="40"/>
      <c r="K8" s="41"/>
      <c r="L8" s="40"/>
      <c r="M8" s="41"/>
      <c r="N8" s="42"/>
      <c r="O8" s="43"/>
      <c r="P8" s="44">
        <v>9.5</v>
      </c>
      <c r="Q8" s="40"/>
      <c r="R8" s="40"/>
      <c r="S8" s="40"/>
      <c r="T8" s="45" t="str">
        <f t="shared" ref="T8:T71" si="4">IF(SUM(G8:N8)=0,"",SUM(G8:N8))</f>
        <v/>
      </c>
      <c r="U8" s="46">
        <f t="shared" si="1"/>
        <v>9.5</v>
      </c>
      <c r="V8" s="45"/>
      <c r="W8" s="46"/>
    </row>
    <row r="9" spans="1:24" x14ac:dyDescent="0.25">
      <c r="A9" s="51">
        <v>45720</v>
      </c>
      <c r="B9" s="2"/>
      <c r="C9" s="52" t="s">
        <v>117</v>
      </c>
      <c r="D9" s="53">
        <f t="shared" si="2"/>
        <v>3</v>
      </c>
      <c r="E9" s="53" t="str">
        <f t="shared" si="0"/>
        <v>R</v>
      </c>
      <c r="F9" s="54">
        <f t="shared" si="3"/>
        <v>8</v>
      </c>
      <c r="G9" s="40"/>
      <c r="H9" s="40"/>
      <c r="I9" s="40"/>
      <c r="J9" s="40"/>
      <c r="K9" s="41"/>
      <c r="L9" s="40"/>
      <c r="M9" s="41"/>
      <c r="N9" s="42"/>
      <c r="O9" s="43"/>
      <c r="P9" s="44">
        <v>8</v>
      </c>
      <c r="Q9" s="40"/>
      <c r="R9" s="40"/>
      <c r="S9" s="40"/>
      <c r="T9" s="45" t="str">
        <f t="shared" si="4"/>
        <v/>
      </c>
      <c r="U9" s="46">
        <f t="shared" si="1"/>
        <v>8</v>
      </c>
      <c r="V9" s="45"/>
      <c r="W9" s="46"/>
    </row>
    <row r="10" spans="1:24" x14ac:dyDescent="0.25">
      <c r="A10" s="51"/>
      <c r="B10" s="2"/>
      <c r="C10" s="52"/>
      <c r="D10" s="53" t="str">
        <f t="shared" si="2"/>
        <v/>
      </c>
      <c r="E10" s="53" t="str">
        <f t="shared" si="0"/>
        <v/>
      </c>
      <c r="F10" s="54" t="str">
        <f t="shared" si="3"/>
        <v/>
      </c>
      <c r="G10" s="40"/>
      <c r="H10" s="40"/>
      <c r="I10" s="40"/>
      <c r="J10" s="40"/>
      <c r="K10" s="41"/>
      <c r="L10" s="40"/>
      <c r="M10" s="41"/>
      <c r="N10" s="42"/>
      <c r="O10" s="43"/>
      <c r="P10" s="44"/>
      <c r="Q10" s="40"/>
      <c r="R10" s="40"/>
      <c r="S10" s="40"/>
      <c r="T10" s="45" t="str">
        <f t="shared" si="4"/>
        <v/>
      </c>
      <c r="U10" s="46" t="str">
        <f t="shared" si="1"/>
        <v/>
      </c>
      <c r="V10" s="45"/>
      <c r="W10" s="46"/>
    </row>
    <row r="11" spans="1:24" x14ac:dyDescent="0.25">
      <c r="A11" s="51"/>
      <c r="B11" s="2"/>
      <c r="C11" s="52"/>
      <c r="D11" s="53" t="str">
        <f t="shared" si="2"/>
        <v/>
      </c>
      <c r="E11" s="53" t="str">
        <f t="shared" si="0"/>
        <v/>
      </c>
      <c r="F11" s="54" t="str">
        <f t="shared" si="3"/>
        <v/>
      </c>
      <c r="G11" s="40"/>
      <c r="H11" s="40"/>
      <c r="I11" s="40"/>
      <c r="J11" s="40"/>
      <c r="K11" s="41"/>
      <c r="L11" s="40"/>
      <c r="M11" s="41"/>
      <c r="N11" s="42"/>
      <c r="O11" s="43"/>
      <c r="P11" s="44"/>
      <c r="Q11" s="40"/>
      <c r="R11" s="40"/>
      <c r="S11" s="40"/>
      <c r="T11" s="45" t="str">
        <f t="shared" si="4"/>
        <v/>
      </c>
      <c r="U11" s="46" t="str">
        <f t="shared" si="1"/>
        <v/>
      </c>
      <c r="V11" s="45"/>
      <c r="W11" s="46"/>
    </row>
    <row r="12" spans="1:24" x14ac:dyDescent="0.25">
      <c r="A12" s="51"/>
      <c r="B12" s="2"/>
      <c r="C12" s="52"/>
      <c r="D12" s="53" t="str">
        <f t="shared" si="2"/>
        <v/>
      </c>
      <c r="E12" s="53" t="str">
        <f t="shared" si="0"/>
        <v/>
      </c>
      <c r="F12" s="54" t="str">
        <f t="shared" si="3"/>
        <v/>
      </c>
      <c r="G12" s="40"/>
      <c r="H12" s="40"/>
      <c r="I12" s="40"/>
      <c r="J12" s="40"/>
      <c r="K12" s="41"/>
      <c r="L12" s="40"/>
      <c r="M12" s="41"/>
      <c r="N12" s="42"/>
      <c r="O12" s="43"/>
      <c r="P12" s="44"/>
      <c r="Q12" s="40"/>
      <c r="R12" s="40"/>
      <c r="S12" s="40"/>
      <c r="T12" s="45" t="str">
        <f t="shared" si="4"/>
        <v/>
      </c>
      <c r="U12" s="46" t="str">
        <f t="shared" si="1"/>
        <v/>
      </c>
      <c r="V12" s="45"/>
      <c r="W12" s="46"/>
    </row>
    <row r="13" spans="1:24" x14ac:dyDescent="0.25">
      <c r="A13" s="51"/>
      <c r="B13" s="2"/>
      <c r="C13" s="52"/>
      <c r="D13" s="53" t="str">
        <f t="shared" si="2"/>
        <v/>
      </c>
      <c r="E13" s="53" t="str">
        <f t="shared" si="0"/>
        <v/>
      </c>
      <c r="F13" s="54" t="str">
        <f t="shared" si="3"/>
        <v/>
      </c>
      <c r="G13" s="40"/>
      <c r="H13" s="40"/>
      <c r="I13" s="40"/>
      <c r="J13" s="40"/>
      <c r="K13" s="41"/>
      <c r="L13" s="40"/>
      <c r="M13" s="41"/>
      <c r="N13" s="42"/>
      <c r="O13" s="43"/>
      <c r="P13" s="44"/>
      <c r="Q13" s="40"/>
      <c r="R13" s="40"/>
      <c r="S13" s="40"/>
      <c r="T13" s="45" t="str">
        <f t="shared" si="4"/>
        <v/>
      </c>
      <c r="U13" s="46" t="str">
        <f t="shared" si="1"/>
        <v/>
      </c>
      <c r="V13" s="45"/>
      <c r="W13" s="46"/>
    </row>
    <row r="14" spans="1:24" x14ac:dyDescent="0.25">
      <c r="A14" s="51"/>
      <c r="B14" s="2"/>
      <c r="C14" s="52"/>
      <c r="D14" s="53" t="str">
        <f t="shared" si="2"/>
        <v/>
      </c>
      <c r="E14" s="53" t="str">
        <f t="shared" si="0"/>
        <v/>
      </c>
      <c r="F14" s="54" t="str">
        <f t="shared" si="3"/>
        <v/>
      </c>
      <c r="G14" s="40"/>
      <c r="H14" s="40"/>
      <c r="I14" s="40"/>
      <c r="J14" s="40"/>
      <c r="K14" s="41"/>
      <c r="L14" s="40"/>
      <c r="M14" s="41"/>
      <c r="N14" s="42"/>
      <c r="O14" s="43"/>
      <c r="P14" s="44"/>
      <c r="Q14" s="40"/>
      <c r="R14" s="40"/>
      <c r="S14" s="40"/>
      <c r="T14" s="45" t="str">
        <f t="shared" si="4"/>
        <v/>
      </c>
      <c r="U14" s="46" t="str">
        <f t="shared" si="1"/>
        <v/>
      </c>
      <c r="V14" s="45"/>
      <c r="W14" s="46"/>
    </row>
    <row r="15" spans="1:24" x14ac:dyDescent="0.25">
      <c r="A15" s="51"/>
      <c r="B15" s="2"/>
      <c r="C15" s="52"/>
      <c r="D15" s="53" t="str">
        <f t="shared" si="2"/>
        <v/>
      </c>
      <c r="E15" s="53" t="str">
        <f t="shared" si="0"/>
        <v/>
      </c>
      <c r="F15" s="54" t="str">
        <f t="shared" si="3"/>
        <v/>
      </c>
      <c r="G15" s="40"/>
      <c r="H15" s="40"/>
      <c r="I15" s="40"/>
      <c r="J15" s="40"/>
      <c r="K15" s="41"/>
      <c r="L15" s="40"/>
      <c r="M15" s="41"/>
      <c r="N15" s="42"/>
      <c r="O15" s="43"/>
      <c r="P15" s="44"/>
      <c r="Q15" s="40"/>
      <c r="R15" s="40"/>
      <c r="S15" s="40"/>
      <c r="T15" s="45" t="str">
        <f t="shared" si="4"/>
        <v/>
      </c>
      <c r="U15" s="46" t="str">
        <f t="shared" si="1"/>
        <v/>
      </c>
      <c r="V15" s="45"/>
      <c r="W15" s="46"/>
    </row>
    <row r="16" spans="1:24" x14ac:dyDescent="0.25">
      <c r="A16" s="51"/>
      <c r="B16" s="2"/>
      <c r="C16" s="52"/>
      <c r="D16" s="53" t="str">
        <f t="shared" si="2"/>
        <v/>
      </c>
      <c r="E16" s="53" t="str">
        <f t="shared" si="0"/>
        <v/>
      </c>
      <c r="F16" s="54" t="str">
        <f t="shared" si="3"/>
        <v/>
      </c>
      <c r="G16" s="40"/>
      <c r="H16" s="40"/>
      <c r="I16" s="40"/>
      <c r="J16" s="40"/>
      <c r="K16" s="41"/>
      <c r="L16" s="40"/>
      <c r="M16" s="41"/>
      <c r="N16" s="42"/>
      <c r="O16" s="43"/>
      <c r="P16" s="44"/>
      <c r="Q16" s="40"/>
      <c r="R16" s="40"/>
      <c r="S16" s="40"/>
      <c r="T16" s="45" t="str">
        <f t="shared" si="4"/>
        <v/>
      </c>
      <c r="U16" s="46" t="str">
        <f t="shared" si="1"/>
        <v/>
      </c>
      <c r="V16" s="45"/>
      <c r="W16" s="46"/>
    </row>
    <row r="17" spans="1:23" x14ac:dyDescent="0.25">
      <c r="A17" s="51"/>
      <c r="B17" s="2"/>
      <c r="C17" s="52"/>
      <c r="D17" s="53" t="str">
        <f t="shared" si="2"/>
        <v/>
      </c>
      <c r="E17" s="53" t="str">
        <f t="shared" si="0"/>
        <v/>
      </c>
      <c r="F17" s="54" t="str">
        <f t="shared" si="3"/>
        <v/>
      </c>
      <c r="G17" s="40"/>
      <c r="H17" s="40"/>
      <c r="I17" s="40"/>
      <c r="J17" s="40"/>
      <c r="K17" s="41"/>
      <c r="L17" s="40"/>
      <c r="M17" s="41"/>
      <c r="N17" s="42"/>
      <c r="O17" s="43"/>
      <c r="P17" s="44"/>
      <c r="Q17" s="40"/>
      <c r="R17" s="40"/>
      <c r="S17" s="40"/>
      <c r="T17" s="45" t="str">
        <f t="shared" si="4"/>
        <v/>
      </c>
      <c r="U17" s="46" t="str">
        <f t="shared" si="1"/>
        <v/>
      </c>
      <c r="V17" s="45"/>
      <c r="W17" s="46"/>
    </row>
    <row r="18" spans="1:23" x14ac:dyDescent="0.25">
      <c r="A18" s="51"/>
      <c r="B18" s="2"/>
      <c r="C18" s="52"/>
      <c r="D18" s="53" t="str">
        <f t="shared" si="2"/>
        <v/>
      </c>
      <c r="E18" s="53" t="str">
        <f t="shared" si="0"/>
        <v/>
      </c>
      <c r="F18" s="54" t="str">
        <f t="shared" si="3"/>
        <v/>
      </c>
      <c r="G18" s="40"/>
      <c r="H18" s="40"/>
      <c r="I18" s="40"/>
      <c r="J18" s="40"/>
      <c r="K18" s="41"/>
      <c r="L18" s="40"/>
      <c r="M18" s="41"/>
      <c r="N18" s="42"/>
      <c r="O18" s="43"/>
      <c r="P18" s="44"/>
      <c r="Q18" s="40"/>
      <c r="R18" s="40"/>
      <c r="S18" s="40"/>
      <c r="T18" s="45" t="str">
        <f t="shared" si="4"/>
        <v/>
      </c>
      <c r="U18" s="46" t="str">
        <f t="shared" si="1"/>
        <v/>
      </c>
      <c r="V18" s="45"/>
      <c r="W18" s="46"/>
    </row>
    <row r="19" spans="1:23" x14ac:dyDescent="0.25">
      <c r="A19" s="51"/>
      <c r="B19" s="2"/>
      <c r="C19" s="52"/>
      <c r="D19" s="53" t="str">
        <f t="shared" si="2"/>
        <v/>
      </c>
      <c r="E19" s="53" t="str">
        <f t="shared" si="0"/>
        <v/>
      </c>
      <c r="F19" s="54" t="str">
        <f t="shared" si="3"/>
        <v/>
      </c>
      <c r="G19" s="40"/>
      <c r="H19" s="40"/>
      <c r="I19" s="40"/>
      <c r="J19" s="40"/>
      <c r="K19" s="41"/>
      <c r="L19" s="40"/>
      <c r="M19" s="41"/>
      <c r="N19" s="42"/>
      <c r="O19" s="43"/>
      <c r="P19" s="44"/>
      <c r="Q19" s="40"/>
      <c r="R19" s="40"/>
      <c r="S19" s="40"/>
      <c r="T19" s="45" t="str">
        <f t="shared" si="4"/>
        <v/>
      </c>
      <c r="U19" s="46" t="str">
        <f t="shared" si="1"/>
        <v/>
      </c>
      <c r="V19" s="45"/>
      <c r="W19" s="46"/>
    </row>
    <row r="20" spans="1:23" x14ac:dyDescent="0.25">
      <c r="A20" s="51"/>
      <c r="B20" s="2"/>
      <c r="C20" s="52"/>
      <c r="D20" s="53" t="str">
        <f t="shared" si="2"/>
        <v/>
      </c>
      <c r="E20" s="53" t="str">
        <f t="shared" si="0"/>
        <v/>
      </c>
      <c r="F20" s="54" t="str">
        <f t="shared" si="3"/>
        <v/>
      </c>
      <c r="G20" s="40"/>
      <c r="H20" s="40"/>
      <c r="I20" s="40"/>
      <c r="J20" s="40"/>
      <c r="K20" s="41"/>
      <c r="L20" s="40"/>
      <c r="M20" s="41"/>
      <c r="N20" s="42"/>
      <c r="O20" s="43"/>
      <c r="P20" s="44"/>
      <c r="Q20" s="40"/>
      <c r="R20" s="40"/>
      <c r="S20" s="40"/>
      <c r="T20" s="45" t="str">
        <f t="shared" si="4"/>
        <v/>
      </c>
      <c r="U20" s="46" t="str">
        <f t="shared" si="1"/>
        <v/>
      </c>
      <c r="V20" s="45"/>
      <c r="W20" s="46"/>
    </row>
    <row r="21" spans="1:23" x14ac:dyDescent="0.25">
      <c r="A21" s="51"/>
      <c r="B21" s="2"/>
      <c r="C21" s="52"/>
      <c r="D21" s="53" t="str">
        <f t="shared" si="2"/>
        <v/>
      </c>
      <c r="E21" s="53" t="str">
        <f t="shared" si="0"/>
        <v/>
      </c>
      <c r="F21" s="54" t="str">
        <f t="shared" si="3"/>
        <v/>
      </c>
      <c r="G21" s="40"/>
      <c r="H21" s="40"/>
      <c r="I21" s="40"/>
      <c r="J21" s="40"/>
      <c r="K21" s="41"/>
      <c r="L21" s="40"/>
      <c r="M21" s="41"/>
      <c r="N21" s="42"/>
      <c r="O21" s="43"/>
      <c r="P21" s="44"/>
      <c r="Q21" s="40"/>
      <c r="R21" s="40"/>
      <c r="S21" s="40"/>
      <c r="T21" s="45" t="str">
        <f t="shared" si="4"/>
        <v/>
      </c>
      <c r="U21" s="46" t="str">
        <f t="shared" si="1"/>
        <v/>
      </c>
      <c r="V21" s="45"/>
      <c r="W21" s="46"/>
    </row>
    <row r="22" spans="1:23" x14ac:dyDescent="0.25">
      <c r="A22" s="51"/>
      <c r="B22" s="2"/>
      <c r="C22" s="52"/>
      <c r="D22" s="53" t="str">
        <f t="shared" si="2"/>
        <v/>
      </c>
      <c r="E22" s="53" t="str">
        <f t="shared" si="0"/>
        <v/>
      </c>
      <c r="F22" s="54" t="str">
        <f t="shared" si="3"/>
        <v/>
      </c>
      <c r="G22" s="40"/>
      <c r="H22" s="40"/>
      <c r="I22" s="40"/>
      <c r="J22" s="40"/>
      <c r="K22" s="41"/>
      <c r="L22" s="40"/>
      <c r="M22" s="41"/>
      <c r="N22" s="42"/>
      <c r="O22" s="43"/>
      <c r="P22" s="44"/>
      <c r="Q22" s="40"/>
      <c r="R22" s="40"/>
      <c r="S22" s="40"/>
      <c r="T22" s="45" t="str">
        <f t="shared" si="4"/>
        <v/>
      </c>
      <c r="U22" s="46" t="str">
        <f t="shared" si="1"/>
        <v/>
      </c>
      <c r="V22" s="45"/>
      <c r="W22" s="46"/>
    </row>
    <row r="23" spans="1:23" x14ac:dyDescent="0.25">
      <c r="A23" s="51"/>
      <c r="B23" s="2"/>
      <c r="C23" s="52"/>
      <c r="D23" s="53" t="str">
        <f t="shared" si="2"/>
        <v/>
      </c>
      <c r="E23" s="53" t="str">
        <f t="shared" si="0"/>
        <v/>
      </c>
      <c r="F23" s="54" t="str">
        <f t="shared" si="3"/>
        <v/>
      </c>
      <c r="G23" s="40"/>
      <c r="H23" s="40"/>
      <c r="I23" s="40"/>
      <c r="J23" s="40"/>
      <c r="K23" s="41"/>
      <c r="L23" s="40"/>
      <c r="M23" s="41"/>
      <c r="N23" s="42"/>
      <c r="O23" s="43"/>
      <c r="P23" s="44"/>
      <c r="Q23" s="40"/>
      <c r="R23" s="40"/>
      <c r="S23" s="40"/>
      <c r="T23" s="45" t="str">
        <f t="shared" si="4"/>
        <v/>
      </c>
      <c r="U23" s="46" t="str">
        <f t="shared" si="1"/>
        <v/>
      </c>
      <c r="V23" s="45"/>
      <c r="W23" s="46"/>
    </row>
    <row r="24" spans="1:23" x14ac:dyDescent="0.25">
      <c r="A24" s="51"/>
      <c r="B24" s="2"/>
      <c r="C24" s="52"/>
      <c r="D24" s="53" t="str">
        <f t="shared" si="2"/>
        <v/>
      </c>
      <c r="E24" s="53" t="str">
        <f t="shared" si="0"/>
        <v/>
      </c>
      <c r="F24" s="54" t="str">
        <f t="shared" si="3"/>
        <v/>
      </c>
      <c r="G24" s="40"/>
      <c r="H24" s="40"/>
      <c r="I24" s="40"/>
      <c r="J24" s="40"/>
      <c r="K24" s="41"/>
      <c r="L24" s="40"/>
      <c r="M24" s="41"/>
      <c r="N24" s="42"/>
      <c r="O24" s="43"/>
      <c r="P24" s="44"/>
      <c r="Q24" s="40"/>
      <c r="R24" s="40"/>
      <c r="S24" s="40"/>
      <c r="T24" s="45" t="str">
        <f t="shared" si="4"/>
        <v/>
      </c>
      <c r="U24" s="46" t="str">
        <f t="shared" si="1"/>
        <v/>
      </c>
      <c r="V24" s="45"/>
      <c r="W24" s="46"/>
    </row>
    <row r="25" spans="1:23" x14ac:dyDescent="0.25">
      <c r="A25" s="51"/>
      <c r="B25" s="2"/>
      <c r="C25" s="52"/>
      <c r="D25" s="53" t="str">
        <f t="shared" si="2"/>
        <v/>
      </c>
      <c r="E25" s="53" t="str">
        <f t="shared" si="0"/>
        <v/>
      </c>
      <c r="F25" s="54" t="str">
        <f t="shared" si="3"/>
        <v/>
      </c>
      <c r="G25" s="40"/>
      <c r="H25" s="40"/>
      <c r="I25" s="40"/>
      <c r="J25" s="40"/>
      <c r="K25" s="41"/>
      <c r="L25" s="40"/>
      <c r="M25" s="41"/>
      <c r="N25" s="42"/>
      <c r="O25" s="43"/>
      <c r="P25" s="44"/>
      <c r="Q25" s="40"/>
      <c r="R25" s="40"/>
      <c r="S25" s="40"/>
      <c r="T25" s="45" t="str">
        <f t="shared" si="4"/>
        <v/>
      </c>
      <c r="U25" s="46" t="str">
        <f t="shared" si="1"/>
        <v/>
      </c>
      <c r="V25" s="45"/>
      <c r="W25" s="46"/>
    </row>
    <row r="26" spans="1:23" x14ac:dyDescent="0.25">
      <c r="A26" s="51"/>
      <c r="B26" s="2"/>
      <c r="C26" s="52"/>
      <c r="D26" s="53" t="str">
        <f t="shared" si="2"/>
        <v/>
      </c>
      <c r="E26" s="53" t="str">
        <f t="shared" si="0"/>
        <v/>
      </c>
      <c r="F26" s="54" t="str">
        <f t="shared" si="3"/>
        <v/>
      </c>
      <c r="G26" s="40"/>
      <c r="H26" s="40"/>
      <c r="I26" s="40"/>
      <c r="J26" s="40"/>
      <c r="K26" s="41"/>
      <c r="L26" s="40"/>
      <c r="M26" s="41"/>
      <c r="N26" s="42"/>
      <c r="O26" s="43"/>
      <c r="P26" s="44"/>
      <c r="Q26" s="40"/>
      <c r="R26" s="40"/>
      <c r="S26" s="40"/>
      <c r="T26" s="45" t="str">
        <f t="shared" si="4"/>
        <v/>
      </c>
      <c r="U26" s="46" t="str">
        <f t="shared" si="1"/>
        <v/>
      </c>
      <c r="V26" s="45"/>
      <c r="W26" s="46"/>
    </row>
    <row r="27" spans="1:23" x14ac:dyDescent="0.25">
      <c r="A27" s="51"/>
      <c r="B27" s="2"/>
      <c r="C27" s="52"/>
      <c r="D27" s="53" t="str">
        <f t="shared" si="2"/>
        <v/>
      </c>
      <c r="E27" s="53" t="str">
        <f t="shared" si="0"/>
        <v/>
      </c>
      <c r="F27" s="54" t="str">
        <f t="shared" si="3"/>
        <v/>
      </c>
      <c r="G27" s="40"/>
      <c r="H27" s="40"/>
      <c r="I27" s="40"/>
      <c r="J27" s="40"/>
      <c r="K27" s="41"/>
      <c r="L27" s="40"/>
      <c r="M27" s="41"/>
      <c r="N27" s="42"/>
      <c r="O27" s="43"/>
      <c r="P27" s="44"/>
      <c r="Q27" s="40"/>
      <c r="R27" s="40"/>
      <c r="S27" s="40"/>
      <c r="T27" s="45" t="str">
        <f t="shared" si="4"/>
        <v/>
      </c>
      <c r="U27" s="46" t="str">
        <f t="shared" si="1"/>
        <v/>
      </c>
      <c r="V27" s="45"/>
      <c r="W27" s="46"/>
    </row>
    <row r="28" spans="1:23" x14ac:dyDescent="0.25">
      <c r="A28" s="51"/>
      <c r="B28" s="2"/>
      <c r="C28" s="52"/>
      <c r="D28" s="53" t="str">
        <f t="shared" si="2"/>
        <v/>
      </c>
      <c r="E28" s="53" t="str">
        <f t="shared" si="0"/>
        <v/>
      </c>
      <c r="F28" s="54" t="str">
        <f t="shared" si="3"/>
        <v/>
      </c>
      <c r="G28" s="40"/>
      <c r="H28" s="40"/>
      <c r="I28" s="40"/>
      <c r="J28" s="40"/>
      <c r="K28" s="41"/>
      <c r="L28" s="40"/>
      <c r="M28" s="41"/>
      <c r="N28" s="42"/>
      <c r="O28" s="43"/>
      <c r="P28" s="44"/>
      <c r="Q28" s="40"/>
      <c r="R28" s="40"/>
      <c r="S28" s="40"/>
      <c r="T28" s="45" t="str">
        <f t="shared" si="4"/>
        <v/>
      </c>
      <c r="U28" s="46" t="str">
        <f t="shared" si="1"/>
        <v/>
      </c>
      <c r="V28" s="45"/>
      <c r="W28" s="46"/>
    </row>
    <row r="29" spans="1:23" x14ac:dyDescent="0.25">
      <c r="A29" s="51"/>
      <c r="B29" s="2"/>
      <c r="C29" s="52"/>
      <c r="D29" s="53" t="str">
        <f t="shared" si="2"/>
        <v/>
      </c>
      <c r="E29" s="53" t="str">
        <f t="shared" si="0"/>
        <v/>
      </c>
      <c r="F29" s="54" t="str">
        <f t="shared" si="3"/>
        <v/>
      </c>
      <c r="G29" s="40"/>
      <c r="H29" s="40"/>
      <c r="I29" s="40"/>
      <c r="J29" s="40"/>
      <c r="K29" s="41"/>
      <c r="L29" s="40"/>
      <c r="M29" s="41"/>
      <c r="N29" s="42"/>
      <c r="O29" s="43"/>
      <c r="P29" s="44"/>
      <c r="Q29" s="40"/>
      <c r="R29" s="40"/>
      <c r="S29" s="40"/>
      <c r="T29" s="45" t="str">
        <f t="shared" si="4"/>
        <v/>
      </c>
      <c r="U29" s="46" t="str">
        <f t="shared" si="1"/>
        <v/>
      </c>
      <c r="V29" s="45"/>
      <c r="W29" s="46"/>
    </row>
    <row r="30" spans="1:23" x14ac:dyDescent="0.25">
      <c r="A30" s="51"/>
      <c r="B30" s="2"/>
      <c r="C30" s="52"/>
      <c r="D30" s="53" t="str">
        <f t="shared" si="2"/>
        <v/>
      </c>
      <c r="E30" s="53" t="str">
        <f t="shared" si="0"/>
        <v/>
      </c>
      <c r="F30" s="54" t="str">
        <f t="shared" si="3"/>
        <v/>
      </c>
      <c r="G30" s="40"/>
      <c r="H30" s="40"/>
      <c r="I30" s="40"/>
      <c r="J30" s="40"/>
      <c r="K30" s="41"/>
      <c r="L30" s="40"/>
      <c r="M30" s="41"/>
      <c r="N30" s="42"/>
      <c r="O30" s="43"/>
      <c r="P30" s="44"/>
      <c r="Q30" s="40"/>
      <c r="R30" s="40"/>
      <c r="S30" s="40"/>
      <c r="T30" s="45" t="str">
        <f t="shared" si="4"/>
        <v/>
      </c>
      <c r="U30" s="46" t="str">
        <f t="shared" si="1"/>
        <v/>
      </c>
      <c r="V30" s="45"/>
      <c r="W30" s="46"/>
    </row>
    <row r="31" spans="1:23" x14ac:dyDescent="0.25">
      <c r="A31" s="51"/>
      <c r="B31" s="2"/>
      <c r="C31" s="52"/>
      <c r="D31" s="53" t="str">
        <f t="shared" si="2"/>
        <v/>
      </c>
      <c r="E31" s="53" t="str">
        <f t="shared" si="0"/>
        <v/>
      </c>
      <c r="F31" s="54" t="str">
        <f t="shared" si="3"/>
        <v/>
      </c>
      <c r="G31" s="40"/>
      <c r="H31" s="40"/>
      <c r="I31" s="40"/>
      <c r="J31" s="40"/>
      <c r="K31" s="41"/>
      <c r="L31" s="40"/>
      <c r="M31" s="41"/>
      <c r="N31" s="42"/>
      <c r="O31" s="43"/>
      <c r="P31" s="44"/>
      <c r="Q31" s="40"/>
      <c r="R31" s="40"/>
      <c r="S31" s="40"/>
      <c r="T31" s="45" t="str">
        <f t="shared" si="4"/>
        <v/>
      </c>
      <c r="U31" s="46" t="str">
        <f t="shared" si="1"/>
        <v/>
      </c>
      <c r="V31" s="45"/>
      <c r="W31" s="46"/>
    </row>
    <row r="32" spans="1:23" x14ac:dyDescent="0.25">
      <c r="A32" s="51"/>
      <c r="B32" s="2"/>
      <c r="C32" s="52"/>
      <c r="D32" s="53" t="str">
        <f t="shared" si="2"/>
        <v/>
      </c>
      <c r="E32" s="53" t="str">
        <f t="shared" si="0"/>
        <v/>
      </c>
      <c r="F32" s="54" t="str">
        <f t="shared" si="3"/>
        <v/>
      </c>
      <c r="G32" s="40"/>
      <c r="H32" s="40"/>
      <c r="I32" s="40"/>
      <c r="J32" s="40"/>
      <c r="K32" s="41"/>
      <c r="L32" s="40"/>
      <c r="M32" s="41"/>
      <c r="N32" s="42"/>
      <c r="O32" s="43"/>
      <c r="P32" s="44"/>
      <c r="Q32" s="40"/>
      <c r="R32" s="40"/>
      <c r="S32" s="40"/>
      <c r="T32" s="45" t="str">
        <f t="shared" si="4"/>
        <v/>
      </c>
      <c r="U32" s="46" t="str">
        <f t="shared" si="1"/>
        <v/>
      </c>
      <c r="V32" s="45"/>
      <c r="W32" s="46"/>
    </row>
    <row r="33" spans="1:23" x14ac:dyDescent="0.25">
      <c r="A33" s="51"/>
      <c r="B33" s="2"/>
      <c r="C33" s="52"/>
      <c r="D33" s="53" t="str">
        <f t="shared" si="2"/>
        <v/>
      </c>
      <c r="E33" s="53" t="str">
        <f t="shared" si="0"/>
        <v/>
      </c>
      <c r="F33" s="54" t="str">
        <f t="shared" si="3"/>
        <v/>
      </c>
      <c r="G33" s="40"/>
      <c r="H33" s="40"/>
      <c r="I33" s="40"/>
      <c r="J33" s="40"/>
      <c r="K33" s="41"/>
      <c r="L33" s="40"/>
      <c r="M33" s="41"/>
      <c r="N33" s="42"/>
      <c r="O33" s="43"/>
      <c r="P33" s="44"/>
      <c r="Q33" s="40"/>
      <c r="R33" s="40"/>
      <c r="S33" s="40"/>
      <c r="T33" s="45" t="str">
        <f t="shared" si="4"/>
        <v/>
      </c>
      <c r="U33" s="46" t="str">
        <f t="shared" si="1"/>
        <v/>
      </c>
      <c r="V33" s="45"/>
      <c r="W33" s="46"/>
    </row>
    <row r="34" spans="1:23" x14ac:dyDescent="0.25">
      <c r="A34" s="51"/>
      <c r="B34" s="2"/>
      <c r="C34" s="52"/>
      <c r="D34" s="53" t="str">
        <f t="shared" si="2"/>
        <v/>
      </c>
      <c r="E34" s="53" t="str">
        <f t="shared" si="0"/>
        <v/>
      </c>
      <c r="F34" s="54" t="str">
        <f t="shared" si="3"/>
        <v/>
      </c>
      <c r="G34" s="40"/>
      <c r="H34" s="40"/>
      <c r="I34" s="40"/>
      <c r="J34" s="40"/>
      <c r="K34" s="41"/>
      <c r="L34" s="40"/>
      <c r="M34" s="41"/>
      <c r="N34" s="42"/>
      <c r="O34" s="43"/>
      <c r="P34" s="44"/>
      <c r="Q34" s="40"/>
      <c r="R34" s="40"/>
      <c r="S34" s="40"/>
      <c r="T34" s="45" t="str">
        <f t="shared" si="4"/>
        <v/>
      </c>
      <c r="U34" s="46" t="str">
        <f t="shared" si="1"/>
        <v/>
      </c>
      <c r="V34" s="45"/>
      <c r="W34" s="46"/>
    </row>
    <row r="35" spans="1:23" x14ac:dyDescent="0.25">
      <c r="A35" s="51"/>
      <c r="B35" s="2"/>
      <c r="C35" s="52"/>
      <c r="D35" s="53" t="str">
        <f t="shared" si="2"/>
        <v/>
      </c>
      <c r="E35" s="53" t="str">
        <f t="shared" si="0"/>
        <v/>
      </c>
      <c r="F35" s="54" t="str">
        <f t="shared" si="3"/>
        <v/>
      </c>
      <c r="G35" s="40"/>
      <c r="H35" s="40"/>
      <c r="I35" s="40"/>
      <c r="J35" s="40"/>
      <c r="K35" s="41"/>
      <c r="L35" s="40"/>
      <c r="M35" s="41"/>
      <c r="N35" s="42"/>
      <c r="O35" s="43"/>
      <c r="P35" s="44"/>
      <c r="Q35" s="40"/>
      <c r="R35" s="40"/>
      <c r="S35" s="40"/>
      <c r="T35" s="45" t="str">
        <f t="shared" si="4"/>
        <v/>
      </c>
      <c r="U35" s="46" t="str">
        <f t="shared" si="1"/>
        <v/>
      </c>
      <c r="V35" s="45"/>
      <c r="W35" s="46"/>
    </row>
    <row r="36" spans="1:23" x14ac:dyDescent="0.25">
      <c r="A36" s="51"/>
      <c r="B36" s="2"/>
      <c r="C36" s="52"/>
      <c r="D36" s="53" t="str">
        <f t="shared" si="2"/>
        <v/>
      </c>
      <c r="E36" s="53" t="str">
        <f t="shared" si="0"/>
        <v/>
      </c>
      <c r="F36" s="54" t="str">
        <f t="shared" si="3"/>
        <v/>
      </c>
      <c r="G36" s="40"/>
      <c r="H36" s="40"/>
      <c r="I36" s="40"/>
      <c r="J36" s="40"/>
      <c r="K36" s="41"/>
      <c r="L36" s="40"/>
      <c r="M36" s="41"/>
      <c r="N36" s="42"/>
      <c r="O36" s="43"/>
      <c r="P36" s="44"/>
      <c r="Q36" s="40"/>
      <c r="R36" s="40"/>
      <c r="S36" s="40"/>
      <c r="T36" s="45" t="str">
        <f t="shared" si="4"/>
        <v/>
      </c>
      <c r="U36" s="46" t="str">
        <f t="shared" si="1"/>
        <v/>
      </c>
      <c r="V36" s="45"/>
      <c r="W36" s="46"/>
    </row>
    <row r="37" spans="1:23" x14ac:dyDescent="0.25">
      <c r="A37" s="51"/>
      <c r="B37" s="2"/>
      <c r="C37" s="52"/>
      <c r="D37" s="53" t="str">
        <f t="shared" si="2"/>
        <v/>
      </c>
      <c r="E37" s="53" t="str">
        <f t="shared" si="0"/>
        <v/>
      </c>
      <c r="F37" s="54" t="str">
        <f t="shared" si="3"/>
        <v/>
      </c>
      <c r="G37" s="40"/>
      <c r="H37" s="40"/>
      <c r="I37" s="40"/>
      <c r="J37" s="40"/>
      <c r="K37" s="41"/>
      <c r="L37" s="40"/>
      <c r="M37" s="41"/>
      <c r="N37" s="42"/>
      <c r="O37" s="43"/>
      <c r="P37" s="44"/>
      <c r="Q37" s="40"/>
      <c r="R37" s="40"/>
      <c r="S37" s="40"/>
      <c r="T37" s="45" t="str">
        <f t="shared" si="4"/>
        <v/>
      </c>
      <c r="U37" s="46" t="str">
        <f t="shared" si="1"/>
        <v/>
      </c>
      <c r="V37" s="45"/>
      <c r="W37" s="46"/>
    </row>
    <row r="38" spans="1:23" x14ac:dyDescent="0.25">
      <c r="A38" s="51"/>
      <c r="B38" s="2"/>
      <c r="C38" s="52"/>
      <c r="D38" s="53" t="str">
        <f t="shared" si="2"/>
        <v/>
      </c>
      <c r="E38" s="53" t="str">
        <f t="shared" si="0"/>
        <v/>
      </c>
      <c r="F38" s="54" t="str">
        <f t="shared" si="3"/>
        <v/>
      </c>
      <c r="G38" s="40"/>
      <c r="H38" s="40"/>
      <c r="I38" s="40"/>
      <c r="J38" s="40"/>
      <c r="K38" s="41"/>
      <c r="L38" s="40"/>
      <c r="M38" s="41"/>
      <c r="N38" s="42"/>
      <c r="O38" s="43"/>
      <c r="P38" s="44"/>
      <c r="Q38" s="40"/>
      <c r="R38" s="40"/>
      <c r="S38" s="40"/>
      <c r="T38" s="45" t="str">
        <f t="shared" si="4"/>
        <v/>
      </c>
      <c r="U38" s="46" t="str">
        <f t="shared" si="1"/>
        <v/>
      </c>
      <c r="V38" s="45"/>
      <c r="W38" s="46"/>
    </row>
    <row r="39" spans="1:23" x14ac:dyDescent="0.25">
      <c r="A39" s="51"/>
      <c r="B39" s="2"/>
      <c r="C39" s="52"/>
      <c r="D39" s="53" t="str">
        <f t="shared" si="2"/>
        <v/>
      </c>
      <c r="E39" s="53" t="str">
        <f t="shared" si="0"/>
        <v/>
      </c>
      <c r="F39" s="54" t="str">
        <f t="shared" si="3"/>
        <v/>
      </c>
      <c r="G39" s="40"/>
      <c r="H39" s="40"/>
      <c r="I39" s="40"/>
      <c r="J39" s="40"/>
      <c r="K39" s="41"/>
      <c r="L39" s="40"/>
      <c r="M39" s="41"/>
      <c r="N39" s="42"/>
      <c r="O39" s="43"/>
      <c r="P39" s="44"/>
      <c r="Q39" s="40"/>
      <c r="R39" s="40"/>
      <c r="S39" s="40"/>
      <c r="T39" s="45" t="str">
        <f t="shared" si="4"/>
        <v/>
      </c>
      <c r="U39" s="46" t="str">
        <f t="shared" si="1"/>
        <v/>
      </c>
      <c r="V39" s="45"/>
      <c r="W39" s="46"/>
    </row>
    <row r="40" spans="1:23" x14ac:dyDescent="0.25">
      <c r="A40" s="51"/>
      <c r="B40" s="2"/>
      <c r="C40" s="52"/>
      <c r="D40" s="53" t="str">
        <f t="shared" si="2"/>
        <v/>
      </c>
      <c r="E40" s="53" t="str">
        <f t="shared" si="0"/>
        <v/>
      </c>
      <c r="F40" s="54" t="str">
        <f t="shared" si="3"/>
        <v/>
      </c>
      <c r="G40" s="40"/>
      <c r="H40" s="40"/>
      <c r="I40" s="40"/>
      <c r="J40" s="40"/>
      <c r="K40" s="41"/>
      <c r="L40" s="40"/>
      <c r="M40" s="41"/>
      <c r="N40" s="42"/>
      <c r="O40" s="43"/>
      <c r="P40" s="44"/>
      <c r="Q40" s="40"/>
      <c r="R40" s="40"/>
      <c r="S40" s="40"/>
      <c r="T40" s="45" t="str">
        <f t="shared" si="4"/>
        <v/>
      </c>
      <c r="U40" s="46" t="str">
        <f t="shared" si="1"/>
        <v/>
      </c>
      <c r="V40" s="45"/>
      <c r="W40" s="46"/>
    </row>
    <row r="41" spans="1:23" x14ac:dyDescent="0.25">
      <c r="A41" s="51"/>
      <c r="B41" s="2"/>
      <c r="C41" s="52"/>
      <c r="D41" s="53" t="str">
        <f t="shared" si="2"/>
        <v/>
      </c>
      <c r="E41" s="53" t="str">
        <f t="shared" si="0"/>
        <v/>
      </c>
      <c r="F41" s="54" t="str">
        <f t="shared" si="3"/>
        <v/>
      </c>
      <c r="G41" s="40"/>
      <c r="H41" s="40"/>
      <c r="I41" s="40"/>
      <c r="J41" s="40"/>
      <c r="K41" s="41"/>
      <c r="L41" s="40"/>
      <c r="M41" s="41"/>
      <c r="N41" s="42"/>
      <c r="O41" s="43"/>
      <c r="P41" s="44"/>
      <c r="Q41" s="40"/>
      <c r="R41" s="40"/>
      <c r="S41" s="40"/>
      <c r="T41" s="45" t="str">
        <f t="shared" si="4"/>
        <v/>
      </c>
      <c r="U41" s="46" t="str">
        <f t="shared" si="1"/>
        <v/>
      </c>
      <c r="V41" s="45"/>
      <c r="W41" s="46"/>
    </row>
    <row r="42" spans="1:23" x14ac:dyDescent="0.25">
      <c r="A42" s="51"/>
      <c r="B42" s="2"/>
      <c r="C42" s="52"/>
      <c r="D42" s="53" t="str">
        <f t="shared" si="2"/>
        <v/>
      </c>
      <c r="E42" s="53" t="str">
        <f t="shared" si="0"/>
        <v/>
      </c>
      <c r="F42" s="54" t="str">
        <f t="shared" si="3"/>
        <v/>
      </c>
      <c r="G42" s="40"/>
      <c r="H42" s="40"/>
      <c r="I42" s="40"/>
      <c r="J42" s="40"/>
      <c r="K42" s="41"/>
      <c r="L42" s="40"/>
      <c r="M42" s="41"/>
      <c r="N42" s="42"/>
      <c r="O42" s="43"/>
      <c r="P42" s="44"/>
      <c r="Q42" s="40"/>
      <c r="R42" s="40"/>
      <c r="S42" s="40"/>
      <c r="T42" s="45" t="str">
        <f t="shared" si="4"/>
        <v/>
      </c>
      <c r="U42" s="46" t="str">
        <f t="shared" si="1"/>
        <v/>
      </c>
      <c r="V42" s="45"/>
      <c r="W42" s="46"/>
    </row>
    <row r="43" spans="1:23" x14ac:dyDescent="0.25">
      <c r="A43" s="51"/>
      <c r="B43" s="2"/>
      <c r="C43" s="52"/>
      <c r="D43" s="53" t="str">
        <f t="shared" si="2"/>
        <v/>
      </c>
      <c r="E43" s="53" t="str">
        <f t="shared" si="0"/>
        <v/>
      </c>
      <c r="F43" s="54" t="str">
        <f t="shared" si="3"/>
        <v/>
      </c>
      <c r="G43" s="40"/>
      <c r="H43" s="40"/>
      <c r="I43" s="40"/>
      <c r="J43" s="40"/>
      <c r="K43" s="41"/>
      <c r="L43" s="40"/>
      <c r="M43" s="41"/>
      <c r="N43" s="42"/>
      <c r="O43" s="43"/>
      <c r="P43" s="44"/>
      <c r="Q43" s="40"/>
      <c r="R43" s="40"/>
      <c r="S43" s="40"/>
      <c r="T43" s="45" t="str">
        <f t="shared" si="4"/>
        <v/>
      </c>
      <c r="U43" s="46" t="str">
        <f t="shared" si="1"/>
        <v/>
      </c>
      <c r="V43" s="45"/>
      <c r="W43" s="46"/>
    </row>
    <row r="44" spans="1:23" x14ac:dyDescent="0.25">
      <c r="A44" s="51"/>
      <c r="B44" s="2"/>
      <c r="C44" s="52"/>
      <c r="D44" s="53" t="str">
        <f t="shared" si="2"/>
        <v/>
      </c>
      <c r="E44" s="53" t="str">
        <f t="shared" si="0"/>
        <v/>
      </c>
      <c r="F44" s="54" t="str">
        <f t="shared" si="3"/>
        <v/>
      </c>
      <c r="G44" s="40"/>
      <c r="H44" s="40"/>
      <c r="I44" s="40"/>
      <c r="J44" s="40"/>
      <c r="K44" s="41"/>
      <c r="L44" s="40"/>
      <c r="M44" s="41"/>
      <c r="N44" s="42"/>
      <c r="O44" s="43"/>
      <c r="P44" s="44"/>
      <c r="Q44" s="40"/>
      <c r="R44" s="40"/>
      <c r="S44" s="40"/>
      <c r="T44" s="45" t="str">
        <f t="shared" si="4"/>
        <v/>
      </c>
      <c r="U44" s="46" t="str">
        <f t="shared" si="1"/>
        <v/>
      </c>
      <c r="V44" s="45"/>
      <c r="W44" s="46"/>
    </row>
    <row r="45" spans="1:23" x14ac:dyDescent="0.25">
      <c r="A45" s="51"/>
      <c r="B45" s="2"/>
      <c r="C45" s="52"/>
      <c r="D45" s="53" t="str">
        <f t="shared" si="2"/>
        <v/>
      </c>
      <c r="E45" s="53" t="str">
        <f t="shared" si="0"/>
        <v/>
      </c>
      <c r="F45" s="54" t="str">
        <f t="shared" si="3"/>
        <v/>
      </c>
      <c r="G45" s="40"/>
      <c r="H45" s="40"/>
      <c r="I45" s="40"/>
      <c r="J45" s="40"/>
      <c r="K45" s="41"/>
      <c r="L45" s="40"/>
      <c r="M45" s="41"/>
      <c r="N45" s="42"/>
      <c r="O45" s="43"/>
      <c r="P45" s="44"/>
      <c r="Q45" s="40"/>
      <c r="R45" s="40"/>
      <c r="S45" s="40"/>
      <c r="T45" s="45" t="str">
        <f t="shared" si="4"/>
        <v/>
      </c>
      <c r="U45" s="46" t="str">
        <f t="shared" si="1"/>
        <v/>
      </c>
      <c r="V45" s="45"/>
      <c r="W45" s="46"/>
    </row>
    <row r="46" spans="1:23" x14ac:dyDescent="0.25">
      <c r="A46" s="51"/>
      <c r="B46" s="2"/>
      <c r="C46" s="52"/>
      <c r="D46" s="53" t="str">
        <f t="shared" si="2"/>
        <v/>
      </c>
      <c r="E46" s="53" t="str">
        <f t="shared" si="0"/>
        <v/>
      </c>
      <c r="F46" s="54" t="str">
        <f t="shared" si="3"/>
        <v/>
      </c>
      <c r="G46" s="40"/>
      <c r="H46" s="40"/>
      <c r="I46" s="40"/>
      <c r="J46" s="40"/>
      <c r="K46" s="41"/>
      <c r="L46" s="40"/>
      <c r="M46" s="41"/>
      <c r="N46" s="42"/>
      <c r="O46" s="43"/>
      <c r="P46" s="44"/>
      <c r="Q46" s="40"/>
      <c r="R46" s="40"/>
      <c r="S46" s="40"/>
      <c r="T46" s="45" t="str">
        <f t="shared" si="4"/>
        <v/>
      </c>
      <c r="U46" s="46" t="str">
        <f t="shared" si="1"/>
        <v/>
      </c>
      <c r="V46" s="45"/>
      <c r="W46" s="46"/>
    </row>
    <row r="47" spans="1:23" x14ac:dyDescent="0.25">
      <c r="A47" s="51"/>
      <c r="B47" s="2"/>
      <c r="C47" s="52"/>
      <c r="D47" s="53" t="str">
        <f t="shared" si="2"/>
        <v/>
      </c>
      <c r="E47" s="53" t="str">
        <f t="shared" si="0"/>
        <v/>
      </c>
      <c r="F47" s="54" t="str">
        <f t="shared" si="3"/>
        <v/>
      </c>
      <c r="G47" s="40"/>
      <c r="H47" s="40"/>
      <c r="I47" s="40"/>
      <c r="J47" s="40"/>
      <c r="K47" s="41"/>
      <c r="L47" s="40"/>
      <c r="M47" s="41"/>
      <c r="N47" s="42"/>
      <c r="O47" s="43"/>
      <c r="P47" s="44"/>
      <c r="Q47" s="40"/>
      <c r="R47" s="40"/>
      <c r="S47" s="40"/>
      <c r="T47" s="45" t="str">
        <f t="shared" si="4"/>
        <v/>
      </c>
      <c r="U47" s="46" t="str">
        <f t="shared" si="1"/>
        <v/>
      </c>
      <c r="V47" s="45"/>
      <c r="W47" s="46"/>
    </row>
    <row r="48" spans="1:23" x14ac:dyDescent="0.25">
      <c r="A48" s="51"/>
      <c r="B48" s="2"/>
      <c r="C48" s="52"/>
      <c r="D48" s="53" t="str">
        <f t="shared" si="2"/>
        <v/>
      </c>
      <c r="E48" s="53" t="str">
        <f t="shared" si="0"/>
        <v/>
      </c>
      <c r="F48" s="54" t="str">
        <f t="shared" si="3"/>
        <v/>
      </c>
      <c r="G48" s="40"/>
      <c r="H48" s="40"/>
      <c r="I48" s="40"/>
      <c r="J48" s="40"/>
      <c r="K48" s="41"/>
      <c r="L48" s="40"/>
      <c r="M48" s="41"/>
      <c r="N48" s="42"/>
      <c r="O48" s="43"/>
      <c r="P48" s="44"/>
      <c r="Q48" s="40"/>
      <c r="R48" s="40"/>
      <c r="S48" s="40"/>
      <c r="T48" s="45" t="str">
        <f t="shared" si="4"/>
        <v/>
      </c>
      <c r="U48" s="46" t="str">
        <f t="shared" si="1"/>
        <v/>
      </c>
      <c r="V48" s="45"/>
      <c r="W48" s="46"/>
    </row>
    <row r="49" spans="1:23" x14ac:dyDescent="0.25">
      <c r="A49" s="51"/>
      <c r="B49" s="2"/>
      <c r="C49" s="52"/>
      <c r="D49" s="53" t="str">
        <f t="shared" si="2"/>
        <v/>
      </c>
      <c r="E49" s="53" t="str">
        <f t="shared" si="0"/>
        <v/>
      </c>
      <c r="F49" s="54" t="str">
        <f t="shared" si="3"/>
        <v/>
      </c>
      <c r="G49" s="40"/>
      <c r="H49" s="40"/>
      <c r="I49" s="40"/>
      <c r="J49" s="40"/>
      <c r="K49" s="41"/>
      <c r="L49" s="40"/>
      <c r="M49" s="41"/>
      <c r="N49" s="42"/>
      <c r="O49" s="43"/>
      <c r="P49" s="44"/>
      <c r="Q49" s="40"/>
      <c r="R49" s="40"/>
      <c r="S49" s="40"/>
      <c r="T49" s="45" t="str">
        <f t="shared" si="4"/>
        <v/>
      </c>
      <c r="U49" s="46" t="str">
        <f t="shared" si="1"/>
        <v/>
      </c>
      <c r="V49" s="45"/>
      <c r="W49" s="46"/>
    </row>
    <row r="50" spans="1:23" x14ac:dyDescent="0.25">
      <c r="A50" s="51"/>
      <c r="B50" s="2"/>
      <c r="C50" s="52"/>
      <c r="D50" s="53" t="str">
        <f t="shared" si="2"/>
        <v/>
      </c>
      <c r="E50" s="53" t="str">
        <f t="shared" si="0"/>
        <v/>
      </c>
      <c r="F50" s="54" t="str">
        <f t="shared" si="3"/>
        <v/>
      </c>
      <c r="G50" s="40"/>
      <c r="H50" s="40"/>
      <c r="I50" s="40"/>
      <c r="J50" s="40"/>
      <c r="K50" s="41"/>
      <c r="L50" s="40"/>
      <c r="M50" s="41"/>
      <c r="N50" s="42"/>
      <c r="O50" s="43"/>
      <c r="P50" s="44"/>
      <c r="Q50" s="40"/>
      <c r="R50" s="40"/>
      <c r="S50" s="40"/>
      <c r="T50" s="45" t="str">
        <f t="shared" si="4"/>
        <v/>
      </c>
      <c r="U50" s="46" t="str">
        <f t="shared" si="1"/>
        <v/>
      </c>
      <c r="V50" s="45"/>
      <c r="W50" s="46"/>
    </row>
    <row r="51" spans="1:23" x14ac:dyDescent="0.25">
      <c r="A51" s="51"/>
      <c r="B51" s="2"/>
      <c r="C51" s="52"/>
      <c r="D51" s="53" t="str">
        <f t="shared" si="2"/>
        <v/>
      </c>
      <c r="E51" s="53" t="str">
        <f t="shared" si="0"/>
        <v/>
      </c>
      <c r="F51" s="54" t="str">
        <f t="shared" si="3"/>
        <v/>
      </c>
      <c r="G51" s="40"/>
      <c r="H51" s="40"/>
      <c r="I51" s="40"/>
      <c r="J51" s="40"/>
      <c r="K51" s="41"/>
      <c r="L51" s="40"/>
      <c r="M51" s="41"/>
      <c r="N51" s="42"/>
      <c r="O51" s="43"/>
      <c r="P51" s="44"/>
      <c r="Q51" s="40"/>
      <c r="R51" s="40"/>
      <c r="S51" s="40"/>
      <c r="T51" s="45" t="str">
        <f t="shared" si="4"/>
        <v/>
      </c>
      <c r="U51" s="46" t="str">
        <f t="shared" si="1"/>
        <v/>
      </c>
      <c r="V51" s="45"/>
      <c r="W51" s="46"/>
    </row>
    <row r="52" spans="1:23" x14ac:dyDescent="0.25">
      <c r="A52" s="51"/>
      <c r="B52" s="2"/>
      <c r="C52" s="52"/>
      <c r="D52" s="53" t="str">
        <f t="shared" si="2"/>
        <v/>
      </c>
      <c r="E52" s="53" t="str">
        <f t="shared" si="0"/>
        <v/>
      </c>
      <c r="F52" s="54" t="str">
        <f t="shared" si="3"/>
        <v/>
      </c>
      <c r="G52" s="40"/>
      <c r="H52" s="40"/>
      <c r="I52" s="40"/>
      <c r="J52" s="40"/>
      <c r="K52" s="41"/>
      <c r="L52" s="40"/>
      <c r="M52" s="41"/>
      <c r="N52" s="42"/>
      <c r="O52" s="43"/>
      <c r="P52" s="44"/>
      <c r="Q52" s="40"/>
      <c r="R52" s="40"/>
      <c r="S52" s="40"/>
      <c r="T52" s="45" t="str">
        <f t="shared" si="4"/>
        <v/>
      </c>
      <c r="U52" s="46" t="str">
        <f t="shared" si="1"/>
        <v/>
      </c>
      <c r="V52" s="45"/>
      <c r="W52" s="46"/>
    </row>
    <row r="53" spans="1:23" x14ac:dyDescent="0.25">
      <c r="A53" s="51"/>
      <c r="B53" s="2"/>
      <c r="C53" s="52"/>
      <c r="D53" s="53" t="str">
        <f t="shared" si="2"/>
        <v/>
      </c>
      <c r="E53" s="53" t="str">
        <f t="shared" si="0"/>
        <v/>
      </c>
      <c r="F53" s="54" t="str">
        <f t="shared" si="3"/>
        <v/>
      </c>
      <c r="G53" s="40"/>
      <c r="H53" s="40"/>
      <c r="I53" s="40"/>
      <c r="J53" s="40"/>
      <c r="K53" s="41"/>
      <c r="L53" s="40"/>
      <c r="M53" s="41"/>
      <c r="N53" s="42"/>
      <c r="O53" s="43"/>
      <c r="P53" s="44"/>
      <c r="Q53" s="40"/>
      <c r="R53" s="40"/>
      <c r="S53" s="40"/>
      <c r="T53" s="45" t="str">
        <f t="shared" si="4"/>
        <v/>
      </c>
      <c r="U53" s="46" t="str">
        <f t="shared" si="1"/>
        <v/>
      </c>
      <c r="V53" s="45"/>
      <c r="W53" s="46"/>
    </row>
    <row r="54" spans="1:23" x14ac:dyDescent="0.25">
      <c r="A54" s="51"/>
      <c r="B54" s="2"/>
      <c r="C54" s="52"/>
      <c r="D54" s="53" t="str">
        <f t="shared" si="2"/>
        <v/>
      </c>
      <c r="E54" s="53" t="str">
        <f t="shared" si="0"/>
        <v/>
      </c>
      <c r="F54" s="54" t="str">
        <f t="shared" si="3"/>
        <v/>
      </c>
      <c r="G54" s="40"/>
      <c r="H54" s="40"/>
      <c r="I54" s="40"/>
      <c r="J54" s="40"/>
      <c r="K54" s="41"/>
      <c r="L54" s="40"/>
      <c r="M54" s="41"/>
      <c r="N54" s="42"/>
      <c r="O54" s="43"/>
      <c r="P54" s="44"/>
      <c r="Q54" s="40"/>
      <c r="R54" s="40"/>
      <c r="S54" s="40"/>
      <c r="T54" s="45" t="str">
        <f t="shared" si="4"/>
        <v/>
      </c>
      <c r="U54" s="46" t="str">
        <f t="shared" si="1"/>
        <v/>
      </c>
      <c r="V54" s="45"/>
      <c r="W54" s="46"/>
    </row>
    <row r="55" spans="1:23" x14ac:dyDescent="0.25">
      <c r="A55" s="51"/>
      <c r="B55" s="2"/>
      <c r="C55" s="52"/>
      <c r="D55" s="53" t="str">
        <f t="shared" si="2"/>
        <v/>
      </c>
      <c r="E55" s="53" t="str">
        <f t="shared" si="0"/>
        <v/>
      </c>
      <c r="F55" s="54" t="str">
        <f t="shared" si="3"/>
        <v/>
      </c>
      <c r="G55" s="40"/>
      <c r="H55" s="40"/>
      <c r="I55" s="40"/>
      <c r="J55" s="40"/>
      <c r="K55" s="41"/>
      <c r="L55" s="40"/>
      <c r="M55" s="41"/>
      <c r="N55" s="42"/>
      <c r="O55" s="43"/>
      <c r="P55" s="44"/>
      <c r="Q55" s="40"/>
      <c r="R55" s="40"/>
      <c r="S55" s="40"/>
      <c r="T55" s="45" t="str">
        <f t="shared" si="4"/>
        <v/>
      </c>
      <c r="U55" s="46" t="str">
        <f t="shared" si="1"/>
        <v/>
      </c>
      <c r="V55" s="45"/>
      <c r="W55" s="46"/>
    </row>
    <row r="56" spans="1:23" x14ac:dyDescent="0.25">
      <c r="A56" s="51"/>
      <c r="B56" s="2"/>
      <c r="C56" s="52"/>
      <c r="D56" s="53" t="str">
        <f t="shared" si="2"/>
        <v/>
      </c>
      <c r="E56" s="53" t="str">
        <f t="shared" si="0"/>
        <v/>
      </c>
      <c r="F56" s="54" t="str">
        <f t="shared" si="3"/>
        <v/>
      </c>
      <c r="G56" s="40"/>
      <c r="H56" s="40"/>
      <c r="I56" s="40"/>
      <c r="J56" s="40"/>
      <c r="K56" s="41"/>
      <c r="L56" s="40"/>
      <c r="M56" s="41"/>
      <c r="N56" s="42"/>
      <c r="O56" s="43"/>
      <c r="P56" s="44"/>
      <c r="Q56" s="40"/>
      <c r="R56" s="40"/>
      <c r="S56" s="40"/>
      <c r="T56" s="45" t="str">
        <f t="shared" si="4"/>
        <v/>
      </c>
      <c r="U56" s="46" t="str">
        <f t="shared" si="1"/>
        <v/>
      </c>
      <c r="V56" s="45"/>
      <c r="W56" s="46"/>
    </row>
    <row r="57" spans="1:23" x14ac:dyDescent="0.25">
      <c r="A57" s="51"/>
      <c r="B57" s="2"/>
      <c r="C57" s="52"/>
      <c r="D57" s="53" t="str">
        <f t="shared" si="2"/>
        <v/>
      </c>
      <c r="E57" s="53" t="str">
        <f t="shared" si="0"/>
        <v/>
      </c>
      <c r="F57" s="54" t="str">
        <f t="shared" si="3"/>
        <v/>
      </c>
      <c r="G57" s="40"/>
      <c r="H57" s="40"/>
      <c r="I57" s="40"/>
      <c r="J57" s="40"/>
      <c r="K57" s="41"/>
      <c r="L57" s="40"/>
      <c r="M57" s="41"/>
      <c r="N57" s="42"/>
      <c r="O57" s="43"/>
      <c r="P57" s="44"/>
      <c r="Q57" s="40"/>
      <c r="R57" s="40"/>
      <c r="S57" s="40"/>
      <c r="T57" s="45" t="str">
        <f t="shared" si="4"/>
        <v/>
      </c>
      <c r="U57" s="46" t="str">
        <f t="shared" si="1"/>
        <v/>
      </c>
      <c r="V57" s="45"/>
      <c r="W57" s="46"/>
    </row>
    <row r="58" spans="1:23" x14ac:dyDescent="0.25">
      <c r="A58" s="51"/>
      <c r="B58" s="2"/>
      <c r="C58" s="52"/>
      <c r="D58" s="53" t="str">
        <f t="shared" si="2"/>
        <v/>
      </c>
      <c r="E58" s="53" t="str">
        <f t="shared" si="0"/>
        <v/>
      </c>
      <c r="F58" s="54" t="str">
        <f t="shared" si="3"/>
        <v/>
      </c>
      <c r="G58" s="40"/>
      <c r="H58" s="40"/>
      <c r="I58" s="40"/>
      <c r="J58" s="40"/>
      <c r="K58" s="41"/>
      <c r="L58" s="40"/>
      <c r="M58" s="41"/>
      <c r="N58" s="42"/>
      <c r="O58" s="43"/>
      <c r="P58" s="44"/>
      <c r="Q58" s="40"/>
      <c r="R58" s="40"/>
      <c r="S58" s="40"/>
      <c r="T58" s="45" t="str">
        <f t="shared" si="4"/>
        <v/>
      </c>
      <c r="U58" s="46" t="str">
        <f t="shared" si="1"/>
        <v/>
      </c>
      <c r="V58" s="45"/>
      <c r="W58" s="46"/>
    </row>
    <row r="59" spans="1:23" x14ac:dyDescent="0.25">
      <c r="A59" s="51"/>
      <c r="B59" s="2"/>
      <c r="C59" s="52"/>
      <c r="D59" s="53" t="str">
        <f t="shared" si="2"/>
        <v/>
      </c>
      <c r="E59" s="53" t="str">
        <f t="shared" si="0"/>
        <v/>
      </c>
      <c r="F59" s="54" t="str">
        <f t="shared" si="3"/>
        <v/>
      </c>
      <c r="G59" s="40"/>
      <c r="H59" s="40"/>
      <c r="I59" s="40"/>
      <c r="J59" s="40"/>
      <c r="K59" s="41"/>
      <c r="L59" s="40"/>
      <c r="M59" s="41"/>
      <c r="N59" s="42"/>
      <c r="O59" s="43"/>
      <c r="P59" s="44"/>
      <c r="Q59" s="40"/>
      <c r="R59" s="40"/>
      <c r="S59" s="40"/>
      <c r="T59" s="45" t="str">
        <f t="shared" si="4"/>
        <v/>
      </c>
      <c r="U59" s="46" t="str">
        <f t="shared" si="1"/>
        <v/>
      </c>
      <c r="V59" s="45"/>
      <c r="W59" s="46"/>
    </row>
    <row r="60" spans="1:23" x14ac:dyDescent="0.25">
      <c r="A60" s="51"/>
      <c r="B60" s="2"/>
      <c r="C60" s="52"/>
      <c r="D60" s="53" t="str">
        <f t="shared" si="2"/>
        <v/>
      </c>
      <c r="E60" s="53" t="str">
        <f t="shared" si="0"/>
        <v/>
      </c>
      <c r="F60" s="54" t="str">
        <f t="shared" si="3"/>
        <v/>
      </c>
      <c r="G60" s="40"/>
      <c r="H60" s="40"/>
      <c r="I60" s="40"/>
      <c r="J60" s="40"/>
      <c r="K60" s="41"/>
      <c r="L60" s="40"/>
      <c r="M60" s="41"/>
      <c r="N60" s="42"/>
      <c r="O60" s="43"/>
      <c r="P60" s="44"/>
      <c r="Q60" s="40"/>
      <c r="R60" s="40"/>
      <c r="S60" s="40"/>
      <c r="T60" s="45" t="str">
        <f t="shared" si="4"/>
        <v/>
      </c>
      <c r="U60" s="46" t="str">
        <f t="shared" si="1"/>
        <v/>
      </c>
      <c r="V60" s="45"/>
      <c r="W60" s="46"/>
    </row>
    <row r="61" spans="1:23" x14ac:dyDescent="0.25">
      <c r="A61" s="51"/>
      <c r="B61" s="2"/>
      <c r="C61" s="52"/>
      <c r="D61" s="53" t="str">
        <f t="shared" si="2"/>
        <v/>
      </c>
      <c r="E61" s="53" t="str">
        <f t="shared" si="0"/>
        <v/>
      </c>
      <c r="F61" s="54" t="str">
        <f t="shared" si="3"/>
        <v/>
      </c>
      <c r="G61" s="40"/>
      <c r="H61" s="40"/>
      <c r="I61" s="40"/>
      <c r="J61" s="40"/>
      <c r="K61" s="41"/>
      <c r="L61" s="40"/>
      <c r="M61" s="41"/>
      <c r="N61" s="42"/>
      <c r="O61" s="43"/>
      <c r="P61" s="44"/>
      <c r="Q61" s="40"/>
      <c r="R61" s="40"/>
      <c r="S61" s="40"/>
      <c r="T61" s="45" t="str">
        <f t="shared" si="4"/>
        <v/>
      </c>
      <c r="U61" s="46" t="str">
        <f t="shared" si="1"/>
        <v/>
      </c>
      <c r="V61" s="45"/>
      <c r="W61" s="46"/>
    </row>
    <row r="62" spans="1:23" x14ac:dyDescent="0.25">
      <c r="A62" s="51"/>
      <c r="B62" s="2"/>
      <c r="C62" s="52"/>
      <c r="D62" s="53" t="str">
        <f t="shared" si="2"/>
        <v/>
      </c>
      <c r="E62" s="53" t="str">
        <f t="shared" si="0"/>
        <v/>
      </c>
      <c r="F62" s="54" t="str">
        <f t="shared" si="3"/>
        <v/>
      </c>
      <c r="G62" s="40"/>
      <c r="H62" s="40"/>
      <c r="I62" s="40"/>
      <c r="J62" s="40"/>
      <c r="K62" s="41"/>
      <c r="L62" s="40"/>
      <c r="M62" s="41"/>
      <c r="N62" s="42"/>
      <c r="O62" s="43"/>
      <c r="P62" s="44"/>
      <c r="Q62" s="40"/>
      <c r="R62" s="40"/>
      <c r="S62" s="40"/>
      <c r="T62" s="45" t="str">
        <f t="shared" si="4"/>
        <v/>
      </c>
      <c r="U62" s="46" t="str">
        <f t="shared" si="1"/>
        <v/>
      </c>
      <c r="V62" s="45"/>
      <c r="W62" s="46"/>
    </row>
    <row r="63" spans="1:23" x14ac:dyDescent="0.25">
      <c r="A63" s="51"/>
      <c r="B63" s="2"/>
      <c r="C63" s="52"/>
      <c r="D63" s="53" t="str">
        <f t="shared" si="2"/>
        <v/>
      </c>
      <c r="E63" s="53" t="str">
        <f t="shared" si="0"/>
        <v/>
      </c>
      <c r="F63" s="54" t="str">
        <f t="shared" si="3"/>
        <v/>
      </c>
      <c r="G63" s="40"/>
      <c r="H63" s="40"/>
      <c r="I63" s="40"/>
      <c r="J63" s="40"/>
      <c r="K63" s="41"/>
      <c r="L63" s="40"/>
      <c r="M63" s="41"/>
      <c r="N63" s="42"/>
      <c r="O63" s="43"/>
      <c r="P63" s="44"/>
      <c r="Q63" s="40"/>
      <c r="R63" s="40"/>
      <c r="S63" s="40"/>
      <c r="T63" s="45" t="str">
        <f t="shared" si="4"/>
        <v/>
      </c>
      <c r="U63" s="46" t="str">
        <f t="shared" si="1"/>
        <v/>
      </c>
      <c r="V63" s="45"/>
      <c r="W63" s="46"/>
    </row>
    <row r="64" spans="1:23" x14ac:dyDescent="0.25">
      <c r="A64" s="51"/>
      <c r="B64" s="2"/>
      <c r="C64" s="52"/>
      <c r="D64" s="53" t="str">
        <f t="shared" si="2"/>
        <v/>
      </c>
      <c r="E64" s="53" t="str">
        <f t="shared" si="0"/>
        <v/>
      </c>
      <c r="F64" s="54" t="str">
        <f t="shared" si="3"/>
        <v/>
      </c>
      <c r="G64" s="40"/>
      <c r="H64" s="40"/>
      <c r="I64" s="40"/>
      <c r="J64" s="40"/>
      <c r="K64" s="41"/>
      <c r="L64" s="40"/>
      <c r="M64" s="41"/>
      <c r="N64" s="42"/>
      <c r="O64" s="43"/>
      <c r="P64" s="44"/>
      <c r="Q64" s="40"/>
      <c r="R64" s="40"/>
      <c r="S64" s="40"/>
      <c r="T64" s="45" t="str">
        <f t="shared" si="4"/>
        <v/>
      </c>
      <c r="U64" s="46" t="str">
        <f t="shared" si="1"/>
        <v/>
      </c>
      <c r="V64" s="45"/>
      <c r="W64" s="46"/>
    </row>
    <row r="65" spans="1:23" x14ac:dyDescent="0.25">
      <c r="A65" s="51"/>
      <c r="B65" s="2"/>
      <c r="C65" s="52"/>
      <c r="D65" s="53" t="str">
        <f t="shared" si="2"/>
        <v/>
      </c>
      <c r="E65" s="53" t="str">
        <f t="shared" si="0"/>
        <v/>
      </c>
      <c r="F65" s="54" t="str">
        <f t="shared" si="3"/>
        <v/>
      </c>
      <c r="G65" s="40"/>
      <c r="H65" s="40"/>
      <c r="I65" s="40"/>
      <c r="J65" s="40"/>
      <c r="K65" s="41"/>
      <c r="L65" s="40"/>
      <c r="M65" s="41"/>
      <c r="N65" s="42"/>
      <c r="O65" s="43"/>
      <c r="P65" s="44"/>
      <c r="Q65" s="40"/>
      <c r="R65" s="40"/>
      <c r="S65" s="40"/>
      <c r="T65" s="45" t="str">
        <f t="shared" si="4"/>
        <v/>
      </c>
      <c r="U65" s="46" t="str">
        <f t="shared" si="1"/>
        <v/>
      </c>
      <c r="V65" s="45"/>
      <c r="W65" s="46"/>
    </row>
    <row r="66" spans="1:23" x14ac:dyDescent="0.25">
      <c r="A66" s="51"/>
      <c r="B66" s="2"/>
      <c r="C66" s="52"/>
      <c r="D66" s="53" t="str">
        <f t="shared" si="2"/>
        <v/>
      </c>
      <c r="E66" s="53" t="str">
        <f t="shared" si="0"/>
        <v/>
      </c>
      <c r="F66" s="54" t="str">
        <f t="shared" si="3"/>
        <v/>
      </c>
      <c r="G66" s="40"/>
      <c r="H66" s="40"/>
      <c r="I66" s="40"/>
      <c r="J66" s="40"/>
      <c r="K66" s="41"/>
      <c r="L66" s="40"/>
      <c r="M66" s="41"/>
      <c r="N66" s="42"/>
      <c r="O66" s="43"/>
      <c r="P66" s="44"/>
      <c r="Q66" s="40"/>
      <c r="R66" s="40"/>
      <c r="S66" s="40"/>
      <c r="T66" s="45" t="str">
        <f t="shared" si="4"/>
        <v/>
      </c>
      <c r="U66" s="46" t="str">
        <f t="shared" si="1"/>
        <v/>
      </c>
      <c r="V66" s="45"/>
      <c r="W66" s="46"/>
    </row>
    <row r="67" spans="1:23" x14ac:dyDescent="0.25">
      <c r="A67" s="51"/>
      <c r="B67" s="2"/>
      <c r="C67" s="52"/>
      <c r="D67" s="53" t="str">
        <f t="shared" si="2"/>
        <v/>
      </c>
      <c r="E67" s="53" t="str">
        <f t="shared" si="0"/>
        <v/>
      </c>
      <c r="F67" s="54" t="str">
        <f t="shared" si="3"/>
        <v/>
      </c>
      <c r="G67" s="40"/>
      <c r="H67" s="40"/>
      <c r="I67" s="40"/>
      <c r="J67" s="40"/>
      <c r="K67" s="41"/>
      <c r="L67" s="40"/>
      <c r="M67" s="41"/>
      <c r="N67" s="42"/>
      <c r="O67" s="43"/>
      <c r="P67" s="44"/>
      <c r="Q67" s="40"/>
      <c r="R67" s="40"/>
      <c r="S67" s="40"/>
      <c r="T67" s="45" t="str">
        <f t="shared" si="4"/>
        <v/>
      </c>
      <c r="U67" s="46" t="str">
        <f t="shared" si="1"/>
        <v/>
      </c>
      <c r="V67" s="45"/>
      <c r="W67" s="46"/>
    </row>
    <row r="68" spans="1:23" x14ac:dyDescent="0.25">
      <c r="A68" s="51"/>
      <c r="B68" s="2"/>
      <c r="C68" s="52"/>
      <c r="D68" s="53" t="str">
        <f t="shared" si="2"/>
        <v/>
      </c>
      <c r="E68" s="53" t="str">
        <f t="shared" si="0"/>
        <v/>
      </c>
      <c r="F68" s="54" t="str">
        <f t="shared" si="3"/>
        <v/>
      </c>
      <c r="G68" s="40"/>
      <c r="H68" s="40"/>
      <c r="I68" s="40"/>
      <c r="J68" s="40"/>
      <c r="K68" s="41"/>
      <c r="L68" s="40"/>
      <c r="M68" s="41"/>
      <c r="N68" s="42"/>
      <c r="O68" s="43"/>
      <c r="P68" s="44"/>
      <c r="Q68" s="40"/>
      <c r="R68" s="40"/>
      <c r="S68" s="40"/>
      <c r="T68" s="45" t="str">
        <f t="shared" si="4"/>
        <v/>
      </c>
      <c r="U68" s="46" t="str">
        <f t="shared" si="1"/>
        <v/>
      </c>
      <c r="V68" s="45"/>
      <c r="W68" s="46"/>
    </row>
    <row r="69" spans="1:23" x14ac:dyDescent="0.25">
      <c r="A69" s="51"/>
      <c r="B69" s="2"/>
      <c r="C69" s="52"/>
      <c r="D69" s="53" t="str">
        <f t="shared" si="2"/>
        <v/>
      </c>
      <c r="E69" s="53" t="str">
        <f t="shared" si="0"/>
        <v/>
      </c>
      <c r="F69" s="54" t="str">
        <f t="shared" si="3"/>
        <v/>
      </c>
      <c r="G69" s="40"/>
      <c r="H69" s="40"/>
      <c r="I69" s="40"/>
      <c r="J69" s="40"/>
      <c r="K69" s="41"/>
      <c r="L69" s="40"/>
      <c r="M69" s="41"/>
      <c r="N69" s="42"/>
      <c r="O69" s="43"/>
      <c r="P69" s="44"/>
      <c r="Q69" s="40"/>
      <c r="R69" s="40"/>
      <c r="S69" s="40"/>
      <c r="T69" s="45" t="str">
        <f t="shared" si="4"/>
        <v/>
      </c>
      <c r="U69" s="46" t="str">
        <f t="shared" si="1"/>
        <v/>
      </c>
      <c r="V69" s="45"/>
      <c r="W69" s="46"/>
    </row>
    <row r="70" spans="1:23" x14ac:dyDescent="0.25">
      <c r="A70" s="51"/>
      <c r="B70" s="2"/>
      <c r="C70" s="52"/>
      <c r="D70" s="53" t="str">
        <f t="shared" si="2"/>
        <v/>
      </c>
      <c r="E70" s="53" t="str">
        <f t="shared" si="0"/>
        <v/>
      </c>
      <c r="F70" s="54" t="str">
        <f t="shared" si="3"/>
        <v/>
      </c>
      <c r="G70" s="40"/>
      <c r="H70" s="40"/>
      <c r="I70" s="40"/>
      <c r="J70" s="40"/>
      <c r="K70" s="41"/>
      <c r="L70" s="40"/>
      <c r="M70" s="41"/>
      <c r="N70" s="42"/>
      <c r="O70" s="43"/>
      <c r="P70" s="44"/>
      <c r="Q70" s="40"/>
      <c r="R70" s="40"/>
      <c r="S70" s="40"/>
      <c r="T70" s="45" t="str">
        <f t="shared" si="4"/>
        <v/>
      </c>
      <c r="U70" s="46" t="str">
        <f t="shared" si="1"/>
        <v/>
      </c>
      <c r="V70" s="45"/>
      <c r="W70" s="46"/>
    </row>
    <row r="71" spans="1:23" x14ac:dyDescent="0.25">
      <c r="A71" s="51"/>
      <c r="B71" s="2"/>
      <c r="C71" s="52"/>
      <c r="D71" s="53" t="str">
        <f t="shared" si="2"/>
        <v/>
      </c>
      <c r="E71" s="53" t="str">
        <f t="shared" ref="E71:E134" si="5">+IF(T71&lt;&gt;"","D",IF(U71&lt;&gt;"","R",""))</f>
        <v/>
      </c>
      <c r="F71" s="54" t="str">
        <f t="shared" si="3"/>
        <v/>
      </c>
      <c r="G71" s="40"/>
      <c r="H71" s="40"/>
      <c r="I71" s="40"/>
      <c r="J71" s="40"/>
      <c r="K71" s="41"/>
      <c r="L71" s="40"/>
      <c r="M71" s="41"/>
      <c r="N71" s="42"/>
      <c r="O71" s="43"/>
      <c r="P71" s="44"/>
      <c r="Q71" s="40"/>
      <c r="R71" s="40"/>
      <c r="S71" s="40"/>
      <c r="T71" s="45" t="str">
        <f t="shared" si="4"/>
        <v/>
      </c>
      <c r="U71" s="46" t="str">
        <f t="shared" ref="U71:U134" si="6">IF(SUM(O71:S71)=0,"",SUM(O71:S71))</f>
        <v/>
      </c>
      <c r="V71" s="45"/>
      <c r="W71" s="46"/>
    </row>
    <row r="72" spans="1:23" x14ac:dyDescent="0.25">
      <c r="A72" s="51"/>
      <c r="B72" s="2"/>
      <c r="C72" s="52"/>
      <c r="D72" s="53" t="str">
        <f t="shared" ref="D72:D86" si="7">IF(A72="","",D71+1)</f>
        <v/>
      </c>
      <c r="E72" s="53" t="str">
        <f t="shared" si="5"/>
        <v/>
      </c>
      <c r="F72" s="54" t="str">
        <f t="shared" ref="F72:F135" si="8">IF(SUM(G72:N72)&gt;0,SUM(G72:N72),IF(SUM(O72:S72)&gt;0,SUM(O72:S72),""))</f>
        <v/>
      </c>
      <c r="G72" s="40"/>
      <c r="H72" s="40"/>
      <c r="I72" s="40"/>
      <c r="J72" s="40"/>
      <c r="K72" s="41"/>
      <c r="L72" s="40"/>
      <c r="M72" s="41"/>
      <c r="N72" s="42"/>
      <c r="O72" s="43"/>
      <c r="P72" s="44"/>
      <c r="Q72" s="40"/>
      <c r="R72" s="40"/>
      <c r="S72" s="40"/>
      <c r="T72" s="45" t="str">
        <f t="shared" ref="T72:T135" si="9">IF(SUM(G72:N72)=0,"",SUM(G72:N72))</f>
        <v/>
      </c>
      <c r="U72" s="46" t="str">
        <f t="shared" si="6"/>
        <v/>
      </c>
      <c r="V72" s="45"/>
      <c r="W72" s="46"/>
    </row>
    <row r="73" spans="1:23" x14ac:dyDescent="0.25">
      <c r="A73" s="51"/>
      <c r="B73" s="2"/>
      <c r="C73" s="52"/>
      <c r="D73" s="53" t="str">
        <f t="shared" si="7"/>
        <v/>
      </c>
      <c r="E73" s="53" t="str">
        <f t="shared" si="5"/>
        <v/>
      </c>
      <c r="F73" s="54" t="str">
        <f t="shared" si="8"/>
        <v/>
      </c>
      <c r="G73" s="40"/>
      <c r="H73" s="40"/>
      <c r="I73" s="40"/>
      <c r="J73" s="40"/>
      <c r="K73" s="41"/>
      <c r="L73" s="40"/>
      <c r="M73" s="41"/>
      <c r="N73" s="42"/>
      <c r="O73" s="43"/>
      <c r="P73" s="44"/>
      <c r="Q73" s="40"/>
      <c r="R73" s="40"/>
      <c r="S73" s="40"/>
      <c r="T73" s="45" t="str">
        <f t="shared" si="9"/>
        <v/>
      </c>
      <c r="U73" s="46" t="str">
        <f t="shared" si="6"/>
        <v/>
      </c>
      <c r="V73" s="45"/>
      <c r="W73" s="46"/>
    </row>
    <row r="74" spans="1:23" x14ac:dyDescent="0.25">
      <c r="A74" s="51"/>
      <c r="B74" s="2"/>
      <c r="C74" s="52"/>
      <c r="D74" s="53" t="str">
        <f t="shared" si="7"/>
        <v/>
      </c>
      <c r="E74" s="53" t="str">
        <f t="shared" si="5"/>
        <v/>
      </c>
      <c r="F74" s="54" t="str">
        <f t="shared" si="8"/>
        <v/>
      </c>
      <c r="G74" s="40"/>
      <c r="H74" s="40"/>
      <c r="I74" s="40"/>
      <c r="J74" s="40"/>
      <c r="K74" s="41"/>
      <c r="L74" s="40"/>
      <c r="M74" s="41"/>
      <c r="N74" s="42"/>
      <c r="O74" s="43"/>
      <c r="P74" s="44"/>
      <c r="Q74" s="40"/>
      <c r="R74" s="40"/>
      <c r="S74" s="40"/>
      <c r="T74" s="45" t="str">
        <f t="shared" si="9"/>
        <v/>
      </c>
      <c r="U74" s="46" t="str">
        <f t="shared" si="6"/>
        <v/>
      </c>
      <c r="V74" s="45"/>
      <c r="W74" s="46"/>
    </row>
    <row r="75" spans="1:23" x14ac:dyDescent="0.25">
      <c r="A75" s="51"/>
      <c r="B75" s="2"/>
      <c r="C75" s="52"/>
      <c r="D75" s="53" t="str">
        <f t="shared" si="7"/>
        <v/>
      </c>
      <c r="E75" s="53" t="str">
        <f t="shared" si="5"/>
        <v/>
      </c>
      <c r="F75" s="54" t="str">
        <f t="shared" si="8"/>
        <v/>
      </c>
      <c r="G75" s="40"/>
      <c r="H75" s="40"/>
      <c r="I75" s="40"/>
      <c r="J75" s="40"/>
      <c r="K75" s="41"/>
      <c r="L75" s="40"/>
      <c r="M75" s="41"/>
      <c r="N75" s="42"/>
      <c r="O75" s="43"/>
      <c r="P75" s="44"/>
      <c r="Q75" s="40"/>
      <c r="R75" s="40"/>
      <c r="S75" s="40"/>
      <c r="T75" s="45" t="str">
        <f t="shared" si="9"/>
        <v/>
      </c>
      <c r="U75" s="46" t="str">
        <f t="shared" si="6"/>
        <v/>
      </c>
      <c r="V75" s="45"/>
      <c r="W75" s="46"/>
    </row>
    <row r="76" spans="1:23" x14ac:dyDescent="0.25">
      <c r="A76" s="51"/>
      <c r="B76" s="2"/>
      <c r="C76" s="52"/>
      <c r="D76" s="53" t="str">
        <f t="shared" si="7"/>
        <v/>
      </c>
      <c r="E76" s="53" t="str">
        <f t="shared" si="5"/>
        <v/>
      </c>
      <c r="F76" s="54" t="str">
        <f t="shared" si="8"/>
        <v/>
      </c>
      <c r="G76" s="40"/>
      <c r="H76" s="40"/>
      <c r="I76" s="40"/>
      <c r="J76" s="40"/>
      <c r="K76" s="41"/>
      <c r="L76" s="40"/>
      <c r="M76" s="41"/>
      <c r="N76" s="42"/>
      <c r="O76" s="43"/>
      <c r="P76" s="44"/>
      <c r="Q76" s="40"/>
      <c r="R76" s="40"/>
      <c r="S76" s="40"/>
      <c r="T76" s="45" t="str">
        <f t="shared" si="9"/>
        <v/>
      </c>
      <c r="U76" s="46" t="str">
        <f t="shared" si="6"/>
        <v/>
      </c>
      <c r="V76" s="45"/>
      <c r="W76" s="46"/>
    </row>
    <row r="77" spans="1:23" x14ac:dyDescent="0.25">
      <c r="A77" s="51"/>
      <c r="B77" s="2"/>
      <c r="C77" s="52"/>
      <c r="D77" s="53" t="str">
        <f t="shared" si="7"/>
        <v/>
      </c>
      <c r="E77" s="53" t="str">
        <f t="shared" si="5"/>
        <v/>
      </c>
      <c r="F77" s="54" t="str">
        <f t="shared" si="8"/>
        <v/>
      </c>
      <c r="G77" s="40"/>
      <c r="H77" s="40"/>
      <c r="I77" s="40"/>
      <c r="J77" s="40"/>
      <c r="K77" s="41"/>
      <c r="L77" s="40"/>
      <c r="M77" s="41"/>
      <c r="N77" s="42"/>
      <c r="O77" s="43"/>
      <c r="P77" s="44"/>
      <c r="Q77" s="40"/>
      <c r="R77" s="40"/>
      <c r="S77" s="40"/>
      <c r="T77" s="45" t="str">
        <f t="shared" si="9"/>
        <v/>
      </c>
      <c r="U77" s="46" t="str">
        <f t="shared" si="6"/>
        <v/>
      </c>
      <c r="V77" s="45"/>
      <c r="W77" s="46"/>
    </row>
    <row r="78" spans="1:23" x14ac:dyDescent="0.25">
      <c r="A78" s="51"/>
      <c r="B78" s="2"/>
      <c r="C78" s="52"/>
      <c r="D78" s="53" t="str">
        <f t="shared" si="7"/>
        <v/>
      </c>
      <c r="E78" s="53" t="str">
        <f t="shared" si="5"/>
        <v/>
      </c>
      <c r="F78" s="54" t="str">
        <f t="shared" si="8"/>
        <v/>
      </c>
      <c r="G78" s="40"/>
      <c r="H78" s="40"/>
      <c r="I78" s="40"/>
      <c r="J78" s="40"/>
      <c r="K78" s="41"/>
      <c r="L78" s="40"/>
      <c r="M78" s="41"/>
      <c r="N78" s="42"/>
      <c r="O78" s="43"/>
      <c r="P78" s="44"/>
      <c r="Q78" s="40"/>
      <c r="R78" s="40"/>
      <c r="S78" s="40"/>
      <c r="T78" s="45" t="str">
        <f t="shared" si="9"/>
        <v/>
      </c>
      <c r="U78" s="46" t="str">
        <f t="shared" si="6"/>
        <v/>
      </c>
      <c r="V78" s="45"/>
      <c r="W78" s="46"/>
    </row>
    <row r="79" spans="1:23" x14ac:dyDescent="0.25">
      <c r="A79" s="51"/>
      <c r="B79" s="2"/>
      <c r="C79" s="52"/>
      <c r="D79" s="53" t="str">
        <f t="shared" si="7"/>
        <v/>
      </c>
      <c r="E79" s="53" t="str">
        <f t="shared" si="5"/>
        <v/>
      </c>
      <c r="F79" s="54" t="str">
        <f t="shared" si="8"/>
        <v/>
      </c>
      <c r="G79" s="40"/>
      <c r="H79" s="40"/>
      <c r="I79" s="40"/>
      <c r="J79" s="40"/>
      <c r="K79" s="41"/>
      <c r="L79" s="40"/>
      <c r="M79" s="41"/>
      <c r="N79" s="42"/>
      <c r="O79" s="43"/>
      <c r="P79" s="44"/>
      <c r="Q79" s="40"/>
      <c r="R79" s="40"/>
      <c r="S79" s="40"/>
      <c r="T79" s="45" t="str">
        <f t="shared" si="9"/>
        <v/>
      </c>
      <c r="U79" s="46" t="str">
        <f t="shared" si="6"/>
        <v/>
      </c>
      <c r="V79" s="45"/>
      <c r="W79" s="46"/>
    </row>
    <row r="80" spans="1:23" x14ac:dyDescent="0.25">
      <c r="A80" s="51"/>
      <c r="B80" s="2"/>
      <c r="C80" s="52"/>
      <c r="D80" s="53" t="str">
        <f t="shared" si="7"/>
        <v/>
      </c>
      <c r="E80" s="53" t="str">
        <f t="shared" si="5"/>
        <v/>
      </c>
      <c r="F80" s="54" t="str">
        <f t="shared" si="8"/>
        <v/>
      </c>
      <c r="G80" s="40"/>
      <c r="H80" s="40"/>
      <c r="I80" s="40"/>
      <c r="J80" s="40"/>
      <c r="K80" s="41"/>
      <c r="L80" s="40"/>
      <c r="M80" s="41"/>
      <c r="N80" s="42"/>
      <c r="O80" s="43"/>
      <c r="P80" s="44"/>
      <c r="Q80" s="40"/>
      <c r="R80" s="40"/>
      <c r="S80" s="40"/>
      <c r="T80" s="45" t="str">
        <f t="shared" si="9"/>
        <v/>
      </c>
      <c r="U80" s="46" t="str">
        <f t="shared" si="6"/>
        <v/>
      </c>
      <c r="V80" s="45"/>
      <c r="W80" s="46"/>
    </row>
    <row r="81" spans="1:23" x14ac:dyDescent="0.25">
      <c r="A81" s="51"/>
      <c r="B81" s="2"/>
      <c r="C81" s="52"/>
      <c r="D81" s="53" t="str">
        <f t="shared" si="7"/>
        <v/>
      </c>
      <c r="E81" s="53" t="str">
        <f t="shared" si="5"/>
        <v/>
      </c>
      <c r="F81" s="54" t="str">
        <f t="shared" si="8"/>
        <v/>
      </c>
      <c r="G81" s="40"/>
      <c r="H81" s="40"/>
      <c r="I81" s="40"/>
      <c r="J81" s="40"/>
      <c r="K81" s="41"/>
      <c r="L81" s="40"/>
      <c r="M81" s="41"/>
      <c r="N81" s="42"/>
      <c r="O81" s="43"/>
      <c r="P81" s="44"/>
      <c r="Q81" s="40"/>
      <c r="R81" s="40"/>
      <c r="S81" s="40"/>
      <c r="T81" s="45" t="str">
        <f t="shared" si="9"/>
        <v/>
      </c>
      <c r="U81" s="46" t="str">
        <f t="shared" si="6"/>
        <v/>
      </c>
      <c r="V81" s="45"/>
      <c r="W81" s="46"/>
    </row>
    <row r="82" spans="1:23" x14ac:dyDescent="0.25">
      <c r="A82" s="51"/>
      <c r="B82" s="2"/>
      <c r="C82" s="52"/>
      <c r="D82" s="53" t="str">
        <f t="shared" si="7"/>
        <v/>
      </c>
      <c r="E82" s="53" t="str">
        <f t="shared" si="5"/>
        <v/>
      </c>
      <c r="F82" s="54" t="str">
        <f t="shared" si="8"/>
        <v/>
      </c>
      <c r="G82" s="40"/>
      <c r="H82" s="40"/>
      <c r="I82" s="40"/>
      <c r="J82" s="40"/>
      <c r="K82" s="41"/>
      <c r="L82" s="40"/>
      <c r="M82" s="41"/>
      <c r="N82" s="42"/>
      <c r="O82" s="43"/>
      <c r="P82" s="44"/>
      <c r="Q82" s="40"/>
      <c r="R82" s="40"/>
      <c r="S82" s="40"/>
      <c r="T82" s="45" t="str">
        <f t="shared" si="9"/>
        <v/>
      </c>
      <c r="U82" s="46" t="str">
        <f t="shared" si="6"/>
        <v/>
      </c>
      <c r="V82" s="45"/>
      <c r="W82" s="46"/>
    </row>
    <row r="83" spans="1:23" x14ac:dyDescent="0.25">
      <c r="A83" s="51"/>
      <c r="B83" s="2"/>
      <c r="C83" s="52"/>
      <c r="D83" s="53" t="str">
        <f t="shared" si="7"/>
        <v/>
      </c>
      <c r="E83" s="53" t="str">
        <f t="shared" si="5"/>
        <v/>
      </c>
      <c r="F83" s="54" t="str">
        <f t="shared" si="8"/>
        <v/>
      </c>
      <c r="G83" s="40"/>
      <c r="H83" s="40"/>
      <c r="I83" s="40"/>
      <c r="J83" s="40"/>
      <c r="K83" s="41"/>
      <c r="L83" s="40"/>
      <c r="M83" s="41"/>
      <c r="N83" s="42"/>
      <c r="O83" s="43"/>
      <c r="P83" s="44"/>
      <c r="Q83" s="40"/>
      <c r="R83" s="40"/>
      <c r="S83" s="40"/>
      <c r="T83" s="45" t="str">
        <f t="shared" si="9"/>
        <v/>
      </c>
      <c r="U83" s="46" t="str">
        <f t="shared" si="6"/>
        <v/>
      </c>
      <c r="V83" s="45"/>
      <c r="W83" s="46"/>
    </row>
    <row r="84" spans="1:23" x14ac:dyDescent="0.25">
      <c r="A84" s="51"/>
      <c r="B84" s="2"/>
      <c r="C84" s="52"/>
      <c r="D84" s="53" t="str">
        <f t="shared" si="7"/>
        <v/>
      </c>
      <c r="E84" s="53" t="str">
        <f t="shared" si="5"/>
        <v/>
      </c>
      <c r="F84" s="54" t="str">
        <f t="shared" si="8"/>
        <v/>
      </c>
      <c r="G84" s="40"/>
      <c r="H84" s="40"/>
      <c r="I84" s="40"/>
      <c r="J84" s="40"/>
      <c r="K84" s="41"/>
      <c r="L84" s="40"/>
      <c r="M84" s="41"/>
      <c r="N84" s="42"/>
      <c r="O84" s="43"/>
      <c r="P84" s="44"/>
      <c r="Q84" s="40"/>
      <c r="R84" s="40"/>
      <c r="S84" s="40"/>
      <c r="T84" s="45" t="str">
        <f t="shared" si="9"/>
        <v/>
      </c>
      <c r="U84" s="46" t="str">
        <f t="shared" si="6"/>
        <v/>
      </c>
      <c r="V84" s="45"/>
      <c r="W84" s="46"/>
    </row>
    <row r="85" spans="1:23" x14ac:dyDescent="0.25">
      <c r="A85" s="51"/>
      <c r="B85" s="2"/>
      <c r="C85" s="52"/>
      <c r="D85" s="53" t="str">
        <f t="shared" si="7"/>
        <v/>
      </c>
      <c r="E85" s="53" t="str">
        <f t="shared" si="5"/>
        <v/>
      </c>
      <c r="F85" s="54" t="str">
        <f t="shared" si="8"/>
        <v/>
      </c>
      <c r="G85" s="40"/>
      <c r="H85" s="40"/>
      <c r="I85" s="40"/>
      <c r="J85" s="40"/>
      <c r="K85" s="41"/>
      <c r="L85" s="40"/>
      <c r="M85" s="41"/>
      <c r="N85" s="42"/>
      <c r="O85" s="43"/>
      <c r="P85" s="44"/>
      <c r="Q85" s="40"/>
      <c r="R85" s="40"/>
      <c r="S85" s="40"/>
      <c r="T85" s="45" t="str">
        <f t="shared" si="9"/>
        <v/>
      </c>
      <c r="U85" s="46" t="str">
        <f t="shared" si="6"/>
        <v/>
      </c>
      <c r="V85" s="45"/>
      <c r="W85" s="46"/>
    </row>
    <row r="86" spans="1:23" x14ac:dyDescent="0.25">
      <c r="A86" s="51"/>
      <c r="B86" s="2"/>
      <c r="C86" s="52"/>
      <c r="D86" s="53" t="str">
        <f t="shared" si="7"/>
        <v/>
      </c>
      <c r="E86" s="53" t="str">
        <f t="shared" si="5"/>
        <v/>
      </c>
      <c r="F86" s="54" t="str">
        <f t="shared" si="8"/>
        <v/>
      </c>
      <c r="G86" s="40"/>
      <c r="H86" s="40"/>
      <c r="I86" s="40"/>
      <c r="J86" s="40"/>
      <c r="K86" s="41"/>
      <c r="L86" s="40"/>
      <c r="M86" s="41"/>
      <c r="N86" s="42"/>
      <c r="O86" s="43"/>
      <c r="P86" s="44"/>
      <c r="Q86" s="40"/>
      <c r="R86" s="40"/>
      <c r="S86" s="40"/>
      <c r="T86" s="45" t="str">
        <f t="shared" si="9"/>
        <v/>
      </c>
      <c r="U86" s="46" t="str">
        <f t="shared" si="6"/>
        <v/>
      </c>
      <c r="V86" s="45"/>
      <c r="W86" s="46"/>
    </row>
    <row r="87" spans="1:23" x14ac:dyDescent="0.25">
      <c r="A87" s="51"/>
      <c r="B87" s="51"/>
      <c r="C87" s="52"/>
      <c r="D87" s="53" t="str">
        <f>IF(A87="","",D86+1)</f>
        <v/>
      </c>
      <c r="E87" s="53" t="str">
        <f t="shared" si="5"/>
        <v/>
      </c>
      <c r="F87" s="54" t="str">
        <f t="shared" si="8"/>
        <v/>
      </c>
      <c r="G87" s="40"/>
      <c r="H87" s="40"/>
      <c r="I87" s="40"/>
      <c r="J87" s="40"/>
      <c r="K87" s="41"/>
      <c r="L87" s="40"/>
      <c r="M87" s="41"/>
      <c r="N87" s="42"/>
      <c r="O87" s="43"/>
      <c r="P87" s="44"/>
      <c r="Q87" s="40"/>
      <c r="R87" s="40"/>
      <c r="S87" s="40"/>
      <c r="T87" s="45" t="str">
        <f t="shared" si="9"/>
        <v/>
      </c>
      <c r="U87" s="46" t="str">
        <f t="shared" si="6"/>
        <v/>
      </c>
      <c r="V87" s="45"/>
      <c r="W87" s="46"/>
    </row>
    <row r="88" spans="1:23" x14ac:dyDescent="0.25">
      <c r="A88" s="51"/>
      <c r="B88" s="51"/>
      <c r="C88" s="52"/>
      <c r="D88" s="53" t="str">
        <f t="shared" ref="D88:D151" si="10">IF(A88="","",D87+1)</f>
        <v/>
      </c>
      <c r="E88" s="53" t="str">
        <f t="shared" si="5"/>
        <v/>
      </c>
      <c r="F88" s="54" t="str">
        <f t="shared" si="8"/>
        <v/>
      </c>
      <c r="G88" s="40"/>
      <c r="H88" s="40"/>
      <c r="I88" s="40"/>
      <c r="J88" s="40"/>
      <c r="K88" s="41"/>
      <c r="L88" s="40"/>
      <c r="M88" s="41"/>
      <c r="N88" s="42"/>
      <c r="O88" s="43"/>
      <c r="P88" s="44"/>
      <c r="Q88" s="40"/>
      <c r="R88" s="40"/>
      <c r="S88" s="40"/>
      <c r="T88" s="45" t="str">
        <f t="shared" si="9"/>
        <v/>
      </c>
      <c r="U88" s="46" t="str">
        <f t="shared" si="6"/>
        <v/>
      </c>
      <c r="V88" s="45"/>
      <c r="W88" s="46"/>
    </row>
    <row r="89" spans="1:23" x14ac:dyDescent="0.25">
      <c r="A89" s="51"/>
      <c r="B89" s="2"/>
      <c r="C89" s="52"/>
      <c r="D89" s="53" t="str">
        <f t="shared" si="10"/>
        <v/>
      </c>
      <c r="E89" s="53" t="str">
        <f t="shared" si="5"/>
        <v/>
      </c>
      <c r="F89" s="54" t="str">
        <f t="shared" si="8"/>
        <v/>
      </c>
      <c r="G89" s="40"/>
      <c r="H89" s="40"/>
      <c r="I89" s="40"/>
      <c r="J89" s="40"/>
      <c r="K89" s="41"/>
      <c r="L89" s="40"/>
      <c r="M89" s="41"/>
      <c r="N89" s="42"/>
      <c r="O89" s="43"/>
      <c r="P89" s="44"/>
      <c r="Q89" s="40"/>
      <c r="R89" s="40"/>
      <c r="S89" s="40"/>
      <c r="T89" s="45" t="str">
        <f t="shared" si="9"/>
        <v/>
      </c>
      <c r="U89" s="46" t="str">
        <f t="shared" si="6"/>
        <v/>
      </c>
      <c r="V89" s="45"/>
      <c r="W89" s="46"/>
    </row>
    <row r="90" spans="1:23" x14ac:dyDescent="0.25">
      <c r="A90" s="51"/>
      <c r="B90" s="2"/>
      <c r="C90" s="52"/>
      <c r="D90" s="53" t="str">
        <f t="shared" si="10"/>
        <v/>
      </c>
      <c r="E90" s="53" t="str">
        <f t="shared" si="5"/>
        <v/>
      </c>
      <c r="F90" s="54" t="str">
        <f t="shared" si="8"/>
        <v/>
      </c>
      <c r="G90" s="40"/>
      <c r="H90" s="40"/>
      <c r="I90" s="40"/>
      <c r="J90" s="40"/>
      <c r="K90" s="41"/>
      <c r="L90" s="40"/>
      <c r="M90" s="41"/>
      <c r="N90" s="42"/>
      <c r="O90" s="43"/>
      <c r="P90" s="44"/>
      <c r="Q90" s="40"/>
      <c r="R90" s="40"/>
      <c r="S90" s="40"/>
      <c r="T90" s="45" t="str">
        <f t="shared" si="9"/>
        <v/>
      </c>
      <c r="U90" s="46" t="str">
        <f t="shared" si="6"/>
        <v/>
      </c>
      <c r="V90" s="45"/>
      <c r="W90" s="46"/>
    </row>
    <row r="91" spans="1:23" x14ac:dyDescent="0.25">
      <c r="A91" s="51"/>
      <c r="B91" s="2"/>
      <c r="C91" s="52"/>
      <c r="D91" s="53" t="str">
        <f t="shared" si="10"/>
        <v/>
      </c>
      <c r="E91" s="53" t="str">
        <f t="shared" si="5"/>
        <v/>
      </c>
      <c r="F91" s="54" t="str">
        <f t="shared" si="8"/>
        <v/>
      </c>
      <c r="G91" s="40"/>
      <c r="H91" s="40"/>
      <c r="I91" s="40"/>
      <c r="J91" s="40"/>
      <c r="K91" s="41"/>
      <c r="L91" s="40"/>
      <c r="M91" s="41"/>
      <c r="N91" s="42"/>
      <c r="O91" s="43"/>
      <c r="P91" s="44"/>
      <c r="Q91" s="40"/>
      <c r="R91" s="40"/>
      <c r="S91" s="40"/>
      <c r="T91" s="45" t="str">
        <f t="shared" si="9"/>
        <v/>
      </c>
      <c r="U91" s="46" t="str">
        <f t="shared" si="6"/>
        <v/>
      </c>
      <c r="V91" s="45"/>
      <c r="W91" s="46"/>
    </row>
    <row r="92" spans="1:23" x14ac:dyDescent="0.25">
      <c r="A92" s="51"/>
      <c r="B92" s="2"/>
      <c r="C92" s="52"/>
      <c r="D92" s="53" t="str">
        <f t="shared" si="10"/>
        <v/>
      </c>
      <c r="E92" s="53" t="str">
        <f t="shared" si="5"/>
        <v/>
      </c>
      <c r="F92" s="54" t="str">
        <f t="shared" si="8"/>
        <v/>
      </c>
      <c r="G92" s="40"/>
      <c r="H92" s="40"/>
      <c r="I92" s="40"/>
      <c r="J92" s="40"/>
      <c r="K92" s="41"/>
      <c r="L92" s="40"/>
      <c r="M92" s="41"/>
      <c r="N92" s="42"/>
      <c r="O92" s="43"/>
      <c r="P92" s="44"/>
      <c r="Q92" s="40"/>
      <c r="R92" s="40"/>
      <c r="S92" s="40"/>
      <c r="T92" s="45" t="str">
        <f t="shared" si="9"/>
        <v/>
      </c>
      <c r="U92" s="46" t="str">
        <f t="shared" si="6"/>
        <v/>
      </c>
      <c r="V92" s="45"/>
      <c r="W92" s="46"/>
    </row>
    <row r="93" spans="1:23" x14ac:dyDescent="0.25">
      <c r="A93" s="51"/>
      <c r="B93" s="4"/>
      <c r="C93" s="52"/>
      <c r="D93" s="53" t="str">
        <f t="shared" si="10"/>
        <v/>
      </c>
      <c r="E93" s="53" t="str">
        <f t="shared" si="5"/>
        <v/>
      </c>
      <c r="F93" s="54" t="str">
        <f t="shared" si="8"/>
        <v/>
      </c>
      <c r="G93" s="40"/>
      <c r="H93" s="40"/>
      <c r="I93" s="40"/>
      <c r="J93" s="40"/>
      <c r="K93" s="41"/>
      <c r="L93" s="40"/>
      <c r="M93" s="41"/>
      <c r="N93" s="42"/>
      <c r="O93" s="43"/>
      <c r="P93" s="44"/>
      <c r="Q93" s="40"/>
      <c r="R93" s="40"/>
      <c r="S93" s="40"/>
      <c r="T93" s="45" t="str">
        <f t="shared" si="9"/>
        <v/>
      </c>
      <c r="U93" s="46" t="str">
        <f t="shared" si="6"/>
        <v/>
      </c>
      <c r="V93" s="55"/>
      <c r="W93" s="46"/>
    </row>
    <row r="94" spans="1:23" x14ac:dyDescent="0.25">
      <c r="A94" s="51"/>
      <c r="B94" s="4"/>
      <c r="C94" s="52"/>
      <c r="D94" s="53" t="str">
        <f t="shared" si="10"/>
        <v/>
      </c>
      <c r="E94" s="53" t="str">
        <f t="shared" si="5"/>
        <v/>
      </c>
      <c r="F94" s="54" t="str">
        <f t="shared" si="8"/>
        <v/>
      </c>
      <c r="G94" s="40"/>
      <c r="H94" s="40"/>
      <c r="I94" s="40"/>
      <c r="J94" s="40"/>
      <c r="K94" s="41"/>
      <c r="L94" s="40"/>
      <c r="M94" s="41"/>
      <c r="N94" s="42"/>
      <c r="O94" s="43"/>
      <c r="P94" s="44"/>
      <c r="Q94" s="40"/>
      <c r="R94" s="40"/>
      <c r="S94" s="40"/>
      <c r="T94" s="45" t="str">
        <f t="shared" si="9"/>
        <v/>
      </c>
      <c r="U94" s="46" t="str">
        <f t="shared" si="6"/>
        <v/>
      </c>
      <c r="V94" s="55"/>
      <c r="W94" s="46"/>
    </row>
    <row r="95" spans="1:23" x14ac:dyDescent="0.25">
      <c r="A95" s="51"/>
      <c r="B95" s="4"/>
      <c r="C95" s="52"/>
      <c r="D95" s="53" t="str">
        <f t="shared" si="10"/>
        <v/>
      </c>
      <c r="E95" s="53" t="str">
        <f t="shared" si="5"/>
        <v/>
      </c>
      <c r="F95" s="54" t="str">
        <f t="shared" si="8"/>
        <v/>
      </c>
      <c r="G95" s="40"/>
      <c r="H95" s="40"/>
      <c r="I95" s="40"/>
      <c r="J95" s="40"/>
      <c r="K95" s="41"/>
      <c r="L95" s="40"/>
      <c r="M95" s="41"/>
      <c r="N95" s="42"/>
      <c r="O95" s="43"/>
      <c r="P95" s="44"/>
      <c r="Q95" s="40"/>
      <c r="R95" s="40"/>
      <c r="S95" s="40"/>
      <c r="T95" s="45" t="str">
        <f t="shared" si="9"/>
        <v/>
      </c>
      <c r="U95" s="46" t="str">
        <f t="shared" si="6"/>
        <v/>
      </c>
      <c r="V95" s="55"/>
      <c r="W95" s="46"/>
    </row>
    <row r="96" spans="1:23" x14ac:dyDescent="0.25">
      <c r="A96" s="51"/>
      <c r="B96" s="4"/>
      <c r="C96" s="52"/>
      <c r="D96" s="53" t="str">
        <f t="shared" si="10"/>
        <v/>
      </c>
      <c r="E96" s="53" t="str">
        <f t="shared" si="5"/>
        <v/>
      </c>
      <c r="F96" s="54" t="str">
        <f t="shared" si="8"/>
        <v/>
      </c>
      <c r="G96" s="40"/>
      <c r="H96" s="40"/>
      <c r="I96" s="40"/>
      <c r="J96" s="40"/>
      <c r="K96" s="41"/>
      <c r="L96" s="40"/>
      <c r="M96" s="41"/>
      <c r="N96" s="42"/>
      <c r="O96" s="43"/>
      <c r="P96" s="44"/>
      <c r="Q96" s="40"/>
      <c r="R96" s="40"/>
      <c r="S96" s="40"/>
      <c r="T96" s="45" t="str">
        <f t="shared" si="9"/>
        <v/>
      </c>
      <c r="U96" s="46" t="str">
        <f t="shared" si="6"/>
        <v/>
      </c>
      <c r="V96" s="55"/>
      <c r="W96" s="46"/>
    </row>
    <row r="97" spans="1:23" x14ac:dyDescent="0.25">
      <c r="A97" s="51"/>
      <c r="B97" s="4"/>
      <c r="C97" s="52"/>
      <c r="D97" s="53" t="str">
        <f t="shared" si="10"/>
        <v/>
      </c>
      <c r="E97" s="53" t="str">
        <f t="shared" si="5"/>
        <v/>
      </c>
      <c r="F97" s="54" t="str">
        <f t="shared" si="8"/>
        <v/>
      </c>
      <c r="G97" s="40"/>
      <c r="H97" s="40"/>
      <c r="I97" s="40"/>
      <c r="J97" s="40"/>
      <c r="K97" s="41"/>
      <c r="L97" s="40"/>
      <c r="M97" s="41"/>
      <c r="N97" s="42"/>
      <c r="O97" s="43"/>
      <c r="P97" s="44"/>
      <c r="Q97" s="40"/>
      <c r="R97" s="40"/>
      <c r="S97" s="40"/>
      <c r="T97" s="45" t="str">
        <f t="shared" si="9"/>
        <v/>
      </c>
      <c r="U97" s="46" t="str">
        <f t="shared" si="6"/>
        <v/>
      </c>
      <c r="V97" s="55"/>
      <c r="W97" s="46"/>
    </row>
    <row r="98" spans="1:23" x14ac:dyDescent="0.25">
      <c r="A98" s="51"/>
      <c r="B98" s="4"/>
      <c r="C98" s="52"/>
      <c r="D98" s="53" t="str">
        <f t="shared" si="10"/>
        <v/>
      </c>
      <c r="E98" s="53" t="str">
        <f t="shared" si="5"/>
        <v/>
      </c>
      <c r="F98" s="54" t="str">
        <f t="shared" si="8"/>
        <v/>
      </c>
      <c r="G98" s="40"/>
      <c r="H98" s="40"/>
      <c r="I98" s="40"/>
      <c r="J98" s="40"/>
      <c r="K98" s="41"/>
      <c r="L98" s="40"/>
      <c r="M98" s="41"/>
      <c r="N98" s="42"/>
      <c r="O98" s="43"/>
      <c r="P98" s="44"/>
      <c r="Q98" s="40"/>
      <c r="R98" s="40"/>
      <c r="S98" s="40"/>
      <c r="T98" s="45" t="str">
        <f t="shared" si="9"/>
        <v/>
      </c>
      <c r="U98" s="46" t="str">
        <f t="shared" si="6"/>
        <v/>
      </c>
      <c r="V98" s="55"/>
      <c r="W98" s="46"/>
    </row>
    <row r="99" spans="1:23" x14ac:dyDescent="0.25">
      <c r="A99" s="51"/>
      <c r="B99" s="4"/>
      <c r="C99" s="52"/>
      <c r="D99" s="53" t="str">
        <f t="shared" si="10"/>
        <v/>
      </c>
      <c r="E99" s="53" t="str">
        <f t="shared" si="5"/>
        <v/>
      </c>
      <c r="F99" s="54" t="str">
        <f t="shared" si="8"/>
        <v/>
      </c>
      <c r="G99" s="40"/>
      <c r="H99" s="40"/>
      <c r="I99" s="40"/>
      <c r="J99" s="40"/>
      <c r="K99" s="41"/>
      <c r="L99" s="40"/>
      <c r="M99" s="41"/>
      <c r="N99" s="42"/>
      <c r="O99" s="43"/>
      <c r="P99" s="44"/>
      <c r="Q99" s="40"/>
      <c r="R99" s="40"/>
      <c r="S99" s="40"/>
      <c r="T99" s="45" t="str">
        <f t="shared" si="9"/>
        <v/>
      </c>
      <c r="U99" s="46" t="str">
        <f t="shared" si="6"/>
        <v/>
      </c>
      <c r="V99" s="55"/>
      <c r="W99" s="46"/>
    </row>
    <row r="100" spans="1:23" x14ac:dyDescent="0.25">
      <c r="A100" s="51"/>
      <c r="B100" s="4"/>
      <c r="C100" s="52"/>
      <c r="D100" s="53" t="str">
        <f t="shared" si="10"/>
        <v/>
      </c>
      <c r="E100" s="53" t="str">
        <f t="shared" si="5"/>
        <v/>
      </c>
      <c r="F100" s="54" t="str">
        <f t="shared" si="8"/>
        <v/>
      </c>
      <c r="G100" s="40"/>
      <c r="H100" s="40"/>
      <c r="I100" s="40"/>
      <c r="J100" s="40"/>
      <c r="K100" s="41"/>
      <c r="L100" s="40"/>
      <c r="M100" s="41"/>
      <c r="N100" s="42"/>
      <c r="O100" s="43"/>
      <c r="P100" s="44"/>
      <c r="Q100" s="40"/>
      <c r="R100" s="40"/>
      <c r="S100" s="40"/>
      <c r="T100" s="45" t="str">
        <f t="shared" si="9"/>
        <v/>
      </c>
      <c r="U100" s="46" t="str">
        <f t="shared" si="6"/>
        <v/>
      </c>
      <c r="V100" s="55"/>
      <c r="W100" s="46"/>
    </row>
    <row r="101" spans="1:23" x14ac:dyDescent="0.25">
      <c r="A101" s="51"/>
      <c r="B101" s="4"/>
      <c r="C101" s="52"/>
      <c r="D101" s="53" t="str">
        <f t="shared" si="10"/>
        <v/>
      </c>
      <c r="E101" s="53" t="str">
        <f t="shared" si="5"/>
        <v/>
      </c>
      <c r="F101" s="54" t="str">
        <f t="shared" si="8"/>
        <v/>
      </c>
      <c r="G101" s="40"/>
      <c r="H101" s="40"/>
      <c r="I101" s="40"/>
      <c r="J101" s="40"/>
      <c r="K101" s="41"/>
      <c r="L101" s="40"/>
      <c r="M101" s="41"/>
      <c r="N101" s="42"/>
      <c r="O101" s="43"/>
      <c r="P101" s="44"/>
      <c r="Q101" s="40"/>
      <c r="R101" s="40"/>
      <c r="S101" s="40"/>
      <c r="T101" s="45" t="str">
        <f t="shared" si="9"/>
        <v/>
      </c>
      <c r="U101" s="46" t="str">
        <f t="shared" si="6"/>
        <v/>
      </c>
      <c r="V101" s="55"/>
      <c r="W101" s="46"/>
    </row>
    <row r="102" spans="1:23" x14ac:dyDescent="0.25">
      <c r="A102" s="51"/>
      <c r="B102" s="4"/>
      <c r="C102" s="52"/>
      <c r="D102" s="53" t="str">
        <f t="shared" si="10"/>
        <v/>
      </c>
      <c r="E102" s="53" t="str">
        <f t="shared" si="5"/>
        <v/>
      </c>
      <c r="F102" s="54" t="str">
        <f t="shared" si="8"/>
        <v/>
      </c>
      <c r="G102" s="40"/>
      <c r="H102" s="40"/>
      <c r="I102" s="40"/>
      <c r="J102" s="40"/>
      <c r="K102" s="41"/>
      <c r="L102" s="40"/>
      <c r="M102" s="41"/>
      <c r="N102" s="42"/>
      <c r="O102" s="43"/>
      <c r="P102" s="44"/>
      <c r="Q102" s="40"/>
      <c r="R102" s="40"/>
      <c r="S102" s="40"/>
      <c r="T102" s="45" t="str">
        <f t="shared" si="9"/>
        <v/>
      </c>
      <c r="U102" s="46" t="str">
        <f t="shared" si="6"/>
        <v/>
      </c>
      <c r="V102" s="55"/>
      <c r="W102" s="46"/>
    </row>
    <row r="103" spans="1:23" x14ac:dyDescent="0.25">
      <c r="A103" s="51"/>
      <c r="B103" s="4"/>
      <c r="C103" s="52"/>
      <c r="D103" s="53" t="str">
        <f t="shared" si="10"/>
        <v/>
      </c>
      <c r="E103" s="53" t="str">
        <f t="shared" si="5"/>
        <v/>
      </c>
      <c r="F103" s="54" t="str">
        <f t="shared" si="8"/>
        <v/>
      </c>
      <c r="G103" s="40"/>
      <c r="H103" s="40"/>
      <c r="I103" s="40"/>
      <c r="J103" s="40"/>
      <c r="K103" s="41"/>
      <c r="L103" s="40"/>
      <c r="M103" s="41"/>
      <c r="N103" s="42"/>
      <c r="O103" s="43"/>
      <c r="P103" s="44"/>
      <c r="Q103" s="40"/>
      <c r="R103" s="40"/>
      <c r="S103" s="40"/>
      <c r="T103" s="45" t="str">
        <f t="shared" si="9"/>
        <v/>
      </c>
      <c r="U103" s="46" t="str">
        <f t="shared" si="6"/>
        <v/>
      </c>
      <c r="V103" s="55"/>
      <c r="W103" s="46"/>
    </row>
    <row r="104" spans="1:23" x14ac:dyDescent="0.25">
      <c r="A104" s="51"/>
      <c r="B104" s="4"/>
      <c r="C104" s="52"/>
      <c r="D104" s="53" t="str">
        <f t="shared" si="10"/>
        <v/>
      </c>
      <c r="E104" s="53" t="str">
        <f t="shared" si="5"/>
        <v/>
      </c>
      <c r="F104" s="54" t="str">
        <f t="shared" si="8"/>
        <v/>
      </c>
      <c r="G104" s="40"/>
      <c r="H104" s="40"/>
      <c r="I104" s="40"/>
      <c r="J104" s="40"/>
      <c r="K104" s="41"/>
      <c r="L104" s="40"/>
      <c r="M104" s="41"/>
      <c r="N104" s="42"/>
      <c r="O104" s="43"/>
      <c r="P104" s="44"/>
      <c r="Q104" s="40"/>
      <c r="R104" s="40"/>
      <c r="S104" s="40"/>
      <c r="T104" s="45" t="str">
        <f t="shared" si="9"/>
        <v/>
      </c>
      <c r="U104" s="46" t="str">
        <f t="shared" si="6"/>
        <v/>
      </c>
      <c r="V104" s="55"/>
      <c r="W104" s="46"/>
    </row>
    <row r="105" spans="1:23" x14ac:dyDescent="0.25">
      <c r="A105" s="51"/>
      <c r="B105" s="4"/>
      <c r="C105" s="52"/>
      <c r="D105" s="53" t="str">
        <f t="shared" si="10"/>
        <v/>
      </c>
      <c r="E105" s="53" t="str">
        <f t="shared" si="5"/>
        <v/>
      </c>
      <c r="F105" s="54" t="str">
        <f t="shared" si="8"/>
        <v/>
      </c>
      <c r="G105" s="40"/>
      <c r="H105" s="40"/>
      <c r="I105" s="40"/>
      <c r="J105" s="40"/>
      <c r="K105" s="41"/>
      <c r="L105" s="40"/>
      <c r="M105" s="41"/>
      <c r="N105" s="42"/>
      <c r="O105" s="43"/>
      <c r="P105" s="44"/>
      <c r="Q105" s="40"/>
      <c r="R105" s="40"/>
      <c r="S105" s="40"/>
      <c r="T105" s="45" t="str">
        <f t="shared" si="9"/>
        <v/>
      </c>
      <c r="U105" s="46" t="str">
        <f t="shared" si="6"/>
        <v/>
      </c>
      <c r="V105" s="55"/>
      <c r="W105" s="46"/>
    </row>
    <row r="106" spans="1:23" x14ac:dyDescent="0.25">
      <c r="A106" s="51"/>
      <c r="B106" s="4"/>
      <c r="C106" s="52"/>
      <c r="D106" s="53" t="str">
        <f t="shared" si="10"/>
        <v/>
      </c>
      <c r="E106" s="53" t="str">
        <f t="shared" si="5"/>
        <v/>
      </c>
      <c r="F106" s="54" t="str">
        <f t="shared" si="8"/>
        <v/>
      </c>
      <c r="G106" s="40"/>
      <c r="H106" s="40"/>
      <c r="I106" s="40"/>
      <c r="J106" s="40"/>
      <c r="K106" s="41"/>
      <c r="L106" s="40"/>
      <c r="M106" s="41"/>
      <c r="N106" s="42"/>
      <c r="O106" s="43"/>
      <c r="P106" s="44"/>
      <c r="Q106" s="40"/>
      <c r="R106" s="40"/>
      <c r="S106" s="40"/>
      <c r="T106" s="45" t="str">
        <f t="shared" si="9"/>
        <v/>
      </c>
      <c r="U106" s="46" t="str">
        <f t="shared" si="6"/>
        <v/>
      </c>
      <c r="V106" s="55"/>
      <c r="W106" s="46"/>
    </row>
    <row r="107" spans="1:23" x14ac:dyDescent="0.25">
      <c r="A107" s="51"/>
      <c r="B107" s="4"/>
      <c r="C107" s="52"/>
      <c r="D107" s="53" t="str">
        <f t="shared" si="10"/>
        <v/>
      </c>
      <c r="E107" s="53" t="str">
        <f t="shared" si="5"/>
        <v/>
      </c>
      <c r="F107" s="54" t="str">
        <f t="shared" si="8"/>
        <v/>
      </c>
      <c r="G107" s="40"/>
      <c r="H107" s="40"/>
      <c r="I107" s="40"/>
      <c r="J107" s="40"/>
      <c r="K107" s="41"/>
      <c r="L107" s="40"/>
      <c r="M107" s="41"/>
      <c r="N107" s="42"/>
      <c r="O107" s="43"/>
      <c r="P107" s="44"/>
      <c r="Q107" s="40"/>
      <c r="R107" s="40"/>
      <c r="S107" s="40"/>
      <c r="T107" s="45" t="str">
        <f t="shared" si="9"/>
        <v/>
      </c>
      <c r="U107" s="46" t="str">
        <f t="shared" si="6"/>
        <v/>
      </c>
      <c r="V107" s="55"/>
      <c r="W107" s="46"/>
    </row>
    <row r="108" spans="1:23" x14ac:dyDescent="0.25">
      <c r="A108" s="51"/>
      <c r="B108" s="4"/>
      <c r="C108" s="52"/>
      <c r="D108" s="53" t="str">
        <f t="shared" si="10"/>
        <v/>
      </c>
      <c r="E108" s="53" t="str">
        <f t="shared" si="5"/>
        <v/>
      </c>
      <c r="F108" s="54" t="str">
        <f t="shared" si="8"/>
        <v/>
      </c>
      <c r="G108" s="40"/>
      <c r="H108" s="40"/>
      <c r="I108" s="40"/>
      <c r="J108" s="40"/>
      <c r="K108" s="41"/>
      <c r="L108" s="40"/>
      <c r="M108" s="41"/>
      <c r="N108" s="42"/>
      <c r="O108" s="43"/>
      <c r="P108" s="44"/>
      <c r="Q108" s="40"/>
      <c r="R108" s="40"/>
      <c r="S108" s="40"/>
      <c r="T108" s="45" t="str">
        <f t="shared" si="9"/>
        <v/>
      </c>
      <c r="U108" s="46" t="str">
        <f t="shared" si="6"/>
        <v/>
      </c>
      <c r="V108" s="55"/>
      <c r="W108" s="46"/>
    </row>
    <row r="109" spans="1:23" x14ac:dyDescent="0.25">
      <c r="A109" s="51"/>
      <c r="B109" s="4"/>
      <c r="C109" s="52"/>
      <c r="D109" s="53" t="str">
        <f t="shared" si="10"/>
        <v/>
      </c>
      <c r="E109" s="53" t="str">
        <f t="shared" si="5"/>
        <v/>
      </c>
      <c r="F109" s="54" t="str">
        <f t="shared" si="8"/>
        <v/>
      </c>
      <c r="G109" s="40"/>
      <c r="H109" s="40"/>
      <c r="I109" s="40"/>
      <c r="J109" s="40"/>
      <c r="K109" s="41"/>
      <c r="L109" s="40"/>
      <c r="M109" s="41"/>
      <c r="N109" s="42"/>
      <c r="O109" s="43"/>
      <c r="P109" s="44"/>
      <c r="Q109" s="40"/>
      <c r="R109" s="40"/>
      <c r="S109" s="40"/>
      <c r="T109" s="45" t="str">
        <f t="shared" si="9"/>
        <v/>
      </c>
      <c r="U109" s="46" t="str">
        <f t="shared" si="6"/>
        <v/>
      </c>
      <c r="V109" s="55"/>
      <c r="W109" s="46"/>
    </row>
    <row r="110" spans="1:23" x14ac:dyDescent="0.25">
      <c r="A110" s="51"/>
      <c r="B110" s="4"/>
      <c r="C110" s="52"/>
      <c r="D110" s="53" t="str">
        <f t="shared" si="10"/>
        <v/>
      </c>
      <c r="E110" s="53" t="str">
        <f t="shared" si="5"/>
        <v/>
      </c>
      <c r="F110" s="54" t="str">
        <f t="shared" si="8"/>
        <v/>
      </c>
      <c r="G110" s="40"/>
      <c r="H110" s="40"/>
      <c r="I110" s="40"/>
      <c r="J110" s="40"/>
      <c r="K110" s="41"/>
      <c r="L110" s="40"/>
      <c r="M110" s="41"/>
      <c r="N110" s="42"/>
      <c r="O110" s="43"/>
      <c r="P110" s="44"/>
      <c r="Q110" s="40"/>
      <c r="R110" s="40"/>
      <c r="S110" s="40"/>
      <c r="T110" s="45" t="str">
        <f t="shared" si="9"/>
        <v/>
      </c>
      <c r="U110" s="46" t="str">
        <f t="shared" si="6"/>
        <v/>
      </c>
      <c r="V110" s="55"/>
      <c r="W110" s="46"/>
    </row>
    <row r="111" spans="1:23" x14ac:dyDescent="0.25">
      <c r="A111" s="51"/>
      <c r="B111" s="4"/>
      <c r="C111" s="52"/>
      <c r="D111" s="53" t="str">
        <f t="shared" si="10"/>
        <v/>
      </c>
      <c r="E111" s="53" t="str">
        <f t="shared" si="5"/>
        <v/>
      </c>
      <c r="F111" s="54" t="str">
        <f t="shared" si="8"/>
        <v/>
      </c>
      <c r="G111" s="40"/>
      <c r="H111" s="40"/>
      <c r="I111" s="40"/>
      <c r="J111" s="40"/>
      <c r="K111" s="41"/>
      <c r="L111" s="40"/>
      <c r="M111" s="41"/>
      <c r="N111" s="42"/>
      <c r="O111" s="43"/>
      <c r="P111" s="44"/>
      <c r="Q111" s="40"/>
      <c r="R111" s="40"/>
      <c r="S111" s="40"/>
      <c r="T111" s="45" t="str">
        <f t="shared" si="9"/>
        <v/>
      </c>
      <c r="U111" s="46" t="str">
        <f t="shared" si="6"/>
        <v/>
      </c>
      <c r="V111" s="55"/>
      <c r="W111" s="46"/>
    </row>
    <row r="112" spans="1:23" x14ac:dyDescent="0.25">
      <c r="A112" s="51"/>
      <c r="B112" s="4"/>
      <c r="C112" s="52"/>
      <c r="D112" s="53" t="str">
        <f t="shared" si="10"/>
        <v/>
      </c>
      <c r="E112" s="53" t="str">
        <f t="shared" si="5"/>
        <v/>
      </c>
      <c r="F112" s="54" t="str">
        <f t="shared" si="8"/>
        <v/>
      </c>
      <c r="G112" s="40"/>
      <c r="H112" s="40"/>
      <c r="I112" s="40"/>
      <c r="J112" s="40"/>
      <c r="K112" s="41"/>
      <c r="L112" s="40"/>
      <c r="M112" s="41"/>
      <c r="N112" s="42"/>
      <c r="O112" s="43"/>
      <c r="P112" s="44"/>
      <c r="Q112" s="40"/>
      <c r="R112" s="40"/>
      <c r="S112" s="40"/>
      <c r="T112" s="45" t="str">
        <f t="shared" si="9"/>
        <v/>
      </c>
      <c r="U112" s="46" t="str">
        <f t="shared" si="6"/>
        <v/>
      </c>
      <c r="V112" s="55"/>
      <c r="W112" s="46"/>
    </row>
    <row r="113" spans="1:23" x14ac:dyDescent="0.25">
      <c r="A113" s="51"/>
      <c r="B113" s="4"/>
      <c r="C113" s="52"/>
      <c r="D113" s="53" t="str">
        <f t="shared" si="10"/>
        <v/>
      </c>
      <c r="E113" s="53" t="str">
        <f t="shared" si="5"/>
        <v/>
      </c>
      <c r="F113" s="54" t="str">
        <f t="shared" si="8"/>
        <v/>
      </c>
      <c r="G113" s="40"/>
      <c r="H113" s="40"/>
      <c r="I113" s="40"/>
      <c r="J113" s="40"/>
      <c r="K113" s="41"/>
      <c r="L113" s="40"/>
      <c r="M113" s="41"/>
      <c r="N113" s="42"/>
      <c r="O113" s="43"/>
      <c r="P113" s="44"/>
      <c r="Q113" s="40"/>
      <c r="R113" s="40"/>
      <c r="S113" s="40"/>
      <c r="T113" s="45" t="str">
        <f t="shared" si="9"/>
        <v/>
      </c>
      <c r="U113" s="46" t="str">
        <f t="shared" si="6"/>
        <v/>
      </c>
      <c r="V113" s="55"/>
      <c r="W113" s="46"/>
    </row>
    <row r="114" spans="1:23" x14ac:dyDescent="0.25">
      <c r="A114" s="51"/>
      <c r="B114" s="4"/>
      <c r="C114" s="52"/>
      <c r="D114" s="53" t="str">
        <f t="shared" si="10"/>
        <v/>
      </c>
      <c r="E114" s="53" t="str">
        <f t="shared" si="5"/>
        <v/>
      </c>
      <c r="F114" s="54" t="str">
        <f t="shared" si="8"/>
        <v/>
      </c>
      <c r="G114" s="40"/>
      <c r="H114" s="40"/>
      <c r="I114" s="40"/>
      <c r="J114" s="40"/>
      <c r="K114" s="41"/>
      <c r="L114" s="40"/>
      <c r="M114" s="41"/>
      <c r="N114" s="42"/>
      <c r="O114" s="43"/>
      <c r="P114" s="44"/>
      <c r="Q114" s="40"/>
      <c r="R114" s="40"/>
      <c r="S114" s="40"/>
      <c r="T114" s="45" t="str">
        <f t="shared" si="9"/>
        <v/>
      </c>
      <c r="U114" s="46" t="str">
        <f t="shared" si="6"/>
        <v/>
      </c>
      <c r="V114" s="55"/>
      <c r="W114" s="46"/>
    </row>
    <row r="115" spans="1:23" x14ac:dyDescent="0.25">
      <c r="A115" s="51"/>
      <c r="B115" s="4"/>
      <c r="C115" s="52"/>
      <c r="D115" s="53" t="str">
        <f t="shared" si="10"/>
        <v/>
      </c>
      <c r="E115" s="53" t="str">
        <f t="shared" si="5"/>
        <v/>
      </c>
      <c r="F115" s="54" t="str">
        <f t="shared" si="8"/>
        <v/>
      </c>
      <c r="G115" s="40"/>
      <c r="H115" s="40"/>
      <c r="I115" s="40"/>
      <c r="J115" s="40"/>
      <c r="K115" s="41"/>
      <c r="L115" s="40"/>
      <c r="M115" s="41"/>
      <c r="N115" s="42"/>
      <c r="O115" s="43"/>
      <c r="P115" s="44"/>
      <c r="Q115" s="40"/>
      <c r="R115" s="40"/>
      <c r="S115" s="40"/>
      <c r="T115" s="45" t="str">
        <f t="shared" si="9"/>
        <v/>
      </c>
      <c r="U115" s="46" t="str">
        <f t="shared" si="6"/>
        <v/>
      </c>
      <c r="V115" s="55"/>
      <c r="W115" s="46"/>
    </row>
    <row r="116" spans="1:23" x14ac:dyDescent="0.25">
      <c r="A116" s="51"/>
      <c r="B116" s="4"/>
      <c r="C116" s="52"/>
      <c r="D116" s="53" t="str">
        <f t="shared" si="10"/>
        <v/>
      </c>
      <c r="E116" s="53" t="str">
        <f t="shared" si="5"/>
        <v/>
      </c>
      <c r="F116" s="54" t="str">
        <f t="shared" si="8"/>
        <v/>
      </c>
      <c r="G116" s="40"/>
      <c r="H116" s="40"/>
      <c r="I116" s="40"/>
      <c r="J116" s="40"/>
      <c r="K116" s="41"/>
      <c r="L116" s="40"/>
      <c r="M116" s="41"/>
      <c r="N116" s="42"/>
      <c r="O116" s="43"/>
      <c r="P116" s="44"/>
      <c r="Q116" s="40"/>
      <c r="R116" s="40"/>
      <c r="S116" s="40"/>
      <c r="T116" s="45" t="str">
        <f t="shared" si="9"/>
        <v/>
      </c>
      <c r="U116" s="46" t="str">
        <f t="shared" si="6"/>
        <v/>
      </c>
      <c r="V116" s="55"/>
      <c r="W116" s="46"/>
    </row>
    <row r="117" spans="1:23" x14ac:dyDescent="0.25">
      <c r="A117" s="51"/>
      <c r="B117" s="4"/>
      <c r="C117" s="52"/>
      <c r="D117" s="53" t="str">
        <f t="shared" si="10"/>
        <v/>
      </c>
      <c r="E117" s="53" t="str">
        <f t="shared" si="5"/>
        <v/>
      </c>
      <c r="F117" s="54" t="str">
        <f t="shared" si="8"/>
        <v/>
      </c>
      <c r="G117" s="40"/>
      <c r="H117" s="40"/>
      <c r="I117" s="40"/>
      <c r="J117" s="40"/>
      <c r="K117" s="41"/>
      <c r="L117" s="40"/>
      <c r="M117" s="41"/>
      <c r="N117" s="42"/>
      <c r="O117" s="43"/>
      <c r="P117" s="44"/>
      <c r="Q117" s="40"/>
      <c r="R117" s="40"/>
      <c r="S117" s="40"/>
      <c r="T117" s="45" t="str">
        <f t="shared" si="9"/>
        <v/>
      </c>
      <c r="U117" s="46" t="str">
        <f t="shared" si="6"/>
        <v/>
      </c>
      <c r="V117" s="55"/>
      <c r="W117" s="46"/>
    </row>
    <row r="118" spans="1:23" x14ac:dyDescent="0.25">
      <c r="A118" s="51"/>
      <c r="B118" s="4"/>
      <c r="C118" s="52"/>
      <c r="D118" s="53" t="str">
        <f t="shared" si="10"/>
        <v/>
      </c>
      <c r="E118" s="53" t="str">
        <f t="shared" si="5"/>
        <v/>
      </c>
      <c r="F118" s="54" t="str">
        <f t="shared" si="8"/>
        <v/>
      </c>
      <c r="G118" s="40"/>
      <c r="H118" s="40"/>
      <c r="I118" s="40"/>
      <c r="J118" s="40"/>
      <c r="K118" s="41"/>
      <c r="L118" s="40"/>
      <c r="M118" s="41"/>
      <c r="N118" s="42"/>
      <c r="O118" s="43"/>
      <c r="P118" s="44"/>
      <c r="Q118" s="40"/>
      <c r="R118" s="40"/>
      <c r="S118" s="40"/>
      <c r="T118" s="45" t="str">
        <f t="shared" si="9"/>
        <v/>
      </c>
      <c r="U118" s="46" t="str">
        <f t="shared" si="6"/>
        <v/>
      </c>
      <c r="V118" s="55"/>
      <c r="W118" s="46"/>
    </row>
    <row r="119" spans="1:23" x14ac:dyDescent="0.25">
      <c r="A119" s="51"/>
      <c r="B119" s="4"/>
      <c r="C119" s="52"/>
      <c r="D119" s="53" t="str">
        <f t="shared" si="10"/>
        <v/>
      </c>
      <c r="E119" s="53" t="str">
        <f t="shared" si="5"/>
        <v/>
      </c>
      <c r="F119" s="54" t="str">
        <f t="shared" si="8"/>
        <v/>
      </c>
      <c r="G119" s="40"/>
      <c r="H119" s="40"/>
      <c r="I119" s="40"/>
      <c r="J119" s="40"/>
      <c r="K119" s="41"/>
      <c r="L119" s="40"/>
      <c r="M119" s="41"/>
      <c r="N119" s="42"/>
      <c r="O119" s="43"/>
      <c r="P119" s="44"/>
      <c r="Q119" s="40"/>
      <c r="R119" s="40"/>
      <c r="S119" s="40"/>
      <c r="T119" s="45" t="str">
        <f t="shared" si="9"/>
        <v/>
      </c>
      <c r="U119" s="46" t="str">
        <f t="shared" si="6"/>
        <v/>
      </c>
      <c r="V119" s="55"/>
      <c r="W119" s="46"/>
    </row>
    <row r="120" spans="1:23" x14ac:dyDescent="0.25">
      <c r="A120" s="51"/>
      <c r="B120" s="4"/>
      <c r="C120" s="52"/>
      <c r="D120" s="53" t="str">
        <f t="shared" si="10"/>
        <v/>
      </c>
      <c r="E120" s="53" t="str">
        <f t="shared" si="5"/>
        <v/>
      </c>
      <c r="F120" s="54" t="str">
        <f t="shared" si="8"/>
        <v/>
      </c>
      <c r="G120" s="40"/>
      <c r="H120" s="40"/>
      <c r="I120" s="40"/>
      <c r="J120" s="40"/>
      <c r="K120" s="41"/>
      <c r="L120" s="40"/>
      <c r="M120" s="41"/>
      <c r="N120" s="42"/>
      <c r="O120" s="43"/>
      <c r="P120" s="44"/>
      <c r="Q120" s="40"/>
      <c r="R120" s="40"/>
      <c r="S120" s="40"/>
      <c r="T120" s="45" t="str">
        <f t="shared" si="9"/>
        <v/>
      </c>
      <c r="U120" s="46" t="str">
        <f t="shared" si="6"/>
        <v/>
      </c>
      <c r="V120" s="55"/>
      <c r="W120" s="46"/>
    </row>
    <row r="121" spans="1:23" x14ac:dyDescent="0.25">
      <c r="A121" s="51"/>
      <c r="B121" s="4"/>
      <c r="C121" s="52"/>
      <c r="D121" s="53" t="str">
        <f t="shared" si="10"/>
        <v/>
      </c>
      <c r="E121" s="53" t="str">
        <f t="shared" si="5"/>
        <v/>
      </c>
      <c r="F121" s="54" t="str">
        <f t="shared" si="8"/>
        <v/>
      </c>
      <c r="G121" s="40"/>
      <c r="H121" s="40"/>
      <c r="I121" s="40"/>
      <c r="J121" s="40"/>
      <c r="K121" s="41"/>
      <c r="L121" s="40"/>
      <c r="M121" s="41"/>
      <c r="N121" s="42"/>
      <c r="O121" s="43"/>
      <c r="P121" s="44"/>
      <c r="Q121" s="40"/>
      <c r="R121" s="40"/>
      <c r="S121" s="40"/>
      <c r="T121" s="45" t="str">
        <f t="shared" si="9"/>
        <v/>
      </c>
      <c r="U121" s="46" t="str">
        <f t="shared" si="6"/>
        <v/>
      </c>
      <c r="V121" s="55"/>
      <c r="W121" s="46"/>
    </row>
    <row r="122" spans="1:23" x14ac:dyDescent="0.25">
      <c r="A122" s="51"/>
      <c r="B122" s="4"/>
      <c r="C122" s="52"/>
      <c r="D122" s="53" t="str">
        <f t="shared" si="10"/>
        <v/>
      </c>
      <c r="E122" s="53" t="str">
        <f t="shared" si="5"/>
        <v/>
      </c>
      <c r="F122" s="54" t="str">
        <f t="shared" si="8"/>
        <v/>
      </c>
      <c r="G122" s="40"/>
      <c r="H122" s="40"/>
      <c r="I122" s="40"/>
      <c r="J122" s="40"/>
      <c r="K122" s="41"/>
      <c r="L122" s="40"/>
      <c r="M122" s="41"/>
      <c r="N122" s="42"/>
      <c r="O122" s="43"/>
      <c r="P122" s="44"/>
      <c r="Q122" s="40"/>
      <c r="R122" s="40"/>
      <c r="S122" s="40"/>
      <c r="T122" s="45" t="str">
        <f t="shared" si="9"/>
        <v/>
      </c>
      <c r="U122" s="46" t="str">
        <f t="shared" si="6"/>
        <v/>
      </c>
      <c r="V122" s="55"/>
      <c r="W122" s="46"/>
    </row>
    <row r="123" spans="1:23" x14ac:dyDescent="0.25">
      <c r="A123" s="51"/>
      <c r="B123" s="4"/>
      <c r="C123" s="52"/>
      <c r="D123" s="53" t="str">
        <f t="shared" si="10"/>
        <v/>
      </c>
      <c r="E123" s="53" t="str">
        <f t="shared" si="5"/>
        <v/>
      </c>
      <c r="F123" s="54" t="str">
        <f t="shared" si="8"/>
        <v/>
      </c>
      <c r="G123" s="40"/>
      <c r="H123" s="40"/>
      <c r="I123" s="40"/>
      <c r="J123" s="40"/>
      <c r="K123" s="41"/>
      <c r="L123" s="40"/>
      <c r="M123" s="41"/>
      <c r="N123" s="42"/>
      <c r="O123" s="43"/>
      <c r="P123" s="44"/>
      <c r="Q123" s="40"/>
      <c r="R123" s="40"/>
      <c r="S123" s="40"/>
      <c r="T123" s="45" t="str">
        <f t="shared" si="9"/>
        <v/>
      </c>
      <c r="U123" s="46" t="str">
        <f t="shared" si="6"/>
        <v/>
      </c>
      <c r="V123" s="55"/>
      <c r="W123" s="46"/>
    </row>
    <row r="124" spans="1:23" x14ac:dyDescent="0.25">
      <c r="A124" s="51"/>
      <c r="B124" s="4"/>
      <c r="C124" s="52"/>
      <c r="D124" s="53" t="str">
        <f t="shared" si="10"/>
        <v/>
      </c>
      <c r="E124" s="53" t="str">
        <f t="shared" si="5"/>
        <v/>
      </c>
      <c r="F124" s="54" t="str">
        <f t="shared" si="8"/>
        <v/>
      </c>
      <c r="G124" s="40"/>
      <c r="H124" s="40"/>
      <c r="I124" s="40"/>
      <c r="J124" s="40"/>
      <c r="K124" s="41"/>
      <c r="L124" s="40"/>
      <c r="M124" s="41"/>
      <c r="N124" s="42"/>
      <c r="O124" s="43"/>
      <c r="P124" s="44"/>
      <c r="Q124" s="40"/>
      <c r="R124" s="40"/>
      <c r="S124" s="40"/>
      <c r="T124" s="45" t="str">
        <f t="shared" si="9"/>
        <v/>
      </c>
      <c r="U124" s="46" t="str">
        <f t="shared" si="6"/>
        <v/>
      </c>
      <c r="V124" s="55"/>
      <c r="W124" s="46"/>
    </row>
    <row r="125" spans="1:23" x14ac:dyDescent="0.25">
      <c r="A125" s="51"/>
      <c r="B125" s="4"/>
      <c r="C125" s="52"/>
      <c r="D125" s="53" t="str">
        <f t="shared" si="10"/>
        <v/>
      </c>
      <c r="E125" s="53" t="str">
        <f t="shared" si="5"/>
        <v/>
      </c>
      <c r="F125" s="54" t="str">
        <f t="shared" si="8"/>
        <v/>
      </c>
      <c r="G125" s="40"/>
      <c r="H125" s="40"/>
      <c r="I125" s="40"/>
      <c r="J125" s="40"/>
      <c r="K125" s="41"/>
      <c r="L125" s="40"/>
      <c r="M125" s="41"/>
      <c r="N125" s="42"/>
      <c r="O125" s="43"/>
      <c r="P125" s="44"/>
      <c r="Q125" s="40"/>
      <c r="R125" s="40"/>
      <c r="S125" s="40"/>
      <c r="T125" s="45" t="str">
        <f t="shared" si="9"/>
        <v/>
      </c>
      <c r="U125" s="46" t="str">
        <f t="shared" si="6"/>
        <v/>
      </c>
      <c r="V125" s="55"/>
      <c r="W125" s="46"/>
    </row>
    <row r="126" spans="1:23" x14ac:dyDescent="0.25">
      <c r="A126" s="56"/>
      <c r="B126" s="4"/>
      <c r="C126" s="52"/>
      <c r="D126" s="53" t="str">
        <f t="shared" si="10"/>
        <v/>
      </c>
      <c r="E126" s="53" t="str">
        <f t="shared" si="5"/>
        <v/>
      </c>
      <c r="F126" s="54" t="str">
        <f t="shared" si="8"/>
        <v/>
      </c>
      <c r="G126" s="40"/>
      <c r="H126" s="40"/>
      <c r="I126" s="40"/>
      <c r="J126" s="40"/>
      <c r="K126" s="41"/>
      <c r="L126" s="40"/>
      <c r="M126" s="41"/>
      <c r="N126" s="42"/>
      <c r="O126" s="43"/>
      <c r="P126" s="44"/>
      <c r="Q126" s="40"/>
      <c r="R126" s="40"/>
      <c r="S126" s="40"/>
      <c r="T126" s="45" t="str">
        <f t="shared" si="9"/>
        <v/>
      </c>
      <c r="U126" s="46" t="str">
        <f t="shared" si="6"/>
        <v/>
      </c>
      <c r="V126" s="55"/>
      <c r="W126" s="46"/>
    </row>
    <row r="127" spans="1:23" x14ac:dyDescent="0.25">
      <c r="A127" s="56"/>
      <c r="B127" s="4"/>
      <c r="C127" s="52"/>
      <c r="D127" s="53" t="str">
        <f t="shared" si="10"/>
        <v/>
      </c>
      <c r="E127" s="53" t="str">
        <f t="shared" si="5"/>
        <v/>
      </c>
      <c r="F127" s="54" t="str">
        <f t="shared" si="8"/>
        <v/>
      </c>
      <c r="G127" s="40"/>
      <c r="H127" s="40"/>
      <c r="I127" s="40"/>
      <c r="J127" s="40"/>
      <c r="K127" s="41"/>
      <c r="L127" s="40"/>
      <c r="M127" s="41"/>
      <c r="N127" s="42"/>
      <c r="O127" s="43"/>
      <c r="P127" s="44"/>
      <c r="Q127" s="40"/>
      <c r="R127" s="40"/>
      <c r="S127" s="40"/>
      <c r="T127" s="45" t="str">
        <f t="shared" si="9"/>
        <v/>
      </c>
      <c r="U127" s="46" t="str">
        <f t="shared" si="6"/>
        <v/>
      </c>
      <c r="V127" s="55"/>
      <c r="W127" s="46"/>
    </row>
    <row r="128" spans="1:23" x14ac:dyDescent="0.25">
      <c r="A128" s="56"/>
      <c r="B128" s="4"/>
      <c r="C128" s="52"/>
      <c r="D128" s="53" t="str">
        <f t="shared" si="10"/>
        <v/>
      </c>
      <c r="E128" s="53" t="str">
        <f t="shared" si="5"/>
        <v/>
      </c>
      <c r="F128" s="54" t="str">
        <f t="shared" si="8"/>
        <v/>
      </c>
      <c r="G128" s="40"/>
      <c r="H128" s="40"/>
      <c r="I128" s="40"/>
      <c r="J128" s="40"/>
      <c r="K128" s="41"/>
      <c r="L128" s="40"/>
      <c r="M128" s="41"/>
      <c r="N128" s="42"/>
      <c r="O128" s="43"/>
      <c r="P128" s="44"/>
      <c r="Q128" s="40"/>
      <c r="R128" s="40"/>
      <c r="S128" s="40"/>
      <c r="T128" s="45" t="str">
        <f t="shared" si="9"/>
        <v/>
      </c>
      <c r="U128" s="46" t="str">
        <f t="shared" si="6"/>
        <v/>
      </c>
      <c r="V128" s="55"/>
      <c r="W128" s="46"/>
    </row>
    <row r="129" spans="1:23" x14ac:dyDescent="0.25">
      <c r="A129" s="56"/>
      <c r="B129" s="4"/>
      <c r="C129" s="52"/>
      <c r="D129" s="53" t="str">
        <f t="shared" si="10"/>
        <v/>
      </c>
      <c r="E129" s="53" t="str">
        <f t="shared" si="5"/>
        <v/>
      </c>
      <c r="F129" s="54" t="str">
        <f t="shared" si="8"/>
        <v/>
      </c>
      <c r="G129" s="40"/>
      <c r="H129" s="40"/>
      <c r="I129" s="40"/>
      <c r="J129" s="40"/>
      <c r="K129" s="41"/>
      <c r="L129" s="40"/>
      <c r="M129" s="41"/>
      <c r="N129" s="42"/>
      <c r="O129" s="43"/>
      <c r="P129" s="44"/>
      <c r="Q129" s="40"/>
      <c r="R129" s="40"/>
      <c r="S129" s="40"/>
      <c r="T129" s="45" t="str">
        <f t="shared" si="9"/>
        <v/>
      </c>
      <c r="U129" s="46" t="str">
        <f t="shared" si="6"/>
        <v/>
      </c>
      <c r="V129" s="55"/>
      <c r="W129" s="46"/>
    </row>
    <row r="130" spans="1:23" x14ac:dyDescent="0.25">
      <c r="A130" s="56"/>
      <c r="B130" s="56"/>
      <c r="C130" s="52"/>
      <c r="D130" s="53" t="str">
        <f t="shared" si="10"/>
        <v/>
      </c>
      <c r="E130" s="53" t="str">
        <f t="shared" si="5"/>
        <v/>
      </c>
      <c r="F130" s="54" t="str">
        <f t="shared" si="8"/>
        <v/>
      </c>
      <c r="G130" s="40"/>
      <c r="H130" s="40"/>
      <c r="I130" s="40"/>
      <c r="J130" s="40"/>
      <c r="K130" s="41"/>
      <c r="L130" s="40"/>
      <c r="M130" s="41"/>
      <c r="N130" s="42"/>
      <c r="O130" s="43"/>
      <c r="P130" s="44"/>
      <c r="Q130" s="40"/>
      <c r="R130" s="40"/>
      <c r="S130" s="40"/>
      <c r="T130" s="45" t="str">
        <f t="shared" si="9"/>
        <v/>
      </c>
      <c r="U130" s="46" t="str">
        <f t="shared" si="6"/>
        <v/>
      </c>
      <c r="V130" s="55"/>
      <c r="W130" s="46"/>
    </row>
    <row r="131" spans="1:23" x14ac:dyDescent="0.25">
      <c r="A131" s="56"/>
      <c r="B131" s="4"/>
      <c r="C131" s="52"/>
      <c r="D131" s="53" t="str">
        <f t="shared" si="10"/>
        <v/>
      </c>
      <c r="E131" s="53" t="str">
        <f t="shared" si="5"/>
        <v/>
      </c>
      <c r="F131" s="54" t="str">
        <f t="shared" si="8"/>
        <v/>
      </c>
      <c r="G131" s="40"/>
      <c r="H131" s="40"/>
      <c r="I131" s="40"/>
      <c r="J131" s="40"/>
      <c r="K131" s="41"/>
      <c r="L131" s="40"/>
      <c r="M131" s="41"/>
      <c r="N131" s="42"/>
      <c r="O131" s="43"/>
      <c r="P131" s="44"/>
      <c r="Q131" s="40"/>
      <c r="R131" s="40"/>
      <c r="S131" s="40"/>
      <c r="T131" s="45" t="str">
        <f t="shared" si="9"/>
        <v/>
      </c>
      <c r="U131" s="46" t="str">
        <f t="shared" si="6"/>
        <v/>
      </c>
      <c r="V131" s="55"/>
      <c r="W131" s="46"/>
    </row>
    <row r="132" spans="1:23" x14ac:dyDescent="0.25">
      <c r="A132" s="56"/>
      <c r="B132" s="4"/>
      <c r="C132" s="52"/>
      <c r="D132" s="53" t="str">
        <f t="shared" si="10"/>
        <v/>
      </c>
      <c r="E132" s="53" t="str">
        <f t="shared" si="5"/>
        <v/>
      </c>
      <c r="F132" s="54" t="str">
        <f t="shared" si="8"/>
        <v/>
      </c>
      <c r="G132" s="40"/>
      <c r="H132" s="40"/>
      <c r="I132" s="40"/>
      <c r="J132" s="40"/>
      <c r="K132" s="41"/>
      <c r="L132" s="40"/>
      <c r="M132" s="41"/>
      <c r="N132" s="42"/>
      <c r="O132" s="43"/>
      <c r="P132" s="44"/>
      <c r="Q132" s="40"/>
      <c r="R132" s="40"/>
      <c r="S132" s="40"/>
      <c r="T132" s="45" t="str">
        <f t="shared" si="9"/>
        <v/>
      </c>
      <c r="U132" s="46" t="str">
        <f t="shared" si="6"/>
        <v/>
      </c>
      <c r="V132" s="55"/>
      <c r="W132" s="46"/>
    </row>
    <row r="133" spans="1:23" x14ac:dyDescent="0.25">
      <c r="A133" s="56"/>
      <c r="B133" s="4"/>
      <c r="C133" s="52"/>
      <c r="D133" s="53" t="str">
        <f t="shared" si="10"/>
        <v/>
      </c>
      <c r="E133" s="53" t="str">
        <f t="shared" si="5"/>
        <v/>
      </c>
      <c r="F133" s="54" t="str">
        <f t="shared" si="8"/>
        <v/>
      </c>
      <c r="G133" s="40"/>
      <c r="H133" s="40"/>
      <c r="I133" s="40"/>
      <c r="J133" s="40"/>
      <c r="K133" s="41"/>
      <c r="L133" s="40"/>
      <c r="M133" s="41"/>
      <c r="N133" s="42"/>
      <c r="O133" s="43"/>
      <c r="P133" s="44"/>
      <c r="Q133" s="40"/>
      <c r="R133" s="40"/>
      <c r="S133" s="40"/>
      <c r="T133" s="45" t="str">
        <f t="shared" si="9"/>
        <v/>
      </c>
      <c r="U133" s="46" t="str">
        <f t="shared" si="6"/>
        <v/>
      </c>
      <c r="V133" s="55"/>
      <c r="W133" s="46"/>
    </row>
    <row r="134" spans="1:23" x14ac:dyDescent="0.25">
      <c r="A134" s="56"/>
      <c r="B134" s="4"/>
      <c r="C134" s="52"/>
      <c r="D134" s="53" t="str">
        <f t="shared" si="10"/>
        <v/>
      </c>
      <c r="E134" s="53" t="str">
        <f t="shared" si="5"/>
        <v/>
      </c>
      <c r="F134" s="54" t="str">
        <f t="shared" si="8"/>
        <v/>
      </c>
      <c r="G134" s="40"/>
      <c r="H134" s="40"/>
      <c r="I134" s="40"/>
      <c r="J134" s="40"/>
      <c r="K134" s="41"/>
      <c r="L134" s="40"/>
      <c r="M134" s="41"/>
      <c r="N134" s="42"/>
      <c r="O134" s="43"/>
      <c r="P134" s="44"/>
      <c r="Q134" s="40"/>
      <c r="R134" s="40"/>
      <c r="S134" s="40"/>
      <c r="T134" s="45" t="str">
        <f t="shared" si="9"/>
        <v/>
      </c>
      <c r="U134" s="46" t="str">
        <f t="shared" si="6"/>
        <v/>
      </c>
      <c r="V134" s="55"/>
      <c r="W134" s="46"/>
    </row>
    <row r="135" spans="1:23" x14ac:dyDescent="0.25">
      <c r="A135" s="56"/>
      <c r="B135" s="4"/>
      <c r="C135" s="52"/>
      <c r="D135" s="53" t="str">
        <f t="shared" si="10"/>
        <v/>
      </c>
      <c r="E135" s="53" t="str">
        <f t="shared" ref="E135:E231" si="11">+IF(T135&lt;&gt;"","D",IF(U135&lt;&gt;"","R",""))</f>
        <v/>
      </c>
      <c r="F135" s="54" t="str">
        <f t="shared" si="8"/>
        <v/>
      </c>
      <c r="G135" s="40"/>
      <c r="H135" s="40"/>
      <c r="I135" s="40"/>
      <c r="J135" s="40"/>
      <c r="K135" s="41"/>
      <c r="L135" s="40"/>
      <c r="M135" s="41"/>
      <c r="N135" s="42"/>
      <c r="O135" s="43"/>
      <c r="P135" s="44"/>
      <c r="Q135" s="40"/>
      <c r="R135" s="40"/>
      <c r="S135" s="40"/>
      <c r="T135" s="45" t="str">
        <f t="shared" si="9"/>
        <v/>
      </c>
      <c r="U135" s="46" t="str">
        <f t="shared" ref="U135:U231" si="12">IF(SUM(O135:S135)=0,"",SUM(O135:S135))</f>
        <v/>
      </c>
      <c r="V135" s="55"/>
      <c r="W135" s="46"/>
    </row>
    <row r="136" spans="1:23" x14ac:dyDescent="0.25">
      <c r="A136" s="56"/>
      <c r="B136" s="4"/>
      <c r="C136" s="52"/>
      <c r="D136" s="53" t="str">
        <f t="shared" si="10"/>
        <v/>
      </c>
      <c r="E136" s="53" t="str">
        <f t="shared" si="11"/>
        <v/>
      </c>
      <c r="F136" s="54" t="str">
        <f t="shared" ref="F136:F231" si="13">IF(SUM(G136:N136)&gt;0,SUM(G136:N136),IF(SUM(O136:S136)&gt;0,SUM(O136:S136),""))</f>
        <v/>
      </c>
      <c r="G136" s="40"/>
      <c r="H136" s="40"/>
      <c r="I136" s="40"/>
      <c r="J136" s="40"/>
      <c r="K136" s="41"/>
      <c r="L136" s="40"/>
      <c r="M136" s="41"/>
      <c r="N136" s="42"/>
      <c r="O136" s="43"/>
      <c r="P136" s="44"/>
      <c r="Q136" s="40"/>
      <c r="R136" s="40"/>
      <c r="S136" s="40"/>
      <c r="T136" s="45" t="str">
        <f t="shared" ref="T136:T231" si="14">IF(SUM(G136:N136)=0,"",SUM(G136:N136))</f>
        <v/>
      </c>
      <c r="U136" s="46" t="str">
        <f t="shared" si="12"/>
        <v/>
      </c>
      <c r="V136" s="55"/>
      <c r="W136" s="46"/>
    </row>
    <row r="137" spans="1:23" x14ac:dyDescent="0.25">
      <c r="A137" s="56"/>
      <c r="B137" s="4"/>
      <c r="C137" s="52"/>
      <c r="D137" s="53" t="str">
        <f t="shared" si="10"/>
        <v/>
      </c>
      <c r="E137" s="53" t="str">
        <f t="shared" si="11"/>
        <v/>
      </c>
      <c r="F137" s="54" t="str">
        <f t="shared" si="13"/>
        <v/>
      </c>
      <c r="G137" s="40"/>
      <c r="H137" s="40"/>
      <c r="I137" s="40"/>
      <c r="J137" s="40"/>
      <c r="K137" s="41"/>
      <c r="L137" s="40"/>
      <c r="M137" s="41"/>
      <c r="N137" s="42"/>
      <c r="O137" s="43"/>
      <c r="P137" s="44"/>
      <c r="Q137" s="40"/>
      <c r="R137" s="40"/>
      <c r="S137" s="40"/>
      <c r="T137" s="45" t="str">
        <f t="shared" si="14"/>
        <v/>
      </c>
      <c r="U137" s="46" t="str">
        <f t="shared" si="12"/>
        <v/>
      </c>
      <c r="V137" s="55"/>
      <c r="W137" s="46"/>
    </row>
    <row r="138" spans="1:23" x14ac:dyDescent="0.25">
      <c r="A138" s="56"/>
      <c r="B138" s="4"/>
      <c r="C138" s="52"/>
      <c r="D138" s="53" t="str">
        <f t="shared" si="10"/>
        <v/>
      </c>
      <c r="E138" s="53" t="str">
        <f t="shared" si="11"/>
        <v/>
      </c>
      <c r="F138" s="54" t="str">
        <f t="shared" si="13"/>
        <v/>
      </c>
      <c r="G138" s="40"/>
      <c r="H138" s="40"/>
      <c r="I138" s="40"/>
      <c r="J138" s="40"/>
      <c r="K138" s="41"/>
      <c r="L138" s="40"/>
      <c r="M138" s="41"/>
      <c r="N138" s="42"/>
      <c r="O138" s="43"/>
      <c r="P138" s="44"/>
      <c r="Q138" s="40"/>
      <c r="R138" s="40"/>
      <c r="S138" s="40"/>
      <c r="T138" s="45" t="str">
        <f t="shared" si="14"/>
        <v/>
      </c>
      <c r="U138" s="46" t="str">
        <f t="shared" si="12"/>
        <v/>
      </c>
      <c r="V138" s="55"/>
      <c r="W138" s="46"/>
    </row>
    <row r="139" spans="1:23" x14ac:dyDescent="0.25">
      <c r="A139" s="56"/>
      <c r="B139" s="4"/>
      <c r="C139" s="52"/>
      <c r="D139" s="53" t="str">
        <f t="shared" si="10"/>
        <v/>
      </c>
      <c r="E139" s="53" t="str">
        <f t="shared" si="11"/>
        <v/>
      </c>
      <c r="F139" s="54" t="str">
        <f t="shared" si="13"/>
        <v/>
      </c>
      <c r="G139" s="40"/>
      <c r="H139" s="40"/>
      <c r="I139" s="40"/>
      <c r="J139" s="40"/>
      <c r="K139" s="41"/>
      <c r="L139" s="40"/>
      <c r="M139" s="41"/>
      <c r="N139" s="42"/>
      <c r="O139" s="43"/>
      <c r="P139" s="44"/>
      <c r="Q139" s="40"/>
      <c r="R139" s="40"/>
      <c r="S139" s="40"/>
      <c r="T139" s="45" t="str">
        <f t="shared" si="14"/>
        <v/>
      </c>
      <c r="U139" s="46"/>
      <c r="V139" s="55"/>
      <c r="W139" s="46"/>
    </row>
    <row r="140" spans="1:23" x14ac:dyDescent="0.25">
      <c r="A140" s="56"/>
      <c r="B140" s="4"/>
      <c r="C140" s="52"/>
      <c r="D140" s="53" t="str">
        <f t="shared" si="10"/>
        <v/>
      </c>
      <c r="E140" s="53" t="str">
        <f t="shared" si="11"/>
        <v/>
      </c>
      <c r="F140" s="54" t="str">
        <f t="shared" si="13"/>
        <v/>
      </c>
      <c r="G140" s="40"/>
      <c r="H140" s="40"/>
      <c r="I140" s="40"/>
      <c r="J140" s="40"/>
      <c r="K140" s="41"/>
      <c r="L140" s="40"/>
      <c r="M140" s="41"/>
      <c r="N140" s="42"/>
      <c r="O140" s="43"/>
      <c r="P140" s="44"/>
      <c r="Q140" s="40"/>
      <c r="R140" s="40"/>
      <c r="S140" s="40"/>
      <c r="T140" s="45" t="str">
        <f t="shared" si="14"/>
        <v/>
      </c>
      <c r="U140" s="46" t="str">
        <f t="shared" si="12"/>
        <v/>
      </c>
      <c r="V140" s="55"/>
      <c r="W140" s="46"/>
    </row>
    <row r="141" spans="1:23" x14ac:dyDescent="0.25">
      <c r="A141" s="56"/>
      <c r="B141" s="4"/>
      <c r="C141" s="52"/>
      <c r="D141" s="53" t="str">
        <f t="shared" si="10"/>
        <v/>
      </c>
      <c r="E141" s="53" t="str">
        <f t="shared" si="11"/>
        <v/>
      </c>
      <c r="F141" s="54" t="str">
        <f t="shared" si="13"/>
        <v/>
      </c>
      <c r="G141" s="40"/>
      <c r="H141" s="40"/>
      <c r="I141" s="40"/>
      <c r="J141" s="40"/>
      <c r="K141" s="41"/>
      <c r="L141" s="40"/>
      <c r="M141" s="41"/>
      <c r="N141" s="42"/>
      <c r="O141" s="43"/>
      <c r="P141" s="44"/>
      <c r="Q141" s="40"/>
      <c r="R141" s="40"/>
      <c r="S141" s="40"/>
      <c r="T141" s="45" t="str">
        <f t="shared" si="14"/>
        <v/>
      </c>
      <c r="U141" s="46" t="str">
        <f t="shared" si="12"/>
        <v/>
      </c>
      <c r="V141" s="55"/>
      <c r="W141" s="46"/>
    </row>
    <row r="142" spans="1:23" x14ac:dyDescent="0.25">
      <c r="A142" s="56"/>
      <c r="B142" s="4"/>
      <c r="C142" s="52"/>
      <c r="D142" s="53" t="str">
        <f t="shared" si="10"/>
        <v/>
      </c>
      <c r="E142" s="53" t="str">
        <f t="shared" si="11"/>
        <v/>
      </c>
      <c r="F142" s="54" t="str">
        <f t="shared" si="13"/>
        <v/>
      </c>
      <c r="G142" s="40"/>
      <c r="H142" s="40"/>
      <c r="I142" s="40"/>
      <c r="J142" s="40"/>
      <c r="K142" s="41"/>
      <c r="L142" s="40"/>
      <c r="M142" s="41"/>
      <c r="N142" s="42"/>
      <c r="O142" s="43"/>
      <c r="P142" s="44"/>
      <c r="Q142" s="40"/>
      <c r="R142" s="40"/>
      <c r="S142" s="40"/>
      <c r="T142" s="45" t="str">
        <f t="shared" si="14"/>
        <v/>
      </c>
      <c r="U142" s="46" t="str">
        <f t="shared" si="12"/>
        <v/>
      </c>
      <c r="V142" s="55"/>
      <c r="W142" s="46"/>
    </row>
    <row r="143" spans="1:23" x14ac:dyDescent="0.25">
      <c r="A143" s="56"/>
      <c r="B143" s="4"/>
      <c r="C143" s="52"/>
      <c r="D143" s="53" t="str">
        <f t="shared" si="10"/>
        <v/>
      </c>
      <c r="E143" s="53" t="str">
        <f t="shared" si="11"/>
        <v/>
      </c>
      <c r="F143" s="54" t="str">
        <f t="shared" si="13"/>
        <v/>
      </c>
      <c r="G143" s="40"/>
      <c r="H143" s="40"/>
      <c r="I143" s="40"/>
      <c r="J143" s="40"/>
      <c r="K143" s="41"/>
      <c r="L143" s="40"/>
      <c r="M143" s="41"/>
      <c r="N143" s="42"/>
      <c r="O143" s="43"/>
      <c r="P143" s="44"/>
      <c r="Q143" s="40"/>
      <c r="R143" s="40"/>
      <c r="S143" s="40"/>
      <c r="T143" s="45" t="str">
        <f t="shared" si="14"/>
        <v/>
      </c>
      <c r="U143" s="46" t="str">
        <f t="shared" si="12"/>
        <v/>
      </c>
      <c r="V143" s="55"/>
      <c r="W143" s="46"/>
    </row>
    <row r="144" spans="1:23" x14ac:dyDescent="0.25">
      <c r="A144" s="56"/>
      <c r="B144" s="4"/>
      <c r="C144" s="52"/>
      <c r="D144" s="53" t="str">
        <f t="shared" si="10"/>
        <v/>
      </c>
      <c r="E144" s="53" t="str">
        <f t="shared" si="11"/>
        <v/>
      </c>
      <c r="F144" s="54" t="str">
        <f t="shared" si="13"/>
        <v/>
      </c>
      <c r="G144" s="40"/>
      <c r="H144" s="40"/>
      <c r="I144" s="40"/>
      <c r="J144" s="40"/>
      <c r="K144" s="41"/>
      <c r="L144" s="40"/>
      <c r="M144" s="41"/>
      <c r="N144" s="42"/>
      <c r="O144" s="43"/>
      <c r="P144" s="44"/>
      <c r="Q144" s="40"/>
      <c r="R144" s="40"/>
      <c r="S144" s="40"/>
      <c r="T144" s="45" t="str">
        <f t="shared" si="14"/>
        <v/>
      </c>
      <c r="U144" s="46" t="str">
        <f t="shared" si="12"/>
        <v/>
      </c>
      <c r="V144" s="55"/>
      <c r="W144" s="46"/>
    </row>
    <row r="145" spans="1:23" x14ac:dyDescent="0.25">
      <c r="A145" s="56"/>
      <c r="B145" s="4"/>
      <c r="C145" s="52"/>
      <c r="D145" s="53" t="str">
        <f t="shared" si="10"/>
        <v/>
      </c>
      <c r="E145" s="53" t="str">
        <f t="shared" si="11"/>
        <v/>
      </c>
      <c r="F145" s="54" t="str">
        <f t="shared" si="13"/>
        <v/>
      </c>
      <c r="G145" s="40"/>
      <c r="H145" s="40"/>
      <c r="I145" s="40"/>
      <c r="J145" s="40"/>
      <c r="K145" s="41"/>
      <c r="L145" s="40"/>
      <c r="M145" s="41"/>
      <c r="N145" s="42"/>
      <c r="O145" s="43"/>
      <c r="P145" s="44"/>
      <c r="Q145" s="40"/>
      <c r="R145" s="40"/>
      <c r="S145" s="40"/>
      <c r="T145" s="45" t="str">
        <f t="shared" si="14"/>
        <v/>
      </c>
      <c r="U145" s="46" t="str">
        <f t="shared" si="12"/>
        <v/>
      </c>
      <c r="V145" s="55"/>
      <c r="W145" s="46"/>
    </row>
    <row r="146" spans="1:23" x14ac:dyDescent="0.25">
      <c r="A146" s="56"/>
      <c r="B146" s="4"/>
      <c r="C146" s="52"/>
      <c r="D146" s="53" t="str">
        <f t="shared" si="10"/>
        <v/>
      </c>
      <c r="E146" s="53" t="str">
        <f t="shared" si="11"/>
        <v/>
      </c>
      <c r="F146" s="54" t="str">
        <f t="shared" si="13"/>
        <v/>
      </c>
      <c r="G146" s="40"/>
      <c r="H146" s="40"/>
      <c r="I146" s="40"/>
      <c r="J146" s="40"/>
      <c r="K146" s="41"/>
      <c r="L146" s="40"/>
      <c r="M146" s="41"/>
      <c r="N146" s="42"/>
      <c r="O146" s="43"/>
      <c r="P146" s="44"/>
      <c r="Q146" s="40"/>
      <c r="R146" s="40"/>
      <c r="S146" s="40"/>
      <c r="T146" s="45" t="str">
        <f t="shared" si="14"/>
        <v/>
      </c>
      <c r="U146" s="46" t="str">
        <f t="shared" si="12"/>
        <v/>
      </c>
      <c r="V146" s="55"/>
      <c r="W146" s="46"/>
    </row>
    <row r="147" spans="1:23" x14ac:dyDescent="0.25">
      <c r="A147" s="56"/>
      <c r="B147" s="4"/>
      <c r="C147" s="52"/>
      <c r="D147" s="53" t="str">
        <f t="shared" si="10"/>
        <v/>
      </c>
      <c r="E147" s="53" t="str">
        <f t="shared" si="11"/>
        <v/>
      </c>
      <c r="F147" s="54" t="str">
        <f t="shared" si="13"/>
        <v/>
      </c>
      <c r="G147" s="40"/>
      <c r="H147" s="40"/>
      <c r="I147" s="40"/>
      <c r="J147" s="40"/>
      <c r="K147" s="41"/>
      <c r="L147" s="40"/>
      <c r="M147" s="41"/>
      <c r="N147" s="42"/>
      <c r="O147" s="43"/>
      <c r="P147" s="44"/>
      <c r="Q147" s="40"/>
      <c r="R147" s="40"/>
      <c r="S147" s="40"/>
      <c r="T147" s="45" t="str">
        <f t="shared" si="14"/>
        <v/>
      </c>
      <c r="U147" s="46" t="str">
        <f t="shared" si="12"/>
        <v/>
      </c>
      <c r="V147" s="55"/>
      <c r="W147" s="46"/>
    </row>
    <row r="148" spans="1:23" x14ac:dyDescent="0.25">
      <c r="A148" s="56"/>
      <c r="B148" s="4"/>
      <c r="C148" s="52"/>
      <c r="D148" s="53" t="str">
        <f t="shared" si="10"/>
        <v/>
      </c>
      <c r="E148" s="53" t="str">
        <f t="shared" si="11"/>
        <v/>
      </c>
      <c r="F148" s="54" t="str">
        <f t="shared" si="13"/>
        <v/>
      </c>
      <c r="G148" s="40"/>
      <c r="H148" s="40"/>
      <c r="I148" s="40"/>
      <c r="J148" s="40"/>
      <c r="K148" s="41"/>
      <c r="L148" s="40"/>
      <c r="M148" s="41"/>
      <c r="N148" s="42"/>
      <c r="O148" s="43"/>
      <c r="P148" s="44"/>
      <c r="Q148" s="40"/>
      <c r="R148" s="40"/>
      <c r="S148" s="40"/>
      <c r="T148" s="45" t="str">
        <f t="shared" si="14"/>
        <v/>
      </c>
      <c r="U148" s="46" t="str">
        <f t="shared" si="12"/>
        <v/>
      </c>
      <c r="V148" s="55"/>
      <c r="W148" s="46"/>
    </row>
    <row r="149" spans="1:23" x14ac:dyDescent="0.25">
      <c r="A149" s="56"/>
      <c r="B149" s="4"/>
      <c r="C149" s="52"/>
      <c r="D149" s="53" t="str">
        <f t="shared" si="10"/>
        <v/>
      </c>
      <c r="E149" s="53" t="str">
        <f t="shared" si="11"/>
        <v/>
      </c>
      <c r="F149" s="54" t="str">
        <f t="shared" si="13"/>
        <v/>
      </c>
      <c r="G149" s="40"/>
      <c r="H149" s="40"/>
      <c r="I149" s="40"/>
      <c r="J149" s="40"/>
      <c r="K149" s="41"/>
      <c r="L149" s="40"/>
      <c r="M149" s="41"/>
      <c r="N149" s="42"/>
      <c r="O149" s="43"/>
      <c r="P149" s="44"/>
      <c r="Q149" s="40"/>
      <c r="R149" s="40"/>
      <c r="S149" s="40"/>
      <c r="T149" s="45" t="str">
        <f t="shared" si="14"/>
        <v/>
      </c>
      <c r="U149" s="46" t="str">
        <f t="shared" si="12"/>
        <v/>
      </c>
      <c r="V149" s="55"/>
      <c r="W149" s="46"/>
    </row>
    <row r="150" spans="1:23" x14ac:dyDescent="0.25">
      <c r="A150" s="56"/>
      <c r="B150" s="4"/>
      <c r="C150" s="52"/>
      <c r="D150" s="53" t="str">
        <f t="shared" si="10"/>
        <v/>
      </c>
      <c r="E150" s="53" t="str">
        <f t="shared" si="11"/>
        <v/>
      </c>
      <c r="F150" s="54" t="str">
        <f t="shared" si="13"/>
        <v/>
      </c>
      <c r="G150" s="40"/>
      <c r="H150" s="40"/>
      <c r="I150" s="40"/>
      <c r="J150" s="40"/>
      <c r="K150" s="41"/>
      <c r="L150" s="40"/>
      <c r="M150" s="41"/>
      <c r="N150" s="42"/>
      <c r="O150" s="43"/>
      <c r="P150" s="44"/>
      <c r="Q150" s="40"/>
      <c r="R150" s="40"/>
      <c r="S150" s="40"/>
      <c r="T150" s="45" t="str">
        <f t="shared" si="14"/>
        <v/>
      </c>
      <c r="U150" s="46" t="str">
        <f t="shared" si="12"/>
        <v/>
      </c>
      <c r="V150" s="55"/>
      <c r="W150" s="46"/>
    </row>
    <row r="151" spans="1:23" x14ac:dyDescent="0.25">
      <c r="A151" s="56"/>
      <c r="B151" s="4"/>
      <c r="C151" s="52"/>
      <c r="D151" s="53" t="str">
        <f t="shared" si="10"/>
        <v/>
      </c>
      <c r="E151" s="53" t="str">
        <f t="shared" si="11"/>
        <v/>
      </c>
      <c r="F151" s="54" t="str">
        <f t="shared" si="13"/>
        <v/>
      </c>
      <c r="G151" s="40"/>
      <c r="H151" s="40"/>
      <c r="I151" s="40"/>
      <c r="J151" s="40"/>
      <c r="K151" s="41"/>
      <c r="L151" s="40"/>
      <c r="M151" s="41"/>
      <c r="N151" s="42"/>
      <c r="O151" s="43"/>
      <c r="P151" s="44"/>
      <c r="Q151" s="40"/>
      <c r="R151" s="40"/>
      <c r="S151" s="40"/>
      <c r="T151" s="45" t="str">
        <f t="shared" si="14"/>
        <v/>
      </c>
      <c r="U151" s="46" t="str">
        <f t="shared" si="12"/>
        <v/>
      </c>
      <c r="V151" s="55"/>
      <c r="W151" s="46"/>
    </row>
    <row r="152" spans="1:23" x14ac:dyDescent="0.25">
      <c r="A152" s="56"/>
      <c r="B152" s="4"/>
      <c r="C152" s="52"/>
      <c r="D152" s="53" t="str">
        <f t="shared" ref="D152:D215" si="15">IF(A152="","",D151+1)</f>
        <v/>
      </c>
      <c r="E152" s="53" t="str">
        <f t="shared" si="11"/>
        <v/>
      </c>
      <c r="F152" s="54" t="str">
        <f t="shared" si="13"/>
        <v/>
      </c>
      <c r="G152" s="40"/>
      <c r="H152" s="40"/>
      <c r="I152" s="40"/>
      <c r="J152" s="40"/>
      <c r="K152" s="41"/>
      <c r="L152" s="40"/>
      <c r="M152" s="41"/>
      <c r="N152" s="42"/>
      <c r="O152" s="43"/>
      <c r="P152" s="44"/>
      <c r="Q152" s="40"/>
      <c r="R152" s="40"/>
      <c r="S152" s="40"/>
      <c r="T152" s="45" t="str">
        <f t="shared" si="14"/>
        <v/>
      </c>
      <c r="U152" s="46" t="str">
        <f t="shared" si="12"/>
        <v/>
      </c>
      <c r="V152" s="55"/>
      <c r="W152" s="46"/>
    </row>
    <row r="153" spans="1:23" x14ac:dyDescent="0.25">
      <c r="A153" s="56"/>
      <c r="B153" s="4"/>
      <c r="C153" s="52"/>
      <c r="D153" s="53" t="str">
        <f t="shared" si="15"/>
        <v/>
      </c>
      <c r="E153" s="53" t="str">
        <f t="shared" si="11"/>
        <v/>
      </c>
      <c r="F153" s="54" t="str">
        <f t="shared" si="13"/>
        <v/>
      </c>
      <c r="G153" s="40"/>
      <c r="H153" s="40"/>
      <c r="I153" s="40"/>
      <c r="J153" s="40"/>
      <c r="K153" s="41"/>
      <c r="L153" s="40"/>
      <c r="M153" s="41"/>
      <c r="N153" s="42"/>
      <c r="O153" s="43"/>
      <c r="P153" s="44"/>
      <c r="Q153" s="40"/>
      <c r="R153" s="40"/>
      <c r="S153" s="40"/>
      <c r="T153" s="45" t="str">
        <f t="shared" si="14"/>
        <v/>
      </c>
      <c r="U153" s="46" t="str">
        <f t="shared" si="12"/>
        <v/>
      </c>
      <c r="V153" s="55"/>
      <c r="W153" s="46"/>
    </row>
    <row r="154" spans="1:23" x14ac:dyDescent="0.25">
      <c r="A154" s="56"/>
      <c r="B154" s="4"/>
      <c r="C154" s="52"/>
      <c r="D154" s="53" t="str">
        <f t="shared" si="15"/>
        <v/>
      </c>
      <c r="E154" s="53" t="str">
        <f t="shared" si="11"/>
        <v/>
      </c>
      <c r="F154" s="54" t="str">
        <f t="shared" si="13"/>
        <v/>
      </c>
      <c r="G154" s="40"/>
      <c r="H154" s="40"/>
      <c r="I154" s="40"/>
      <c r="J154" s="40"/>
      <c r="K154" s="41"/>
      <c r="L154" s="40"/>
      <c r="M154" s="41"/>
      <c r="N154" s="42"/>
      <c r="O154" s="43"/>
      <c r="P154" s="44"/>
      <c r="Q154" s="40"/>
      <c r="R154" s="40"/>
      <c r="S154" s="40"/>
      <c r="T154" s="45" t="str">
        <f t="shared" si="14"/>
        <v/>
      </c>
      <c r="U154" s="46" t="str">
        <f t="shared" si="12"/>
        <v/>
      </c>
      <c r="V154" s="55"/>
      <c r="W154" s="46"/>
    </row>
    <row r="155" spans="1:23" x14ac:dyDescent="0.25">
      <c r="A155" s="56"/>
      <c r="B155" s="4"/>
      <c r="C155" s="52"/>
      <c r="D155" s="53" t="str">
        <f t="shared" si="15"/>
        <v/>
      </c>
      <c r="E155" s="53" t="str">
        <f t="shared" si="11"/>
        <v/>
      </c>
      <c r="F155" s="54" t="str">
        <f t="shared" si="13"/>
        <v/>
      </c>
      <c r="G155" s="40"/>
      <c r="H155" s="40"/>
      <c r="I155" s="40"/>
      <c r="J155" s="40"/>
      <c r="K155" s="41"/>
      <c r="L155" s="40"/>
      <c r="M155" s="41"/>
      <c r="N155" s="42"/>
      <c r="O155" s="43"/>
      <c r="P155" s="44"/>
      <c r="Q155" s="40"/>
      <c r="R155" s="40"/>
      <c r="S155" s="40"/>
      <c r="T155" s="45" t="str">
        <f t="shared" si="14"/>
        <v/>
      </c>
      <c r="U155" s="46" t="str">
        <f t="shared" si="12"/>
        <v/>
      </c>
      <c r="V155" s="55"/>
      <c r="W155" s="46"/>
    </row>
    <row r="156" spans="1:23" x14ac:dyDescent="0.25">
      <c r="A156" s="56"/>
      <c r="B156" s="4"/>
      <c r="C156" s="52"/>
      <c r="D156" s="53" t="str">
        <f t="shared" si="15"/>
        <v/>
      </c>
      <c r="E156" s="53" t="str">
        <f t="shared" si="11"/>
        <v/>
      </c>
      <c r="F156" s="54" t="str">
        <f t="shared" si="13"/>
        <v/>
      </c>
      <c r="G156" s="40"/>
      <c r="H156" s="40"/>
      <c r="I156" s="40"/>
      <c r="J156" s="40"/>
      <c r="K156" s="41"/>
      <c r="L156" s="40"/>
      <c r="M156" s="41"/>
      <c r="N156" s="42"/>
      <c r="O156" s="43"/>
      <c r="P156" s="44"/>
      <c r="Q156" s="40"/>
      <c r="R156" s="40"/>
      <c r="S156" s="40"/>
      <c r="T156" s="45" t="str">
        <f t="shared" si="14"/>
        <v/>
      </c>
      <c r="U156" s="46" t="str">
        <f t="shared" si="12"/>
        <v/>
      </c>
      <c r="V156" s="55"/>
      <c r="W156" s="46"/>
    </row>
    <row r="157" spans="1:23" x14ac:dyDescent="0.25">
      <c r="A157" s="56"/>
      <c r="B157" s="4"/>
      <c r="C157" s="52"/>
      <c r="D157" s="53" t="str">
        <f t="shared" si="15"/>
        <v/>
      </c>
      <c r="E157" s="53" t="str">
        <f t="shared" si="11"/>
        <v/>
      </c>
      <c r="F157" s="54" t="str">
        <f t="shared" si="13"/>
        <v/>
      </c>
      <c r="G157" s="40"/>
      <c r="H157" s="40"/>
      <c r="I157" s="40"/>
      <c r="J157" s="40"/>
      <c r="K157" s="41"/>
      <c r="L157" s="40"/>
      <c r="M157" s="41"/>
      <c r="N157" s="42"/>
      <c r="O157" s="43"/>
      <c r="P157" s="44"/>
      <c r="Q157" s="40"/>
      <c r="R157" s="40"/>
      <c r="S157" s="40"/>
      <c r="T157" s="45" t="str">
        <f t="shared" si="14"/>
        <v/>
      </c>
      <c r="U157" s="46" t="str">
        <f t="shared" si="12"/>
        <v/>
      </c>
      <c r="V157" s="55"/>
      <c r="W157" s="46"/>
    </row>
    <row r="158" spans="1:23" x14ac:dyDescent="0.25">
      <c r="A158" s="56"/>
      <c r="B158" s="4"/>
      <c r="C158" s="52"/>
      <c r="D158" s="53" t="str">
        <f t="shared" si="15"/>
        <v/>
      </c>
      <c r="E158" s="53" t="str">
        <f t="shared" si="11"/>
        <v/>
      </c>
      <c r="F158" s="54" t="str">
        <f t="shared" si="13"/>
        <v/>
      </c>
      <c r="G158" s="40"/>
      <c r="H158" s="40"/>
      <c r="I158" s="40"/>
      <c r="J158" s="40"/>
      <c r="K158" s="41"/>
      <c r="L158" s="40"/>
      <c r="M158" s="41"/>
      <c r="N158" s="42"/>
      <c r="O158" s="43"/>
      <c r="P158" s="44"/>
      <c r="Q158" s="40"/>
      <c r="R158" s="40"/>
      <c r="S158" s="40"/>
      <c r="T158" s="45" t="str">
        <f t="shared" si="14"/>
        <v/>
      </c>
      <c r="U158" s="46" t="str">
        <f t="shared" si="12"/>
        <v/>
      </c>
      <c r="V158" s="55"/>
      <c r="W158" s="46"/>
    </row>
    <row r="159" spans="1:23" x14ac:dyDescent="0.25">
      <c r="A159" s="56"/>
      <c r="B159" s="4"/>
      <c r="C159" s="52"/>
      <c r="D159" s="53" t="str">
        <f t="shared" si="15"/>
        <v/>
      </c>
      <c r="E159" s="53" t="str">
        <f t="shared" si="11"/>
        <v/>
      </c>
      <c r="F159" s="54" t="str">
        <f t="shared" si="13"/>
        <v/>
      </c>
      <c r="G159" s="40"/>
      <c r="H159" s="40"/>
      <c r="I159" s="40"/>
      <c r="J159" s="40"/>
      <c r="K159" s="41"/>
      <c r="L159" s="40"/>
      <c r="M159" s="41"/>
      <c r="N159" s="42"/>
      <c r="O159" s="43"/>
      <c r="P159" s="44"/>
      <c r="Q159" s="40"/>
      <c r="R159" s="40"/>
      <c r="S159" s="40"/>
      <c r="T159" s="45" t="str">
        <f t="shared" si="14"/>
        <v/>
      </c>
      <c r="U159" s="46" t="str">
        <f t="shared" si="12"/>
        <v/>
      </c>
      <c r="V159" s="55"/>
      <c r="W159" s="46"/>
    </row>
    <row r="160" spans="1:23" x14ac:dyDescent="0.25">
      <c r="A160" s="56"/>
      <c r="B160" s="4"/>
      <c r="C160" s="52"/>
      <c r="D160" s="53" t="str">
        <f t="shared" si="15"/>
        <v/>
      </c>
      <c r="E160" s="53" t="str">
        <f t="shared" si="11"/>
        <v/>
      </c>
      <c r="F160" s="54" t="str">
        <f t="shared" si="13"/>
        <v/>
      </c>
      <c r="G160" s="40"/>
      <c r="H160" s="40"/>
      <c r="I160" s="40"/>
      <c r="J160" s="40"/>
      <c r="K160" s="41"/>
      <c r="L160" s="40"/>
      <c r="M160" s="41"/>
      <c r="N160" s="42"/>
      <c r="O160" s="43"/>
      <c r="P160" s="44"/>
      <c r="Q160" s="40"/>
      <c r="R160" s="40"/>
      <c r="S160" s="40"/>
      <c r="T160" s="45" t="str">
        <f t="shared" si="14"/>
        <v/>
      </c>
      <c r="U160" s="46" t="str">
        <f t="shared" si="12"/>
        <v/>
      </c>
      <c r="V160" s="55"/>
      <c r="W160" s="46"/>
    </row>
    <row r="161" spans="1:23" x14ac:dyDescent="0.25">
      <c r="A161" s="56"/>
      <c r="B161" s="4"/>
      <c r="C161" s="52"/>
      <c r="D161" s="53" t="str">
        <f t="shared" si="15"/>
        <v/>
      </c>
      <c r="E161" s="53" t="str">
        <f t="shared" si="11"/>
        <v/>
      </c>
      <c r="F161" s="54" t="str">
        <f t="shared" si="13"/>
        <v/>
      </c>
      <c r="G161" s="40"/>
      <c r="H161" s="40"/>
      <c r="I161" s="40"/>
      <c r="J161" s="40"/>
      <c r="K161" s="41"/>
      <c r="L161" s="40"/>
      <c r="M161" s="41"/>
      <c r="N161" s="42"/>
      <c r="O161" s="43"/>
      <c r="P161" s="44"/>
      <c r="Q161" s="40"/>
      <c r="R161" s="40"/>
      <c r="S161" s="40"/>
      <c r="T161" s="45" t="str">
        <f t="shared" si="14"/>
        <v/>
      </c>
      <c r="U161" s="46" t="str">
        <f t="shared" si="12"/>
        <v/>
      </c>
      <c r="V161" s="55"/>
      <c r="W161" s="46"/>
    </row>
    <row r="162" spans="1:23" x14ac:dyDescent="0.25">
      <c r="A162" s="56"/>
      <c r="B162" s="4"/>
      <c r="C162" s="52"/>
      <c r="D162" s="53" t="str">
        <f t="shared" si="15"/>
        <v/>
      </c>
      <c r="E162" s="53" t="str">
        <f t="shared" si="11"/>
        <v/>
      </c>
      <c r="F162" s="54" t="str">
        <f t="shared" si="13"/>
        <v/>
      </c>
      <c r="G162" s="40"/>
      <c r="H162" s="40"/>
      <c r="I162" s="40"/>
      <c r="J162" s="40"/>
      <c r="K162" s="41"/>
      <c r="L162" s="40"/>
      <c r="M162" s="41"/>
      <c r="N162" s="42"/>
      <c r="O162" s="43"/>
      <c r="P162" s="44"/>
      <c r="Q162" s="40"/>
      <c r="R162" s="40"/>
      <c r="S162" s="40"/>
      <c r="T162" s="45" t="str">
        <f t="shared" si="14"/>
        <v/>
      </c>
      <c r="U162" s="46" t="str">
        <f t="shared" si="12"/>
        <v/>
      </c>
      <c r="V162" s="55"/>
      <c r="W162" s="46"/>
    </row>
    <row r="163" spans="1:23" x14ac:dyDescent="0.25">
      <c r="A163" s="56"/>
      <c r="B163" s="4"/>
      <c r="C163" s="52"/>
      <c r="D163" s="53" t="str">
        <f t="shared" si="15"/>
        <v/>
      </c>
      <c r="E163" s="53" t="str">
        <f t="shared" si="11"/>
        <v/>
      </c>
      <c r="F163" s="54" t="str">
        <f t="shared" si="13"/>
        <v/>
      </c>
      <c r="G163" s="40"/>
      <c r="H163" s="40"/>
      <c r="I163" s="40"/>
      <c r="J163" s="40"/>
      <c r="K163" s="41"/>
      <c r="L163" s="40"/>
      <c r="M163" s="41"/>
      <c r="N163" s="42"/>
      <c r="O163" s="43"/>
      <c r="P163" s="44"/>
      <c r="Q163" s="40"/>
      <c r="R163" s="40"/>
      <c r="S163" s="40"/>
      <c r="T163" s="45" t="str">
        <f t="shared" si="14"/>
        <v/>
      </c>
      <c r="U163" s="46" t="str">
        <f t="shared" si="12"/>
        <v/>
      </c>
      <c r="V163" s="55"/>
      <c r="W163" s="46"/>
    </row>
    <row r="164" spans="1:23" x14ac:dyDescent="0.25">
      <c r="A164" s="56"/>
      <c r="B164" s="4"/>
      <c r="C164" s="52"/>
      <c r="D164" s="53" t="str">
        <f t="shared" si="15"/>
        <v/>
      </c>
      <c r="E164" s="53" t="str">
        <f t="shared" si="11"/>
        <v/>
      </c>
      <c r="F164" s="54" t="str">
        <f t="shared" si="13"/>
        <v/>
      </c>
      <c r="G164" s="40"/>
      <c r="H164" s="40"/>
      <c r="I164" s="40"/>
      <c r="J164" s="40"/>
      <c r="K164" s="41"/>
      <c r="L164" s="40"/>
      <c r="M164" s="41"/>
      <c r="N164" s="42"/>
      <c r="O164" s="43"/>
      <c r="P164" s="44"/>
      <c r="Q164" s="40"/>
      <c r="R164" s="40"/>
      <c r="S164" s="40"/>
      <c r="T164" s="45" t="str">
        <f t="shared" si="14"/>
        <v/>
      </c>
      <c r="U164" s="46" t="str">
        <f t="shared" si="12"/>
        <v/>
      </c>
      <c r="V164" s="55"/>
      <c r="W164" s="46"/>
    </row>
    <row r="165" spans="1:23" x14ac:dyDescent="0.25">
      <c r="A165" s="56"/>
      <c r="B165" s="4"/>
      <c r="C165" s="52"/>
      <c r="D165" s="53" t="str">
        <f t="shared" si="15"/>
        <v/>
      </c>
      <c r="E165" s="53" t="str">
        <f t="shared" si="11"/>
        <v/>
      </c>
      <c r="F165" s="54" t="str">
        <f t="shared" si="13"/>
        <v/>
      </c>
      <c r="G165" s="40"/>
      <c r="H165" s="40"/>
      <c r="I165" s="40"/>
      <c r="J165" s="40"/>
      <c r="K165" s="41"/>
      <c r="L165" s="40"/>
      <c r="M165" s="41"/>
      <c r="N165" s="42"/>
      <c r="O165" s="43"/>
      <c r="P165" s="44"/>
      <c r="Q165" s="40"/>
      <c r="R165" s="40"/>
      <c r="S165" s="40"/>
      <c r="T165" s="45" t="str">
        <f t="shared" si="14"/>
        <v/>
      </c>
      <c r="U165" s="46" t="str">
        <f t="shared" si="12"/>
        <v/>
      </c>
      <c r="V165" s="55"/>
      <c r="W165" s="46"/>
    </row>
    <row r="166" spans="1:23" x14ac:dyDescent="0.25">
      <c r="A166" s="56"/>
      <c r="B166" s="4"/>
      <c r="C166" s="52"/>
      <c r="D166" s="53" t="str">
        <f t="shared" si="15"/>
        <v/>
      </c>
      <c r="E166" s="53" t="str">
        <f t="shared" si="11"/>
        <v/>
      </c>
      <c r="F166" s="54" t="str">
        <f t="shared" si="13"/>
        <v/>
      </c>
      <c r="G166" s="40"/>
      <c r="H166" s="40"/>
      <c r="I166" s="40"/>
      <c r="J166" s="40"/>
      <c r="K166" s="41"/>
      <c r="L166" s="40"/>
      <c r="M166" s="41"/>
      <c r="N166" s="42"/>
      <c r="O166" s="43"/>
      <c r="P166" s="44"/>
      <c r="Q166" s="40"/>
      <c r="R166" s="40"/>
      <c r="S166" s="40"/>
      <c r="T166" s="45" t="str">
        <f t="shared" si="14"/>
        <v/>
      </c>
      <c r="U166" s="46" t="str">
        <f t="shared" si="12"/>
        <v/>
      </c>
      <c r="V166" s="55"/>
      <c r="W166" s="46"/>
    </row>
    <row r="167" spans="1:23" x14ac:dyDescent="0.25">
      <c r="A167" s="56"/>
      <c r="B167" s="4"/>
      <c r="C167" s="52"/>
      <c r="D167" s="53" t="str">
        <f t="shared" si="15"/>
        <v/>
      </c>
      <c r="E167" s="53" t="str">
        <f t="shared" si="11"/>
        <v/>
      </c>
      <c r="F167" s="54" t="str">
        <f t="shared" si="13"/>
        <v/>
      </c>
      <c r="G167" s="40"/>
      <c r="H167" s="40"/>
      <c r="I167" s="40"/>
      <c r="J167" s="40"/>
      <c r="K167" s="41"/>
      <c r="L167" s="40"/>
      <c r="M167" s="41"/>
      <c r="N167" s="42"/>
      <c r="O167" s="43"/>
      <c r="P167" s="44"/>
      <c r="Q167" s="40"/>
      <c r="R167" s="40"/>
      <c r="S167" s="40"/>
      <c r="T167" s="45" t="str">
        <f t="shared" si="14"/>
        <v/>
      </c>
      <c r="U167" s="46" t="str">
        <f t="shared" si="12"/>
        <v/>
      </c>
      <c r="V167" s="55"/>
      <c r="W167" s="46"/>
    </row>
    <row r="168" spans="1:23" x14ac:dyDescent="0.25">
      <c r="A168" s="56"/>
      <c r="B168" s="4"/>
      <c r="C168" s="52"/>
      <c r="D168" s="53" t="str">
        <f t="shared" si="15"/>
        <v/>
      </c>
      <c r="E168" s="53" t="str">
        <f t="shared" si="11"/>
        <v/>
      </c>
      <c r="F168" s="54" t="str">
        <f t="shared" si="13"/>
        <v/>
      </c>
      <c r="G168" s="40"/>
      <c r="H168" s="40"/>
      <c r="I168" s="40"/>
      <c r="J168" s="40"/>
      <c r="K168" s="41"/>
      <c r="L168" s="40"/>
      <c r="M168" s="41"/>
      <c r="N168" s="42"/>
      <c r="O168" s="43"/>
      <c r="P168" s="44"/>
      <c r="Q168" s="40"/>
      <c r="R168" s="40"/>
      <c r="S168" s="40"/>
      <c r="T168" s="45" t="str">
        <f t="shared" si="14"/>
        <v/>
      </c>
      <c r="U168" s="46" t="str">
        <f t="shared" si="12"/>
        <v/>
      </c>
      <c r="V168" s="55"/>
      <c r="W168" s="46"/>
    </row>
    <row r="169" spans="1:23" x14ac:dyDescent="0.25">
      <c r="A169" s="56"/>
      <c r="B169" s="4"/>
      <c r="C169" s="52"/>
      <c r="D169" s="53" t="str">
        <f t="shared" si="15"/>
        <v/>
      </c>
      <c r="E169" s="53" t="str">
        <f t="shared" si="11"/>
        <v/>
      </c>
      <c r="F169" s="54" t="str">
        <f t="shared" si="13"/>
        <v/>
      </c>
      <c r="G169" s="40"/>
      <c r="H169" s="40"/>
      <c r="I169" s="40"/>
      <c r="J169" s="40"/>
      <c r="K169" s="41"/>
      <c r="L169" s="40"/>
      <c r="M169" s="41"/>
      <c r="N169" s="42"/>
      <c r="O169" s="43"/>
      <c r="P169" s="44"/>
      <c r="Q169" s="40"/>
      <c r="R169" s="40"/>
      <c r="S169" s="40"/>
      <c r="T169" s="45" t="str">
        <f t="shared" si="14"/>
        <v/>
      </c>
      <c r="U169" s="46" t="str">
        <f t="shared" si="12"/>
        <v/>
      </c>
      <c r="V169" s="55"/>
      <c r="W169" s="46"/>
    </row>
    <row r="170" spans="1:23" x14ac:dyDescent="0.25">
      <c r="A170" s="56"/>
      <c r="B170" s="4"/>
      <c r="C170" s="52"/>
      <c r="D170" s="53" t="str">
        <f t="shared" si="15"/>
        <v/>
      </c>
      <c r="E170" s="53" t="str">
        <f t="shared" si="11"/>
        <v/>
      </c>
      <c r="F170" s="54" t="str">
        <f t="shared" si="13"/>
        <v/>
      </c>
      <c r="G170" s="40"/>
      <c r="H170" s="40"/>
      <c r="I170" s="40"/>
      <c r="J170" s="40"/>
      <c r="K170" s="41"/>
      <c r="L170" s="40"/>
      <c r="M170" s="41"/>
      <c r="N170" s="42"/>
      <c r="O170" s="43"/>
      <c r="P170" s="44"/>
      <c r="Q170" s="40"/>
      <c r="R170" s="40"/>
      <c r="S170" s="40"/>
      <c r="T170" s="45" t="str">
        <f t="shared" si="14"/>
        <v/>
      </c>
      <c r="U170" s="46" t="str">
        <f t="shared" si="12"/>
        <v/>
      </c>
      <c r="V170" s="55"/>
      <c r="W170" s="46"/>
    </row>
    <row r="171" spans="1:23" x14ac:dyDescent="0.25">
      <c r="A171" s="56"/>
      <c r="B171" s="4"/>
      <c r="C171" s="52"/>
      <c r="D171" s="53" t="str">
        <f t="shared" si="15"/>
        <v/>
      </c>
      <c r="E171" s="53" t="str">
        <f t="shared" si="11"/>
        <v/>
      </c>
      <c r="F171" s="54" t="str">
        <f t="shared" si="13"/>
        <v/>
      </c>
      <c r="G171" s="40"/>
      <c r="H171" s="40"/>
      <c r="I171" s="40"/>
      <c r="J171" s="40"/>
      <c r="K171" s="41"/>
      <c r="L171" s="40"/>
      <c r="M171" s="41"/>
      <c r="N171" s="42"/>
      <c r="O171" s="43"/>
      <c r="P171" s="44"/>
      <c r="Q171" s="40"/>
      <c r="R171" s="40"/>
      <c r="S171" s="40"/>
      <c r="T171" s="45" t="str">
        <f t="shared" si="14"/>
        <v/>
      </c>
      <c r="U171" s="46" t="str">
        <f t="shared" si="12"/>
        <v/>
      </c>
      <c r="V171" s="55"/>
      <c r="W171" s="46"/>
    </row>
    <row r="172" spans="1:23" x14ac:dyDescent="0.25">
      <c r="A172" s="56"/>
      <c r="B172" s="4"/>
      <c r="C172" s="52"/>
      <c r="D172" s="53" t="str">
        <f t="shared" si="15"/>
        <v/>
      </c>
      <c r="E172" s="53" t="str">
        <f t="shared" si="11"/>
        <v/>
      </c>
      <c r="F172" s="54" t="str">
        <f t="shared" si="13"/>
        <v/>
      </c>
      <c r="G172" s="40"/>
      <c r="H172" s="40"/>
      <c r="I172" s="40"/>
      <c r="J172" s="40"/>
      <c r="K172" s="41"/>
      <c r="L172" s="40"/>
      <c r="M172" s="41"/>
      <c r="N172" s="42"/>
      <c r="O172" s="43"/>
      <c r="P172" s="44"/>
      <c r="Q172" s="40"/>
      <c r="R172" s="40"/>
      <c r="S172" s="40"/>
      <c r="T172" s="45" t="str">
        <f t="shared" si="14"/>
        <v/>
      </c>
      <c r="U172" s="46" t="str">
        <f t="shared" si="12"/>
        <v/>
      </c>
      <c r="V172" s="55"/>
      <c r="W172" s="46"/>
    </row>
    <row r="173" spans="1:23" x14ac:dyDescent="0.25">
      <c r="A173" s="56"/>
      <c r="B173" s="4"/>
      <c r="C173" s="52"/>
      <c r="D173" s="53" t="str">
        <f t="shared" si="15"/>
        <v/>
      </c>
      <c r="E173" s="53" t="str">
        <f t="shared" si="11"/>
        <v/>
      </c>
      <c r="F173" s="54" t="str">
        <f t="shared" si="13"/>
        <v/>
      </c>
      <c r="G173" s="40"/>
      <c r="H173" s="40"/>
      <c r="I173" s="40"/>
      <c r="J173" s="40"/>
      <c r="K173" s="41"/>
      <c r="L173" s="40"/>
      <c r="M173" s="41"/>
      <c r="N173" s="42"/>
      <c r="O173" s="43"/>
      <c r="P173" s="44"/>
      <c r="Q173" s="40"/>
      <c r="R173" s="40"/>
      <c r="S173" s="40"/>
      <c r="T173" s="45" t="str">
        <f t="shared" si="14"/>
        <v/>
      </c>
      <c r="U173" s="46" t="str">
        <f t="shared" si="12"/>
        <v/>
      </c>
      <c r="V173" s="55"/>
      <c r="W173" s="46"/>
    </row>
    <row r="174" spans="1:23" x14ac:dyDescent="0.25">
      <c r="A174" s="56"/>
      <c r="B174" s="4"/>
      <c r="C174" s="52"/>
      <c r="D174" s="53" t="str">
        <f t="shared" si="15"/>
        <v/>
      </c>
      <c r="E174" s="53" t="str">
        <f t="shared" si="11"/>
        <v/>
      </c>
      <c r="F174" s="54" t="str">
        <f t="shared" si="13"/>
        <v/>
      </c>
      <c r="G174" s="40"/>
      <c r="H174" s="40"/>
      <c r="I174" s="40"/>
      <c r="J174" s="40"/>
      <c r="K174" s="41"/>
      <c r="L174" s="40"/>
      <c r="M174" s="41"/>
      <c r="N174" s="42"/>
      <c r="O174" s="43"/>
      <c r="P174" s="44"/>
      <c r="Q174" s="40"/>
      <c r="R174" s="40"/>
      <c r="S174" s="40"/>
      <c r="T174" s="45" t="str">
        <f t="shared" si="14"/>
        <v/>
      </c>
      <c r="U174" s="46" t="str">
        <f t="shared" si="12"/>
        <v/>
      </c>
      <c r="V174" s="55"/>
      <c r="W174" s="46"/>
    </row>
    <row r="175" spans="1:23" x14ac:dyDescent="0.25">
      <c r="A175" s="56"/>
      <c r="B175" s="4"/>
      <c r="C175" s="52"/>
      <c r="D175" s="53" t="str">
        <f t="shared" si="15"/>
        <v/>
      </c>
      <c r="E175" s="53" t="str">
        <f t="shared" si="11"/>
        <v/>
      </c>
      <c r="F175" s="54" t="str">
        <f t="shared" si="13"/>
        <v/>
      </c>
      <c r="G175" s="40"/>
      <c r="H175" s="40"/>
      <c r="I175" s="40"/>
      <c r="J175" s="40"/>
      <c r="K175" s="41"/>
      <c r="L175" s="40"/>
      <c r="M175" s="41"/>
      <c r="N175" s="42"/>
      <c r="O175" s="43"/>
      <c r="P175" s="44"/>
      <c r="Q175" s="40"/>
      <c r="R175" s="40"/>
      <c r="S175" s="40"/>
      <c r="T175" s="45" t="str">
        <f t="shared" si="14"/>
        <v/>
      </c>
      <c r="U175" s="46" t="str">
        <f t="shared" si="12"/>
        <v/>
      </c>
      <c r="V175" s="55"/>
      <c r="W175" s="46"/>
    </row>
    <row r="176" spans="1:23" x14ac:dyDescent="0.25">
      <c r="A176" s="56"/>
      <c r="B176" s="4"/>
      <c r="C176" s="52"/>
      <c r="D176" s="53" t="str">
        <f t="shared" si="15"/>
        <v/>
      </c>
      <c r="E176" s="53" t="str">
        <f t="shared" si="11"/>
        <v/>
      </c>
      <c r="F176" s="54" t="str">
        <f t="shared" si="13"/>
        <v/>
      </c>
      <c r="G176" s="40"/>
      <c r="H176" s="40"/>
      <c r="I176" s="40"/>
      <c r="J176" s="40"/>
      <c r="K176" s="41"/>
      <c r="L176" s="40"/>
      <c r="M176" s="41"/>
      <c r="N176" s="42"/>
      <c r="O176" s="43"/>
      <c r="P176" s="44"/>
      <c r="Q176" s="40"/>
      <c r="R176" s="40"/>
      <c r="S176" s="40"/>
      <c r="T176" s="45" t="str">
        <f t="shared" si="14"/>
        <v/>
      </c>
      <c r="U176" s="46" t="str">
        <f t="shared" si="12"/>
        <v/>
      </c>
      <c r="V176" s="55"/>
      <c r="W176" s="46"/>
    </row>
    <row r="177" spans="1:23" x14ac:dyDescent="0.25">
      <c r="A177" s="56"/>
      <c r="B177" s="4"/>
      <c r="C177" s="52"/>
      <c r="D177" s="53" t="str">
        <f t="shared" si="15"/>
        <v/>
      </c>
      <c r="E177" s="53" t="str">
        <f t="shared" si="11"/>
        <v/>
      </c>
      <c r="F177" s="54" t="str">
        <f t="shared" si="13"/>
        <v/>
      </c>
      <c r="G177" s="40"/>
      <c r="H177" s="40"/>
      <c r="I177" s="40"/>
      <c r="J177" s="40"/>
      <c r="K177" s="41"/>
      <c r="L177" s="40"/>
      <c r="M177" s="41"/>
      <c r="N177" s="42"/>
      <c r="O177" s="43"/>
      <c r="P177" s="44"/>
      <c r="Q177" s="40"/>
      <c r="R177" s="40"/>
      <c r="S177" s="40"/>
      <c r="T177" s="45" t="str">
        <f t="shared" si="14"/>
        <v/>
      </c>
      <c r="U177" s="46" t="str">
        <f t="shared" si="12"/>
        <v/>
      </c>
      <c r="V177" s="55"/>
      <c r="W177" s="46"/>
    </row>
    <row r="178" spans="1:23" x14ac:dyDescent="0.25">
      <c r="A178" s="56"/>
      <c r="B178" s="4"/>
      <c r="C178" s="52"/>
      <c r="D178" s="53" t="str">
        <f t="shared" si="15"/>
        <v/>
      </c>
      <c r="E178" s="53" t="str">
        <f t="shared" si="11"/>
        <v/>
      </c>
      <c r="F178" s="54" t="str">
        <f t="shared" si="13"/>
        <v/>
      </c>
      <c r="G178" s="40"/>
      <c r="H178" s="40"/>
      <c r="I178" s="40"/>
      <c r="J178" s="40"/>
      <c r="K178" s="41"/>
      <c r="L178" s="40"/>
      <c r="M178" s="41"/>
      <c r="N178" s="42"/>
      <c r="O178" s="43"/>
      <c r="P178" s="44"/>
      <c r="Q178" s="40"/>
      <c r="R178" s="40"/>
      <c r="S178" s="40"/>
      <c r="T178" s="45" t="str">
        <f t="shared" si="14"/>
        <v/>
      </c>
      <c r="U178" s="46" t="str">
        <f t="shared" si="12"/>
        <v/>
      </c>
      <c r="V178" s="55"/>
      <c r="W178" s="46"/>
    </row>
    <row r="179" spans="1:23" x14ac:dyDescent="0.25">
      <c r="A179" s="56"/>
      <c r="B179" s="4"/>
      <c r="C179" s="52"/>
      <c r="D179" s="53" t="str">
        <f t="shared" si="15"/>
        <v/>
      </c>
      <c r="E179" s="53" t="str">
        <f t="shared" si="11"/>
        <v/>
      </c>
      <c r="F179" s="54" t="str">
        <f t="shared" si="13"/>
        <v/>
      </c>
      <c r="G179" s="40"/>
      <c r="H179" s="40"/>
      <c r="I179" s="40"/>
      <c r="J179" s="40"/>
      <c r="K179" s="41"/>
      <c r="L179" s="40"/>
      <c r="M179" s="41"/>
      <c r="N179" s="42"/>
      <c r="O179" s="43"/>
      <c r="P179" s="44"/>
      <c r="Q179" s="40"/>
      <c r="R179" s="40"/>
      <c r="S179" s="40"/>
      <c r="T179" s="45" t="str">
        <f t="shared" si="14"/>
        <v/>
      </c>
      <c r="U179" s="46" t="str">
        <f t="shared" si="12"/>
        <v/>
      </c>
      <c r="V179" s="55"/>
      <c r="W179" s="46"/>
    </row>
    <row r="180" spans="1:23" x14ac:dyDescent="0.25">
      <c r="A180" s="56"/>
      <c r="B180" s="4"/>
      <c r="C180" s="52"/>
      <c r="D180" s="53" t="str">
        <f t="shared" si="15"/>
        <v/>
      </c>
      <c r="E180" s="53" t="str">
        <f t="shared" si="11"/>
        <v/>
      </c>
      <c r="F180" s="54" t="str">
        <f t="shared" si="13"/>
        <v/>
      </c>
      <c r="G180" s="40"/>
      <c r="H180" s="40"/>
      <c r="I180" s="40"/>
      <c r="J180" s="40"/>
      <c r="K180" s="41"/>
      <c r="L180" s="40"/>
      <c r="M180" s="41"/>
      <c r="N180" s="42"/>
      <c r="O180" s="43"/>
      <c r="P180" s="44"/>
      <c r="Q180" s="40"/>
      <c r="R180" s="40"/>
      <c r="S180" s="40"/>
      <c r="T180" s="45" t="str">
        <f t="shared" si="14"/>
        <v/>
      </c>
      <c r="U180" s="46" t="str">
        <f t="shared" si="12"/>
        <v/>
      </c>
      <c r="V180" s="55"/>
      <c r="W180" s="46"/>
    </row>
    <row r="181" spans="1:23" x14ac:dyDescent="0.25">
      <c r="A181" s="56"/>
      <c r="B181" s="4"/>
      <c r="C181" s="52"/>
      <c r="D181" s="53" t="str">
        <f t="shared" si="15"/>
        <v/>
      </c>
      <c r="E181" s="53" t="str">
        <f t="shared" si="11"/>
        <v/>
      </c>
      <c r="F181" s="54" t="str">
        <f t="shared" si="13"/>
        <v/>
      </c>
      <c r="G181" s="40"/>
      <c r="H181" s="40"/>
      <c r="I181" s="40"/>
      <c r="J181" s="40"/>
      <c r="K181" s="41"/>
      <c r="L181" s="40"/>
      <c r="M181" s="41"/>
      <c r="N181" s="42"/>
      <c r="O181" s="43"/>
      <c r="P181" s="44"/>
      <c r="Q181" s="40"/>
      <c r="R181" s="40"/>
      <c r="S181" s="40"/>
      <c r="T181" s="45" t="str">
        <f t="shared" si="14"/>
        <v/>
      </c>
      <c r="U181" s="46" t="str">
        <f t="shared" si="12"/>
        <v/>
      </c>
      <c r="V181" s="55"/>
      <c r="W181" s="46"/>
    </row>
    <row r="182" spans="1:23" x14ac:dyDescent="0.25">
      <c r="A182" s="56"/>
      <c r="B182" s="4"/>
      <c r="C182" s="52"/>
      <c r="D182" s="53" t="str">
        <f t="shared" si="15"/>
        <v/>
      </c>
      <c r="E182" s="53" t="str">
        <f t="shared" si="11"/>
        <v/>
      </c>
      <c r="F182" s="54" t="str">
        <f t="shared" si="13"/>
        <v/>
      </c>
      <c r="G182" s="40"/>
      <c r="H182" s="40"/>
      <c r="I182" s="40"/>
      <c r="J182" s="40"/>
      <c r="K182" s="41"/>
      <c r="L182" s="40"/>
      <c r="M182" s="41"/>
      <c r="N182" s="42"/>
      <c r="O182" s="43"/>
      <c r="P182" s="44"/>
      <c r="Q182" s="40"/>
      <c r="R182" s="40"/>
      <c r="S182" s="40"/>
      <c r="T182" s="45" t="str">
        <f t="shared" si="14"/>
        <v/>
      </c>
      <c r="U182" s="46" t="str">
        <f t="shared" si="12"/>
        <v/>
      </c>
      <c r="V182" s="55"/>
      <c r="W182" s="46"/>
    </row>
    <row r="183" spans="1:23" x14ac:dyDescent="0.25">
      <c r="A183" s="56"/>
      <c r="B183" s="4"/>
      <c r="C183" s="52"/>
      <c r="D183" s="53" t="str">
        <f t="shared" si="15"/>
        <v/>
      </c>
      <c r="E183" s="53" t="str">
        <f t="shared" si="11"/>
        <v/>
      </c>
      <c r="F183" s="54" t="str">
        <f t="shared" si="13"/>
        <v/>
      </c>
      <c r="G183" s="40"/>
      <c r="H183" s="40"/>
      <c r="I183" s="40"/>
      <c r="J183" s="40"/>
      <c r="K183" s="41"/>
      <c r="L183" s="40"/>
      <c r="M183" s="41"/>
      <c r="N183" s="42"/>
      <c r="O183" s="43"/>
      <c r="P183" s="44"/>
      <c r="Q183" s="40"/>
      <c r="R183" s="40"/>
      <c r="S183" s="40"/>
      <c r="T183" s="45" t="str">
        <f t="shared" si="14"/>
        <v/>
      </c>
      <c r="U183" s="46" t="str">
        <f t="shared" si="12"/>
        <v/>
      </c>
      <c r="V183" s="55"/>
      <c r="W183" s="46"/>
    </row>
    <row r="184" spans="1:23" x14ac:dyDescent="0.25">
      <c r="A184" s="56"/>
      <c r="B184" s="4"/>
      <c r="C184" s="52"/>
      <c r="D184" s="53" t="str">
        <f t="shared" si="15"/>
        <v/>
      </c>
      <c r="E184" s="53" t="str">
        <f t="shared" si="11"/>
        <v/>
      </c>
      <c r="F184" s="54" t="str">
        <f t="shared" si="13"/>
        <v/>
      </c>
      <c r="G184" s="40"/>
      <c r="H184" s="40"/>
      <c r="I184" s="40"/>
      <c r="J184" s="40"/>
      <c r="K184" s="41"/>
      <c r="L184" s="40"/>
      <c r="M184" s="41"/>
      <c r="N184" s="42"/>
      <c r="O184" s="43"/>
      <c r="P184" s="44"/>
      <c r="Q184" s="40"/>
      <c r="R184" s="40"/>
      <c r="S184" s="40"/>
      <c r="T184" s="45" t="str">
        <f t="shared" si="14"/>
        <v/>
      </c>
      <c r="U184" s="46" t="str">
        <f t="shared" si="12"/>
        <v/>
      </c>
      <c r="V184" s="55"/>
      <c r="W184" s="46"/>
    </row>
    <row r="185" spans="1:23" x14ac:dyDescent="0.25">
      <c r="A185" s="56"/>
      <c r="B185" s="4"/>
      <c r="C185" s="52"/>
      <c r="D185" s="53" t="str">
        <f t="shared" si="15"/>
        <v/>
      </c>
      <c r="E185" s="53" t="str">
        <f t="shared" si="11"/>
        <v/>
      </c>
      <c r="F185" s="54" t="str">
        <f t="shared" si="13"/>
        <v/>
      </c>
      <c r="G185" s="40"/>
      <c r="H185" s="40"/>
      <c r="I185" s="40"/>
      <c r="J185" s="40"/>
      <c r="K185" s="41"/>
      <c r="L185" s="40"/>
      <c r="M185" s="41"/>
      <c r="N185" s="42"/>
      <c r="O185" s="43"/>
      <c r="P185" s="44"/>
      <c r="Q185" s="40"/>
      <c r="R185" s="40"/>
      <c r="S185" s="40"/>
      <c r="T185" s="45" t="str">
        <f t="shared" si="14"/>
        <v/>
      </c>
      <c r="U185" s="46" t="str">
        <f t="shared" si="12"/>
        <v/>
      </c>
      <c r="V185" s="55"/>
      <c r="W185" s="46"/>
    </row>
    <row r="186" spans="1:23" x14ac:dyDescent="0.25">
      <c r="A186" s="56"/>
      <c r="B186" s="4"/>
      <c r="C186" s="52"/>
      <c r="D186" s="53" t="str">
        <f t="shared" si="15"/>
        <v/>
      </c>
      <c r="E186" s="53" t="str">
        <f t="shared" si="11"/>
        <v/>
      </c>
      <c r="F186" s="54" t="str">
        <f t="shared" si="13"/>
        <v/>
      </c>
      <c r="G186" s="40"/>
      <c r="H186" s="40"/>
      <c r="I186" s="40"/>
      <c r="J186" s="40"/>
      <c r="K186" s="41"/>
      <c r="L186" s="40"/>
      <c r="M186" s="41"/>
      <c r="N186" s="42"/>
      <c r="O186" s="43"/>
      <c r="P186" s="44"/>
      <c r="Q186" s="40"/>
      <c r="R186" s="40"/>
      <c r="S186" s="40"/>
      <c r="T186" s="45" t="str">
        <f t="shared" si="14"/>
        <v/>
      </c>
      <c r="U186" s="46" t="str">
        <f t="shared" si="12"/>
        <v/>
      </c>
      <c r="V186" s="55"/>
      <c r="W186" s="46"/>
    </row>
    <row r="187" spans="1:23" x14ac:dyDescent="0.25">
      <c r="A187" s="56"/>
      <c r="B187" s="4"/>
      <c r="C187" s="52"/>
      <c r="D187" s="53" t="str">
        <f t="shared" si="15"/>
        <v/>
      </c>
      <c r="E187" s="53" t="str">
        <f t="shared" si="11"/>
        <v/>
      </c>
      <c r="F187" s="54" t="str">
        <f t="shared" si="13"/>
        <v/>
      </c>
      <c r="G187" s="40"/>
      <c r="H187" s="40"/>
      <c r="I187" s="40"/>
      <c r="J187" s="40"/>
      <c r="K187" s="41"/>
      <c r="L187" s="40"/>
      <c r="M187" s="41"/>
      <c r="N187" s="42"/>
      <c r="O187" s="43"/>
      <c r="P187" s="44"/>
      <c r="Q187" s="40"/>
      <c r="R187" s="40"/>
      <c r="S187" s="40"/>
      <c r="T187" s="45" t="str">
        <f t="shared" si="14"/>
        <v/>
      </c>
      <c r="U187" s="46" t="str">
        <f t="shared" si="12"/>
        <v/>
      </c>
      <c r="V187" s="55"/>
      <c r="W187" s="46"/>
    </row>
    <row r="188" spans="1:23" x14ac:dyDescent="0.25">
      <c r="A188" s="56"/>
      <c r="B188" s="4"/>
      <c r="C188" s="52"/>
      <c r="D188" s="53" t="str">
        <f t="shared" si="15"/>
        <v/>
      </c>
      <c r="E188" s="53" t="str">
        <f t="shared" si="11"/>
        <v/>
      </c>
      <c r="F188" s="54" t="str">
        <f t="shared" si="13"/>
        <v/>
      </c>
      <c r="G188" s="40"/>
      <c r="H188" s="40"/>
      <c r="I188" s="40"/>
      <c r="J188" s="40"/>
      <c r="K188" s="41"/>
      <c r="L188" s="40"/>
      <c r="M188" s="41"/>
      <c r="N188" s="42"/>
      <c r="O188" s="43"/>
      <c r="P188" s="44"/>
      <c r="Q188" s="40"/>
      <c r="R188" s="40"/>
      <c r="S188" s="40"/>
      <c r="T188" s="45" t="str">
        <f t="shared" si="14"/>
        <v/>
      </c>
      <c r="U188" s="46" t="str">
        <f t="shared" si="12"/>
        <v/>
      </c>
      <c r="V188" s="55"/>
      <c r="W188" s="46"/>
    </row>
    <row r="189" spans="1:23" x14ac:dyDescent="0.25">
      <c r="A189" s="56"/>
      <c r="B189" s="4"/>
      <c r="C189" s="52"/>
      <c r="D189" s="53" t="str">
        <f t="shared" si="15"/>
        <v/>
      </c>
      <c r="E189" s="53" t="str">
        <f t="shared" si="11"/>
        <v/>
      </c>
      <c r="F189" s="54" t="str">
        <f t="shared" si="13"/>
        <v/>
      </c>
      <c r="G189" s="40"/>
      <c r="H189" s="40"/>
      <c r="I189" s="40"/>
      <c r="J189" s="40"/>
      <c r="K189" s="41"/>
      <c r="L189" s="40"/>
      <c r="M189" s="41"/>
      <c r="N189" s="42"/>
      <c r="O189" s="43"/>
      <c r="P189" s="44"/>
      <c r="Q189" s="40"/>
      <c r="R189" s="40"/>
      <c r="S189" s="40"/>
      <c r="T189" s="45" t="str">
        <f t="shared" si="14"/>
        <v/>
      </c>
      <c r="U189" s="46" t="str">
        <f t="shared" si="12"/>
        <v/>
      </c>
      <c r="V189" s="55"/>
      <c r="W189" s="46"/>
    </row>
    <row r="190" spans="1:23" x14ac:dyDescent="0.25">
      <c r="A190" s="56"/>
      <c r="B190" s="4"/>
      <c r="C190" s="52"/>
      <c r="D190" s="53" t="str">
        <f t="shared" si="15"/>
        <v/>
      </c>
      <c r="E190" s="53" t="str">
        <f t="shared" si="11"/>
        <v/>
      </c>
      <c r="F190" s="54" t="str">
        <f t="shared" si="13"/>
        <v/>
      </c>
      <c r="G190" s="40"/>
      <c r="H190" s="40"/>
      <c r="I190" s="40"/>
      <c r="J190" s="40"/>
      <c r="K190" s="41"/>
      <c r="L190" s="40"/>
      <c r="M190" s="41"/>
      <c r="N190" s="42"/>
      <c r="O190" s="43"/>
      <c r="P190" s="44"/>
      <c r="Q190" s="40"/>
      <c r="R190" s="40"/>
      <c r="S190" s="40"/>
      <c r="T190" s="45" t="str">
        <f t="shared" si="14"/>
        <v/>
      </c>
      <c r="U190" s="46" t="str">
        <f t="shared" si="12"/>
        <v/>
      </c>
      <c r="V190" s="55"/>
      <c r="W190" s="46"/>
    </row>
    <row r="191" spans="1:23" x14ac:dyDescent="0.25">
      <c r="A191" s="56"/>
      <c r="B191" s="4"/>
      <c r="C191" s="52"/>
      <c r="D191" s="53" t="str">
        <f t="shared" si="15"/>
        <v/>
      </c>
      <c r="E191" s="53" t="str">
        <f t="shared" si="11"/>
        <v/>
      </c>
      <c r="F191" s="54" t="str">
        <f t="shared" si="13"/>
        <v/>
      </c>
      <c r="G191" s="40"/>
      <c r="H191" s="40"/>
      <c r="I191" s="40"/>
      <c r="J191" s="40"/>
      <c r="K191" s="41"/>
      <c r="L191" s="40"/>
      <c r="M191" s="41"/>
      <c r="N191" s="42"/>
      <c r="O191" s="43"/>
      <c r="P191" s="44"/>
      <c r="Q191" s="40"/>
      <c r="R191" s="40"/>
      <c r="S191" s="40"/>
      <c r="T191" s="45" t="str">
        <f t="shared" si="14"/>
        <v/>
      </c>
      <c r="U191" s="46" t="str">
        <f t="shared" si="12"/>
        <v/>
      </c>
      <c r="V191" s="55"/>
      <c r="W191" s="46"/>
    </row>
    <row r="192" spans="1:23" x14ac:dyDescent="0.25">
      <c r="A192" s="56"/>
      <c r="B192" s="4"/>
      <c r="C192" s="52"/>
      <c r="D192" s="53" t="str">
        <f t="shared" si="15"/>
        <v/>
      </c>
      <c r="E192" s="53" t="str">
        <f t="shared" si="11"/>
        <v/>
      </c>
      <c r="F192" s="54" t="str">
        <f t="shared" si="13"/>
        <v/>
      </c>
      <c r="G192" s="40"/>
      <c r="H192" s="40"/>
      <c r="I192" s="40"/>
      <c r="J192" s="40"/>
      <c r="K192" s="41"/>
      <c r="L192" s="40"/>
      <c r="M192" s="41"/>
      <c r="N192" s="42"/>
      <c r="O192" s="43"/>
      <c r="P192" s="44"/>
      <c r="Q192" s="40"/>
      <c r="R192" s="40"/>
      <c r="S192" s="40"/>
      <c r="T192" s="45" t="str">
        <f t="shared" si="14"/>
        <v/>
      </c>
      <c r="U192" s="46" t="str">
        <f t="shared" si="12"/>
        <v/>
      </c>
      <c r="V192" s="55"/>
      <c r="W192" s="46"/>
    </row>
    <row r="193" spans="1:23" x14ac:dyDescent="0.25">
      <c r="A193" s="56"/>
      <c r="B193" s="4"/>
      <c r="C193" s="52"/>
      <c r="D193" s="53" t="str">
        <f t="shared" si="15"/>
        <v/>
      </c>
      <c r="E193" s="53" t="str">
        <f t="shared" si="11"/>
        <v/>
      </c>
      <c r="F193" s="54" t="str">
        <f t="shared" si="13"/>
        <v/>
      </c>
      <c r="G193" s="40"/>
      <c r="H193" s="40"/>
      <c r="I193" s="40"/>
      <c r="J193" s="40"/>
      <c r="K193" s="41"/>
      <c r="L193" s="40"/>
      <c r="M193" s="41"/>
      <c r="N193" s="42"/>
      <c r="O193" s="43"/>
      <c r="P193" s="44"/>
      <c r="Q193" s="40"/>
      <c r="R193" s="40"/>
      <c r="S193" s="40"/>
      <c r="T193" s="45" t="str">
        <f t="shared" si="14"/>
        <v/>
      </c>
      <c r="U193" s="46" t="str">
        <f t="shared" si="12"/>
        <v/>
      </c>
      <c r="V193" s="55"/>
      <c r="W193" s="46"/>
    </row>
    <row r="194" spans="1:23" x14ac:dyDescent="0.25">
      <c r="A194" s="56"/>
      <c r="B194" s="4"/>
      <c r="C194" s="52"/>
      <c r="D194" s="53" t="str">
        <f t="shared" si="15"/>
        <v/>
      </c>
      <c r="E194" s="53" t="str">
        <f t="shared" si="11"/>
        <v/>
      </c>
      <c r="F194" s="54" t="str">
        <f t="shared" si="13"/>
        <v/>
      </c>
      <c r="G194" s="40"/>
      <c r="H194" s="40"/>
      <c r="I194" s="40"/>
      <c r="J194" s="40"/>
      <c r="K194" s="41"/>
      <c r="L194" s="40"/>
      <c r="M194" s="41"/>
      <c r="N194" s="42"/>
      <c r="O194" s="43"/>
      <c r="P194" s="44"/>
      <c r="Q194" s="40"/>
      <c r="R194" s="40"/>
      <c r="S194" s="40"/>
      <c r="T194" s="45" t="str">
        <f t="shared" si="14"/>
        <v/>
      </c>
      <c r="U194" s="46" t="str">
        <f t="shared" si="12"/>
        <v/>
      </c>
      <c r="V194" s="55"/>
      <c r="W194" s="46"/>
    </row>
    <row r="195" spans="1:23" x14ac:dyDescent="0.25">
      <c r="A195" s="56"/>
      <c r="B195" s="4"/>
      <c r="C195" s="52"/>
      <c r="D195" s="53" t="str">
        <f t="shared" si="15"/>
        <v/>
      </c>
      <c r="E195" s="53" t="str">
        <f t="shared" si="11"/>
        <v/>
      </c>
      <c r="F195" s="54" t="str">
        <f t="shared" si="13"/>
        <v/>
      </c>
      <c r="G195" s="40"/>
      <c r="H195" s="40"/>
      <c r="I195" s="40"/>
      <c r="J195" s="40"/>
      <c r="K195" s="41"/>
      <c r="L195" s="40"/>
      <c r="M195" s="41"/>
      <c r="N195" s="42"/>
      <c r="O195" s="43"/>
      <c r="P195" s="44"/>
      <c r="Q195" s="40"/>
      <c r="R195" s="40"/>
      <c r="S195" s="40"/>
      <c r="T195" s="45" t="str">
        <f t="shared" si="14"/>
        <v/>
      </c>
      <c r="U195" s="46" t="str">
        <f t="shared" si="12"/>
        <v/>
      </c>
      <c r="V195" s="55"/>
      <c r="W195" s="46"/>
    </row>
    <row r="196" spans="1:23" x14ac:dyDescent="0.25">
      <c r="A196" s="56"/>
      <c r="B196" s="4"/>
      <c r="C196" s="52"/>
      <c r="D196" s="53" t="str">
        <f t="shared" si="15"/>
        <v/>
      </c>
      <c r="E196" s="53" t="str">
        <f t="shared" si="11"/>
        <v/>
      </c>
      <c r="F196" s="54" t="str">
        <f t="shared" si="13"/>
        <v/>
      </c>
      <c r="G196" s="40"/>
      <c r="H196" s="40"/>
      <c r="I196" s="40"/>
      <c r="J196" s="40"/>
      <c r="K196" s="41"/>
      <c r="L196" s="40"/>
      <c r="M196" s="41"/>
      <c r="N196" s="42"/>
      <c r="O196" s="43"/>
      <c r="P196" s="44"/>
      <c r="Q196" s="40"/>
      <c r="R196" s="40"/>
      <c r="S196" s="40"/>
      <c r="T196" s="45" t="str">
        <f t="shared" si="14"/>
        <v/>
      </c>
      <c r="U196" s="46" t="str">
        <f t="shared" si="12"/>
        <v/>
      </c>
      <c r="V196" s="55"/>
      <c r="W196" s="46"/>
    </row>
    <row r="197" spans="1:23" x14ac:dyDescent="0.25">
      <c r="A197" s="56"/>
      <c r="B197" s="4"/>
      <c r="C197" s="52"/>
      <c r="D197" s="53" t="str">
        <f t="shared" si="15"/>
        <v/>
      </c>
      <c r="E197" s="53" t="str">
        <f t="shared" si="11"/>
        <v/>
      </c>
      <c r="F197" s="54" t="str">
        <f t="shared" si="13"/>
        <v/>
      </c>
      <c r="G197" s="40"/>
      <c r="H197" s="40"/>
      <c r="I197" s="40"/>
      <c r="J197" s="40"/>
      <c r="K197" s="41"/>
      <c r="L197" s="40"/>
      <c r="M197" s="41"/>
      <c r="N197" s="42"/>
      <c r="O197" s="43"/>
      <c r="P197" s="44"/>
      <c r="Q197" s="40"/>
      <c r="R197" s="40"/>
      <c r="S197" s="40"/>
      <c r="T197" s="45" t="str">
        <f t="shared" si="14"/>
        <v/>
      </c>
      <c r="U197" s="46" t="str">
        <f t="shared" si="12"/>
        <v/>
      </c>
      <c r="V197" s="55"/>
      <c r="W197" s="46"/>
    </row>
    <row r="198" spans="1:23" x14ac:dyDescent="0.25">
      <c r="A198" s="56"/>
      <c r="B198" s="4"/>
      <c r="C198" s="52"/>
      <c r="D198" s="53" t="str">
        <f t="shared" si="15"/>
        <v/>
      </c>
      <c r="E198" s="53" t="str">
        <f t="shared" si="11"/>
        <v/>
      </c>
      <c r="F198" s="54" t="str">
        <f t="shared" si="13"/>
        <v/>
      </c>
      <c r="G198" s="40"/>
      <c r="H198" s="40"/>
      <c r="I198" s="40"/>
      <c r="J198" s="40"/>
      <c r="K198" s="41"/>
      <c r="L198" s="40"/>
      <c r="M198" s="41"/>
      <c r="N198" s="42"/>
      <c r="O198" s="43"/>
      <c r="P198" s="44"/>
      <c r="Q198" s="40"/>
      <c r="R198" s="40"/>
      <c r="S198" s="40"/>
      <c r="T198" s="45" t="str">
        <f t="shared" si="14"/>
        <v/>
      </c>
      <c r="U198" s="46" t="str">
        <f t="shared" si="12"/>
        <v/>
      </c>
      <c r="V198" s="55"/>
      <c r="W198" s="46"/>
    </row>
    <row r="199" spans="1:23" x14ac:dyDescent="0.25">
      <c r="A199" s="56"/>
      <c r="B199" s="4"/>
      <c r="C199" s="52"/>
      <c r="D199" s="53" t="str">
        <f t="shared" si="15"/>
        <v/>
      </c>
      <c r="E199" s="53" t="str">
        <f t="shared" si="11"/>
        <v/>
      </c>
      <c r="F199" s="54" t="str">
        <f t="shared" si="13"/>
        <v/>
      </c>
      <c r="G199" s="40"/>
      <c r="H199" s="40"/>
      <c r="I199" s="40"/>
      <c r="J199" s="40"/>
      <c r="K199" s="41"/>
      <c r="L199" s="40"/>
      <c r="M199" s="41"/>
      <c r="N199" s="42"/>
      <c r="O199" s="43"/>
      <c r="P199" s="44"/>
      <c r="Q199" s="40"/>
      <c r="R199" s="40"/>
      <c r="S199" s="40"/>
      <c r="T199" s="45" t="str">
        <f t="shared" si="14"/>
        <v/>
      </c>
      <c r="U199" s="46" t="str">
        <f t="shared" si="12"/>
        <v/>
      </c>
      <c r="V199" s="55"/>
      <c r="W199" s="46"/>
    </row>
    <row r="200" spans="1:23" x14ac:dyDescent="0.25">
      <c r="A200" s="56"/>
      <c r="B200" s="4"/>
      <c r="C200" s="52"/>
      <c r="D200" s="53" t="str">
        <f t="shared" si="15"/>
        <v/>
      </c>
      <c r="E200" s="53" t="str">
        <f t="shared" si="11"/>
        <v/>
      </c>
      <c r="F200" s="54" t="str">
        <f t="shared" si="13"/>
        <v/>
      </c>
      <c r="G200" s="40"/>
      <c r="H200" s="40"/>
      <c r="I200" s="40"/>
      <c r="J200" s="40"/>
      <c r="K200" s="41"/>
      <c r="L200" s="40"/>
      <c r="M200" s="41"/>
      <c r="N200" s="42"/>
      <c r="O200" s="43"/>
      <c r="P200" s="44"/>
      <c r="Q200" s="40"/>
      <c r="R200" s="40"/>
      <c r="S200" s="40"/>
      <c r="T200" s="45" t="str">
        <f t="shared" si="14"/>
        <v/>
      </c>
      <c r="U200" s="46" t="str">
        <f t="shared" si="12"/>
        <v/>
      </c>
      <c r="V200" s="55"/>
      <c r="W200" s="46"/>
    </row>
    <row r="201" spans="1:23" x14ac:dyDescent="0.25">
      <c r="A201" s="56"/>
      <c r="B201" s="4"/>
      <c r="C201" s="52"/>
      <c r="D201" s="53" t="str">
        <f t="shared" si="15"/>
        <v/>
      </c>
      <c r="E201" s="53" t="str">
        <f t="shared" si="11"/>
        <v/>
      </c>
      <c r="F201" s="54" t="str">
        <f t="shared" si="13"/>
        <v/>
      </c>
      <c r="G201" s="40"/>
      <c r="H201" s="40"/>
      <c r="I201" s="40"/>
      <c r="J201" s="40"/>
      <c r="K201" s="41"/>
      <c r="L201" s="40"/>
      <c r="M201" s="41"/>
      <c r="N201" s="42"/>
      <c r="O201" s="43"/>
      <c r="P201" s="44"/>
      <c r="Q201" s="40"/>
      <c r="R201" s="40"/>
      <c r="S201" s="40"/>
      <c r="T201" s="45" t="str">
        <f t="shared" si="14"/>
        <v/>
      </c>
      <c r="U201" s="46" t="str">
        <f t="shared" si="12"/>
        <v/>
      </c>
      <c r="V201" s="55"/>
      <c r="W201" s="46"/>
    </row>
    <row r="202" spans="1:23" x14ac:dyDescent="0.25">
      <c r="A202" s="56"/>
      <c r="B202" s="4"/>
      <c r="C202" s="52"/>
      <c r="D202" s="53" t="str">
        <f t="shared" si="15"/>
        <v/>
      </c>
      <c r="E202" s="53" t="str">
        <f t="shared" si="11"/>
        <v/>
      </c>
      <c r="F202" s="54" t="str">
        <f t="shared" si="13"/>
        <v/>
      </c>
      <c r="G202" s="40"/>
      <c r="H202" s="40"/>
      <c r="I202" s="40"/>
      <c r="J202" s="40"/>
      <c r="K202" s="41"/>
      <c r="L202" s="40"/>
      <c r="M202" s="41"/>
      <c r="N202" s="42"/>
      <c r="O202" s="43"/>
      <c r="P202" s="44"/>
      <c r="Q202" s="40"/>
      <c r="R202" s="40"/>
      <c r="S202" s="40"/>
      <c r="T202" s="45" t="str">
        <f t="shared" si="14"/>
        <v/>
      </c>
      <c r="U202" s="46" t="str">
        <f t="shared" si="12"/>
        <v/>
      </c>
      <c r="V202" s="55"/>
      <c r="W202" s="46"/>
    </row>
    <row r="203" spans="1:23" x14ac:dyDescent="0.25">
      <c r="A203" s="56"/>
      <c r="B203" s="4"/>
      <c r="C203" s="52"/>
      <c r="D203" s="53" t="str">
        <f t="shared" si="15"/>
        <v/>
      </c>
      <c r="E203" s="53" t="str">
        <f t="shared" si="11"/>
        <v/>
      </c>
      <c r="F203" s="54" t="str">
        <f t="shared" si="13"/>
        <v/>
      </c>
      <c r="G203" s="40"/>
      <c r="H203" s="40"/>
      <c r="I203" s="40"/>
      <c r="J203" s="40"/>
      <c r="K203" s="41"/>
      <c r="L203" s="40"/>
      <c r="M203" s="41"/>
      <c r="N203" s="42"/>
      <c r="O203" s="43"/>
      <c r="P203" s="44"/>
      <c r="Q203" s="40"/>
      <c r="R203" s="40"/>
      <c r="S203" s="40"/>
      <c r="T203" s="45" t="str">
        <f t="shared" si="14"/>
        <v/>
      </c>
      <c r="U203" s="46" t="str">
        <f t="shared" si="12"/>
        <v/>
      </c>
      <c r="V203" s="55"/>
      <c r="W203" s="46"/>
    </row>
    <row r="204" spans="1:23" x14ac:dyDescent="0.25">
      <c r="A204" s="56"/>
      <c r="B204" s="4"/>
      <c r="C204" s="52"/>
      <c r="D204" s="53" t="str">
        <f t="shared" si="15"/>
        <v/>
      </c>
      <c r="E204" s="53" t="str">
        <f t="shared" si="11"/>
        <v/>
      </c>
      <c r="F204" s="54" t="str">
        <f t="shared" si="13"/>
        <v/>
      </c>
      <c r="G204" s="40"/>
      <c r="H204" s="40"/>
      <c r="I204" s="40"/>
      <c r="J204" s="40"/>
      <c r="K204" s="41"/>
      <c r="L204" s="40"/>
      <c r="M204" s="41"/>
      <c r="N204" s="42"/>
      <c r="O204" s="43"/>
      <c r="P204" s="44"/>
      <c r="Q204" s="40"/>
      <c r="R204" s="40"/>
      <c r="S204" s="40"/>
      <c r="T204" s="45" t="str">
        <f t="shared" si="14"/>
        <v/>
      </c>
      <c r="U204" s="46" t="str">
        <f t="shared" si="12"/>
        <v/>
      </c>
      <c r="V204" s="55"/>
      <c r="W204" s="46"/>
    </row>
    <row r="205" spans="1:23" x14ac:dyDescent="0.25">
      <c r="A205" s="56"/>
      <c r="B205" s="4"/>
      <c r="C205" s="52"/>
      <c r="D205" s="53" t="str">
        <f t="shared" si="15"/>
        <v/>
      </c>
      <c r="E205" s="53" t="str">
        <f t="shared" si="11"/>
        <v/>
      </c>
      <c r="F205" s="54" t="str">
        <f t="shared" si="13"/>
        <v/>
      </c>
      <c r="G205" s="40"/>
      <c r="H205" s="40"/>
      <c r="I205" s="40"/>
      <c r="J205" s="40"/>
      <c r="K205" s="41"/>
      <c r="L205" s="40"/>
      <c r="M205" s="41"/>
      <c r="N205" s="42"/>
      <c r="O205" s="43"/>
      <c r="P205" s="44"/>
      <c r="Q205" s="40"/>
      <c r="R205" s="40"/>
      <c r="S205" s="40"/>
      <c r="T205" s="45" t="str">
        <f t="shared" si="14"/>
        <v/>
      </c>
      <c r="U205" s="46" t="str">
        <f t="shared" si="12"/>
        <v/>
      </c>
      <c r="V205" s="55"/>
      <c r="W205" s="46"/>
    </row>
    <row r="206" spans="1:23" x14ac:dyDescent="0.25">
      <c r="A206" s="56"/>
      <c r="B206" s="4"/>
      <c r="C206" s="52"/>
      <c r="D206" s="53" t="str">
        <f t="shared" si="15"/>
        <v/>
      </c>
      <c r="E206" s="53" t="str">
        <f t="shared" si="11"/>
        <v/>
      </c>
      <c r="F206" s="54" t="str">
        <f t="shared" si="13"/>
        <v/>
      </c>
      <c r="G206" s="40"/>
      <c r="H206" s="40"/>
      <c r="I206" s="40"/>
      <c r="J206" s="40"/>
      <c r="K206" s="41"/>
      <c r="L206" s="40"/>
      <c r="M206" s="41"/>
      <c r="N206" s="42"/>
      <c r="O206" s="43"/>
      <c r="P206" s="44"/>
      <c r="Q206" s="40"/>
      <c r="R206" s="40"/>
      <c r="S206" s="40"/>
      <c r="T206" s="45" t="str">
        <f t="shared" si="14"/>
        <v/>
      </c>
      <c r="U206" s="46" t="str">
        <f t="shared" si="12"/>
        <v/>
      </c>
      <c r="V206" s="55"/>
      <c r="W206" s="46"/>
    </row>
    <row r="207" spans="1:23" x14ac:dyDescent="0.25">
      <c r="A207" s="56"/>
      <c r="B207" s="4"/>
      <c r="C207" s="52"/>
      <c r="D207" s="53" t="str">
        <f t="shared" si="15"/>
        <v/>
      </c>
      <c r="E207" s="53" t="str">
        <f t="shared" si="11"/>
        <v/>
      </c>
      <c r="F207" s="54" t="str">
        <f t="shared" si="13"/>
        <v/>
      </c>
      <c r="G207" s="40"/>
      <c r="H207" s="40"/>
      <c r="I207" s="40"/>
      <c r="J207" s="40"/>
      <c r="K207" s="41"/>
      <c r="L207" s="40"/>
      <c r="M207" s="41"/>
      <c r="N207" s="42"/>
      <c r="O207" s="43"/>
      <c r="P207" s="44"/>
      <c r="Q207" s="40"/>
      <c r="R207" s="40"/>
      <c r="S207" s="40"/>
      <c r="T207" s="45" t="str">
        <f t="shared" si="14"/>
        <v/>
      </c>
      <c r="U207" s="46" t="str">
        <f t="shared" si="12"/>
        <v/>
      </c>
      <c r="V207" s="55"/>
      <c r="W207" s="46"/>
    </row>
    <row r="208" spans="1:23" x14ac:dyDescent="0.25">
      <c r="A208" s="56"/>
      <c r="B208" s="4"/>
      <c r="C208" s="52"/>
      <c r="D208" s="53" t="str">
        <f t="shared" si="15"/>
        <v/>
      </c>
      <c r="E208" s="53" t="str">
        <f t="shared" si="11"/>
        <v/>
      </c>
      <c r="F208" s="54" t="str">
        <f t="shared" si="13"/>
        <v/>
      </c>
      <c r="G208" s="40"/>
      <c r="H208" s="40"/>
      <c r="I208" s="40"/>
      <c r="J208" s="40"/>
      <c r="K208" s="41"/>
      <c r="L208" s="40"/>
      <c r="M208" s="41"/>
      <c r="N208" s="42"/>
      <c r="O208" s="43"/>
      <c r="P208" s="44"/>
      <c r="Q208" s="40"/>
      <c r="R208" s="40"/>
      <c r="S208" s="40"/>
      <c r="T208" s="45" t="str">
        <f t="shared" si="14"/>
        <v/>
      </c>
      <c r="U208" s="46" t="str">
        <f t="shared" si="12"/>
        <v/>
      </c>
      <c r="V208" s="55"/>
      <c r="W208" s="46"/>
    </row>
    <row r="209" spans="1:23" x14ac:dyDescent="0.25">
      <c r="A209" s="56"/>
      <c r="B209" s="4"/>
      <c r="C209" s="52"/>
      <c r="D209" s="53" t="str">
        <f t="shared" si="15"/>
        <v/>
      </c>
      <c r="E209" s="53" t="str">
        <f t="shared" si="11"/>
        <v/>
      </c>
      <c r="F209" s="54" t="str">
        <f t="shared" si="13"/>
        <v/>
      </c>
      <c r="G209" s="40"/>
      <c r="H209" s="40"/>
      <c r="I209" s="40"/>
      <c r="J209" s="40"/>
      <c r="K209" s="41"/>
      <c r="L209" s="40"/>
      <c r="M209" s="41"/>
      <c r="N209" s="42"/>
      <c r="O209" s="43"/>
      <c r="P209" s="44"/>
      <c r="Q209" s="40"/>
      <c r="R209" s="40"/>
      <c r="S209" s="40"/>
      <c r="T209" s="45" t="str">
        <f t="shared" si="14"/>
        <v/>
      </c>
      <c r="U209" s="46" t="str">
        <f t="shared" si="12"/>
        <v/>
      </c>
      <c r="V209" s="55"/>
      <c r="W209" s="46"/>
    </row>
    <row r="210" spans="1:23" x14ac:dyDescent="0.25">
      <c r="A210" s="56"/>
      <c r="B210" s="4"/>
      <c r="C210" s="52"/>
      <c r="D210" s="53" t="str">
        <f t="shared" si="15"/>
        <v/>
      </c>
      <c r="E210" s="53" t="str">
        <f t="shared" si="11"/>
        <v/>
      </c>
      <c r="F210" s="54" t="str">
        <f t="shared" si="13"/>
        <v/>
      </c>
      <c r="G210" s="40"/>
      <c r="H210" s="40"/>
      <c r="I210" s="40"/>
      <c r="J210" s="40"/>
      <c r="K210" s="41"/>
      <c r="L210" s="40"/>
      <c r="M210" s="41"/>
      <c r="N210" s="42"/>
      <c r="O210" s="43"/>
      <c r="P210" s="44"/>
      <c r="Q210" s="40"/>
      <c r="R210" s="40"/>
      <c r="S210" s="40"/>
      <c r="T210" s="45" t="str">
        <f t="shared" si="14"/>
        <v/>
      </c>
      <c r="U210" s="46" t="str">
        <f t="shared" si="12"/>
        <v/>
      </c>
      <c r="V210" s="55"/>
      <c r="W210" s="46"/>
    </row>
    <row r="211" spans="1:23" x14ac:dyDescent="0.25">
      <c r="A211" s="56"/>
      <c r="B211" s="4"/>
      <c r="C211" s="52"/>
      <c r="D211" s="53" t="str">
        <f t="shared" si="15"/>
        <v/>
      </c>
      <c r="E211" s="53" t="str">
        <f t="shared" si="11"/>
        <v/>
      </c>
      <c r="F211" s="54" t="str">
        <f t="shared" si="13"/>
        <v/>
      </c>
      <c r="G211" s="40"/>
      <c r="H211" s="40"/>
      <c r="I211" s="40"/>
      <c r="J211" s="40"/>
      <c r="K211" s="41"/>
      <c r="L211" s="40"/>
      <c r="M211" s="41"/>
      <c r="N211" s="42"/>
      <c r="O211" s="43"/>
      <c r="P211" s="44"/>
      <c r="Q211" s="40"/>
      <c r="R211" s="40"/>
      <c r="S211" s="40"/>
      <c r="T211" s="45" t="str">
        <f t="shared" si="14"/>
        <v/>
      </c>
      <c r="U211" s="46" t="str">
        <f t="shared" si="12"/>
        <v/>
      </c>
      <c r="V211" s="55"/>
      <c r="W211" s="46"/>
    </row>
    <row r="212" spans="1:23" x14ac:dyDescent="0.25">
      <c r="A212" s="56"/>
      <c r="B212" s="4"/>
      <c r="C212" s="52"/>
      <c r="D212" s="53" t="str">
        <f t="shared" si="15"/>
        <v/>
      </c>
      <c r="E212" s="53" t="str">
        <f t="shared" si="11"/>
        <v/>
      </c>
      <c r="F212" s="54" t="str">
        <f t="shared" si="13"/>
        <v/>
      </c>
      <c r="G212" s="40"/>
      <c r="H212" s="40"/>
      <c r="I212" s="40"/>
      <c r="J212" s="40"/>
      <c r="K212" s="41"/>
      <c r="L212" s="40"/>
      <c r="M212" s="41"/>
      <c r="N212" s="42"/>
      <c r="O212" s="43"/>
      <c r="P212" s="44"/>
      <c r="Q212" s="40"/>
      <c r="R212" s="40"/>
      <c r="S212" s="40"/>
      <c r="T212" s="45" t="str">
        <f t="shared" si="14"/>
        <v/>
      </c>
      <c r="U212" s="46" t="str">
        <f t="shared" si="12"/>
        <v/>
      </c>
      <c r="V212" s="55"/>
      <c r="W212" s="46"/>
    </row>
    <row r="213" spans="1:23" x14ac:dyDescent="0.25">
      <c r="A213" s="56"/>
      <c r="B213" s="4"/>
      <c r="C213" s="52"/>
      <c r="D213" s="53" t="str">
        <f t="shared" si="15"/>
        <v/>
      </c>
      <c r="E213" s="53" t="str">
        <f t="shared" si="11"/>
        <v/>
      </c>
      <c r="F213" s="54" t="str">
        <f t="shared" si="13"/>
        <v/>
      </c>
      <c r="G213" s="40"/>
      <c r="H213" s="40"/>
      <c r="I213" s="40"/>
      <c r="J213" s="40"/>
      <c r="K213" s="41"/>
      <c r="L213" s="40"/>
      <c r="M213" s="41"/>
      <c r="N213" s="42"/>
      <c r="O213" s="43"/>
      <c r="P213" s="44"/>
      <c r="Q213" s="40"/>
      <c r="R213" s="40"/>
      <c r="S213" s="40"/>
      <c r="T213" s="45" t="str">
        <f t="shared" si="14"/>
        <v/>
      </c>
      <c r="U213" s="46" t="str">
        <f t="shared" si="12"/>
        <v/>
      </c>
      <c r="V213" s="55"/>
      <c r="W213" s="46"/>
    </row>
    <row r="214" spans="1:23" x14ac:dyDescent="0.25">
      <c r="A214" s="56"/>
      <c r="B214" s="4"/>
      <c r="C214" s="52"/>
      <c r="D214" s="53" t="str">
        <f t="shared" si="15"/>
        <v/>
      </c>
      <c r="E214" s="53" t="str">
        <f t="shared" si="11"/>
        <v/>
      </c>
      <c r="F214" s="54" t="str">
        <f t="shared" si="13"/>
        <v/>
      </c>
      <c r="G214" s="40"/>
      <c r="H214" s="40"/>
      <c r="I214" s="40"/>
      <c r="J214" s="40"/>
      <c r="K214" s="41"/>
      <c r="L214" s="40"/>
      <c r="M214" s="41"/>
      <c r="N214" s="42"/>
      <c r="O214" s="43"/>
      <c r="P214" s="44"/>
      <c r="Q214" s="40"/>
      <c r="R214" s="40"/>
      <c r="S214" s="40"/>
      <c r="T214" s="45" t="str">
        <f t="shared" si="14"/>
        <v/>
      </c>
      <c r="U214" s="46" t="str">
        <f t="shared" si="12"/>
        <v/>
      </c>
      <c r="V214" s="55"/>
      <c r="W214" s="46"/>
    </row>
    <row r="215" spans="1:23" x14ac:dyDescent="0.25">
      <c r="A215" s="56"/>
      <c r="B215" s="4"/>
      <c r="C215" s="52"/>
      <c r="D215" s="53" t="str">
        <f t="shared" si="15"/>
        <v/>
      </c>
      <c r="E215" s="53" t="str">
        <f t="shared" si="11"/>
        <v/>
      </c>
      <c r="F215" s="54" t="str">
        <f t="shared" si="13"/>
        <v/>
      </c>
      <c r="G215" s="40"/>
      <c r="H215" s="40"/>
      <c r="I215" s="40"/>
      <c r="J215" s="40"/>
      <c r="K215" s="41"/>
      <c r="L215" s="40"/>
      <c r="M215" s="41"/>
      <c r="N215" s="42"/>
      <c r="O215" s="43"/>
      <c r="P215" s="44"/>
      <c r="Q215" s="40"/>
      <c r="R215" s="40"/>
      <c r="S215" s="40"/>
      <c r="T215" s="45" t="str">
        <f t="shared" si="14"/>
        <v/>
      </c>
      <c r="U215" s="46" t="str">
        <f t="shared" si="12"/>
        <v/>
      </c>
      <c r="V215" s="55"/>
      <c r="W215" s="46"/>
    </row>
    <row r="216" spans="1:23" x14ac:dyDescent="0.25">
      <c r="A216" s="56"/>
      <c r="B216" s="4"/>
      <c r="C216" s="52"/>
      <c r="D216" s="53" t="str">
        <f t="shared" ref="D216:D231" si="16">IF(A216="","",D215+1)</f>
        <v/>
      </c>
      <c r="E216" s="53" t="str">
        <f t="shared" si="11"/>
        <v/>
      </c>
      <c r="F216" s="54" t="str">
        <f t="shared" si="13"/>
        <v/>
      </c>
      <c r="G216" s="40"/>
      <c r="H216" s="40"/>
      <c r="I216" s="40"/>
      <c r="J216" s="40"/>
      <c r="K216" s="41"/>
      <c r="L216" s="40"/>
      <c r="M216" s="41"/>
      <c r="N216" s="42"/>
      <c r="O216" s="43"/>
      <c r="P216" s="44"/>
      <c r="Q216" s="40"/>
      <c r="R216" s="40"/>
      <c r="S216" s="40"/>
      <c r="T216" s="45" t="str">
        <f t="shared" si="14"/>
        <v/>
      </c>
      <c r="U216" s="46" t="str">
        <f t="shared" si="12"/>
        <v/>
      </c>
      <c r="V216" s="55"/>
      <c r="W216" s="46"/>
    </row>
    <row r="217" spans="1:23" x14ac:dyDescent="0.25">
      <c r="A217" s="56"/>
      <c r="B217" s="4"/>
      <c r="C217" s="52"/>
      <c r="D217" s="53" t="str">
        <f t="shared" si="16"/>
        <v/>
      </c>
      <c r="E217" s="53" t="str">
        <f t="shared" si="11"/>
        <v/>
      </c>
      <c r="F217" s="54" t="str">
        <f t="shared" si="13"/>
        <v/>
      </c>
      <c r="G217" s="40"/>
      <c r="H217" s="40"/>
      <c r="I217" s="40"/>
      <c r="J217" s="40"/>
      <c r="K217" s="41"/>
      <c r="L217" s="40"/>
      <c r="M217" s="41"/>
      <c r="N217" s="42"/>
      <c r="O217" s="43"/>
      <c r="P217" s="44"/>
      <c r="Q217" s="40"/>
      <c r="R217" s="40"/>
      <c r="S217" s="40"/>
      <c r="T217" s="45" t="str">
        <f t="shared" si="14"/>
        <v/>
      </c>
      <c r="U217" s="46" t="str">
        <f t="shared" si="12"/>
        <v/>
      </c>
      <c r="V217" s="55"/>
      <c r="W217" s="46"/>
    </row>
    <row r="218" spans="1:23" x14ac:dyDescent="0.25">
      <c r="A218" s="56"/>
      <c r="B218" s="4"/>
      <c r="C218" s="52"/>
      <c r="D218" s="53" t="str">
        <f t="shared" si="16"/>
        <v/>
      </c>
      <c r="E218" s="53" t="str">
        <f t="shared" si="11"/>
        <v/>
      </c>
      <c r="F218" s="54" t="str">
        <f t="shared" si="13"/>
        <v/>
      </c>
      <c r="G218" s="40"/>
      <c r="H218" s="40"/>
      <c r="I218" s="40"/>
      <c r="J218" s="40"/>
      <c r="K218" s="41"/>
      <c r="L218" s="40"/>
      <c r="M218" s="41"/>
      <c r="N218" s="42"/>
      <c r="O218" s="43"/>
      <c r="P218" s="44"/>
      <c r="Q218" s="40"/>
      <c r="R218" s="40"/>
      <c r="S218" s="40"/>
      <c r="T218" s="45" t="str">
        <f t="shared" si="14"/>
        <v/>
      </c>
      <c r="U218" s="46" t="str">
        <f t="shared" si="12"/>
        <v/>
      </c>
      <c r="V218" s="55"/>
      <c r="W218" s="46"/>
    </row>
    <row r="219" spans="1:23" x14ac:dyDescent="0.25">
      <c r="A219" s="56"/>
      <c r="B219" s="4"/>
      <c r="C219" s="52"/>
      <c r="D219" s="53" t="str">
        <f t="shared" si="16"/>
        <v/>
      </c>
      <c r="E219" s="53" t="str">
        <f t="shared" si="11"/>
        <v/>
      </c>
      <c r="F219" s="54" t="str">
        <f t="shared" si="13"/>
        <v/>
      </c>
      <c r="G219" s="40"/>
      <c r="H219" s="40"/>
      <c r="I219" s="40"/>
      <c r="J219" s="40"/>
      <c r="K219" s="41"/>
      <c r="L219" s="40"/>
      <c r="M219" s="41"/>
      <c r="N219" s="42"/>
      <c r="O219" s="43"/>
      <c r="P219" s="44"/>
      <c r="Q219" s="40"/>
      <c r="R219" s="40"/>
      <c r="S219" s="40"/>
      <c r="T219" s="45" t="str">
        <f t="shared" si="14"/>
        <v/>
      </c>
      <c r="U219" s="46" t="str">
        <f t="shared" si="12"/>
        <v/>
      </c>
      <c r="V219" s="55"/>
      <c r="W219" s="46"/>
    </row>
    <row r="220" spans="1:23" x14ac:dyDescent="0.25">
      <c r="A220" s="56"/>
      <c r="B220" s="4"/>
      <c r="C220" s="52"/>
      <c r="D220" s="53" t="str">
        <f t="shared" si="16"/>
        <v/>
      </c>
      <c r="E220" s="53" t="str">
        <f t="shared" si="11"/>
        <v/>
      </c>
      <c r="F220" s="54" t="str">
        <f t="shared" si="13"/>
        <v/>
      </c>
      <c r="G220" s="40"/>
      <c r="H220" s="40"/>
      <c r="I220" s="40"/>
      <c r="J220" s="40"/>
      <c r="K220" s="41"/>
      <c r="L220" s="40"/>
      <c r="M220" s="41"/>
      <c r="N220" s="42"/>
      <c r="O220" s="43"/>
      <c r="P220" s="44"/>
      <c r="Q220" s="40"/>
      <c r="R220" s="40"/>
      <c r="S220" s="40"/>
      <c r="T220" s="45" t="str">
        <f t="shared" si="14"/>
        <v/>
      </c>
      <c r="U220" s="46" t="str">
        <f t="shared" si="12"/>
        <v/>
      </c>
      <c r="V220" s="55"/>
      <c r="W220" s="46"/>
    </row>
    <row r="221" spans="1:23" x14ac:dyDescent="0.25">
      <c r="A221" s="56"/>
      <c r="B221" s="4"/>
      <c r="C221" s="52"/>
      <c r="D221" s="53" t="str">
        <f t="shared" si="16"/>
        <v/>
      </c>
      <c r="E221" s="53" t="str">
        <f t="shared" si="11"/>
        <v/>
      </c>
      <c r="F221" s="54" t="str">
        <f t="shared" si="13"/>
        <v/>
      </c>
      <c r="G221" s="40"/>
      <c r="H221" s="40"/>
      <c r="I221" s="40"/>
      <c r="J221" s="40"/>
      <c r="K221" s="41"/>
      <c r="L221" s="40"/>
      <c r="M221" s="41"/>
      <c r="N221" s="42"/>
      <c r="O221" s="43"/>
      <c r="P221" s="44"/>
      <c r="Q221" s="40"/>
      <c r="R221" s="40"/>
      <c r="S221" s="40"/>
      <c r="T221" s="45" t="str">
        <f t="shared" si="14"/>
        <v/>
      </c>
      <c r="U221" s="46" t="str">
        <f t="shared" si="12"/>
        <v/>
      </c>
      <c r="V221" s="55"/>
      <c r="W221" s="46"/>
    </row>
    <row r="222" spans="1:23" x14ac:dyDescent="0.25">
      <c r="A222" s="56"/>
      <c r="B222" s="4"/>
      <c r="C222" s="52"/>
      <c r="D222" s="53" t="str">
        <f t="shared" si="16"/>
        <v/>
      </c>
      <c r="E222" s="53" t="str">
        <f t="shared" si="11"/>
        <v/>
      </c>
      <c r="F222" s="54" t="str">
        <f t="shared" si="13"/>
        <v/>
      </c>
      <c r="G222" s="40"/>
      <c r="H222" s="40"/>
      <c r="I222" s="40"/>
      <c r="J222" s="40"/>
      <c r="K222" s="41"/>
      <c r="L222" s="40"/>
      <c r="M222" s="41"/>
      <c r="N222" s="42"/>
      <c r="O222" s="43"/>
      <c r="P222" s="44"/>
      <c r="Q222" s="40"/>
      <c r="R222" s="40"/>
      <c r="S222" s="40"/>
      <c r="T222" s="45" t="str">
        <f t="shared" si="14"/>
        <v/>
      </c>
      <c r="U222" s="46" t="str">
        <f t="shared" si="12"/>
        <v/>
      </c>
      <c r="V222" s="55"/>
      <c r="W222" s="46"/>
    </row>
    <row r="223" spans="1:23" x14ac:dyDescent="0.25">
      <c r="A223" s="56"/>
      <c r="B223" s="4"/>
      <c r="C223" s="52"/>
      <c r="D223" s="53" t="str">
        <f t="shared" si="16"/>
        <v/>
      </c>
      <c r="E223" s="53" t="str">
        <f t="shared" si="11"/>
        <v/>
      </c>
      <c r="F223" s="54" t="str">
        <f t="shared" si="13"/>
        <v/>
      </c>
      <c r="G223" s="40"/>
      <c r="H223" s="40"/>
      <c r="I223" s="40"/>
      <c r="J223" s="40"/>
      <c r="K223" s="41"/>
      <c r="L223" s="40"/>
      <c r="M223" s="41"/>
      <c r="N223" s="42"/>
      <c r="O223" s="43"/>
      <c r="P223" s="44"/>
      <c r="Q223" s="40"/>
      <c r="R223" s="40"/>
      <c r="S223" s="40"/>
      <c r="T223" s="45" t="str">
        <f t="shared" si="14"/>
        <v/>
      </c>
      <c r="U223" s="46" t="str">
        <f t="shared" si="12"/>
        <v/>
      </c>
      <c r="V223" s="55"/>
      <c r="W223" s="46"/>
    </row>
    <row r="224" spans="1:23" x14ac:dyDescent="0.25">
      <c r="A224" s="56"/>
      <c r="B224" s="4"/>
      <c r="C224" s="52"/>
      <c r="D224" s="53" t="str">
        <f t="shared" si="16"/>
        <v/>
      </c>
      <c r="E224" s="53" t="str">
        <f t="shared" si="11"/>
        <v/>
      </c>
      <c r="F224" s="54" t="str">
        <f t="shared" si="13"/>
        <v/>
      </c>
      <c r="G224" s="40"/>
      <c r="H224" s="40"/>
      <c r="I224" s="40"/>
      <c r="J224" s="40"/>
      <c r="K224" s="41"/>
      <c r="L224" s="40"/>
      <c r="M224" s="41"/>
      <c r="N224" s="42"/>
      <c r="O224" s="43"/>
      <c r="P224" s="44"/>
      <c r="Q224" s="40"/>
      <c r="R224" s="40"/>
      <c r="S224" s="40"/>
      <c r="T224" s="45" t="str">
        <f t="shared" si="14"/>
        <v/>
      </c>
      <c r="U224" s="46" t="str">
        <f t="shared" si="12"/>
        <v/>
      </c>
      <c r="V224" s="55"/>
      <c r="W224" s="46"/>
    </row>
    <row r="225" spans="1:23" x14ac:dyDescent="0.25">
      <c r="A225" s="56"/>
      <c r="B225" s="4"/>
      <c r="C225" s="52"/>
      <c r="D225" s="53" t="str">
        <f t="shared" si="16"/>
        <v/>
      </c>
      <c r="E225" s="53" t="str">
        <f t="shared" si="11"/>
        <v/>
      </c>
      <c r="F225" s="54" t="str">
        <f t="shared" si="13"/>
        <v/>
      </c>
      <c r="G225" s="40"/>
      <c r="H225" s="40"/>
      <c r="I225" s="40"/>
      <c r="J225" s="40"/>
      <c r="K225" s="41"/>
      <c r="L225" s="40"/>
      <c r="M225" s="41"/>
      <c r="N225" s="42"/>
      <c r="O225" s="43"/>
      <c r="P225" s="44"/>
      <c r="Q225" s="40"/>
      <c r="R225" s="40"/>
      <c r="S225" s="40"/>
      <c r="T225" s="45" t="str">
        <f t="shared" si="14"/>
        <v/>
      </c>
      <c r="U225" s="46" t="str">
        <f t="shared" si="12"/>
        <v/>
      </c>
      <c r="V225" s="55"/>
      <c r="W225" s="46"/>
    </row>
    <row r="226" spans="1:23" x14ac:dyDescent="0.25">
      <c r="A226" s="56"/>
      <c r="B226" s="4"/>
      <c r="C226" s="52"/>
      <c r="D226" s="53" t="str">
        <f t="shared" si="16"/>
        <v/>
      </c>
      <c r="E226" s="53" t="str">
        <f t="shared" si="11"/>
        <v/>
      </c>
      <c r="F226" s="54" t="str">
        <f t="shared" si="13"/>
        <v/>
      </c>
      <c r="G226" s="40"/>
      <c r="H226" s="40"/>
      <c r="I226" s="40"/>
      <c r="J226" s="40"/>
      <c r="K226" s="41"/>
      <c r="L226" s="40"/>
      <c r="M226" s="41"/>
      <c r="N226" s="42"/>
      <c r="O226" s="43"/>
      <c r="P226" s="44"/>
      <c r="Q226" s="40"/>
      <c r="R226" s="40"/>
      <c r="S226" s="40"/>
      <c r="T226" s="45" t="str">
        <f t="shared" si="14"/>
        <v/>
      </c>
      <c r="U226" s="46" t="str">
        <f t="shared" si="12"/>
        <v/>
      </c>
      <c r="V226" s="55"/>
      <c r="W226" s="46"/>
    </row>
    <row r="227" spans="1:23" x14ac:dyDescent="0.25">
      <c r="A227" s="56"/>
      <c r="B227" s="4"/>
      <c r="C227" s="52"/>
      <c r="D227" s="53" t="str">
        <f t="shared" si="16"/>
        <v/>
      </c>
      <c r="E227" s="53" t="str">
        <f t="shared" si="11"/>
        <v/>
      </c>
      <c r="F227" s="54" t="str">
        <f t="shared" si="13"/>
        <v/>
      </c>
      <c r="G227" s="40"/>
      <c r="H227" s="40"/>
      <c r="I227" s="40"/>
      <c r="J227" s="40"/>
      <c r="K227" s="41"/>
      <c r="L227" s="40"/>
      <c r="M227" s="41"/>
      <c r="N227" s="42"/>
      <c r="O227" s="43"/>
      <c r="P227" s="44"/>
      <c r="Q227" s="40"/>
      <c r="R227" s="40"/>
      <c r="S227" s="40"/>
      <c r="T227" s="45" t="str">
        <f t="shared" si="14"/>
        <v/>
      </c>
      <c r="U227" s="46" t="str">
        <f t="shared" si="12"/>
        <v/>
      </c>
      <c r="V227" s="55"/>
      <c r="W227" s="46"/>
    </row>
    <row r="228" spans="1:23" x14ac:dyDescent="0.25">
      <c r="A228" s="56"/>
      <c r="B228" s="4"/>
      <c r="C228" s="52"/>
      <c r="D228" s="53" t="str">
        <f t="shared" si="16"/>
        <v/>
      </c>
      <c r="E228" s="53" t="str">
        <f t="shared" si="11"/>
        <v/>
      </c>
      <c r="F228" s="54" t="str">
        <f t="shared" si="13"/>
        <v/>
      </c>
      <c r="G228" s="40"/>
      <c r="H228" s="40"/>
      <c r="I228" s="40"/>
      <c r="J228" s="40"/>
      <c r="K228" s="41"/>
      <c r="L228" s="40"/>
      <c r="M228" s="41"/>
      <c r="N228" s="42"/>
      <c r="O228" s="43"/>
      <c r="P228" s="44"/>
      <c r="Q228" s="40"/>
      <c r="R228" s="40"/>
      <c r="S228" s="40"/>
      <c r="T228" s="45" t="str">
        <f t="shared" si="14"/>
        <v/>
      </c>
      <c r="U228" s="46" t="str">
        <f t="shared" si="12"/>
        <v/>
      </c>
      <c r="V228" s="55"/>
      <c r="W228" s="46"/>
    </row>
    <row r="229" spans="1:23" x14ac:dyDescent="0.25">
      <c r="A229" s="56"/>
      <c r="B229" s="4"/>
      <c r="C229" s="52"/>
      <c r="D229" s="53" t="str">
        <f t="shared" si="16"/>
        <v/>
      </c>
      <c r="E229" s="53" t="str">
        <f t="shared" si="11"/>
        <v/>
      </c>
      <c r="F229" s="54" t="str">
        <f t="shared" si="13"/>
        <v/>
      </c>
      <c r="G229" s="40"/>
      <c r="H229" s="40"/>
      <c r="I229" s="40"/>
      <c r="J229" s="40"/>
      <c r="K229" s="41"/>
      <c r="L229" s="40"/>
      <c r="M229" s="41"/>
      <c r="N229" s="42"/>
      <c r="O229" s="43"/>
      <c r="P229" s="44"/>
      <c r="Q229" s="40"/>
      <c r="R229" s="40"/>
      <c r="S229" s="40"/>
      <c r="T229" s="45" t="str">
        <f t="shared" si="14"/>
        <v/>
      </c>
      <c r="U229" s="46" t="str">
        <f t="shared" si="12"/>
        <v/>
      </c>
      <c r="V229" s="55"/>
      <c r="W229" s="46"/>
    </row>
    <row r="230" spans="1:23" x14ac:dyDescent="0.25">
      <c r="A230" s="56"/>
      <c r="B230" s="4"/>
      <c r="C230" s="52"/>
      <c r="D230" s="53" t="str">
        <f t="shared" si="16"/>
        <v/>
      </c>
      <c r="E230" s="53" t="str">
        <f t="shared" si="11"/>
        <v/>
      </c>
      <c r="F230" s="54" t="str">
        <f t="shared" si="13"/>
        <v/>
      </c>
      <c r="G230" s="40"/>
      <c r="H230" s="40"/>
      <c r="I230" s="40"/>
      <c r="J230" s="40"/>
      <c r="K230" s="41"/>
      <c r="L230" s="40"/>
      <c r="M230" s="41"/>
      <c r="N230" s="42"/>
      <c r="O230" s="43"/>
      <c r="P230" s="44"/>
      <c r="Q230" s="40"/>
      <c r="R230" s="40"/>
      <c r="S230" s="40"/>
      <c r="T230" s="45" t="str">
        <f t="shared" si="14"/>
        <v/>
      </c>
      <c r="U230" s="46" t="str">
        <f t="shared" si="12"/>
        <v/>
      </c>
      <c r="V230" s="55"/>
      <c r="W230" s="46"/>
    </row>
    <row r="231" spans="1:23" x14ac:dyDescent="0.25">
      <c r="A231" s="56"/>
      <c r="B231" s="4"/>
      <c r="C231" s="52"/>
      <c r="D231" s="53" t="str">
        <f t="shared" si="16"/>
        <v/>
      </c>
      <c r="E231" s="53" t="str">
        <f t="shared" si="11"/>
        <v/>
      </c>
      <c r="F231" s="54" t="str">
        <f t="shared" si="13"/>
        <v/>
      </c>
      <c r="G231" s="40"/>
      <c r="H231" s="40"/>
      <c r="I231" s="40"/>
      <c r="J231" s="40"/>
      <c r="K231" s="41"/>
      <c r="L231" s="40"/>
      <c r="M231" s="41"/>
      <c r="N231" s="42"/>
      <c r="O231" s="43"/>
      <c r="P231" s="44"/>
      <c r="Q231" s="40"/>
      <c r="R231" s="40"/>
      <c r="S231" s="40"/>
      <c r="T231" s="45" t="str">
        <f t="shared" si="14"/>
        <v/>
      </c>
      <c r="U231" s="46" t="str">
        <f t="shared" si="12"/>
        <v/>
      </c>
      <c r="V231" s="55"/>
      <c r="W231" s="46"/>
    </row>
    <row r="232" spans="1:23" x14ac:dyDescent="0.25">
      <c r="A232" s="56"/>
      <c r="B232" s="4"/>
      <c r="C232" s="1" t="s">
        <v>33</v>
      </c>
      <c r="D232" s="1"/>
      <c r="E232" s="1"/>
      <c r="F232" s="40"/>
      <c r="G232" s="40"/>
      <c r="H232" s="40"/>
      <c r="I232" s="40"/>
      <c r="J232" s="40"/>
      <c r="K232" s="41">
        <f>SUM(K7:K231)</f>
        <v>0</v>
      </c>
      <c r="L232" s="40"/>
      <c r="M232" s="41">
        <f>SUM(M7:M231)</f>
        <v>0</v>
      </c>
      <c r="N232" s="42"/>
      <c r="O232" s="43"/>
      <c r="P232" s="44"/>
      <c r="Q232" s="40"/>
      <c r="R232" s="40"/>
      <c r="S232" s="40"/>
      <c r="T232" s="45"/>
      <c r="U232" s="46"/>
      <c r="V232" s="55"/>
      <c r="W232" s="46"/>
    </row>
    <row r="233" spans="1:23" x14ac:dyDescent="0.25">
      <c r="A233" s="56"/>
      <c r="B233" s="4"/>
      <c r="C233" s="1"/>
      <c r="D233" s="1"/>
      <c r="E233" s="1"/>
      <c r="F233" s="40"/>
      <c r="G233" s="57"/>
      <c r="H233" s="57"/>
      <c r="I233" s="57"/>
      <c r="J233" s="57"/>
      <c r="K233" s="57"/>
      <c r="L233" s="40"/>
      <c r="M233" s="57"/>
      <c r="N233" s="58"/>
      <c r="O233" s="59"/>
      <c r="P233" s="44"/>
      <c r="Q233" s="57"/>
      <c r="R233" s="57"/>
      <c r="S233" s="57"/>
      <c r="T233" s="45"/>
      <c r="U233" s="46"/>
      <c r="V233" s="55"/>
      <c r="W233" s="46"/>
    </row>
    <row r="234" spans="1:23" x14ac:dyDescent="0.25">
      <c r="A234" s="60"/>
      <c r="B234" s="4"/>
      <c r="C234" s="61" t="s">
        <v>34</v>
      </c>
      <c r="D234" s="11"/>
      <c r="E234" s="11"/>
      <c r="F234" s="62">
        <f>SUM(F7:F233)</f>
        <v>28</v>
      </c>
      <c r="G234" s="63">
        <f>SUM(G5:G231)</f>
        <v>0</v>
      </c>
      <c r="H234" s="63">
        <f>SUM(H5:H231)</f>
        <v>0</v>
      </c>
      <c r="I234" s="63">
        <f>SUM(I5:I231)</f>
        <v>0</v>
      </c>
      <c r="J234" s="63">
        <f>SUM(J5:J231)</f>
        <v>0</v>
      </c>
      <c r="K234" s="63">
        <f>K232</f>
        <v>0</v>
      </c>
      <c r="L234" s="63">
        <f>SUM(L5:L231)</f>
        <v>0</v>
      </c>
      <c r="M234" s="63">
        <f t="shared" ref="M234:O234" si="17">SUM(M5:M231)</f>
        <v>0</v>
      </c>
      <c r="N234" s="63">
        <f t="shared" si="17"/>
        <v>0</v>
      </c>
      <c r="O234" s="63">
        <f t="shared" si="17"/>
        <v>0</v>
      </c>
      <c r="P234" s="64">
        <f>SUM(P1:P231)</f>
        <v>28</v>
      </c>
      <c r="Q234" s="64">
        <f t="shared" ref="Q234:S234" si="18">SUM(Q1:Q231)</f>
        <v>0</v>
      </c>
      <c r="R234" s="64">
        <f t="shared" si="18"/>
        <v>0</v>
      </c>
      <c r="S234" s="64">
        <f t="shared" si="18"/>
        <v>0</v>
      </c>
      <c r="T234" s="65">
        <f>SUM(T5:T231)</f>
        <v>0</v>
      </c>
      <c r="U234" s="46">
        <f>SUM(U6:U231)</f>
        <v>1528</v>
      </c>
      <c r="V234" s="65">
        <f>SUM(V5:V231)</f>
        <v>0</v>
      </c>
      <c r="W234" s="46">
        <f>SUM(W5:W231)</f>
        <v>20000</v>
      </c>
    </row>
    <row r="235" spans="1:23" x14ac:dyDescent="0.25">
      <c r="A235" s="60"/>
      <c r="B235" s="4"/>
      <c r="C235" s="5"/>
      <c r="D235" s="4"/>
      <c r="E235" s="4"/>
      <c r="F235" s="40"/>
      <c r="G235" s="40"/>
      <c r="H235" s="40"/>
      <c r="I235" s="40"/>
      <c r="J235" s="40"/>
      <c r="K235" s="40"/>
      <c r="L235" s="40"/>
      <c r="M235" s="40"/>
      <c r="N235" s="42"/>
      <c r="O235" s="43"/>
      <c r="P235" s="66"/>
      <c r="Q235" s="40"/>
      <c r="R235" s="40"/>
      <c r="S235" s="40"/>
      <c r="T235" s="67"/>
      <c r="U235" s="68"/>
      <c r="V235" s="67"/>
      <c r="W235" s="46"/>
    </row>
    <row r="236" spans="1:23" x14ac:dyDescent="0.25">
      <c r="A236" s="60"/>
      <c r="B236" s="4"/>
      <c r="C236" s="69" t="s">
        <v>35</v>
      </c>
      <c r="D236" s="70"/>
      <c r="E236" s="70"/>
      <c r="F236" s="40"/>
      <c r="G236" s="40"/>
      <c r="H236" s="40"/>
      <c r="I236" s="40"/>
      <c r="J236" s="40"/>
      <c r="K236" s="40"/>
      <c r="L236" s="40"/>
      <c r="M236" s="40"/>
      <c r="N236" s="42"/>
      <c r="O236" s="43"/>
      <c r="P236" s="66"/>
      <c r="Q236" s="40"/>
      <c r="R236" s="40"/>
      <c r="S236" s="40"/>
      <c r="T236" s="67" t="s">
        <v>30</v>
      </c>
      <c r="U236" s="71">
        <f>IF(U234-T234=0,"",U234-T234)</f>
        <v>1528</v>
      </c>
      <c r="V236" s="67"/>
      <c r="W236" s="50">
        <f>W234-V234</f>
        <v>20000</v>
      </c>
    </row>
    <row r="237" spans="1:23" x14ac:dyDescent="0.25">
      <c r="A237" s="60"/>
      <c r="B237" s="4"/>
      <c r="C237" s="5"/>
      <c r="D237" s="4"/>
      <c r="E237" s="4"/>
      <c r="F237" s="40"/>
      <c r="G237" s="40"/>
      <c r="H237" s="40"/>
      <c r="I237" s="40"/>
      <c r="J237" s="40"/>
      <c r="K237" s="40"/>
      <c r="L237" s="40"/>
      <c r="M237" s="40"/>
      <c r="N237" s="42"/>
      <c r="O237" s="43"/>
      <c r="P237" s="66"/>
      <c r="Q237" s="40"/>
      <c r="R237" s="40"/>
      <c r="S237" s="40"/>
      <c r="T237" s="67"/>
      <c r="U237" s="67"/>
      <c r="V237" s="67"/>
      <c r="W237" s="40"/>
    </row>
    <row r="238" spans="1:23" x14ac:dyDescent="0.25">
      <c r="A238" s="60"/>
      <c r="B238" s="4"/>
      <c r="C238" s="32" t="s">
        <v>36</v>
      </c>
      <c r="D238" s="31"/>
      <c r="E238" s="31"/>
      <c r="F238" s="40"/>
      <c r="G238" s="40"/>
      <c r="H238" s="40"/>
      <c r="I238" s="40"/>
      <c r="J238" s="40"/>
      <c r="K238" s="40"/>
      <c r="L238" s="40"/>
      <c r="M238" s="40"/>
      <c r="N238" s="42"/>
      <c r="O238" s="43"/>
      <c r="P238" s="66"/>
      <c r="Q238" s="40"/>
      <c r="R238" s="40"/>
      <c r="S238" s="40"/>
      <c r="T238" s="67"/>
      <c r="U238" s="67"/>
      <c r="V238" s="67"/>
      <c r="W238" s="40"/>
    </row>
    <row r="239" spans="1:23" x14ac:dyDescent="0.25">
      <c r="A239" s="60"/>
      <c r="B239" s="4"/>
      <c r="C239" s="72" t="s">
        <v>37</v>
      </c>
      <c r="D239" s="73"/>
      <c r="E239" s="73"/>
      <c r="F239" s="40"/>
      <c r="G239" s="40"/>
      <c r="H239" s="40"/>
      <c r="I239" s="40"/>
      <c r="J239" s="40"/>
      <c r="K239" s="40"/>
      <c r="L239" s="40"/>
      <c r="M239" s="40"/>
      <c r="N239" s="42"/>
      <c r="O239" s="43"/>
      <c r="P239" s="66"/>
      <c r="Q239" s="40"/>
      <c r="R239" s="40"/>
      <c r="S239" s="40"/>
      <c r="T239" s="67"/>
      <c r="U239" s="67"/>
      <c r="V239" s="67"/>
      <c r="W239" s="40"/>
    </row>
    <row r="240" spans="1:23" x14ac:dyDescent="0.25">
      <c r="A240" s="5"/>
      <c r="B240" s="4"/>
      <c r="C240" s="74"/>
      <c r="D240" s="2"/>
      <c r="E240" s="2"/>
      <c r="F240" s="40"/>
      <c r="G240" s="40"/>
      <c r="H240" s="40"/>
      <c r="I240" s="40"/>
      <c r="J240" s="40"/>
      <c r="K240" s="40"/>
      <c r="L240" s="40"/>
      <c r="M240" s="40"/>
      <c r="N240" s="42"/>
      <c r="O240" s="43"/>
      <c r="P240" s="44"/>
      <c r="Q240" s="40"/>
      <c r="R240" s="40"/>
      <c r="S240" s="40"/>
      <c r="T240" s="40"/>
      <c r="U240" s="40"/>
      <c r="V240" s="40"/>
      <c r="W240" s="40"/>
    </row>
    <row r="241" spans="1:24" x14ac:dyDescent="0.25">
      <c r="A241" s="5"/>
      <c r="B241" s="4"/>
      <c r="C241" s="74"/>
      <c r="D241" s="2"/>
      <c r="E241" s="2"/>
      <c r="F241" s="40"/>
      <c r="G241" s="40"/>
      <c r="H241" s="40"/>
      <c r="I241" s="40"/>
      <c r="J241" s="40"/>
      <c r="K241" s="40"/>
      <c r="L241" s="40" t="s">
        <v>32</v>
      </c>
      <c r="M241" s="40"/>
      <c r="N241" s="42"/>
      <c r="O241" s="43"/>
      <c r="P241" s="44"/>
      <c r="Q241" s="40"/>
      <c r="R241" s="40"/>
      <c r="S241" s="40"/>
      <c r="T241" s="40"/>
      <c r="U241" s="40"/>
      <c r="V241" s="40"/>
      <c r="W241" s="40"/>
    </row>
    <row r="242" spans="1:24" x14ac:dyDescent="0.25">
      <c r="A242" s="5"/>
      <c r="B242" s="4"/>
      <c r="C242" s="74"/>
      <c r="D242" s="2"/>
      <c r="E242" s="2"/>
      <c r="F242" s="40"/>
      <c r="G242" s="40"/>
      <c r="H242" s="40"/>
      <c r="I242" s="40"/>
      <c r="J242" s="40"/>
      <c r="K242" s="40"/>
      <c r="L242" s="40"/>
      <c r="M242" s="40"/>
      <c r="N242" s="42"/>
      <c r="O242" s="43"/>
      <c r="P242" s="44"/>
      <c r="Q242" s="40"/>
      <c r="R242" s="40"/>
      <c r="S242" s="40"/>
      <c r="T242" s="40"/>
      <c r="U242" s="40"/>
      <c r="V242" s="40"/>
      <c r="W242" s="40"/>
    </row>
    <row r="243" spans="1:24" x14ac:dyDescent="0.25">
      <c r="A243" s="5"/>
      <c r="B243" s="4"/>
      <c r="C243" s="74"/>
      <c r="D243" s="2"/>
      <c r="E243" s="2"/>
      <c r="F243" s="40"/>
      <c r="G243" s="40"/>
      <c r="H243" s="40"/>
      <c r="I243" s="40"/>
      <c r="J243" s="40"/>
      <c r="K243" s="40"/>
      <c r="L243" s="40"/>
      <c r="M243" s="40"/>
      <c r="N243" s="42"/>
      <c r="O243" s="43"/>
      <c r="P243" s="44"/>
      <c r="Q243" s="40"/>
      <c r="R243" s="40"/>
      <c r="S243" s="40"/>
      <c r="T243" s="40"/>
      <c r="U243" s="40"/>
      <c r="V243" s="40"/>
      <c r="W243" s="40"/>
    </row>
    <row r="244" spans="1:24" x14ac:dyDescent="0.25">
      <c r="A244" s="5"/>
      <c r="B244" s="4"/>
      <c r="C244" s="74"/>
      <c r="D244" s="2"/>
      <c r="E244" s="2"/>
      <c r="F244" s="40"/>
      <c r="G244" s="40"/>
      <c r="H244" s="40"/>
      <c r="I244" s="40"/>
      <c r="J244" s="40"/>
      <c r="K244" s="40"/>
      <c r="L244" s="40"/>
      <c r="M244" s="40"/>
      <c r="N244" s="42"/>
      <c r="O244" s="43"/>
      <c r="P244" s="44"/>
      <c r="Q244" s="40"/>
      <c r="R244" s="40"/>
      <c r="S244" s="40"/>
      <c r="T244" s="40"/>
      <c r="U244" s="40"/>
      <c r="V244" s="40"/>
      <c r="W244" s="40"/>
    </row>
    <row r="245" spans="1:24" x14ac:dyDescent="0.25">
      <c r="A245" s="60"/>
      <c r="B245" s="4"/>
      <c r="C245" s="5" t="s">
        <v>32</v>
      </c>
      <c r="D245" s="4"/>
      <c r="E245" s="4"/>
      <c r="F245" s="40"/>
      <c r="G245" s="40"/>
      <c r="H245" s="40"/>
      <c r="I245" s="40"/>
      <c r="J245" s="40"/>
      <c r="K245" s="40"/>
      <c r="L245" s="40"/>
      <c r="M245" s="40"/>
      <c r="N245" s="42"/>
      <c r="O245" s="43"/>
      <c r="P245" s="66"/>
      <c r="Q245" s="40"/>
      <c r="R245" s="40"/>
      <c r="S245" s="40"/>
      <c r="T245" s="40"/>
      <c r="U245" s="40"/>
      <c r="V245" s="40"/>
      <c r="W245" s="40"/>
    </row>
    <row r="246" spans="1:24" x14ac:dyDescent="0.25">
      <c r="A246" s="60"/>
      <c r="B246" s="4"/>
      <c r="C246" s="32"/>
      <c r="D246" s="31"/>
      <c r="E246" s="31"/>
      <c r="F246" s="40"/>
      <c r="G246" s="40"/>
      <c r="H246" s="40"/>
      <c r="I246" s="40"/>
      <c r="J246" s="40"/>
      <c r="K246" s="40"/>
      <c r="L246" s="40"/>
      <c r="M246" s="40"/>
      <c r="N246" s="42"/>
      <c r="O246" s="43"/>
      <c r="P246" s="66"/>
      <c r="Q246" s="40"/>
      <c r="R246" s="40"/>
      <c r="S246" s="40"/>
      <c r="T246" s="40"/>
      <c r="U246" s="40"/>
      <c r="V246" s="40"/>
      <c r="W246" s="40"/>
    </row>
    <row r="247" spans="1:24" x14ac:dyDescent="0.25">
      <c r="A247" s="60"/>
      <c r="B247" s="4"/>
      <c r="C247" s="5"/>
      <c r="D247" s="4"/>
      <c r="E247" s="4"/>
      <c r="F247" s="40"/>
      <c r="G247" s="40"/>
      <c r="H247" s="40"/>
      <c r="I247" s="40"/>
      <c r="J247" s="40"/>
      <c r="K247" s="40"/>
      <c r="L247" s="40"/>
      <c r="M247" s="40"/>
      <c r="N247" s="42"/>
      <c r="O247" s="43"/>
      <c r="P247" s="66"/>
      <c r="Q247" s="40"/>
      <c r="R247" s="40"/>
      <c r="S247" s="40"/>
      <c r="T247" s="67"/>
      <c r="U247" s="67"/>
      <c r="V247" s="67"/>
      <c r="W247" s="40"/>
    </row>
    <row r="248" spans="1:24" x14ac:dyDescent="0.25">
      <c r="A248" s="60"/>
      <c r="B248" s="4"/>
      <c r="C248" s="5" t="s">
        <v>38</v>
      </c>
      <c r="D248" s="4"/>
      <c r="E248" s="4"/>
      <c r="F248" s="40"/>
      <c r="G248" s="40">
        <f t="shared" ref="G248:J248" si="19">SUM(G241:G247)</f>
        <v>0</v>
      </c>
      <c r="H248" s="40">
        <f t="shared" si="19"/>
        <v>0</v>
      </c>
      <c r="I248" s="40">
        <f t="shared" si="19"/>
        <v>0</v>
      </c>
      <c r="J248" s="40">
        <f t="shared" si="19"/>
        <v>0</v>
      </c>
      <c r="K248" s="40">
        <f>SUM(K241:K247)</f>
        <v>0</v>
      </c>
      <c r="L248" s="40">
        <f t="shared" ref="L248:N248" si="20">SUM(L241:L247)</f>
        <v>0</v>
      </c>
      <c r="M248" s="40">
        <f t="shared" si="20"/>
        <v>0</v>
      </c>
      <c r="N248" s="40">
        <f t="shared" si="20"/>
        <v>0</v>
      </c>
      <c r="O248" s="43">
        <v>0</v>
      </c>
      <c r="P248" s="75"/>
      <c r="Q248" s="40"/>
      <c r="R248" s="40"/>
      <c r="S248" s="40"/>
      <c r="T248" s="67"/>
      <c r="U248" s="67"/>
      <c r="V248" s="67"/>
      <c r="W248" s="40"/>
    </row>
    <row r="249" spans="1:24" x14ac:dyDescent="0.25">
      <c r="A249" s="60"/>
      <c r="B249" s="4"/>
      <c r="C249" s="76" t="s">
        <v>34</v>
      </c>
      <c r="D249" s="4"/>
      <c r="E249" s="4"/>
      <c r="F249" s="77"/>
      <c r="G249" s="40">
        <f>SUM(G240:G248)</f>
        <v>0</v>
      </c>
      <c r="H249" s="40">
        <f>SUM(H240:H248)</f>
        <v>0</v>
      </c>
      <c r="I249" s="40">
        <f>SUM(I240:I248)</f>
        <v>0</v>
      </c>
      <c r="J249" s="40">
        <f>SUM(J240:J247)</f>
        <v>0</v>
      </c>
      <c r="K249" s="40">
        <f t="shared" ref="K249:O249" si="21">SUM(K240:K247)</f>
        <v>0</v>
      </c>
      <c r="L249" s="40">
        <f t="shared" si="21"/>
        <v>0</v>
      </c>
      <c r="M249" s="40">
        <f t="shared" si="21"/>
        <v>0</v>
      </c>
      <c r="N249" s="40">
        <f t="shared" si="21"/>
        <v>0</v>
      </c>
      <c r="O249" s="40">
        <f t="shared" si="21"/>
        <v>0</v>
      </c>
      <c r="P249" s="44">
        <f t="shared" ref="P249:S249" si="22">SUM(P240:P248)</f>
        <v>0</v>
      </c>
      <c r="Q249" s="40">
        <f t="shared" si="22"/>
        <v>0</v>
      </c>
      <c r="R249" s="40">
        <f t="shared" si="22"/>
        <v>0</v>
      </c>
      <c r="S249" s="40">
        <f t="shared" si="22"/>
        <v>0</v>
      </c>
      <c r="T249" s="40" t="s">
        <v>32</v>
      </c>
      <c r="U249" s="40"/>
      <c r="V249" s="40"/>
      <c r="W249" s="40" t="s">
        <v>32</v>
      </c>
    </row>
    <row r="250" spans="1:24" x14ac:dyDescent="0.25">
      <c r="A250" s="5"/>
      <c r="B250" s="78"/>
      <c r="C250" s="76"/>
      <c r="D250" s="4"/>
      <c r="E250" s="4"/>
      <c r="F250" s="77"/>
      <c r="G250" s="40"/>
      <c r="H250" s="40"/>
      <c r="I250" s="40"/>
      <c r="J250" s="40"/>
      <c r="K250" s="40"/>
      <c r="L250" s="40"/>
      <c r="M250" s="40"/>
      <c r="N250" s="42"/>
      <c r="O250" s="43"/>
      <c r="P250" s="44"/>
      <c r="Q250" s="40"/>
      <c r="R250" s="40"/>
      <c r="S250" s="40"/>
      <c r="T250" s="40"/>
      <c r="U250" s="40"/>
      <c r="V250" s="40"/>
      <c r="W250" s="40"/>
    </row>
    <row r="251" spans="1:24" x14ac:dyDescent="0.25">
      <c r="A251" s="5"/>
      <c r="B251" s="78"/>
      <c r="C251" s="76" t="s">
        <v>39</v>
      </c>
      <c r="D251" s="4"/>
      <c r="E251" s="4"/>
      <c r="F251" s="77"/>
      <c r="G251" s="40">
        <f>G234+G249</f>
        <v>0</v>
      </c>
      <c r="H251" s="40">
        <f>H234+H249</f>
        <v>0</v>
      </c>
      <c r="I251" s="40">
        <f>I234+I249</f>
        <v>0</v>
      </c>
      <c r="J251" s="40">
        <f t="shared" ref="J251:S251" si="23">J234+J249</f>
        <v>0</v>
      </c>
      <c r="K251" s="40">
        <f t="shared" si="23"/>
        <v>0</v>
      </c>
      <c r="L251" s="40">
        <f t="shared" si="23"/>
        <v>0</v>
      </c>
      <c r="M251" s="40">
        <f t="shared" si="23"/>
        <v>0</v>
      </c>
      <c r="N251" s="40">
        <f t="shared" si="23"/>
        <v>0</v>
      </c>
      <c r="O251" s="40">
        <f t="shared" si="23"/>
        <v>0</v>
      </c>
      <c r="P251" s="44">
        <f t="shared" si="23"/>
        <v>28</v>
      </c>
      <c r="Q251" s="40">
        <f t="shared" si="23"/>
        <v>0</v>
      </c>
      <c r="R251" s="40">
        <f t="shared" si="23"/>
        <v>0</v>
      </c>
      <c r="S251" s="40">
        <f t="shared" si="23"/>
        <v>0</v>
      </c>
      <c r="T251" s="40"/>
      <c r="U251" s="40"/>
      <c r="V251" s="40"/>
      <c r="W251" s="40"/>
    </row>
    <row r="252" spans="1:24" x14ac:dyDescent="0.25">
      <c r="A252" s="5"/>
      <c r="P252" s="80"/>
      <c r="Q252" s="9"/>
    </row>
    <row r="253" spans="1:24" x14ac:dyDescent="0.25">
      <c r="A253" s="81"/>
    </row>
    <row r="254" spans="1:24" x14ac:dyDescent="0.25">
      <c r="A254" s="81"/>
      <c r="F254" s="9" t="s">
        <v>32</v>
      </c>
    </row>
    <row r="255" spans="1:24" x14ac:dyDescent="0.25">
      <c r="A255" s="82"/>
    </row>
    <row r="256" spans="1:24" x14ac:dyDescent="0.25">
      <c r="A256" s="82"/>
      <c r="K256" s="9" t="s">
        <v>32</v>
      </c>
      <c r="X256" s="9" t="s">
        <v>32</v>
      </c>
    </row>
    <row r="257" spans="2:24" ht="17.399999999999999" x14ac:dyDescent="0.3">
      <c r="C257" s="83" t="s">
        <v>40</v>
      </c>
      <c r="D257" s="84"/>
      <c r="E257" s="84"/>
      <c r="F257" s="83"/>
      <c r="G257" s="85"/>
      <c r="H257" s="85"/>
      <c r="I257" s="85"/>
      <c r="J257" s="85"/>
      <c r="K257" s="85"/>
      <c r="L257" s="85"/>
      <c r="M257" s="86"/>
      <c r="P257" s="87"/>
      <c r="Q257" s="86"/>
      <c r="R257" s="86"/>
      <c r="S257" s="86"/>
      <c r="T257" s="86"/>
      <c r="U257" s="86"/>
      <c r="V257" s="86"/>
      <c r="W257" s="86"/>
      <c r="X257" s="86"/>
    </row>
    <row r="258" spans="2:24" x14ac:dyDescent="0.25">
      <c r="C258" s="88"/>
      <c r="D258" s="89"/>
      <c r="E258" s="89"/>
      <c r="F258" s="88"/>
      <c r="G258" s="90"/>
      <c r="H258" s="90"/>
      <c r="I258" s="90"/>
      <c r="J258" s="90"/>
      <c r="K258" s="90"/>
      <c r="L258" s="90"/>
      <c r="M258" s="86"/>
      <c r="P258" s="86"/>
      <c r="Q258" s="86"/>
      <c r="R258" s="86"/>
      <c r="S258" s="86"/>
      <c r="T258" s="86"/>
      <c r="U258" s="86"/>
      <c r="V258" s="86"/>
      <c r="W258" s="86"/>
      <c r="X258" s="86"/>
    </row>
    <row r="259" spans="2:24" x14ac:dyDescent="0.25">
      <c r="C259" s="91"/>
      <c r="D259" s="92"/>
      <c r="E259" s="92"/>
      <c r="F259" s="91"/>
      <c r="G259" s="91"/>
      <c r="H259" s="91"/>
      <c r="I259" s="91"/>
      <c r="J259" s="91"/>
      <c r="K259" s="91"/>
      <c r="L259" s="91"/>
      <c r="P259" s="93"/>
      <c r="Q259" s="94"/>
      <c r="R259" s="94"/>
      <c r="S259" s="94"/>
      <c r="T259" s="86"/>
      <c r="U259" s="86"/>
      <c r="V259" s="86"/>
      <c r="W259" s="86"/>
      <c r="X259" s="86"/>
    </row>
    <row r="260" spans="2:24" x14ac:dyDescent="0.25">
      <c r="C260" s="95" t="s">
        <v>41</v>
      </c>
      <c r="D260" s="96"/>
      <c r="E260" s="96"/>
      <c r="F260" s="95" t="s">
        <v>42</v>
      </c>
      <c r="G260" s="96"/>
      <c r="H260" s="97" t="s">
        <v>43</v>
      </c>
      <c r="I260" s="98"/>
      <c r="J260" s="98"/>
      <c r="K260" s="96" t="s">
        <v>42</v>
      </c>
      <c r="L260" s="99"/>
      <c r="P260" s="100"/>
      <c r="Q260" s="101"/>
      <c r="R260" s="102"/>
      <c r="S260" s="101"/>
      <c r="T260" s="103"/>
      <c r="U260" s="93"/>
      <c r="V260" s="93"/>
      <c r="W260" s="93"/>
      <c r="X260" s="93"/>
    </row>
    <row r="261" spans="2:24" x14ac:dyDescent="0.25">
      <c r="C261" s="104" t="s">
        <v>44</v>
      </c>
      <c r="D261" s="92"/>
      <c r="E261" s="92"/>
      <c r="F261" s="104"/>
      <c r="G261" s="105"/>
      <c r="H261" s="106" t="s">
        <v>45</v>
      </c>
      <c r="I261" s="107"/>
      <c r="J261" s="107"/>
      <c r="K261" s="108"/>
      <c r="L261" s="108"/>
      <c r="P261" s="109"/>
      <c r="Q261" s="81"/>
      <c r="R261" s="81"/>
      <c r="S261" s="81"/>
      <c r="T261" s="81"/>
      <c r="U261" s="81"/>
      <c r="V261" s="81"/>
      <c r="W261" s="81"/>
      <c r="X261" s="81"/>
    </row>
    <row r="262" spans="2:24" x14ac:dyDescent="0.25">
      <c r="C262" s="95" t="s">
        <v>46</v>
      </c>
      <c r="D262" s="96"/>
      <c r="E262" s="96"/>
      <c r="F262" s="110">
        <f>G251</f>
        <v>0</v>
      </c>
      <c r="G262" s="96"/>
      <c r="H262" s="106"/>
      <c r="I262" s="107"/>
      <c r="J262" s="107"/>
      <c r="K262" s="99"/>
      <c r="L262" s="96"/>
      <c r="P262" s="111"/>
      <c r="Q262" s="81"/>
      <c r="R262" s="81"/>
      <c r="S262" s="81"/>
      <c r="T262" s="81"/>
      <c r="U262" s="81"/>
      <c r="V262" s="81"/>
      <c r="W262" s="81"/>
      <c r="X262" s="81"/>
    </row>
    <row r="263" spans="2:24" x14ac:dyDescent="0.25">
      <c r="C263" s="95" t="s">
        <v>47</v>
      </c>
      <c r="D263" s="96"/>
      <c r="E263" s="96"/>
      <c r="F263" s="110">
        <f>H251</f>
        <v>0</v>
      </c>
      <c r="G263" s="96"/>
      <c r="H263" s="106" t="s">
        <v>48</v>
      </c>
      <c r="I263" s="107"/>
      <c r="J263" s="107"/>
      <c r="K263" s="110">
        <f>P251</f>
        <v>28</v>
      </c>
      <c r="L263" s="96"/>
      <c r="P263" s="102"/>
      <c r="Q263" s="81"/>
      <c r="R263" s="81"/>
      <c r="S263" s="81"/>
      <c r="T263" s="81"/>
      <c r="U263" s="81"/>
      <c r="V263" s="81"/>
      <c r="W263" s="81"/>
      <c r="X263" s="81"/>
    </row>
    <row r="264" spans="2:24" x14ac:dyDescent="0.25">
      <c r="B264" s="9"/>
      <c r="C264" s="95" t="s">
        <v>49</v>
      </c>
      <c r="D264" s="96"/>
      <c r="E264" s="96"/>
      <c r="F264" s="110">
        <f>I251</f>
        <v>0</v>
      </c>
      <c r="G264" s="96"/>
      <c r="H264" s="106" t="s">
        <v>50</v>
      </c>
      <c r="I264" s="107"/>
      <c r="J264" s="107"/>
      <c r="K264" s="110">
        <f>Q251</f>
        <v>0</v>
      </c>
      <c r="L264" s="96"/>
      <c r="P264" s="111"/>
      <c r="Q264" s="81"/>
      <c r="R264" s="81"/>
      <c r="S264" s="81"/>
      <c r="T264" s="81"/>
      <c r="U264" s="81"/>
      <c r="V264" s="81"/>
      <c r="W264" s="81"/>
      <c r="X264" s="81"/>
    </row>
    <row r="265" spans="2:24" x14ac:dyDescent="0.25">
      <c r="B265" s="9"/>
      <c r="C265" s="95" t="s">
        <v>51</v>
      </c>
      <c r="D265" s="96"/>
      <c r="E265" s="96"/>
      <c r="F265" s="110">
        <f>K251</f>
        <v>0</v>
      </c>
      <c r="G265" s="96"/>
      <c r="H265" s="106" t="s">
        <v>20</v>
      </c>
      <c r="I265" s="107"/>
      <c r="J265" s="107"/>
      <c r="K265" s="110">
        <f>R251</f>
        <v>0</v>
      </c>
      <c r="L265" s="96"/>
      <c r="P265" s="102"/>
      <c r="Q265" s="81"/>
      <c r="R265" s="81"/>
      <c r="S265" s="81"/>
      <c r="T265" s="81"/>
      <c r="U265" s="81"/>
      <c r="V265" s="81"/>
      <c r="W265" s="81"/>
      <c r="X265" s="81"/>
    </row>
    <row r="266" spans="2:24" x14ac:dyDescent="0.25">
      <c r="B266" s="9"/>
      <c r="C266" s="95" t="s">
        <v>52</v>
      </c>
      <c r="D266" s="96"/>
      <c r="E266" s="96"/>
      <c r="F266" s="110">
        <f>L251</f>
        <v>0</v>
      </c>
      <c r="G266" s="96"/>
      <c r="H266" s="106" t="s">
        <v>53</v>
      </c>
      <c r="I266" s="107"/>
      <c r="J266" s="107"/>
      <c r="K266" s="110">
        <f>S251</f>
        <v>0</v>
      </c>
      <c r="L266" s="96"/>
      <c r="P266" s="111"/>
      <c r="Q266" s="81"/>
      <c r="R266" s="81"/>
      <c r="S266" s="81"/>
      <c r="T266" s="81"/>
      <c r="U266" s="81"/>
      <c r="V266" s="81"/>
      <c r="W266" s="81"/>
      <c r="X266" s="81"/>
    </row>
    <row r="267" spans="2:24" x14ac:dyDescent="0.25">
      <c r="B267" s="9"/>
      <c r="C267" s="95"/>
      <c r="D267" s="96"/>
      <c r="E267" s="96"/>
      <c r="F267" s="110"/>
      <c r="G267" s="96"/>
      <c r="H267" s="106" t="s">
        <v>54</v>
      </c>
      <c r="I267" s="107"/>
      <c r="J267" s="107"/>
      <c r="K267" s="110"/>
      <c r="L267" s="96"/>
      <c r="P267" s="102"/>
      <c r="Q267" s="81"/>
      <c r="R267" s="81"/>
      <c r="S267" s="81"/>
      <c r="T267" s="81"/>
      <c r="U267" s="81"/>
      <c r="V267" s="81"/>
      <c r="W267" s="81"/>
      <c r="X267" s="81"/>
    </row>
    <row r="268" spans="2:24" x14ac:dyDescent="0.25">
      <c r="B268" s="9"/>
      <c r="C268" s="95" t="s">
        <v>55</v>
      </c>
      <c r="D268" s="96"/>
      <c r="E268" s="96"/>
      <c r="F268" s="110">
        <f>M251</f>
        <v>0</v>
      </c>
      <c r="G268" s="96"/>
      <c r="K268" s="110"/>
      <c r="L268" s="96"/>
      <c r="P268" s="111"/>
      <c r="Q268" s="81"/>
      <c r="R268" s="81"/>
      <c r="S268" s="81"/>
      <c r="T268" s="81"/>
      <c r="U268" s="81"/>
      <c r="V268" s="81"/>
      <c r="W268" s="81"/>
      <c r="X268" s="81"/>
    </row>
    <row r="269" spans="2:24" ht="34.200000000000003" x14ac:dyDescent="0.25">
      <c r="B269" s="9"/>
      <c r="C269" s="95" t="s">
        <v>56</v>
      </c>
      <c r="D269" s="96"/>
      <c r="E269" s="96"/>
      <c r="F269" s="110">
        <f>O251</f>
        <v>0</v>
      </c>
      <c r="G269" s="96"/>
      <c r="H269" s="112" t="s">
        <v>57</v>
      </c>
      <c r="I269" s="113"/>
      <c r="J269" s="113"/>
      <c r="K269" s="110"/>
      <c r="L269" s="96"/>
      <c r="P269" s="109"/>
      <c r="Q269" s="109"/>
      <c r="R269" s="109"/>
      <c r="S269" s="81"/>
      <c r="T269" s="81"/>
      <c r="U269" s="81"/>
      <c r="V269" s="81"/>
      <c r="W269" s="81"/>
      <c r="X269" s="81"/>
    </row>
    <row r="270" spans="2:24" x14ac:dyDescent="0.25">
      <c r="B270" s="9"/>
      <c r="C270" s="104" t="s">
        <v>58</v>
      </c>
      <c r="D270" s="92"/>
      <c r="E270" s="92"/>
      <c r="F270" s="110">
        <f>N251</f>
        <v>0</v>
      </c>
      <c r="G270" s="96"/>
      <c r="H270" s="106" t="s">
        <v>59</v>
      </c>
      <c r="I270" s="107"/>
      <c r="J270" s="107"/>
      <c r="K270" s="110"/>
      <c r="L270" s="99"/>
      <c r="P270" s="114"/>
      <c r="Q270" s="81"/>
      <c r="R270" s="81"/>
      <c r="S270" s="81"/>
      <c r="T270" s="81"/>
      <c r="U270" s="81"/>
      <c r="V270" s="81"/>
      <c r="W270" s="81"/>
      <c r="X270" s="81"/>
    </row>
    <row r="271" spans="2:24" x14ac:dyDescent="0.25">
      <c r="B271" s="9"/>
      <c r="C271" s="104" t="s">
        <v>60</v>
      </c>
      <c r="D271" s="92"/>
      <c r="E271" s="92"/>
      <c r="F271" s="110"/>
      <c r="G271" s="96"/>
      <c r="H271" s="106" t="s">
        <v>61</v>
      </c>
      <c r="I271" s="107"/>
      <c r="J271" s="107"/>
      <c r="K271" s="110"/>
      <c r="L271" s="99"/>
      <c r="P271" s="114"/>
      <c r="Q271" s="81"/>
      <c r="R271" s="81"/>
      <c r="S271" s="81"/>
      <c r="T271" s="81"/>
      <c r="U271" s="81"/>
      <c r="V271" s="81"/>
      <c r="W271" s="81"/>
      <c r="X271" s="81"/>
    </row>
    <row r="272" spans="2:24" ht="26.4" x14ac:dyDescent="0.25">
      <c r="B272" s="9"/>
      <c r="C272" s="104" t="s">
        <v>62</v>
      </c>
      <c r="D272" s="92"/>
      <c r="E272" s="92"/>
      <c r="F272" s="110"/>
      <c r="G272" s="99"/>
      <c r="H272" s="106" t="s">
        <v>63</v>
      </c>
      <c r="I272" s="107"/>
      <c r="J272" s="107"/>
      <c r="K272" s="115"/>
      <c r="L272" s="116"/>
      <c r="P272" s="114"/>
      <c r="Q272" s="81"/>
      <c r="R272" s="81"/>
      <c r="S272" s="81"/>
      <c r="T272" s="81"/>
      <c r="U272" s="81"/>
      <c r="V272" s="81"/>
      <c r="W272" s="81"/>
      <c r="X272" s="81"/>
    </row>
    <row r="273" spans="2:24" x14ac:dyDescent="0.25">
      <c r="B273" s="9"/>
      <c r="C273" s="104"/>
      <c r="D273" s="92"/>
      <c r="E273" s="92"/>
      <c r="F273" s="110"/>
      <c r="G273" s="99"/>
      <c r="H273" s="106" t="s">
        <v>64</v>
      </c>
      <c r="I273" s="107"/>
      <c r="J273" s="107"/>
      <c r="K273" s="116"/>
      <c r="L273" s="116"/>
      <c r="P273" s="114"/>
      <c r="Q273" s="81"/>
      <c r="R273" s="81"/>
      <c r="S273" s="81"/>
      <c r="T273" s="81"/>
      <c r="U273" s="81"/>
      <c r="V273" s="81"/>
      <c r="W273" s="81"/>
      <c r="X273" s="81"/>
    </row>
    <row r="274" spans="2:24" x14ac:dyDescent="0.25">
      <c r="B274" s="9"/>
      <c r="C274" s="104" t="s">
        <v>65</v>
      </c>
      <c r="D274" s="92"/>
      <c r="E274" s="92"/>
      <c r="F274" s="110">
        <f>SUM(F262:F272)</f>
        <v>0</v>
      </c>
      <c r="G274" s="99"/>
      <c r="H274" s="106" t="s">
        <v>65</v>
      </c>
      <c r="I274" s="107"/>
      <c r="J274" s="107"/>
      <c r="K274" s="110">
        <f>SUM(K263:K273)</f>
        <v>28</v>
      </c>
      <c r="L274" s="99"/>
      <c r="P274" s="117"/>
      <c r="Q274" s="117"/>
      <c r="R274" s="117"/>
      <c r="S274" s="117"/>
      <c r="T274" s="81"/>
      <c r="U274" s="81"/>
      <c r="V274" s="81"/>
      <c r="W274" s="81"/>
      <c r="X274" s="81"/>
    </row>
    <row r="275" spans="2:24" x14ac:dyDescent="0.25">
      <c r="B275" s="9"/>
      <c r="C275" s="95" t="s">
        <v>66</v>
      </c>
      <c r="D275" s="96"/>
      <c r="E275" s="96"/>
      <c r="F275" s="110">
        <f>K274-F274</f>
        <v>28</v>
      </c>
      <c r="G275" s="99"/>
      <c r="H275" s="106" t="s">
        <v>67</v>
      </c>
      <c r="I275" s="107"/>
      <c r="J275" s="107"/>
      <c r="K275" s="110" t="s">
        <v>32</v>
      </c>
      <c r="L275" s="99"/>
      <c r="P275" s="111"/>
      <c r="Q275" s="81"/>
      <c r="R275" s="81"/>
      <c r="S275" s="81"/>
      <c r="T275" s="81"/>
      <c r="U275" s="81"/>
      <c r="V275" s="81"/>
      <c r="W275" s="81"/>
      <c r="X275" s="81"/>
    </row>
    <row r="276" spans="2:24" x14ac:dyDescent="0.25">
      <c r="B276" s="9"/>
      <c r="C276" s="95"/>
      <c r="D276" s="96"/>
      <c r="E276" s="96"/>
      <c r="F276" s="110"/>
      <c r="G276" s="99"/>
      <c r="H276" s="106"/>
      <c r="I276" s="107"/>
      <c r="J276" s="107"/>
      <c r="K276" s="110"/>
      <c r="L276" s="99"/>
      <c r="P276" s="93"/>
      <c r="Q276" s="81"/>
      <c r="R276" s="81"/>
      <c r="S276" s="81"/>
      <c r="T276" s="81"/>
      <c r="U276" s="81"/>
      <c r="V276" s="81"/>
      <c r="W276" s="81"/>
      <c r="X276" s="81"/>
    </row>
    <row r="277" spans="2:24" x14ac:dyDescent="0.25">
      <c r="B277" s="9"/>
      <c r="C277" s="104" t="s">
        <v>68</v>
      </c>
      <c r="D277" s="92"/>
      <c r="E277" s="92"/>
      <c r="F277" s="110">
        <f>SUM(F274:F275)</f>
        <v>28</v>
      </c>
      <c r="G277" s="99"/>
      <c r="H277" s="106" t="s">
        <v>68</v>
      </c>
      <c r="I277" s="107"/>
      <c r="J277" s="107"/>
      <c r="K277" s="110">
        <f>SUM(K274:K275)</f>
        <v>28</v>
      </c>
      <c r="L277" s="99"/>
      <c r="Q277" s="79"/>
    </row>
    <row r="279" spans="2:24" x14ac:dyDescent="0.25">
      <c r="B279" s="9"/>
    </row>
    <row r="280" spans="2:24" x14ac:dyDescent="0.25">
      <c r="B280" s="9"/>
      <c r="T280" s="9" t="s">
        <v>32</v>
      </c>
    </row>
    <row r="281" spans="2:24" x14ac:dyDescent="0.25">
      <c r="B281" s="9"/>
    </row>
    <row r="283" spans="2:24" ht="17.399999999999999" x14ac:dyDescent="0.3">
      <c r="B283" s="9"/>
      <c r="C283" s="118" t="s">
        <v>69</v>
      </c>
      <c r="D283" s="118"/>
      <c r="E283" s="118"/>
      <c r="F283" s="118"/>
      <c r="G283" s="118"/>
      <c r="H283" s="118"/>
      <c r="I283" s="118"/>
      <c r="J283" s="118"/>
      <c r="K283" s="118"/>
      <c r="L283" s="118"/>
      <c r="M283" s="119"/>
      <c r="Q283" s="80" t="s">
        <v>32</v>
      </c>
    </row>
    <row r="284" spans="2:24" ht="17.399999999999999" x14ac:dyDescent="0.3">
      <c r="B284" s="9"/>
      <c r="C284" s="119"/>
      <c r="D284" s="119"/>
      <c r="E284" s="119"/>
      <c r="F284" s="119"/>
      <c r="G284" s="119"/>
      <c r="H284" s="119"/>
      <c r="I284" s="119"/>
      <c r="J284" s="119"/>
      <c r="K284" s="119"/>
      <c r="L284" s="119"/>
      <c r="M284" s="119"/>
    </row>
    <row r="285" spans="2:24" x14ac:dyDescent="0.25">
      <c r="B285" s="9"/>
      <c r="C285" s="120"/>
      <c r="D285" s="121"/>
      <c r="E285" s="121"/>
      <c r="F285" s="121" t="s">
        <v>70</v>
      </c>
      <c r="G285" s="121" t="s">
        <v>71</v>
      </c>
      <c r="H285" s="122"/>
      <c r="I285" s="123"/>
      <c r="J285" s="123"/>
      <c r="K285" s="123"/>
      <c r="L285" s="124"/>
      <c r="M285" s="121"/>
      <c r="S285" s="9" t="s">
        <v>32</v>
      </c>
    </row>
    <row r="286" spans="2:24" x14ac:dyDescent="0.25">
      <c r="B286" s="9"/>
      <c r="C286" s="120" t="s">
        <v>72</v>
      </c>
      <c r="D286" s="121"/>
      <c r="E286" s="121"/>
      <c r="F286" s="110">
        <v>714.7</v>
      </c>
      <c r="G286" s="110"/>
      <c r="H286" s="122" t="s">
        <v>73</v>
      </c>
      <c r="I286" s="123"/>
      <c r="J286" s="123"/>
      <c r="K286" s="123"/>
      <c r="L286" s="124"/>
      <c r="M286" s="110">
        <f>U234-T234</f>
        <v>1528</v>
      </c>
      <c r="N286" s="125"/>
    </row>
    <row r="287" spans="2:24" x14ac:dyDescent="0.25">
      <c r="B287" s="9"/>
      <c r="C287" s="120" t="s">
        <v>74</v>
      </c>
      <c r="D287" s="121"/>
      <c r="E287" s="121"/>
      <c r="F287" s="110">
        <v>73092.800000000003</v>
      </c>
      <c r="G287" s="110"/>
      <c r="H287" s="122" t="s">
        <v>75</v>
      </c>
      <c r="I287" s="123"/>
      <c r="J287" s="123"/>
      <c r="K287" s="123"/>
      <c r="L287" s="124"/>
      <c r="M287" s="110">
        <f>W234-V234</f>
        <v>20000</v>
      </c>
      <c r="N287" s="125"/>
    </row>
    <row r="288" spans="2:24" x14ac:dyDescent="0.25">
      <c r="B288" s="9"/>
      <c r="C288" s="120" t="s">
        <v>76</v>
      </c>
      <c r="D288" s="121"/>
      <c r="E288" s="121"/>
      <c r="F288" s="110">
        <f>K274</f>
        <v>28</v>
      </c>
      <c r="G288" s="110"/>
      <c r="H288" s="122"/>
      <c r="I288" s="123"/>
      <c r="J288" s="123"/>
      <c r="K288" s="123"/>
      <c r="L288" s="124"/>
      <c r="M288" s="110"/>
      <c r="N288" s="125"/>
      <c r="T288" s="9" t="s">
        <v>32</v>
      </c>
    </row>
    <row r="289" spans="2:20" x14ac:dyDescent="0.25">
      <c r="B289" s="9"/>
      <c r="C289" s="120" t="s">
        <v>77</v>
      </c>
      <c r="D289" s="121"/>
      <c r="E289" s="121"/>
      <c r="F289" s="110">
        <v>0</v>
      </c>
      <c r="G289" s="110">
        <f>F274</f>
        <v>0</v>
      </c>
      <c r="H289" s="122" t="s">
        <v>78</v>
      </c>
      <c r="I289" s="123"/>
      <c r="J289" s="123"/>
      <c r="K289" s="123"/>
      <c r="L289" s="124"/>
      <c r="M289" s="110"/>
      <c r="N289" s="125"/>
      <c r="T289" s="9" t="s">
        <v>32</v>
      </c>
    </row>
    <row r="290" spans="2:20" x14ac:dyDescent="0.25">
      <c r="B290" s="9"/>
      <c r="C290" s="120"/>
      <c r="D290" s="121"/>
      <c r="E290" s="121"/>
      <c r="F290" s="126"/>
      <c r="G290" s="110"/>
      <c r="H290" s="122"/>
      <c r="I290" s="123"/>
      <c r="J290" s="123"/>
      <c r="K290" s="123"/>
      <c r="L290" s="124"/>
      <c r="M290" s="110"/>
      <c r="N290" s="125"/>
    </row>
    <row r="291" spans="2:20" x14ac:dyDescent="0.25">
      <c r="B291" s="9"/>
      <c r="C291" s="120"/>
      <c r="D291" s="121"/>
      <c r="E291" s="121"/>
      <c r="F291" s="110"/>
      <c r="G291" s="110"/>
      <c r="H291" s="122"/>
      <c r="I291" s="123"/>
      <c r="J291" s="123"/>
      <c r="K291" s="123"/>
      <c r="L291" s="124"/>
      <c r="M291" s="110"/>
      <c r="N291" s="125"/>
    </row>
    <row r="292" spans="2:20" x14ac:dyDescent="0.25">
      <c r="B292" s="9"/>
      <c r="C292" s="120" t="s">
        <v>79</v>
      </c>
      <c r="D292" s="121"/>
      <c r="E292" s="121"/>
      <c r="F292" s="110">
        <v>0</v>
      </c>
      <c r="G292" s="110"/>
      <c r="H292" s="122"/>
      <c r="I292" s="123"/>
      <c r="J292" s="123"/>
      <c r="K292" s="123"/>
      <c r="L292" s="124"/>
      <c r="M292" s="110"/>
      <c r="N292" s="125"/>
      <c r="T292" s="9" t="s">
        <v>32</v>
      </c>
    </row>
    <row r="293" spans="2:20" x14ac:dyDescent="0.25">
      <c r="B293" s="9"/>
      <c r="C293" s="120" t="s">
        <v>80</v>
      </c>
      <c r="D293" s="121"/>
      <c r="E293" s="121"/>
      <c r="F293" s="110">
        <v>0</v>
      </c>
      <c r="G293" s="110"/>
      <c r="H293" s="122"/>
      <c r="I293" s="123"/>
      <c r="J293" s="123"/>
      <c r="K293" s="123"/>
      <c r="L293" s="124"/>
      <c r="M293" s="110"/>
      <c r="N293" s="125"/>
    </row>
    <row r="294" spans="2:20" x14ac:dyDescent="0.25">
      <c r="B294" s="9"/>
      <c r="C294" s="120" t="s">
        <v>81</v>
      </c>
      <c r="D294" s="121"/>
      <c r="E294" s="121"/>
      <c r="F294" s="110">
        <v>24300</v>
      </c>
      <c r="G294" s="110"/>
      <c r="H294" s="122"/>
      <c r="I294" s="123"/>
      <c r="J294" s="123"/>
      <c r="K294" s="123"/>
      <c r="L294" s="124"/>
      <c r="M294" s="110"/>
      <c r="N294" s="125"/>
    </row>
    <row r="295" spans="2:20" x14ac:dyDescent="0.25">
      <c r="B295" s="9"/>
      <c r="C295" s="95" t="s">
        <v>82</v>
      </c>
      <c r="D295" s="121"/>
      <c r="E295" s="121"/>
      <c r="F295" s="110">
        <v>0</v>
      </c>
      <c r="G295" s="110"/>
      <c r="H295" s="122"/>
      <c r="I295" s="123"/>
      <c r="J295" s="123"/>
      <c r="K295" s="123"/>
      <c r="L295" s="124"/>
      <c r="M295" s="110"/>
      <c r="N295" s="125"/>
    </row>
    <row r="296" spans="2:20" x14ac:dyDescent="0.25">
      <c r="B296" s="9"/>
      <c r="C296" s="120" t="s">
        <v>83</v>
      </c>
      <c r="D296" s="121"/>
      <c r="E296" s="121"/>
      <c r="F296" s="110">
        <f>SUM(F286:F295)</f>
        <v>98135.5</v>
      </c>
      <c r="G296" s="110">
        <f>SUM(G286:G295)</f>
        <v>0</v>
      </c>
      <c r="H296" s="122"/>
      <c r="I296" s="123"/>
      <c r="J296" s="123"/>
      <c r="K296" s="123"/>
      <c r="L296" s="124"/>
      <c r="M296" s="110"/>
      <c r="N296" s="125"/>
    </row>
    <row r="297" spans="2:20" x14ac:dyDescent="0.25">
      <c r="B297" s="9"/>
      <c r="C297" s="120"/>
      <c r="D297" s="121"/>
      <c r="E297" s="121"/>
      <c r="F297" s="110" t="s">
        <v>78</v>
      </c>
      <c r="G297" s="110"/>
      <c r="H297" s="122"/>
      <c r="I297" s="123"/>
      <c r="J297" s="123"/>
      <c r="K297" s="123"/>
      <c r="L297" s="124"/>
      <c r="M297" s="110"/>
      <c r="N297" s="125"/>
      <c r="T297" s="9" t="s">
        <v>32</v>
      </c>
    </row>
    <row r="298" spans="2:20" x14ac:dyDescent="0.25">
      <c r="B298" s="9"/>
      <c r="C298" s="120" t="s">
        <v>84</v>
      </c>
      <c r="D298" s="121"/>
      <c r="E298" s="121"/>
      <c r="F298" s="110">
        <f>F296-G296</f>
        <v>98135.5</v>
      </c>
      <c r="G298" s="110"/>
      <c r="H298" s="122" t="s">
        <v>85</v>
      </c>
      <c r="I298" s="123"/>
      <c r="J298" s="123"/>
      <c r="K298" s="123"/>
      <c r="L298" s="124"/>
      <c r="M298" s="110"/>
      <c r="N298" s="125"/>
    </row>
    <row r="299" spans="2:20" x14ac:dyDescent="0.25">
      <c r="F299" s="125"/>
      <c r="G299" s="125"/>
      <c r="M299" s="125"/>
      <c r="N299" s="125"/>
    </row>
    <row r="300" spans="2:20" x14ac:dyDescent="0.25">
      <c r="B300" s="9"/>
      <c r="C300" s="9" t="s">
        <v>86</v>
      </c>
      <c r="F300" s="125">
        <f>F303-(F291)</f>
        <v>742.7</v>
      </c>
      <c r="G300" s="125"/>
      <c r="M300" s="125"/>
      <c r="N300" s="125"/>
    </row>
    <row r="301" spans="2:20" x14ac:dyDescent="0.25">
      <c r="F301" s="125"/>
      <c r="G301" s="125"/>
    </row>
    <row r="302" spans="2:20" x14ac:dyDescent="0.25">
      <c r="B302" s="9"/>
      <c r="F302" s="125"/>
      <c r="G302" s="125"/>
    </row>
    <row r="303" spans="2:20" x14ac:dyDescent="0.25">
      <c r="B303" s="9"/>
      <c r="C303" s="9" t="s">
        <v>87</v>
      </c>
      <c r="F303" s="126">
        <f>(F286+F288+F292+F295+F291)-(G289+G290)</f>
        <v>742.7</v>
      </c>
      <c r="G303" s="125"/>
    </row>
    <row r="304" spans="2:20" x14ac:dyDescent="0.25">
      <c r="B304" s="9"/>
      <c r="F304" s="125"/>
      <c r="G304" s="125"/>
      <c r="I304" s="9" t="s">
        <v>32</v>
      </c>
    </row>
    <row r="305" spans="2:17" x14ac:dyDescent="0.25">
      <c r="B305" s="9"/>
      <c r="C305" s="9" t="s">
        <v>88</v>
      </c>
      <c r="F305" s="125">
        <f>M286-F303</f>
        <v>785.3</v>
      </c>
      <c r="G305" s="125"/>
    </row>
    <row r="306" spans="2:17" x14ac:dyDescent="0.25">
      <c r="F306" s="125"/>
      <c r="G306" s="125"/>
    </row>
    <row r="307" spans="2:17" x14ac:dyDescent="0.25">
      <c r="B307" s="9"/>
      <c r="C307" s="9" t="s">
        <v>89</v>
      </c>
      <c r="F307" s="125">
        <f>M298-F298</f>
        <v>-98135.5</v>
      </c>
      <c r="G307" s="125"/>
    </row>
    <row r="315" spans="2:17" x14ac:dyDescent="0.25">
      <c r="Q315" s="9"/>
    </row>
    <row r="316" spans="2:17" x14ac:dyDescent="0.25">
      <c r="Q316" s="9"/>
    </row>
    <row r="320" spans="2:17" x14ac:dyDescent="0.25">
      <c r="Q320" s="9"/>
    </row>
    <row r="321" spans="3:17" x14ac:dyDescent="0.25">
      <c r="Q321" s="9"/>
    </row>
    <row r="322" spans="3:17" x14ac:dyDescent="0.25">
      <c r="K322" s="127"/>
      <c r="M322" s="127"/>
      <c r="Q322" s="9"/>
    </row>
    <row r="323" spans="3:17" x14ac:dyDescent="0.25">
      <c r="C323" s="79"/>
      <c r="F323" s="79"/>
      <c r="G323" s="79"/>
      <c r="H323" s="79"/>
      <c r="K323" s="79"/>
      <c r="M323" s="79"/>
      <c r="Q323" s="9"/>
    </row>
    <row r="324" spans="3:17" x14ac:dyDescent="0.25">
      <c r="K324" s="79"/>
      <c r="M324" s="79"/>
      <c r="Q324" s="9"/>
    </row>
    <row r="325" spans="3:17" x14ac:dyDescent="0.25">
      <c r="F325" s="79"/>
      <c r="G325" s="79"/>
      <c r="H325" s="79"/>
      <c r="K325" s="79"/>
      <c r="M325" s="79"/>
      <c r="Q325" s="9"/>
    </row>
    <row r="326" spans="3:17" x14ac:dyDescent="0.25">
      <c r="F326" s="79"/>
      <c r="G326" s="79"/>
      <c r="H326" s="79"/>
      <c r="K326" s="79"/>
      <c r="M326" s="79"/>
      <c r="Q326" s="9"/>
    </row>
    <row r="327" spans="3:17" x14ac:dyDescent="0.25">
      <c r="F327" s="79"/>
      <c r="G327" s="79"/>
      <c r="H327" s="79"/>
      <c r="K327" s="79"/>
      <c r="M327" s="79"/>
      <c r="Q327" s="9"/>
    </row>
    <row r="328" spans="3:17" x14ac:dyDescent="0.25">
      <c r="F328" s="79"/>
      <c r="G328" s="79"/>
      <c r="H328" s="79"/>
      <c r="K328" s="79"/>
      <c r="M328" s="79"/>
      <c r="Q328" s="9"/>
    </row>
    <row r="329" spans="3:17" x14ac:dyDescent="0.25">
      <c r="F329" s="79"/>
      <c r="G329" s="79"/>
      <c r="H329" s="79"/>
      <c r="K329" s="79"/>
      <c r="M329" s="79"/>
      <c r="Q329" s="9"/>
    </row>
    <row r="330" spans="3:17" x14ac:dyDescent="0.25">
      <c r="F330" s="79"/>
      <c r="G330" s="79"/>
      <c r="H330" s="79"/>
      <c r="K330" s="79"/>
      <c r="M330" s="79"/>
      <c r="Q330" s="9"/>
    </row>
    <row r="331" spans="3:17" x14ac:dyDescent="0.25">
      <c r="F331" s="79"/>
      <c r="G331" s="79"/>
      <c r="H331" s="79"/>
      <c r="K331" s="79"/>
      <c r="M331" s="79"/>
      <c r="Q331" s="9"/>
    </row>
    <row r="332" spans="3:17" x14ac:dyDescent="0.25">
      <c r="F332" s="79"/>
      <c r="G332" s="79"/>
      <c r="H332" s="79"/>
      <c r="K332" s="79"/>
      <c r="M332" s="79"/>
      <c r="Q332" s="9"/>
    </row>
    <row r="333" spans="3:17" x14ac:dyDescent="0.25">
      <c r="F333" s="79"/>
      <c r="G333" s="79"/>
      <c r="H333" s="79"/>
      <c r="K333" s="79"/>
      <c r="M333" s="79"/>
      <c r="Q333" s="9"/>
    </row>
    <row r="334" spans="3:17" x14ac:dyDescent="0.25">
      <c r="F334" s="79"/>
      <c r="G334" s="79"/>
      <c r="H334" s="79"/>
      <c r="K334" s="79"/>
      <c r="M334" s="79"/>
      <c r="Q334" s="9"/>
    </row>
    <row r="335" spans="3:17" x14ac:dyDescent="0.25">
      <c r="F335" s="79"/>
      <c r="G335" s="79"/>
      <c r="H335" s="79"/>
      <c r="K335" s="79"/>
      <c r="M335" s="79"/>
      <c r="Q335" s="9"/>
    </row>
    <row r="336" spans="3:17" x14ac:dyDescent="0.25">
      <c r="F336" s="79"/>
      <c r="G336" s="79"/>
      <c r="H336" s="79"/>
      <c r="K336" s="79"/>
      <c r="M336" s="79"/>
      <c r="Q336" s="9"/>
    </row>
    <row r="337" spans="6:17" x14ac:dyDescent="0.25">
      <c r="F337" s="79"/>
      <c r="G337" s="79"/>
      <c r="H337" s="79"/>
      <c r="K337" s="79"/>
      <c r="M337" s="79"/>
      <c r="Q337" s="9"/>
    </row>
    <row r="338" spans="6:17" x14ac:dyDescent="0.25">
      <c r="F338" s="79"/>
      <c r="G338" s="79"/>
      <c r="H338" s="79"/>
      <c r="I338" s="79"/>
      <c r="J338" s="79"/>
      <c r="K338" s="79"/>
      <c r="M338" s="79"/>
      <c r="Q338" s="9"/>
    </row>
    <row r="339" spans="6:17" x14ac:dyDescent="0.25">
      <c r="K339" s="79"/>
      <c r="M339" s="79"/>
      <c r="Q339" s="9"/>
    </row>
    <row r="340" spans="6:17" x14ac:dyDescent="0.25">
      <c r="K340" s="79"/>
      <c r="L340" s="79"/>
      <c r="M340" s="79"/>
      <c r="Q340" s="9"/>
    </row>
    <row r="341" spans="6:17" x14ac:dyDescent="0.25">
      <c r="K341" s="79"/>
      <c r="M341" s="79"/>
      <c r="Q341" s="9"/>
    </row>
    <row r="342" spans="6:17" x14ac:dyDescent="0.25">
      <c r="K342" s="79"/>
      <c r="M342" s="79"/>
      <c r="Q342" s="9"/>
    </row>
    <row r="343" spans="6:17" x14ac:dyDescent="0.25">
      <c r="K343" s="79"/>
      <c r="M343" s="79"/>
      <c r="Q343" s="9"/>
    </row>
    <row r="344" spans="6:17" x14ac:dyDescent="0.25">
      <c r="K344" s="79"/>
      <c r="M344" s="79"/>
      <c r="Q344" s="9"/>
    </row>
    <row r="345" spans="6:17" x14ac:dyDescent="0.25">
      <c r="Q345" s="9"/>
    </row>
    <row r="346" spans="6:17" x14ac:dyDescent="0.25">
      <c r="Q346" s="9"/>
    </row>
    <row r="347" spans="6:17" x14ac:dyDescent="0.25">
      <c r="Q347" s="9"/>
    </row>
  </sheetData>
  <protectedRanges>
    <protectedRange password="CC3D" sqref="D7:F234" name="Plage1"/>
  </protectedRanges>
  <mergeCells count="2">
    <mergeCell ref="P1:S1"/>
    <mergeCell ref="T1:W1"/>
  </mergeCells>
  <pageMargins left="0.7" right="0.7" top="0.75" bottom="0.75" header="0.3" footer="0.3"/>
  <pageSetup paperSize="9" scale="1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1675C05-5020-49EB-AD57-3B2EE49E1063}">
          <x14:formula1>
            <xm:f>'données autorisées'!$B$2:$B$400</xm:f>
          </x14:formula1>
          <xm:sqref>C7</xm:sqref>
        </x14:dataValidation>
        <x14:dataValidation type="list" allowBlank="1" showInputMessage="1" showErrorMessage="1" xr:uid="{B5B8CB0C-6860-4CC1-9B7E-F693B91B88B3}">
          <x14:formula1>
            <xm:f>'données autorisées'!$B$2:$B$407</xm:f>
          </x14:formula1>
          <xm:sqref>C8:C230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5A7E8-7B4F-4A0F-ADBB-3E912F8CC728}">
  <dimension ref="A1:H499"/>
  <sheetViews>
    <sheetView workbookViewId="0">
      <selection activeCell="B6" sqref="B6"/>
    </sheetView>
  </sheetViews>
  <sheetFormatPr baseColWidth="10" defaultColWidth="11.44140625" defaultRowHeight="27.75" customHeight="1" x14ac:dyDescent="0.3"/>
  <cols>
    <col min="1" max="1" width="5.33203125" style="239" customWidth="1"/>
    <col min="2" max="2" width="43" style="239" customWidth="1"/>
    <col min="3" max="3" width="11.44140625" style="239"/>
    <col min="4" max="4" width="33.88671875" style="239" customWidth="1"/>
    <col min="5" max="5" width="32.5546875" style="239" customWidth="1"/>
    <col min="6" max="6" width="11.44140625" style="239"/>
    <col min="7" max="7" width="40.5546875" style="239" customWidth="1"/>
    <col min="8" max="8" width="36.5546875" style="239" bestFit="1" customWidth="1"/>
    <col min="9" max="16384" width="11.44140625" style="239"/>
  </cols>
  <sheetData>
    <row r="1" spans="1:8" ht="27.75" customHeight="1" x14ac:dyDescent="0.3">
      <c r="A1" s="237"/>
      <c r="B1" s="238" t="s">
        <v>26</v>
      </c>
      <c r="D1" s="239" t="s">
        <v>111</v>
      </c>
    </row>
    <row r="2" spans="1:8" ht="27.75" customHeight="1" x14ac:dyDescent="0.3">
      <c r="A2" s="237" t="s">
        <v>109</v>
      </c>
      <c r="B2" s="238" t="s">
        <v>114</v>
      </c>
      <c r="D2" s="237"/>
      <c r="E2" s="238" cm="1">
        <f t="array" ref="E2:E499">SEARCH(D2,B2:B499)</f>
        <v>1</v>
      </c>
      <c r="F2" s="239" t="b" cm="1">
        <f t="array" ref="F2:F499">ISNUMBER(SEARCH(D2,B2:B499))</f>
        <v>1</v>
      </c>
      <c r="G2" s="239" t="str" cm="1">
        <f t="array" ref="G2:G4">IFERROR(_xlfn._xlws.FILTER(B2:B499,ISNUMBER(SEARCH(D2,B2:B499))),"")</f>
        <v>GERARD Banfi</v>
      </c>
      <c r="H2" s="244" t="str" cm="1">
        <f t="array" aca="1" ref="H2:H415" ca="1">OFFSET(G2,0,0,COUNTA(liste_contient),1)</f>
        <v>GERARD Banfi</v>
      </c>
    </row>
    <row r="3" spans="1:8" ht="27.75" customHeight="1" x14ac:dyDescent="0.3">
      <c r="A3" s="237" t="s">
        <v>109</v>
      </c>
      <c r="B3" s="238" t="s">
        <v>116</v>
      </c>
      <c r="D3" s="237"/>
      <c r="E3" s="238">
        <v>1</v>
      </c>
      <c r="F3" s="239" t="b">
        <v>1</v>
      </c>
      <c r="G3" s="239" t="str">
        <v>DUJARDIN Jean</v>
      </c>
      <c r="H3" s="239" t="str">
        <f ca="1"/>
        <v>DUJARDIN Jean</v>
      </c>
    </row>
    <row r="4" spans="1:8" ht="27.75" customHeight="1" x14ac:dyDescent="0.3">
      <c r="A4" s="237" t="s">
        <v>109</v>
      </c>
      <c r="B4" s="238" t="s">
        <v>117</v>
      </c>
      <c r="D4" s="237"/>
      <c r="E4" s="238">
        <v>1</v>
      </c>
      <c r="F4" s="239" t="b">
        <v>1</v>
      </c>
      <c r="G4" s="239" t="str">
        <v>HENRY Thierry</v>
      </c>
      <c r="H4" s="239" t="str">
        <f ca="1"/>
        <v>HENRY Thierry</v>
      </c>
    </row>
    <row r="5" spans="1:8" ht="27.75" customHeight="1" x14ac:dyDescent="0.3">
      <c r="A5" s="237" t="s">
        <v>109</v>
      </c>
      <c r="B5" s="238"/>
      <c r="D5" s="237"/>
      <c r="E5" s="238" t="e">
        <v>#VALUE!</v>
      </c>
      <c r="F5" s="239" t="b">
        <v>0</v>
      </c>
      <c r="H5" s="239">
        <f ca="1"/>
        <v>0</v>
      </c>
    </row>
    <row r="6" spans="1:8" ht="27.75" customHeight="1" x14ac:dyDescent="0.3">
      <c r="A6" s="237" t="s">
        <v>109</v>
      </c>
      <c r="B6" s="238"/>
      <c r="D6" s="237"/>
      <c r="E6" s="238" t="e">
        <v>#VALUE!</v>
      </c>
      <c r="F6" s="239" t="b">
        <v>0</v>
      </c>
      <c r="H6" s="239">
        <f ca="1"/>
        <v>0</v>
      </c>
    </row>
    <row r="7" spans="1:8" ht="27.75" customHeight="1" x14ac:dyDescent="0.3">
      <c r="A7" s="237" t="s">
        <v>109</v>
      </c>
      <c r="B7" s="240"/>
      <c r="D7" s="237"/>
      <c r="E7" s="240" t="e">
        <v>#VALUE!</v>
      </c>
      <c r="F7" s="239" t="b">
        <v>0</v>
      </c>
      <c r="H7" s="239">
        <f ca="1"/>
        <v>0</v>
      </c>
    </row>
    <row r="8" spans="1:8" ht="27.75" customHeight="1" x14ac:dyDescent="0.3">
      <c r="A8" s="237" t="s">
        <v>109</v>
      </c>
      <c r="B8" s="240"/>
      <c r="D8" s="237"/>
      <c r="E8" s="240" t="e">
        <v>#VALUE!</v>
      </c>
      <c r="F8" s="239" t="b">
        <v>0</v>
      </c>
      <c r="H8" s="239">
        <f ca="1"/>
        <v>0</v>
      </c>
    </row>
    <row r="9" spans="1:8" ht="27.75" customHeight="1" x14ac:dyDescent="0.3">
      <c r="A9" s="237" t="s">
        <v>109</v>
      </c>
      <c r="B9" s="238"/>
      <c r="D9" s="237"/>
      <c r="E9" s="238" t="e">
        <v>#VALUE!</v>
      </c>
      <c r="F9" s="239" t="b">
        <v>0</v>
      </c>
      <c r="H9" s="239">
        <f ca="1"/>
        <v>0</v>
      </c>
    </row>
    <row r="10" spans="1:8" ht="27.75" customHeight="1" x14ac:dyDescent="0.3">
      <c r="A10" s="237" t="s">
        <v>109</v>
      </c>
      <c r="B10" s="238"/>
      <c r="D10" s="245"/>
      <c r="E10" s="238" t="e">
        <v>#VALUE!</v>
      </c>
      <c r="F10" s="239" t="b">
        <v>0</v>
      </c>
      <c r="H10" s="239">
        <f ca="1"/>
        <v>0</v>
      </c>
    </row>
    <row r="11" spans="1:8" ht="27.75" customHeight="1" x14ac:dyDescent="0.3">
      <c r="A11" s="237" t="s">
        <v>109</v>
      </c>
      <c r="B11" s="238"/>
      <c r="D11" s="237"/>
      <c r="E11" s="238" t="e">
        <v>#VALUE!</v>
      </c>
      <c r="F11" s="239" t="b">
        <v>0</v>
      </c>
      <c r="H11" s="239">
        <f ca="1"/>
        <v>0</v>
      </c>
    </row>
    <row r="12" spans="1:8" ht="27.75" customHeight="1" x14ac:dyDescent="0.3">
      <c r="A12" s="237" t="s">
        <v>109</v>
      </c>
      <c r="B12" s="238"/>
      <c r="D12" s="237"/>
      <c r="E12" s="238" t="e">
        <v>#VALUE!</v>
      </c>
      <c r="F12" s="239" t="b">
        <v>0</v>
      </c>
      <c r="H12" s="239">
        <f ca="1"/>
        <v>0</v>
      </c>
    </row>
    <row r="13" spans="1:8" ht="27.75" customHeight="1" x14ac:dyDescent="0.3">
      <c r="A13" s="237" t="s">
        <v>109</v>
      </c>
      <c r="B13" s="238"/>
      <c r="D13" s="237"/>
      <c r="E13" s="238" t="e">
        <v>#VALUE!</v>
      </c>
      <c r="F13" s="239" t="b">
        <v>0</v>
      </c>
      <c r="H13" s="239">
        <f ca="1"/>
        <v>0</v>
      </c>
    </row>
    <row r="14" spans="1:8" ht="27.75" customHeight="1" x14ac:dyDescent="0.3">
      <c r="A14" s="237" t="s">
        <v>109</v>
      </c>
      <c r="B14" s="238"/>
      <c r="D14" s="237"/>
      <c r="E14" s="238" t="e">
        <v>#VALUE!</v>
      </c>
      <c r="F14" s="239" t="b">
        <v>0</v>
      </c>
      <c r="H14" s="239">
        <f ca="1"/>
        <v>0</v>
      </c>
    </row>
    <row r="15" spans="1:8" ht="27.75" customHeight="1" x14ac:dyDescent="0.3">
      <c r="A15" s="237" t="s">
        <v>109</v>
      </c>
      <c r="B15" s="238"/>
      <c r="D15" s="237"/>
      <c r="E15" s="238" t="e">
        <v>#VALUE!</v>
      </c>
      <c r="F15" s="239" t="b">
        <v>0</v>
      </c>
      <c r="H15" s="239">
        <f ca="1"/>
        <v>0</v>
      </c>
    </row>
    <row r="16" spans="1:8" ht="27.75" customHeight="1" x14ac:dyDescent="0.3">
      <c r="A16" s="237" t="s">
        <v>109</v>
      </c>
      <c r="B16" s="238"/>
      <c r="D16" s="237"/>
      <c r="E16" s="238" t="e">
        <v>#VALUE!</v>
      </c>
      <c r="F16" s="239" t="b">
        <v>0</v>
      </c>
      <c r="H16" s="239">
        <f ca="1"/>
        <v>0</v>
      </c>
    </row>
    <row r="17" spans="1:8" ht="27.75" customHeight="1" x14ac:dyDescent="0.3">
      <c r="A17" s="237" t="s">
        <v>109</v>
      </c>
      <c r="B17" s="238"/>
      <c r="D17" s="237"/>
      <c r="E17" s="238" t="e">
        <v>#VALUE!</v>
      </c>
      <c r="F17" s="239" t="b">
        <v>0</v>
      </c>
      <c r="H17" s="239">
        <f ca="1"/>
        <v>0</v>
      </c>
    </row>
    <row r="18" spans="1:8" ht="27.75" customHeight="1" x14ac:dyDescent="0.3">
      <c r="A18" s="237" t="s">
        <v>109</v>
      </c>
      <c r="B18" s="238"/>
      <c r="D18" s="237"/>
      <c r="E18" s="238" t="e">
        <v>#VALUE!</v>
      </c>
      <c r="F18" s="239" t="b">
        <v>0</v>
      </c>
      <c r="H18" s="239">
        <f ca="1"/>
        <v>0</v>
      </c>
    </row>
    <row r="19" spans="1:8" ht="27.75" customHeight="1" x14ac:dyDescent="0.3">
      <c r="A19" s="237" t="s">
        <v>109</v>
      </c>
      <c r="B19" s="240"/>
      <c r="D19" s="237"/>
      <c r="E19" s="240" t="e">
        <v>#VALUE!</v>
      </c>
      <c r="F19" s="239" t="b">
        <v>0</v>
      </c>
      <c r="H19" s="239">
        <f ca="1"/>
        <v>0</v>
      </c>
    </row>
    <row r="20" spans="1:8" ht="27.75" customHeight="1" x14ac:dyDescent="0.3">
      <c r="A20" s="237" t="s">
        <v>109</v>
      </c>
      <c r="B20" s="238"/>
      <c r="D20" s="237"/>
      <c r="E20" s="238" t="e">
        <v>#VALUE!</v>
      </c>
      <c r="F20" s="239" t="b">
        <v>0</v>
      </c>
      <c r="H20" s="239">
        <f ca="1"/>
        <v>0</v>
      </c>
    </row>
    <row r="21" spans="1:8" ht="27.75" customHeight="1" x14ac:dyDescent="0.3">
      <c r="A21" s="237" t="s">
        <v>109</v>
      </c>
      <c r="B21" s="238"/>
      <c r="D21" s="237"/>
      <c r="E21" s="238" t="e">
        <v>#VALUE!</v>
      </c>
      <c r="F21" s="239" t="b">
        <v>0</v>
      </c>
      <c r="H21" s="239">
        <f ca="1"/>
        <v>0</v>
      </c>
    </row>
    <row r="22" spans="1:8" ht="27.75" customHeight="1" x14ac:dyDescent="0.3">
      <c r="A22" s="237" t="s">
        <v>109</v>
      </c>
      <c r="B22" s="238"/>
      <c r="D22" s="237"/>
      <c r="E22" s="238" t="e">
        <v>#VALUE!</v>
      </c>
      <c r="F22" s="239" t="b">
        <v>0</v>
      </c>
      <c r="H22" s="239">
        <f ca="1"/>
        <v>0</v>
      </c>
    </row>
    <row r="23" spans="1:8" ht="27.75" customHeight="1" x14ac:dyDescent="0.3">
      <c r="A23" s="237" t="s">
        <v>109</v>
      </c>
      <c r="B23" s="238"/>
      <c r="D23" s="237"/>
      <c r="E23" s="238" t="e">
        <v>#VALUE!</v>
      </c>
      <c r="F23" s="239" t="b">
        <v>0</v>
      </c>
      <c r="H23" s="239">
        <f ca="1"/>
        <v>0</v>
      </c>
    </row>
    <row r="24" spans="1:8" ht="27.75" customHeight="1" x14ac:dyDescent="0.3">
      <c r="A24" s="237" t="s">
        <v>109</v>
      </c>
      <c r="B24" s="238"/>
      <c r="D24" s="237"/>
      <c r="E24" s="238" t="e">
        <v>#VALUE!</v>
      </c>
      <c r="F24" s="239" t="b">
        <v>0</v>
      </c>
      <c r="H24" s="239">
        <f ca="1"/>
        <v>0</v>
      </c>
    </row>
    <row r="25" spans="1:8" ht="27.75" customHeight="1" x14ac:dyDescent="0.3">
      <c r="A25" s="237" t="s">
        <v>109</v>
      </c>
      <c r="B25" s="238"/>
      <c r="D25" s="237"/>
      <c r="E25" s="238" t="e">
        <v>#VALUE!</v>
      </c>
      <c r="F25" s="239" t="b">
        <v>0</v>
      </c>
      <c r="H25" s="239">
        <f ca="1"/>
        <v>0</v>
      </c>
    </row>
    <row r="26" spans="1:8" ht="27.75" customHeight="1" x14ac:dyDescent="0.3">
      <c r="A26" s="237" t="s">
        <v>109</v>
      </c>
      <c r="B26" s="238"/>
      <c r="D26" s="237"/>
      <c r="E26" s="238" t="e">
        <v>#VALUE!</v>
      </c>
      <c r="F26" s="239" t="b">
        <v>0</v>
      </c>
      <c r="H26" s="239">
        <f ca="1"/>
        <v>0</v>
      </c>
    </row>
    <row r="27" spans="1:8" ht="27.75" customHeight="1" x14ac:dyDescent="0.3">
      <c r="A27" s="237" t="s">
        <v>109</v>
      </c>
      <c r="B27" s="238"/>
      <c r="D27" s="237"/>
      <c r="E27" s="238" t="e">
        <v>#VALUE!</v>
      </c>
      <c r="F27" s="239" t="b">
        <v>0</v>
      </c>
      <c r="H27" s="239">
        <f ca="1"/>
        <v>0</v>
      </c>
    </row>
    <row r="28" spans="1:8" ht="27.75" customHeight="1" x14ac:dyDescent="0.3">
      <c r="A28" s="237" t="s">
        <v>109</v>
      </c>
      <c r="B28" s="238"/>
      <c r="D28" s="237"/>
      <c r="E28" s="238" t="e">
        <v>#VALUE!</v>
      </c>
      <c r="F28" s="239" t="b">
        <v>0</v>
      </c>
      <c r="H28" s="239">
        <f ca="1"/>
        <v>0</v>
      </c>
    </row>
    <row r="29" spans="1:8" ht="27.75" customHeight="1" x14ac:dyDescent="0.3">
      <c r="A29" s="237" t="s">
        <v>109</v>
      </c>
      <c r="B29" s="238"/>
      <c r="D29" s="237"/>
      <c r="E29" s="238" t="e">
        <v>#VALUE!</v>
      </c>
      <c r="F29" s="239" t="b">
        <v>0</v>
      </c>
      <c r="H29" s="239">
        <f ca="1"/>
        <v>0</v>
      </c>
    </row>
    <row r="30" spans="1:8" ht="27.75" customHeight="1" x14ac:dyDescent="0.3">
      <c r="A30" s="237" t="s">
        <v>109</v>
      </c>
      <c r="B30" s="238"/>
      <c r="D30" s="237"/>
      <c r="E30" s="238" t="e">
        <v>#VALUE!</v>
      </c>
      <c r="F30" s="239" t="b">
        <v>0</v>
      </c>
      <c r="H30" s="239">
        <f ca="1"/>
        <v>0</v>
      </c>
    </row>
    <row r="31" spans="1:8" ht="27.75" customHeight="1" x14ac:dyDescent="0.3">
      <c r="A31" s="237" t="s">
        <v>109</v>
      </c>
      <c r="B31" s="238"/>
      <c r="D31" s="237"/>
      <c r="E31" s="238" t="e">
        <v>#VALUE!</v>
      </c>
      <c r="F31" s="239" t="b">
        <v>0</v>
      </c>
      <c r="H31" s="239">
        <f ca="1"/>
        <v>0</v>
      </c>
    </row>
    <row r="32" spans="1:8" ht="27.75" customHeight="1" x14ac:dyDescent="0.3">
      <c r="A32" s="237" t="s">
        <v>109</v>
      </c>
      <c r="B32" s="238"/>
      <c r="D32" s="237"/>
      <c r="E32" s="238" t="e">
        <v>#VALUE!</v>
      </c>
      <c r="F32" s="239" t="b">
        <v>0</v>
      </c>
      <c r="H32" s="239">
        <f ca="1"/>
        <v>0</v>
      </c>
    </row>
    <row r="33" spans="1:8" ht="27.75" customHeight="1" x14ac:dyDescent="0.3">
      <c r="A33" s="237" t="s">
        <v>109</v>
      </c>
      <c r="B33" s="238"/>
      <c r="D33" s="237"/>
      <c r="E33" s="238" t="e">
        <v>#VALUE!</v>
      </c>
      <c r="F33" s="239" t="b">
        <v>0</v>
      </c>
      <c r="H33" s="239">
        <f ca="1"/>
        <v>0</v>
      </c>
    </row>
    <row r="34" spans="1:8" ht="27.75" customHeight="1" x14ac:dyDescent="0.3">
      <c r="A34" s="237" t="s">
        <v>109</v>
      </c>
      <c r="B34" s="238"/>
      <c r="D34" s="237"/>
      <c r="E34" s="238" t="e">
        <v>#VALUE!</v>
      </c>
      <c r="F34" s="239" t="b">
        <v>0</v>
      </c>
      <c r="H34" s="239">
        <f ca="1"/>
        <v>0</v>
      </c>
    </row>
    <row r="35" spans="1:8" ht="27.75" customHeight="1" x14ac:dyDescent="0.3">
      <c r="A35" s="237" t="s">
        <v>109</v>
      </c>
      <c r="B35" s="238"/>
      <c r="D35" s="237"/>
      <c r="E35" s="238" t="e">
        <v>#VALUE!</v>
      </c>
      <c r="F35" s="239" t="b">
        <v>0</v>
      </c>
      <c r="H35" s="239">
        <f ca="1"/>
        <v>0</v>
      </c>
    </row>
    <row r="36" spans="1:8" ht="27.75" customHeight="1" x14ac:dyDescent="0.3">
      <c r="A36" s="237" t="s">
        <v>109</v>
      </c>
      <c r="B36" s="238"/>
      <c r="D36" s="237"/>
      <c r="E36" s="238" t="e">
        <v>#VALUE!</v>
      </c>
      <c r="F36" s="239" t="b">
        <v>0</v>
      </c>
      <c r="H36" s="239">
        <f ca="1"/>
        <v>0</v>
      </c>
    </row>
    <row r="37" spans="1:8" ht="27.75" customHeight="1" x14ac:dyDescent="0.3">
      <c r="A37" s="237" t="s">
        <v>109</v>
      </c>
      <c r="B37" s="240"/>
      <c r="D37" s="237"/>
      <c r="E37" s="240" t="e">
        <v>#VALUE!</v>
      </c>
      <c r="F37" s="239" t="b">
        <v>0</v>
      </c>
      <c r="H37" s="239">
        <f ca="1"/>
        <v>0</v>
      </c>
    </row>
    <row r="38" spans="1:8" ht="27.75" customHeight="1" x14ac:dyDescent="0.3">
      <c r="A38" s="237" t="s">
        <v>109</v>
      </c>
      <c r="B38" s="240"/>
      <c r="D38" s="237"/>
      <c r="E38" s="240" t="e">
        <v>#VALUE!</v>
      </c>
      <c r="F38" s="239" t="b">
        <v>0</v>
      </c>
      <c r="H38" s="239">
        <f ca="1"/>
        <v>0</v>
      </c>
    </row>
    <row r="39" spans="1:8" ht="27.75" customHeight="1" x14ac:dyDescent="0.3">
      <c r="A39" s="237" t="s">
        <v>109</v>
      </c>
      <c r="B39" s="238"/>
      <c r="D39" s="237"/>
      <c r="E39" s="238" t="e">
        <v>#VALUE!</v>
      </c>
      <c r="F39" s="239" t="b">
        <v>0</v>
      </c>
      <c r="H39" s="239">
        <f ca="1"/>
        <v>0</v>
      </c>
    </row>
    <row r="40" spans="1:8" ht="27.75" customHeight="1" x14ac:dyDescent="0.3">
      <c r="A40" s="237" t="s">
        <v>109</v>
      </c>
      <c r="B40" s="240"/>
      <c r="D40" s="237"/>
      <c r="E40" s="240" t="e">
        <v>#VALUE!</v>
      </c>
      <c r="F40" s="239" t="b">
        <v>0</v>
      </c>
      <c r="H40" s="239">
        <f ca="1"/>
        <v>0</v>
      </c>
    </row>
    <row r="41" spans="1:8" ht="27.75" customHeight="1" x14ac:dyDescent="0.3">
      <c r="A41" s="237" t="s">
        <v>109</v>
      </c>
      <c r="B41" s="238"/>
      <c r="D41" s="237"/>
      <c r="E41" s="238" t="e">
        <v>#VALUE!</v>
      </c>
      <c r="F41" s="239" t="b">
        <v>0</v>
      </c>
      <c r="H41" s="239">
        <f ca="1"/>
        <v>0</v>
      </c>
    </row>
    <row r="42" spans="1:8" ht="27.75" customHeight="1" x14ac:dyDescent="0.3">
      <c r="A42" s="237" t="s">
        <v>109</v>
      </c>
      <c r="B42" s="238"/>
      <c r="D42" s="237"/>
      <c r="E42" s="238" t="e">
        <v>#VALUE!</v>
      </c>
      <c r="F42" s="239" t="b">
        <v>0</v>
      </c>
      <c r="H42" s="239">
        <f ca="1"/>
        <v>0</v>
      </c>
    </row>
    <row r="43" spans="1:8" ht="27.75" customHeight="1" x14ac:dyDescent="0.3">
      <c r="A43" s="237" t="s">
        <v>109</v>
      </c>
      <c r="B43" s="238"/>
      <c r="D43" s="237"/>
      <c r="E43" s="238" t="e">
        <v>#VALUE!</v>
      </c>
      <c r="F43" s="239" t="b">
        <v>0</v>
      </c>
      <c r="H43" s="239">
        <f ca="1"/>
        <v>0</v>
      </c>
    </row>
    <row r="44" spans="1:8" ht="27.75" customHeight="1" x14ac:dyDescent="0.3">
      <c r="A44" s="237" t="s">
        <v>109</v>
      </c>
      <c r="B44" s="238"/>
      <c r="D44" s="237"/>
      <c r="E44" s="238" t="e">
        <v>#VALUE!</v>
      </c>
      <c r="F44" s="239" t="b">
        <v>0</v>
      </c>
      <c r="H44" s="239">
        <f ca="1"/>
        <v>0</v>
      </c>
    </row>
    <row r="45" spans="1:8" ht="27.75" customHeight="1" x14ac:dyDescent="0.3">
      <c r="A45" s="237" t="s">
        <v>109</v>
      </c>
      <c r="B45" s="238"/>
      <c r="D45" s="237"/>
      <c r="E45" s="238" t="e">
        <v>#VALUE!</v>
      </c>
      <c r="F45" s="239" t="b">
        <v>0</v>
      </c>
      <c r="H45" s="239">
        <f ca="1"/>
        <v>0</v>
      </c>
    </row>
    <row r="46" spans="1:8" ht="27.75" customHeight="1" x14ac:dyDescent="0.3">
      <c r="A46" s="237" t="s">
        <v>109</v>
      </c>
      <c r="B46" s="240"/>
      <c r="D46" s="237"/>
      <c r="E46" s="240" t="e">
        <v>#VALUE!</v>
      </c>
      <c r="F46" s="239" t="b">
        <v>0</v>
      </c>
      <c r="H46" s="239">
        <f ca="1"/>
        <v>0</v>
      </c>
    </row>
    <row r="47" spans="1:8" ht="27.75" customHeight="1" x14ac:dyDescent="0.3">
      <c r="A47" s="237" t="s">
        <v>109</v>
      </c>
      <c r="B47" s="238"/>
      <c r="D47" s="237"/>
      <c r="E47" s="238" t="e">
        <v>#VALUE!</v>
      </c>
      <c r="F47" s="239" t="b">
        <v>0</v>
      </c>
      <c r="H47" s="239">
        <f ca="1"/>
        <v>0</v>
      </c>
    </row>
    <row r="48" spans="1:8" ht="27.75" customHeight="1" x14ac:dyDescent="0.3">
      <c r="A48" s="237" t="s">
        <v>109</v>
      </c>
      <c r="B48" s="238"/>
      <c r="D48" s="237"/>
      <c r="E48" s="238" t="e">
        <v>#VALUE!</v>
      </c>
      <c r="F48" s="239" t="b">
        <v>0</v>
      </c>
      <c r="H48" s="239">
        <f ca="1"/>
        <v>0</v>
      </c>
    </row>
    <row r="49" spans="1:8" ht="27.75" customHeight="1" x14ac:dyDescent="0.3">
      <c r="A49" s="237" t="s">
        <v>109</v>
      </c>
      <c r="B49" s="238"/>
      <c r="D49" s="237"/>
      <c r="E49" s="238" t="e">
        <v>#VALUE!</v>
      </c>
      <c r="F49" s="239" t="b">
        <v>0</v>
      </c>
      <c r="H49" s="239">
        <f ca="1"/>
        <v>0</v>
      </c>
    </row>
    <row r="50" spans="1:8" ht="27.75" customHeight="1" x14ac:dyDescent="0.3">
      <c r="A50" s="237" t="s">
        <v>109</v>
      </c>
      <c r="B50" s="238"/>
      <c r="D50" s="237"/>
      <c r="E50" s="238" t="e">
        <v>#VALUE!</v>
      </c>
      <c r="F50" s="239" t="b">
        <v>0</v>
      </c>
      <c r="H50" s="239">
        <f ca="1"/>
        <v>0</v>
      </c>
    </row>
    <row r="51" spans="1:8" ht="27.75" customHeight="1" x14ac:dyDescent="0.3">
      <c r="A51" s="237" t="s">
        <v>109</v>
      </c>
      <c r="B51" s="238"/>
      <c r="D51" s="237"/>
      <c r="E51" s="238" t="e">
        <v>#VALUE!</v>
      </c>
      <c r="F51" s="239" t="b">
        <v>0</v>
      </c>
      <c r="H51" s="239">
        <f ca="1"/>
        <v>0</v>
      </c>
    </row>
    <row r="52" spans="1:8" ht="27.75" customHeight="1" x14ac:dyDescent="0.3">
      <c r="A52" s="237" t="s">
        <v>109</v>
      </c>
      <c r="B52" s="238"/>
      <c r="D52" s="237"/>
      <c r="E52" s="238" t="e">
        <v>#VALUE!</v>
      </c>
      <c r="F52" s="239" t="b">
        <v>0</v>
      </c>
      <c r="H52" s="239">
        <f ca="1"/>
        <v>0</v>
      </c>
    </row>
    <row r="53" spans="1:8" ht="27.75" customHeight="1" x14ac:dyDescent="0.3">
      <c r="A53" s="237" t="s">
        <v>109</v>
      </c>
      <c r="B53" s="238"/>
      <c r="D53" s="237"/>
      <c r="E53" s="238" t="e">
        <v>#VALUE!</v>
      </c>
      <c r="F53" s="239" t="b">
        <v>0</v>
      </c>
      <c r="H53" s="239">
        <f ca="1"/>
        <v>0</v>
      </c>
    </row>
    <row r="54" spans="1:8" ht="27.75" customHeight="1" x14ac:dyDescent="0.3">
      <c r="A54" s="237" t="s">
        <v>109</v>
      </c>
      <c r="B54" s="238"/>
      <c r="D54" s="237"/>
      <c r="E54" s="238" t="e">
        <v>#VALUE!</v>
      </c>
      <c r="F54" s="239" t="b">
        <v>0</v>
      </c>
      <c r="H54" s="239">
        <f ca="1"/>
        <v>0</v>
      </c>
    </row>
    <row r="55" spans="1:8" ht="27.75" customHeight="1" x14ac:dyDescent="0.3">
      <c r="A55" s="237" t="s">
        <v>109</v>
      </c>
      <c r="B55" s="240"/>
      <c r="D55" s="237"/>
      <c r="E55" s="240" t="e">
        <v>#VALUE!</v>
      </c>
      <c r="F55" s="239" t="b">
        <v>0</v>
      </c>
      <c r="H55" s="239">
        <f ca="1"/>
        <v>0</v>
      </c>
    </row>
    <row r="56" spans="1:8" ht="27.75" customHeight="1" x14ac:dyDescent="0.3">
      <c r="A56" s="237" t="s">
        <v>109</v>
      </c>
      <c r="B56" s="238"/>
      <c r="D56" s="237"/>
      <c r="E56" s="238" t="e">
        <v>#VALUE!</v>
      </c>
      <c r="F56" s="239" t="b">
        <v>0</v>
      </c>
      <c r="H56" s="239">
        <f ca="1"/>
        <v>0</v>
      </c>
    </row>
    <row r="57" spans="1:8" ht="27.75" customHeight="1" x14ac:dyDescent="0.3">
      <c r="A57" s="237" t="s">
        <v>109</v>
      </c>
      <c r="B57" s="240"/>
      <c r="D57" s="237"/>
      <c r="E57" s="240" t="e">
        <v>#VALUE!</v>
      </c>
      <c r="F57" s="239" t="b">
        <v>0</v>
      </c>
      <c r="H57" s="239">
        <f ca="1"/>
        <v>0</v>
      </c>
    </row>
    <row r="58" spans="1:8" ht="27.75" customHeight="1" x14ac:dyDescent="0.3">
      <c r="A58" s="237" t="s">
        <v>109</v>
      </c>
      <c r="B58" s="238"/>
      <c r="D58" s="237"/>
      <c r="E58" s="238" t="e">
        <v>#VALUE!</v>
      </c>
      <c r="F58" s="239" t="b">
        <v>0</v>
      </c>
      <c r="H58" s="239">
        <f ca="1"/>
        <v>0</v>
      </c>
    </row>
    <row r="59" spans="1:8" ht="27.75" customHeight="1" x14ac:dyDescent="0.3">
      <c r="A59" s="237" t="s">
        <v>109</v>
      </c>
      <c r="B59" s="238"/>
      <c r="D59" s="237"/>
      <c r="E59" s="238" t="e">
        <v>#VALUE!</v>
      </c>
      <c r="F59" s="239" t="b">
        <v>0</v>
      </c>
      <c r="H59" s="239">
        <f ca="1"/>
        <v>0</v>
      </c>
    </row>
    <row r="60" spans="1:8" ht="27.75" customHeight="1" x14ac:dyDescent="0.3">
      <c r="A60" s="237" t="s">
        <v>109</v>
      </c>
      <c r="B60" s="238"/>
      <c r="D60" s="237"/>
      <c r="E60" s="238" t="e">
        <v>#VALUE!</v>
      </c>
      <c r="F60" s="239" t="b">
        <v>0</v>
      </c>
      <c r="H60" s="239">
        <f ca="1"/>
        <v>0</v>
      </c>
    </row>
    <row r="61" spans="1:8" ht="27.75" customHeight="1" x14ac:dyDescent="0.3">
      <c r="A61" s="237" t="s">
        <v>109</v>
      </c>
      <c r="B61" s="240"/>
      <c r="D61" s="237"/>
      <c r="E61" s="240" t="e">
        <v>#VALUE!</v>
      </c>
      <c r="F61" s="239" t="b">
        <v>0</v>
      </c>
      <c r="H61" s="239">
        <f ca="1"/>
        <v>0</v>
      </c>
    </row>
    <row r="62" spans="1:8" ht="27.75" customHeight="1" x14ac:dyDescent="0.3">
      <c r="A62" s="237" t="s">
        <v>109</v>
      </c>
      <c r="B62" s="238"/>
      <c r="D62" s="237"/>
      <c r="E62" s="238" t="e">
        <v>#VALUE!</v>
      </c>
      <c r="F62" s="239" t="b">
        <v>0</v>
      </c>
      <c r="H62" s="239">
        <f ca="1"/>
        <v>0</v>
      </c>
    </row>
    <row r="63" spans="1:8" ht="27.75" customHeight="1" x14ac:dyDescent="0.3">
      <c r="A63" s="237" t="s">
        <v>109</v>
      </c>
      <c r="B63" s="238"/>
      <c r="D63" s="237"/>
      <c r="E63" s="238" t="e">
        <v>#VALUE!</v>
      </c>
      <c r="F63" s="239" t="b">
        <v>0</v>
      </c>
      <c r="H63" s="239">
        <f ca="1"/>
        <v>0</v>
      </c>
    </row>
    <row r="64" spans="1:8" ht="27.75" customHeight="1" x14ac:dyDescent="0.3">
      <c r="A64" s="237" t="s">
        <v>109</v>
      </c>
      <c r="B64" s="238"/>
      <c r="D64" s="237"/>
      <c r="E64" s="238" t="e">
        <v>#VALUE!</v>
      </c>
      <c r="F64" s="239" t="b">
        <v>0</v>
      </c>
      <c r="H64" s="239">
        <f ca="1"/>
        <v>0</v>
      </c>
    </row>
    <row r="65" spans="1:8" ht="27.75" customHeight="1" x14ac:dyDescent="0.3">
      <c r="A65" s="237" t="s">
        <v>109</v>
      </c>
      <c r="B65" s="238"/>
      <c r="D65" s="237"/>
      <c r="E65" s="238" t="e">
        <v>#VALUE!</v>
      </c>
      <c r="F65" s="239" t="b">
        <v>0</v>
      </c>
      <c r="H65" s="239">
        <f ca="1"/>
        <v>0</v>
      </c>
    </row>
    <row r="66" spans="1:8" ht="27.75" customHeight="1" x14ac:dyDescent="0.3">
      <c r="A66" s="237" t="s">
        <v>109</v>
      </c>
      <c r="B66" s="238"/>
      <c r="D66" s="237"/>
      <c r="E66" s="238" t="e">
        <v>#VALUE!</v>
      </c>
      <c r="F66" s="239" t="b">
        <v>0</v>
      </c>
      <c r="H66" s="239">
        <f ca="1"/>
        <v>0</v>
      </c>
    </row>
    <row r="67" spans="1:8" ht="27.75" customHeight="1" x14ac:dyDescent="0.3">
      <c r="A67" s="237" t="s">
        <v>109</v>
      </c>
      <c r="B67" s="238"/>
      <c r="D67" s="237"/>
      <c r="E67" s="238" t="e">
        <v>#VALUE!</v>
      </c>
      <c r="F67" s="239" t="b">
        <v>0</v>
      </c>
      <c r="H67" s="239">
        <f ca="1"/>
        <v>0</v>
      </c>
    </row>
    <row r="68" spans="1:8" ht="27.75" customHeight="1" x14ac:dyDescent="0.3">
      <c r="A68" s="237" t="s">
        <v>109</v>
      </c>
      <c r="B68" s="238"/>
      <c r="D68" s="237"/>
      <c r="E68" s="238" t="e">
        <v>#VALUE!</v>
      </c>
      <c r="F68" s="239" t="b">
        <v>0</v>
      </c>
      <c r="H68" s="239">
        <f ca="1"/>
        <v>0</v>
      </c>
    </row>
    <row r="69" spans="1:8" ht="27.75" customHeight="1" x14ac:dyDescent="0.3">
      <c r="A69" s="237" t="s">
        <v>109</v>
      </c>
      <c r="B69" s="238"/>
      <c r="D69" s="237"/>
      <c r="E69" s="238" t="e">
        <v>#VALUE!</v>
      </c>
      <c r="F69" s="239" t="b">
        <v>0</v>
      </c>
      <c r="H69" s="239">
        <f ca="1"/>
        <v>0</v>
      </c>
    </row>
    <row r="70" spans="1:8" ht="27.75" customHeight="1" x14ac:dyDescent="0.3">
      <c r="A70" s="237" t="s">
        <v>109</v>
      </c>
      <c r="B70" s="238"/>
      <c r="D70" s="237"/>
      <c r="E70" s="238" t="e">
        <v>#VALUE!</v>
      </c>
      <c r="F70" s="239" t="b">
        <v>0</v>
      </c>
      <c r="H70" s="239">
        <f ca="1"/>
        <v>0</v>
      </c>
    </row>
    <row r="71" spans="1:8" ht="27.75" customHeight="1" x14ac:dyDescent="0.3">
      <c r="A71" s="237" t="s">
        <v>109</v>
      </c>
      <c r="B71" s="238"/>
      <c r="D71" s="237"/>
      <c r="E71" s="238" t="e">
        <v>#VALUE!</v>
      </c>
      <c r="F71" s="239" t="b">
        <v>0</v>
      </c>
      <c r="H71" s="239">
        <f ca="1"/>
        <v>0</v>
      </c>
    </row>
    <row r="72" spans="1:8" ht="27.75" customHeight="1" x14ac:dyDescent="0.3">
      <c r="A72" s="237" t="s">
        <v>109</v>
      </c>
      <c r="B72" s="238"/>
      <c r="D72" s="237"/>
      <c r="E72" s="238" t="e">
        <v>#VALUE!</v>
      </c>
      <c r="F72" s="239" t="b">
        <v>0</v>
      </c>
      <c r="H72" s="239">
        <f ca="1"/>
        <v>0</v>
      </c>
    </row>
    <row r="73" spans="1:8" ht="27.75" customHeight="1" x14ac:dyDescent="0.3">
      <c r="A73" s="237" t="s">
        <v>109</v>
      </c>
      <c r="B73" s="238"/>
      <c r="D73" s="237"/>
      <c r="E73" s="238" t="e">
        <v>#VALUE!</v>
      </c>
      <c r="F73" s="239" t="b">
        <v>0</v>
      </c>
      <c r="H73" s="239">
        <f ca="1"/>
        <v>0</v>
      </c>
    </row>
    <row r="74" spans="1:8" ht="27.75" customHeight="1" x14ac:dyDescent="0.3">
      <c r="A74" s="237" t="s">
        <v>109</v>
      </c>
      <c r="B74" s="240"/>
      <c r="D74" s="237"/>
      <c r="E74" s="240" t="e">
        <v>#VALUE!</v>
      </c>
      <c r="F74" s="239" t="b">
        <v>0</v>
      </c>
      <c r="H74" s="239">
        <f ca="1"/>
        <v>0</v>
      </c>
    </row>
    <row r="75" spans="1:8" ht="27.75" customHeight="1" x14ac:dyDescent="0.3">
      <c r="A75" s="237" t="s">
        <v>109</v>
      </c>
      <c r="B75" s="238"/>
      <c r="D75" s="237"/>
      <c r="E75" s="238" t="e">
        <v>#VALUE!</v>
      </c>
      <c r="F75" s="239" t="b">
        <v>0</v>
      </c>
      <c r="H75" s="239">
        <f ca="1"/>
        <v>0</v>
      </c>
    </row>
    <row r="76" spans="1:8" ht="27.75" customHeight="1" x14ac:dyDescent="0.3">
      <c r="A76" s="237" t="s">
        <v>109</v>
      </c>
      <c r="B76" s="238"/>
      <c r="D76" s="237"/>
      <c r="E76" s="238" t="e">
        <v>#VALUE!</v>
      </c>
      <c r="F76" s="239" t="b">
        <v>0</v>
      </c>
      <c r="H76" s="239">
        <f ca="1"/>
        <v>0</v>
      </c>
    </row>
    <row r="77" spans="1:8" ht="27.75" customHeight="1" x14ac:dyDescent="0.3">
      <c r="A77" s="237" t="s">
        <v>109</v>
      </c>
      <c r="B77" s="238"/>
      <c r="D77" s="237"/>
      <c r="E77" s="238" t="e">
        <v>#VALUE!</v>
      </c>
      <c r="F77" s="239" t="b">
        <v>0</v>
      </c>
      <c r="H77" s="239">
        <f ca="1"/>
        <v>0</v>
      </c>
    </row>
    <row r="78" spans="1:8" ht="27.75" customHeight="1" x14ac:dyDescent="0.3">
      <c r="A78" s="237" t="s">
        <v>109</v>
      </c>
      <c r="B78" s="238"/>
      <c r="D78" s="237"/>
      <c r="E78" s="238" t="e">
        <v>#VALUE!</v>
      </c>
      <c r="F78" s="239" t="b">
        <v>0</v>
      </c>
      <c r="H78" s="239">
        <f ca="1"/>
        <v>0</v>
      </c>
    </row>
    <row r="79" spans="1:8" ht="27.75" customHeight="1" x14ac:dyDescent="0.3">
      <c r="A79" s="237" t="s">
        <v>109</v>
      </c>
      <c r="B79" s="238"/>
      <c r="D79" s="237"/>
      <c r="E79" s="238" t="e">
        <v>#VALUE!</v>
      </c>
      <c r="F79" s="239" t="b">
        <v>0</v>
      </c>
      <c r="H79" s="239">
        <f ca="1"/>
        <v>0</v>
      </c>
    </row>
    <row r="80" spans="1:8" ht="27.75" customHeight="1" x14ac:dyDescent="0.3">
      <c r="A80" s="237" t="s">
        <v>109</v>
      </c>
      <c r="B80" s="238"/>
      <c r="D80" s="237"/>
      <c r="E80" s="238" t="e">
        <v>#VALUE!</v>
      </c>
      <c r="F80" s="239" t="b">
        <v>0</v>
      </c>
      <c r="H80" s="239">
        <f ca="1"/>
        <v>0</v>
      </c>
    </row>
    <row r="81" spans="1:8" ht="27.75" customHeight="1" x14ac:dyDescent="0.3">
      <c r="A81" s="237" t="s">
        <v>109</v>
      </c>
      <c r="B81" s="238"/>
      <c r="D81" s="237"/>
      <c r="E81" s="238" t="e">
        <v>#VALUE!</v>
      </c>
      <c r="F81" s="239" t="b">
        <v>0</v>
      </c>
      <c r="H81" s="239">
        <f ca="1"/>
        <v>0</v>
      </c>
    </row>
    <row r="82" spans="1:8" ht="27.75" customHeight="1" x14ac:dyDescent="0.3">
      <c r="A82" s="237" t="s">
        <v>109</v>
      </c>
      <c r="B82" s="238"/>
      <c r="D82" s="237"/>
      <c r="E82" s="238" t="e">
        <v>#VALUE!</v>
      </c>
      <c r="F82" s="239" t="b">
        <v>0</v>
      </c>
      <c r="H82" s="239">
        <f ca="1"/>
        <v>0</v>
      </c>
    </row>
    <row r="83" spans="1:8" ht="27.75" customHeight="1" x14ac:dyDescent="0.3">
      <c r="A83" s="237" t="s">
        <v>109</v>
      </c>
      <c r="B83" s="238"/>
      <c r="D83" s="237"/>
      <c r="E83" s="238" t="e">
        <v>#VALUE!</v>
      </c>
      <c r="F83" s="239" t="b">
        <v>0</v>
      </c>
      <c r="H83" s="239">
        <f ca="1"/>
        <v>0</v>
      </c>
    </row>
    <row r="84" spans="1:8" ht="27.75" customHeight="1" x14ac:dyDescent="0.3">
      <c r="A84" s="237" t="s">
        <v>109</v>
      </c>
      <c r="B84" s="238"/>
      <c r="D84" s="237"/>
      <c r="E84" s="238" t="e">
        <v>#VALUE!</v>
      </c>
      <c r="F84" s="239" t="b">
        <v>0</v>
      </c>
      <c r="H84" s="239">
        <f ca="1"/>
        <v>0</v>
      </c>
    </row>
    <row r="85" spans="1:8" ht="27.75" customHeight="1" x14ac:dyDescent="0.3">
      <c r="A85" s="237" t="s">
        <v>109</v>
      </c>
      <c r="B85" s="238"/>
      <c r="D85" s="237"/>
      <c r="E85" s="238" t="e">
        <v>#VALUE!</v>
      </c>
      <c r="F85" s="239" t="b">
        <v>0</v>
      </c>
      <c r="H85" s="239">
        <f ca="1"/>
        <v>0</v>
      </c>
    </row>
    <row r="86" spans="1:8" ht="27.75" customHeight="1" x14ac:dyDescent="0.3">
      <c r="A86" s="237" t="s">
        <v>109</v>
      </c>
      <c r="B86" s="238"/>
      <c r="D86" s="237"/>
      <c r="E86" s="238" t="e">
        <v>#VALUE!</v>
      </c>
      <c r="F86" s="239" t="b">
        <v>0</v>
      </c>
      <c r="H86" s="239">
        <f ca="1"/>
        <v>0</v>
      </c>
    </row>
    <row r="87" spans="1:8" ht="27.75" customHeight="1" x14ac:dyDescent="0.3">
      <c r="A87" s="237" t="s">
        <v>109</v>
      </c>
      <c r="B87" s="238"/>
      <c r="D87" s="237"/>
      <c r="E87" s="238" t="e">
        <v>#VALUE!</v>
      </c>
      <c r="F87" s="239" t="b">
        <v>0</v>
      </c>
      <c r="H87" s="239">
        <f ca="1"/>
        <v>0</v>
      </c>
    </row>
    <row r="88" spans="1:8" ht="27.75" customHeight="1" x14ac:dyDescent="0.3">
      <c r="A88" s="237" t="s">
        <v>109</v>
      </c>
      <c r="B88" s="240"/>
      <c r="D88" s="237"/>
      <c r="E88" s="240" t="e">
        <v>#VALUE!</v>
      </c>
      <c r="F88" s="239" t="b">
        <v>0</v>
      </c>
      <c r="H88" s="239">
        <f ca="1"/>
        <v>0</v>
      </c>
    </row>
    <row r="89" spans="1:8" ht="27.75" customHeight="1" x14ac:dyDescent="0.3">
      <c r="A89" s="237" t="s">
        <v>109</v>
      </c>
      <c r="B89" s="238"/>
      <c r="D89" s="237"/>
      <c r="E89" s="238" t="e">
        <v>#VALUE!</v>
      </c>
      <c r="F89" s="239" t="b">
        <v>0</v>
      </c>
      <c r="H89" s="239">
        <f ca="1"/>
        <v>0</v>
      </c>
    </row>
    <row r="90" spans="1:8" ht="27.75" customHeight="1" x14ac:dyDescent="0.3">
      <c r="A90" s="237" t="s">
        <v>109</v>
      </c>
      <c r="B90" s="238"/>
      <c r="D90" s="237"/>
      <c r="E90" s="238" t="e">
        <v>#VALUE!</v>
      </c>
      <c r="F90" s="239" t="b">
        <v>0</v>
      </c>
      <c r="H90" s="239">
        <f ca="1"/>
        <v>0</v>
      </c>
    </row>
    <row r="91" spans="1:8" ht="27.75" customHeight="1" x14ac:dyDescent="0.3">
      <c r="A91" s="237" t="s">
        <v>109</v>
      </c>
      <c r="B91" s="238"/>
      <c r="D91" s="237"/>
      <c r="E91" s="238" t="e">
        <v>#VALUE!</v>
      </c>
      <c r="F91" s="239" t="b">
        <v>0</v>
      </c>
      <c r="H91" s="239">
        <f ca="1"/>
        <v>0</v>
      </c>
    </row>
    <row r="92" spans="1:8" ht="27.75" customHeight="1" x14ac:dyDescent="0.3">
      <c r="A92" s="237" t="s">
        <v>109</v>
      </c>
      <c r="B92" s="238"/>
      <c r="D92" s="237"/>
      <c r="E92" s="238" t="e">
        <v>#VALUE!</v>
      </c>
      <c r="F92" s="239" t="b">
        <v>0</v>
      </c>
      <c r="H92" s="239">
        <f ca="1"/>
        <v>0</v>
      </c>
    </row>
    <row r="93" spans="1:8" ht="27.75" customHeight="1" x14ac:dyDescent="0.3">
      <c r="A93" s="237" t="s">
        <v>109</v>
      </c>
      <c r="B93" s="238"/>
      <c r="D93" s="237"/>
      <c r="E93" s="238" t="e">
        <v>#VALUE!</v>
      </c>
      <c r="F93" s="239" t="b">
        <v>0</v>
      </c>
      <c r="H93" s="239">
        <f ca="1"/>
        <v>0</v>
      </c>
    </row>
    <row r="94" spans="1:8" ht="27.75" customHeight="1" x14ac:dyDescent="0.3">
      <c r="A94" s="237" t="s">
        <v>109</v>
      </c>
      <c r="B94" s="238"/>
      <c r="D94" s="237"/>
      <c r="E94" s="238" t="e">
        <v>#VALUE!</v>
      </c>
      <c r="F94" s="239" t="b">
        <v>0</v>
      </c>
      <c r="H94" s="239">
        <f ca="1"/>
        <v>0</v>
      </c>
    </row>
    <row r="95" spans="1:8" ht="27.75" customHeight="1" x14ac:dyDescent="0.3">
      <c r="A95" s="237" t="s">
        <v>109</v>
      </c>
      <c r="B95" s="238"/>
      <c r="D95" s="237"/>
      <c r="E95" s="238" t="e">
        <v>#VALUE!</v>
      </c>
      <c r="F95" s="239" t="b">
        <v>0</v>
      </c>
      <c r="H95" s="239">
        <f ca="1"/>
        <v>0</v>
      </c>
    </row>
    <row r="96" spans="1:8" ht="27.75" customHeight="1" x14ac:dyDescent="0.3">
      <c r="A96" s="237" t="s">
        <v>109</v>
      </c>
      <c r="B96" s="238"/>
      <c r="D96" s="237"/>
      <c r="E96" s="238" t="e">
        <v>#VALUE!</v>
      </c>
      <c r="F96" s="239" t="b">
        <v>0</v>
      </c>
      <c r="H96" s="239">
        <f ca="1"/>
        <v>0</v>
      </c>
    </row>
    <row r="97" spans="1:8" ht="27.75" customHeight="1" x14ac:dyDescent="0.3">
      <c r="A97" s="237" t="s">
        <v>109</v>
      </c>
      <c r="B97" s="238"/>
      <c r="D97" s="237"/>
      <c r="E97" s="238" t="e">
        <v>#VALUE!</v>
      </c>
      <c r="F97" s="239" t="b">
        <v>0</v>
      </c>
      <c r="H97" s="239">
        <f ca="1"/>
        <v>0</v>
      </c>
    </row>
    <row r="98" spans="1:8" ht="27.75" customHeight="1" x14ac:dyDescent="0.3">
      <c r="A98" s="237" t="s">
        <v>109</v>
      </c>
      <c r="B98" s="238"/>
      <c r="D98" s="237"/>
      <c r="E98" s="238" t="e">
        <v>#VALUE!</v>
      </c>
      <c r="F98" s="239" t="b">
        <v>0</v>
      </c>
      <c r="H98" s="239">
        <f ca="1"/>
        <v>0</v>
      </c>
    </row>
    <row r="99" spans="1:8" ht="27.75" customHeight="1" x14ac:dyDescent="0.3">
      <c r="A99" s="237" t="s">
        <v>109</v>
      </c>
      <c r="B99" s="238"/>
      <c r="D99" s="237"/>
      <c r="E99" s="238" t="e">
        <v>#VALUE!</v>
      </c>
      <c r="F99" s="239" t="b">
        <v>0</v>
      </c>
      <c r="H99" s="239">
        <f ca="1"/>
        <v>0</v>
      </c>
    </row>
    <row r="100" spans="1:8" ht="27.75" customHeight="1" x14ac:dyDescent="0.3">
      <c r="A100" s="237" t="s">
        <v>109</v>
      </c>
      <c r="B100" s="240"/>
      <c r="D100" s="237"/>
      <c r="E100" s="240" t="e">
        <v>#VALUE!</v>
      </c>
      <c r="F100" s="239" t="b">
        <v>0</v>
      </c>
      <c r="H100" s="239">
        <f ca="1"/>
        <v>0</v>
      </c>
    </row>
    <row r="101" spans="1:8" ht="27.75" customHeight="1" x14ac:dyDescent="0.3">
      <c r="A101" s="237" t="s">
        <v>109</v>
      </c>
      <c r="B101" s="238"/>
      <c r="D101" s="237"/>
      <c r="E101" s="238" t="e">
        <v>#VALUE!</v>
      </c>
      <c r="F101" s="239" t="b">
        <v>0</v>
      </c>
      <c r="H101" s="239">
        <f ca="1"/>
        <v>0</v>
      </c>
    </row>
    <row r="102" spans="1:8" ht="27.75" customHeight="1" x14ac:dyDescent="0.3">
      <c r="A102" s="237" t="s">
        <v>109</v>
      </c>
      <c r="B102" s="238"/>
      <c r="D102" s="237"/>
      <c r="E102" s="238" t="e">
        <v>#VALUE!</v>
      </c>
      <c r="F102" s="239" t="b">
        <v>0</v>
      </c>
      <c r="H102" s="239">
        <f ca="1"/>
        <v>0</v>
      </c>
    </row>
    <row r="103" spans="1:8" ht="27.75" customHeight="1" x14ac:dyDescent="0.3">
      <c r="A103" s="237" t="s">
        <v>109</v>
      </c>
      <c r="B103" s="238"/>
      <c r="D103" s="237"/>
      <c r="E103" s="238" t="e">
        <v>#VALUE!</v>
      </c>
      <c r="F103" s="239" t="b">
        <v>0</v>
      </c>
      <c r="H103" s="239">
        <f ca="1"/>
        <v>0</v>
      </c>
    </row>
    <row r="104" spans="1:8" ht="27.75" customHeight="1" x14ac:dyDescent="0.3">
      <c r="A104" s="237" t="s">
        <v>109</v>
      </c>
      <c r="B104" s="240"/>
      <c r="D104" s="237"/>
      <c r="E104" s="240" t="e">
        <v>#VALUE!</v>
      </c>
      <c r="F104" s="239" t="b">
        <v>0</v>
      </c>
      <c r="H104" s="239">
        <f ca="1"/>
        <v>0</v>
      </c>
    </row>
    <row r="105" spans="1:8" ht="27.75" customHeight="1" x14ac:dyDescent="0.3">
      <c r="A105" s="237" t="s">
        <v>109</v>
      </c>
      <c r="B105" s="238"/>
      <c r="D105" s="237"/>
      <c r="E105" s="238" t="e">
        <v>#VALUE!</v>
      </c>
      <c r="F105" s="239" t="b">
        <v>0</v>
      </c>
      <c r="H105" s="239">
        <f ca="1"/>
        <v>0</v>
      </c>
    </row>
    <row r="106" spans="1:8" ht="27.75" customHeight="1" x14ac:dyDescent="0.3">
      <c r="A106" s="237" t="s">
        <v>109</v>
      </c>
      <c r="B106" s="238"/>
      <c r="D106" s="237"/>
      <c r="E106" s="238" t="e">
        <v>#VALUE!</v>
      </c>
      <c r="F106" s="239" t="b">
        <v>0</v>
      </c>
      <c r="H106" s="239">
        <f ca="1"/>
        <v>0</v>
      </c>
    </row>
    <row r="107" spans="1:8" ht="27.75" customHeight="1" x14ac:dyDescent="0.3">
      <c r="A107" s="237" t="s">
        <v>109</v>
      </c>
      <c r="B107" s="238"/>
      <c r="D107" s="237"/>
      <c r="E107" s="238" t="e">
        <v>#VALUE!</v>
      </c>
      <c r="F107" s="239" t="b">
        <v>0</v>
      </c>
      <c r="H107" s="239">
        <f ca="1"/>
        <v>0</v>
      </c>
    </row>
    <row r="108" spans="1:8" ht="27.75" customHeight="1" x14ac:dyDescent="0.3">
      <c r="A108" s="237" t="s">
        <v>109</v>
      </c>
      <c r="B108" s="238"/>
      <c r="D108" s="237"/>
      <c r="E108" s="238" t="e">
        <v>#VALUE!</v>
      </c>
      <c r="F108" s="239" t="b">
        <v>0</v>
      </c>
      <c r="H108" s="239">
        <f ca="1"/>
        <v>0</v>
      </c>
    </row>
    <row r="109" spans="1:8" ht="27.75" customHeight="1" x14ac:dyDescent="0.3">
      <c r="A109" s="237" t="s">
        <v>109</v>
      </c>
      <c r="B109" s="240"/>
      <c r="D109" s="237"/>
      <c r="E109" s="240" t="e">
        <v>#VALUE!</v>
      </c>
      <c r="F109" s="239" t="b">
        <v>0</v>
      </c>
      <c r="H109" s="239">
        <f ca="1"/>
        <v>0</v>
      </c>
    </row>
    <row r="110" spans="1:8" ht="27.75" customHeight="1" x14ac:dyDescent="0.3">
      <c r="A110" s="237" t="s">
        <v>109</v>
      </c>
      <c r="B110" s="238"/>
      <c r="D110" s="237"/>
      <c r="E110" s="238" t="e">
        <v>#VALUE!</v>
      </c>
      <c r="F110" s="239" t="b">
        <v>0</v>
      </c>
      <c r="H110" s="239">
        <f ca="1"/>
        <v>0</v>
      </c>
    </row>
    <row r="111" spans="1:8" ht="27.75" customHeight="1" x14ac:dyDescent="0.3">
      <c r="A111" s="237" t="s">
        <v>109</v>
      </c>
      <c r="B111" s="238"/>
      <c r="D111" s="237"/>
      <c r="E111" s="238" t="e">
        <v>#VALUE!</v>
      </c>
      <c r="F111" s="239" t="b">
        <v>0</v>
      </c>
      <c r="H111" s="239">
        <f ca="1"/>
        <v>0</v>
      </c>
    </row>
    <row r="112" spans="1:8" ht="27.75" customHeight="1" x14ac:dyDescent="0.3">
      <c r="A112" s="237" t="s">
        <v>109</v>
      </c>
      <c r="B112" s="238"/>
      <c r="D112" s="237"/>
      <c r="E112" s="238" t="e">
        <v>#VALUE!</v>
      </c>
      <c r="F112" s="239" t="b">
        <v>0</v>
      </c>
      <c r="H112" s="239">
        <f ca="1"/>
        <v>0</v>
      </c>
    </row>
    <row r="113" spans="1:8" ht="27.75" customHeight="1" x14ac:dyDescent="0.3">
      <c r="A113" s="237" t="s">
        <v>109</v>
      </c>
      <c r="B113" s="238"/>
      <c r="D113" s="237"/>
      <c r="E113" s="238" t="e">
        <v>#VALUE!</v>
      </c>
      <c r="F113" s="239" t="b">
        <v>0</v>
      </c>
      <c r="H113" s="239">
        <f ca="1"/>
        <v>0</v>
      </c>
    </row>
    <row r="114" spans="1:8" ht="27.75" customHeight="1" x14ac:dyDescent="0.3">
      <c r="A114" s="237" t="s">
        <v>109</v>
      </c>
      <c r="B114" s="240"/>
      <c r="D114" s="237"/>
      <c r="E114" s="240" t="e">
        <v>#VALUE!</v>
      </c>
      <c r="F114" s="239" t="b">
        <v>0</v>
      </c>
      <c r="H114" s="239">
        <f ca="1"/>
        <v>0</v>
      </c>
    </row>
    <row r="115" spans="1:8" ht="27.75" customHeight="1" x14ac:dyDescent="0.3">
      <c r="A115" s="237" t="s">
        <v>109</v>
      </c>
      <c r="B115" s="238"/>
      <c r="D115" s="237"/>
      <c r="E115" s="238" t="e">
        <v>#VALUE!</v>
      </c>
      <c r="F115" s="239" t="b">
        <v>0</v>
      </c>
      <c r="H115" s="239">
        <f ca="1"/>
        <v>0</v>
      </c>
    </row>
    <row r="116" spans="1:8" ht="27.75" customHeight="1" x14ac:dyDescent="0.3">
      <c r="A116" s="237" t="s">
        <v>109</v>
      </c>
      <c r="B116" s="238"/>
      <c r="D116" s="237"/>
      <c r="E116" s="238" t="e">
        <v>#VALUE!</v>
      </c>
      <c r="F116" s="239" t="b">
        <v>0</v>
      </c>
      <c r="H116" s="239">
        <f ca="1"/>
        <v>0</v>
      </c>
    </row>
    <row r="117" spans="1:8" ht="27.75" customHeight="1" x14ac:dyDescent="0.3">
      <c r="A117" s="237" t="s">
        <v>109</v>
      </c>
      <c r="B117" s="238"/>
      <c r="D117" s="237"/>
      <c r="E117" s="238" t="e">
        <v>#VALUE!</v>
      </c>
      <c r="F117" s="239" t="b">
        <v>0</v>
      </c>
      <c r="H117" s="239">
        <f ca="1"/>
        <v>0</v>
      </c>
    </row>
    <row r="118" spans="1:8" ht="27.75" customHeight="1" x14ac:dyDescent="0.3">
      <c r="A118" s="237" t="s">
        <v>109</v>
      </c>
      <c r="B118" s="238"/>
      <c r="D118" s="237"/>
      <c r="E118" s="238" t="e">
        <v>#VALUE!</v>
      </c>
      <c r="F118" s="239" t="b">
        <v>0</v>
      </c>
      <c r="H118" s="239">
        <f ca="1"/>
        <v>0</v>
      </c>
    </row>
    <row r="119" spans="1:8" ht="27.75" customHeight="1" x14ac:dyDescent="0.3">
      <c r="A119" s="237" t="s">
        <v>109</v>
      </c>
      <c r="B119" s="238"/>
      <c r="D119" s="237"/>
      <c r="E119" s="238" t="e">
        <v>#VALUE!</v>
      </c>
      <c r="F119" s="239" t="b">
        <v>0</v>
      </c>
      <c r="H119" s="239">
        <f ca="1"/>
        <v>0</v>
      </c>
    </row>
    <row r="120" spans="1:8" ht="27.75" customHeight="1" x14ac:dyDescent="0.3">
      <c r="A120" s="237" t="s">
        <v>109</v>
      </c>
      <c r="B120" s="238"/>
      <c r="D120" s="237"/>
      <c r="E120" s="238" t="e">
        <v>#VALUE!</v>
      </c>
      <c r="F120" s="239" t="b">
        <v>0</v>
      </c>
      <c r="H120" s="239">
        <f ca="1"/>
        <v>0</v>
      </c>
    </row>
    <row r="121" spans="1:8" ht="27.75" customHeight="1" x14ac:dyDescent="0.3">
      <c r="A121" s="237" t="s">
        <v>109</v>
      </c>
      <c r="B121" s="238"/>
      <c r="D121" s="237"/>
      <c r="E121" s="238" t="e">
        <v>#VALUE!</v>
      </c>
      <c r="F121" s="239" t="b">
        <v>0</v>
      </c>
      <c r="H121" s="239">
        <f ca="1"/>
        <v>0</v>
      </c>
    </row>
    <row r="122" spans="1:8" ht="27.75" customHeight="1" x14ac:dyDescent="0.3">
      <c r="A122" s="237" t="s">
        <v>109</v>
      </c>
      <c r="B122" s="238"/>
      <c r="D122" s="237"/>
      <c r="E122" s="238" t="e">
        <v>#VALUE!</v>
      </c>
      <c r="F122" s="239" t="b">
        <v>0</v>
      </c>
      <c r="H122" s="239">
        <f ca="1"/>
        <v>0</v>
      </c>
    </row>
    <row r="123" spans="1:8" ht="27.75" customHeight="1" x14ac:dyDescent="0.3">
      <c r="A123" s="237" t="s">
        <v>109</v>
      </c>
      <c r="B123" s="238"/>
      <c r="D123" s="237"/>
      <c r="E123" s="238" t="e">
        <v>#VALUE!</v>
      </c>
      <c r="F123" s="239" t="b">
        <v>0</v>
      </c>
      <c r="H123" s="239">
        <f ca="1"/>
        <v>0</v>
      </c>
    </row>
    <row r="124" spans="1:8" ht="27.75" customHeight="1" x14ac:dyDescent="0.3">
      <c r="A124" s="237" t="s">
        <v>109</v>
      </c>
      <c r="B124" s="238"/>
      <c r="D124" s="237"/>
      <c r="E124" s="238" t="e">
        <v>#VALUE!</v>
      </c>
      <c r="F124" s="239" t="b">
        <v>0</v>
      </c>
      <c r="H124" s="239">
        <f ca="1"/>
        <v>0</v>
      </c>
    </row>
    <row r="125" spans="1:8" ht="27.75" customHeight="1" x14ac:dyDescent="0.3">
      <c r="A125" s="237" t="s">
        <v>109</v>
      </c>
      <c r="B125" s="240"/>
      <c r="D125" s="237"/>
      <c r="E125" s="240" t="e">
        <v>#VALUE!</v>
      </c>
      <c r="F125" s="239" t="b">
        <v>0</v>
      </c>
      <c r="H125" s="239">
        <f ca="1"/>
        <v>0</v>
      </c>
    </row>
    <row r="126" spans="1:8" ht="27.75" customHeight="1" x14ac:dyDescent="0.3">
      <c r="A126" s="237" t="s">
        <v>109</v>
      </c>
      <c r="B126" s="240"/>
      <c r="D126" s="237"/>
      <c r="E126" s="240" t="e">
        <v>#VALUE!</v>
      </c>
      <c r="F126" s="239" t="b">
        <v>0</v>
      </c>
      <c r="H126" s="239">
        <f ca="1"/>
        <v>0</v>
      </c>
    </row>
    <row r="127" spans="1:8" ht="27.75" customHeight="1" x14ac:dyDescent="0.3">
      <c r="A127" s="237" t="s">
        <v>109</v>
      </c>
      <c r="B127" s="238"/>
      <c r="D127" s="237"/>
      <c r="E127" s="238" t="e">
        <v>#VALUE!</v>
      </c>
      <c r="F127" s="239" t="b">
        <v>0</v>
      </c>
      <c r="H127" s="239">
        <f ca="1"/>
        <v>0</v>
      </c>
    </row>
    <row r="128" spans="1:8" ht="27.75" customHeight="1" x14ac:dyDescent="0.3">
      <c r="A128" s="237" t="s">
        <v>109</v>
      </c>
      <c r="B128" s="238"/>
      <c r="D128" s="237"/>
      <c r="E128" s="238" t="e">
        <v>#VALUE!</v>
      </c>
      <c r="F128" s="239" t="b">
        <v>0</v>
      </c>
      <c r="H128" s="239">
        <f ca="1"/>
        <v>0</v>
      </c>
    </row>
    <row r="129" spans="1:8" ht="27.75" customHeight="1" x14ac:dyDescent="0.3">
      <c r="A129" s="237" t="s">
        <v>109</v>
      </c>
      <c r="B129" s="238"/>
      <c r="D129" s="237"/>
      <c r="E129" s="238" t="e">
        <v>#VALUE!</v>
      </c>
      <c r="F129" s="239" t="b">
        <v>0</v>
      </c>
      <c r="H129" s="239">
        <f ca="1"/>
        <v>0</v>
      </c>
    </row>
    <row r="130" spans="1:8" ht="27.75" customHeight="1" x14ac:dyDescent="0.3">
      <c r="A130" s="237" t="s">
        <v>109</v>
      </c>
      <c r="B130" s="240"/>
      <c r="D130" s="237"/>
      <c r="E130" s="240" t="e">
        <v>#VALUE!</v>
      </c>
      <c r="F130" s="239" t="b">
        <v>0</v>
      </c>
      <c r="H130" s="239">
        <f ca="1"/>
        <v>0</v>
      </c>
    </row>
    <row r="131" spans="1:8" ht="27.75" customHeight="1" x14ac:dyDescent="0.3">
      <c r="A131" s="237" t="s">
        <v>109</v>
      </c>
      <c r="B131" s="238"/>
      <c r="D131" s="237"/>
      <c r="E131" s="238" t="e">
        <v>#VALUE!</v>
      </c>
      <c r="F131" s="239" t="b">
        <v>0</v>
      </c>
      <c r="H131" s="239">
        <f ca="1"/>
        <v>0</v>
      </c>
    </row>
    <row r="132" spans="1:8" ht="27.75" customHeight="1" x14ac:dyDescent="0.3">
      <c r="A132" s="237" t="s">
        <v>109</v>
      </c>
      <c r="B132" s="238"/>
      <c r="D132" s="237"/>
      <c r="E132" s="238" t="e">
        <v>#VALUE!</v>
      </c>
      <c r="F132" s="239" t="b">
        <v>0</v>
      </c>
      <c r="H132" s="239">
        <f ca="1"/>
        <v>0</v>
      </c>
    </row>
    <row r="133" spans="1:8" ht="27.75" customHeight="1" x14ac:dyDescent="0.3">
      <c r="A133" s="237" t="s">
        <v>109</v>
      </c>
      <c r="B133" s="238"/>
      <c r="D133" s="237"/>
      <c r="E133" s="238" t="e">
        <v>#VALUE!</v>
      </c>
      <c r="F133" s="239" t="b">
        <v>0</v>
      </c>
      <c r="H133" s="239">
        <f ca="1"/>
        <v>0</v>
      </c>
    </row>
    <row r="134" spans="1:8" ht="27.75" customHeight="1" x14ac:dyDescent="0.3">
      <c r="A134" s="237" t="s">
        <v>109</v>
      </c>
      <c r="B134" s="240"/>
      <c r="D134" s="237"/>
      <c r="E134" s="240" t="e">
        <v>#VALUE!</v>
      </c>
      <c r="F134" s="239" t="b">
        <v>0</v>
      </c>
      <c r="H134" s="239">
        <f ca="1"/>
        <v>0</v>
      </c>
    </row>
    <row r="135" spans="1:8" ht="27.75" customHeight="1" x14ac:dyDescent="0.3">
      <c r="A135" s="237" t="s">
        <v>109</v>
      </c>
      <c r="B135" s="238"/>
      <c r="D135" s="237"/>
      <c r="E135" s="238" t="e">
        <v>#VALUE!</v>
      </c>
      <c r="F135" s="239" t="b">
        <v>0</v>
      </c>
      <c r="H135" s="239">
        <f ca="1"/>
        <v>0</v>
      </c>
    </row>
    <row r="136" spans="1:8" ht="27.75" customHeight="1" x14ac:dyDescent="0.3">
      <c r="A136" s="237" t="s">
        <v>109</v>
      </c>
      <c r="B136" s="240"/>
      <c r="D136" s="237"/>
      <c r="E136" s="240" t="e">
        <v>#VALUE!</v>
      </c>
      <c r="F136" s="239" t="b">
        <v>0</v>
      </c>
      <c r="H136" s="239">
        <f ca="1"/>
        <v>0</v>
      </c>
    </row>
    <row r="137" spans="1:8" ht="27.75" customHeight="1" x14ac:dyDescent="0.3">
      <c r="A137" s="237" t="s">
        <v>109</v>
      </c>
      <c r="B137" s="238"/>
      <c r="D137" s="237"/>
      <c r="E137" s="238" t="e">
        <v>#VALUE!</v>
      </c>
      <c r="F137" s="239" t="b">
        <v>0</v>
      </c>
      <c r="H137" s="239">
        <f ca="1"/>
        <v>0</v>
      </c>
    </row>
    <row r="138" spans="1:8" ht="27.75" customHeight="1" x14ac:dyDescent="0.3">
      <c r="A138" s="237" t="s">
        <v>109</v>
      </c>
      <c r="B138" s="238"/>
      <c r="D138" s="237"/>
      <c r="E138" s="238" t="e">
        <v>#VALUE!</v>
      </c>
      <c r="F138" s="239" t="b">
        <v>0</v>
      </c>
      <c r="H138" s="239">
        <f ca="1"/>
        <v>0</v>
      </c>
    </row>
    <row r="139" spans="1:8" ht="27.75" customHeight="1" x14ac:dyDescent="0.3">
      <c r="A139" s="237" t="s">
        <v>109</v>
      </c>
      <c r="B139" s="238"/>
      <c r="D139" s="237"/>
      <c r="E139" s="238" t="e">
        <v>#VALUE!</v>
      </c>
      <c r="F139" s="239" t="b">
        <v>0</v>
      </c>
      <c r="H139" s="239">
        <f ca="1"/>
        <v>0</v>
      </c>
    </row>
    <row r="140" spans="1:8" ht="27.75" customHeight="1" x14ac:dyDescent="0.3">
      <c r="A140" s="237" t="s">
        <v>109</v>
      </c>
      <c r="B140" s="240"/>
      <c r="D140" s="237"/>
      <c r="E140" s="240" t="e">
        <v>#VALUE!</v>
      </c>
      <c r="F140" s="239" t="b">
        <v>0</v>
      </c>
      <c r="H140" s="239">
        <f ca="1"/>
        <v>0</v>
      </c>
    </row>
    <row r="141" spans="1:8" ht="27.75" customHeight="1" x14ac:dyDescent="0.3">
      <c r="A141" s="237" t="s">
        <v>109</v>
      </c>
      <c r="B141" s="238"/>
      <c r="D141" s="237"/>
      <c r="E141" s="238" t="e">
        <v>#VALUE!</v>
      </c>
      <c r="F141" s="239" t="b">
        <v>0</v>
      </c>
      <c r="H141" s="239">
        <f ca="1"/>
        <v>0</v>
      </c>
    </row>
    <row r="142" spans="1:8" ht="27.75" customHeight="1" x14ac:dyDescent="0.3">
      <c r="A142" s="237" t="s">
        <v>109</v>
      </c>
      <c r="B142" s="238"/>
      <c r="D142" s="237"/>
      <c r="E142" s="238" t="e">
        <v>#VALUE!</v>
      </c>
      <c r="F142" s="239" t="b">
        <v>0</v>
      </c>
      <c r="H142" s="239">
        <f ca="1"/>
        <v>0</v>
      </c>
    </row>
    <row r="143" spans="1:8" ht="27.75" customHeight="1" x14ac:dyDescent="0.3">
      <c r="A143" s="237" t="s">
        <v>109</v>
      </c>
      <c r="B143" s="238"/>
      <c r="D143" s="237"/>
      <c r="E143" s="238" t="e">
        <v>#VALUE!</v>
      </c>
      <c r="F143" s="239" t="b">
        <v>0</v>
      </c>
      <c r="H143" s="239">
        <f ca="1"/>
        <v>0</v>
      </c>
    </row>
    <row r="144" spans="1:8" ht="27.75" customHeight="1" x14ac:dyDescent="0.3">
      <c r="A144" s="237" t="s">
        <v>109</v>
      </c>
      <c r="B144" s="238"/>
      <c r="D144" s="237"/>
      <c r="E144" s="238" t="e">
        <v>#VALUE!</v>
      </c>
      <c r="F144" s="239" t="b">
        <v>0</v>
      </c>
      <c r="H144" s="239">
        <f ca="1"/>
        <v>0</v>
      </c>
    </row>
    <row r="145" spans="1:8" ht="27.75" customHeight="1" x14ac:dyDescent="0.3">
      <c r="A145" s="237" t="s">
        <v>109</v>
      </c>
      <c r="B145" s="240"/>
      <c r="D145" s="237"/>
      <c r="E145" s="240" t="e">
        <v>#VALUE!</v>
      </c>
      <c r="F145" s="239" t="b">
        <v>0</v>
      </c>
      <c r="H145" s="239">
        <f ca="1"/>
        <v>0</v>
      </c>
    </row>
    <row r="146" spans="1:8" ht="27.75" customHeight="1" x14ac:dyDescent="0.3">
      <c r="A146" s="237" t="s">
        <v>109</v>
      </c>
      <c r="B146" s="238"/>
      <c r="D146" s="237"/>
      <c r="E146" s="238" t="e">
        <v>#VALUE!</v>
      </c>
      <c r="F146" s="239" t="b">
        <v>0</v>
      </c>
      <c r="H146" s="239">
        <f ca="1"/>
        <v>0</v>
      </c>
    </row>
    <row r="147" spans="1:8" ht="27.75" customHeight="1" x14ac:dyDescent="0.3">
      <c r="A147" s="237" t="s">
        <v>109</v>
      </c>
      <c r="B147" s="240"/>
      <c r="D147" s="237"/>
      <c r="E147" s="240" t="e">
        <v>#VALUE!</v>
      </c>
      <c r="F147" s="239" t="b">
        <v>0</v>
      </c>
      <c r="H147" s="239">
        <f ca="1"/>
        <v>0</v>
      </c>
    </row>
    <row r="148" spans="1:8" ht="27.75" customHeight="1" x14ac:dyDescent="0.3">
      <c r="A148" s="237" t="s">
        <v>109</v>
      </c>
      <c r="B148" s="238"/>
      <c r="D148" s="237"/>
      <c r="E148" s="238" t="e">
        <v>#VALUE!</v>
      </c>
      <c r="F148" s="239" t="b">
        <v>0</v>
      </c>
      <c r="H148" s="239">
        <f ca="1"/>
        <v>0</v>
      </c>
    </row>
    <row r="149" spans="1:8" ht="27.75" customHeight="1" x14ac:dyDescent="0.3">
      <c r="A149" s="237" t="s">
        <v>109</v>
      </c>
      <c r="B149" s="238"/>
      <c r="D149" s="237"/>
      <c r="E149" s="238" t="e">
        <v>#VALUE!</v>
      </c>
      <c r="F149" s="239" t="b">
        <v>0</v>
      </c>
      <c r="H149" s="239">
        <f ca="1"/>
        <v>0</v>
      </c>
    </row>
    <row r="150" spans="1:8" ht="27.75" customHeight="1" x14ac:dyDescent="0.3">
      <c r="A150" s="237" t="s">
        <v>109</v>
      </c>
      <c r="B150" s="238"/>
      <c r="D150" s="237"/>
      <c r="E150" s="238" t="e">
        <v>#VALUE!</v>
      </c>
      <c r="F150" s="239" t="b">
        <v>0</v>
      </c>
      <c r="H150" s="239">
        <f ca="1"/>
        <v>0</v>
      </c>
    </row>
    <row r="151" spans="1:8" ht="27.75" customHeight="1" x14ac:dyDescent="0.3">
      <c r="A151" s="237" t="s">
        <v>109</v>
      </c>
      <c r="B151" s="238"/>
      <c r="D151" s="237"/>
      <c r="E151" s="238" t="e">
        <v>#VALUE!</v>
      </c>
      <c r="F151" s="239" t="b">
        <v>0</v>
      </c>
      <c r="H151" s="239">
        <f ca="1"/>
        <v>0</v>
      </c>
    </row>
    <row r="152" spans="1:8" ht="27.75" customHeight="1" x14ac:dyDescent="0.3">
      <c r="A152" s="237" t="s">
        <v>109</v>
      </c>
      <c r="B152" s="238"/>
      <c r="D152" s="237"/>
      <c r="E152" s="238" t="e">
        <v>#VALUE!</v>
      </c>
      <c r="F152" s="239" t="b">
        <v>0</v>
      </c>
      <c r="H152" s="239">
        <f ca="1"/>
        <v>0</v>
      </c>
    </row>
    <row r="153" spans="1:8" ht="27.75" customHeight="1" x14ac:dyDescent="0.3">
      <c r="A153" s="237" t="s">
        <v>109</v>
      </c>
      <c r="B153" s="238"/>
      <c r="D153" s="237"/>
      <c r="E153" s="238" t="e">
        <v>#VALUE!</v>
      </c>
      <c r="F153" s="239" t="b">
        <v>0</v>
      </c>
      <c r="H153" s="239">
        <f ca="1"/>
        <v>0</v>
      </c>
    </row>
    <row r="154" spans="1:8" ht="27.75" customHeight="1" x14ac:dyDescent="0.3">
      <c r="A154" s="237" t="s">
        <v>109</v>
      </c>
      <c r="B154" s="238"/>
      <c r="D154" s="237"/>
      <c r="E154" s="238" t="e">
        <v>#VALUE!</v>
      </c>
      <c r="F154" s="239" t="b">
        <v>0</v>
      </c>
      <c r="H154" s="239">
        <f ca="1"/>
        <v>0</v>
      </c>
    </row>
    <row r="155" spans="1:8" ht="27.75" customHeight="1" x14ac:dyDescent="0.3">
      <c r="A155" s="237" t="s">
        <v>109</v>
      </c>
      <c r="B155" s="238"/>
      <c r="D155" s="237"/>
      <c r="E155" s="238" t="e">
        <v>#VALUE!</v>
      </c>
      <c r="F155" s="239" t="b">
        <v>0</v>
      </c>
      <c r="H155" s="239">
        <f ca="1"/>
        <v>0</v>
      </c>
    </row>
    <row r="156" spans="1:8" ht="27.75" customHeight="1" x14ac:dyDescent="0.3">
      <c r="A156" s="237" t="s">
        <v>109</v>
      </c>
      <c r="B156" s="240"/>
      <c r="D156" s="237"/>
      <c r="E156" s="240" t="e">
        <v>#VALUE!</v>
      </c>
      <c r="F156" s="239" t="b">
        <v>0</v>
      </c>
      <c r="H156" s="239">
        <f ca="1"/>
        <v>0</v>
      </c>
    </row>
    <row r="157" spans="1:8" ht="27.75" customHeight="1" x14ac:dyDescent="0.3">
      <c r="A157" s="237" t="s">
        <v>109</v>
      </c>
      <c r="B157" s="238"/>
      <c r="D157" s="237"/>
      <c r="E157" s="238" t="e">
        <v>#VALUE!</v>
      </c>
      <c r="F157" s="239" t="b">
        <v>0</v>
      </c>
      <c r="H157" s="239">
        <f ca="1"/>
        <v>0</v>
      </c>
    </row>
    <row r="158" spans="1:8" ht="27.75" customHeight="1" x14ac:dyDescent="0.3">
      <c r="A158" s="237" t="s">
        <v>109</v>
      </c>
      <c r="B158" s="238"/>
      <c r="D158" s="237"/>
      <c r="E158" s="238" t="e">
        <v>#VALUE!</v>
      </c>
      <c r="F158" s="239" t="b">
        <v>0</v>
      </c>
      <c r="H158" s="239">
        <f ca="1"/>
        <v>0</v>
      </c>
    </row>
    <row r="159" spans="1:8" ht="27.75" customHeight="1" x14ac:dyDescent="0.3">
      <c r="A159" s="237" t="s">
        <v>109</v>
      </c>
      <c r="B159" s="238"/>
      <c r="D159" s="237"/>
      <c r="E159" s="238" t="e">
        <v>#VALUE!</v>
      </c>
      <c r="F159" s="239" t="b">
        <v>0</v>
      </c>
      <c r="H159" s="239">
        <f ca="1"/>
        <v>0</v>
      </c>
    </row>
    <row r="160" spans="1:8" ht="27.75" customHeight="1" x14ac:dyDescent="0.3">
      <c r="A160" s="237" t="s">
        <v>109</v>
      </c>
      <c r="B160" s="238"/>
      <c r="D160" s="237"/>
      <c r="E160" s="238" t="e">
        <v>#VALUE!</v>
      </c>
      <c r="F160" s="239" t="b">
        <v>0</v>
      </c>
      <c r="H160" s="239">
        <f ca="1"/>
        <v>0</v>
      </c>
    </row>
    <row r="161" spans="1:8" ht="27.75" customHeight="1" x14ac:dyDescent="0.3">
      <c r="A161" s="237" t="s">
        <v>109</v>
      </c>
      <c r="B161" s="240"/>
      <c r="D161" s="237"/>
      <c r="E161" s="240" t="e">
        <v>#VALUE!</v>
      </c>
      <c r="F161" s="239" t="b">
        <v>0</v>
      </c>
      <c r="H161" s="239">
        <f ca="1"/>
        <v>0</v>
      </c>
    </row>
    <row r="162" spans="1:8" ht="27.75" customHeight="1" x14ac:dyDescent="0.3">
      <c r="A162" s="237" t="s">
        <v>109</v>
      </c>
      <c r="B162" s="240"/>
      <c r="D162" s="237"/>
      <c r="E162" s="240" t="e">
        <v>#VALUE!</v>
      </c>
      <c r="F162" s="239" t="b">
        <v>0</v>
      </c>
      <c r="H162" s="239">
        <f ca="1"/>
        <v>0</v>
      </c>
    </row>
    <row r="163" spans="1:8" ht="27.75" customHeight="1" x14ac:dyDescent="0.3">
      <c r="A163" s="237" t="s">
        <v>109</v>
      </c>
      <c r="B163" s="238"/>
      <c r="D163" s="237"/>
      <c r="E163" s="238" t="e">
        <v>#VALUE!</v>
      </c>
      <c r="F163" s="239" t="b">
        <v>0</v>
      </c>
      <c r="H163" s="239">
        <f ca="1"/>
        <v>0</v>
      </c>
    </row>
    <row r="164" spans="1:8" ht="27.75" customHeight="1" x14ac:dyDescent="0.3">
      <c r="A164" s="237" t="s">
        <v>109</v>
      </c>
      <c r="B164" s="240"/>
      <c r="D164" s="237"/>
      <c r="E164" s="240" t="e">
        <v>#VALUE!</v>
      </c>
      <c r="F164" s="239" t="b">
        <v>0</v>
      </c>
      <c r="H164" s="239">
        <f ca="1"/>
        <v>0</v>
      </c>
    </row>
    <row r="165" spans="1:8" ht="27.75" customHeight="1" x14ac:dyDescent="0.3">
      <c r="A165" s="237" t="s">
        <v>109</v>
      </c>
      <c r="B165" s="238"/>
      <c r="D165" s="237"/>
      <c r="E165" s="238" t="e">
        <v>#VALUE!</v>
      </c>
      <c r="F165" s="239" t="b">
        <v>0</v>
      </c>
      <c r="H165" s="239">
        <f ca="1"/>
        <v>0</v>
      </c>
    </row>
    <row r="166" spans="1:8" ht="27.75" customHeight="1" x14ac:dyDescent="0.3">
      <c r="A166" s="237" t="s">
        <v>109</v>
      </c>
      <c r="B166" s="238"/>
      <c r="D166" s="237"/>
      <c r="E166" s="238" t="e">
        <v>#VALUE!</v>
      </c>
      <c r="F166" s="239" t="b">
        <v>0</v>
      </c>
      <c r="H166" s="239">
        <f ca="1"/>
        <v>0</v>
      </c>
    </row>
    <row r="167" spans="1:8" ht="27.75" customHeight="1" x14ac:dyDescent="0.3">
      <c r="A167" s="237" t="s">
        <v>109</v>
      </c>
      <c r="B167" s="238"/>
      <c r="D167" s="237"/>
      <c r="E167" s="238" t="e">
        <v>#VALUE!</v>
      </c>
      <c r="F167" s="239" t="b">
        <v>0</v>
      </c>
      <c r="H167" s="239">
        <f ca="1"/>
        <v>0</v>
      </c>
    </row>
    <row r="168" spans="1:8" ht="27.75" customHeight="1" x14ac:dyDescent="0.3">
      <c r="A168" s="237" t="s">
        <v>109</v>
      </c>
      <c r="B168" s="240"/>
      <c r="D168" s="237"/>
      <c r="E168" s="240" t="e">
        <v>#VALUE!</v>
      </c>
      <c r="F168" s="239" t="b">
        <v>0</v>
      </c>
      <c r="H168" s="239">
        <f ca="1"/>
        <v>0</v>
      </c>
    </row>
    <row r="169" spans="1:8" ht="27.75" customHeight="1" x14ac:dyDescent="0.3">
      <c r="A169" s="237" t="s">
        <v>109</v>
      </c>
      <c r="B169" s="240"/>
      <c r="D169" s="237"/>
      <c r="E169" s="240" t="e">
        <v>#VALUE!</v>
      </c>
      <c r="F169" s="239" t="b">
        <v>0</v>
      </c>
      <c r="H169" s="239">
        <f ca="1"/>
        <v>0</v>
      </c>
    </row>
    <row r="170" spans="1:8" ht="27.75" customHeight="1" x14ac:dyDescent="0.3">
      <c r="A170" s="237" t="s">
        <v>109</v>
      </c>
      <c r="B170" s="238"/>
      <c r="D170" s="237"/>
      <c r="E170" s="238" t="e">
        <v>#VALUE!</v>
      </c>
      <c r="F170" s="239" t="b">
        <v>0</v>
      </c>
      <c r="H170" s="239">
        <f ca="1"/>
        <v>0</v>
      </c>
    </row>
    <row r="171" spans="1:8" ht="27.75" customHeight="1" x14ac:dyDescent="0.3">
      <c r="A171" s="237" t="s">
        <v>109</v>
      </c>
      <c r="B171" s="238"/>
      <c r="D171" s="237"/>
      <c r="E171" s="238" t="e">
        <v>#VALUE!</v>
      </c>
      <c r="F171" s="239" t="b">
        <v>0</v>
      </c>
      <c r="H171" s="239">
        <f ca="1"/>
        <v>0</v>
      </c>
    </row>
    <row r="172" spans="1:8" ht="27.75" customHeight="1" x14ac:dyDescent="0.3">
      <c r="A172" s="237" t="s">
        <v>109</v>
      </c>
      <c r="B172" s="240"/>
      <c r="D172" s="237"/>
      <c r="E172" s="240" t="e">
        <v>#VALUE!</v>
      </c>
      <c r="F172" s="239" t="b">
        <v>0</v>
      </c>
      <c r="H172" s="239">
        <f ca="1"/>
        <v>0</v>
      </c>
    </row>
    <row r="173" spans="1:8" ht="27.75" customHeight="1" x14ac:dyDescent="0.3">
      <c r="A173" s="237" t="s">
        <v>109</v>
      </c>
      <c r="B173" s="238"/>
      <c r="D173" s="237"/>
      <c r="E173" s="238" t="e">
        <v>#VALUE!</v>
      </c>
      <c r="F173" s="239" t="b">
        <v>0</v>
      </c>
      <c r="H173" s="239">
        <f ca="1"/>
        <v>0</v>
      </c>
    </row>
    <row r="174" spans="1:8" ht="27.75" customHeight="1" x14ac:dyDescent="0.3">
      <c r="A174" s="237" t="s">
        <v>109</v>
      </c>
      <c r="B174" s="238"/>
      <c r="D174" s="237"/>
      <c r="E174" s="238" t="e">
        <v>#VALUE!</v>
      </c>
      <c r="F174" s="239" t="b">
        <v>0</v>
      </c>
      <c r="H174" s="239">
        <f ca="1"/>
        <v>0</v>
      </c>
    </row>
    <row r="175" spans="1:8" ht="27.75" customHeight="1" x14ac:dyDescent="0.3">
      <c r="A175" s="237" t="s">
        <v>109</v>
      </c>
      <c r="B175" s="238"/>
      <c r="D175" s="237"/>
      <c r="E175" s="238" t="e">
        <v>#VALUE!</v>
      </c>
      <c r="F175" s="239" t="b">
        <v>0</v>
      </c>
      <c r="H175" s="239">
        <f ca="1"/>
        <v>0</v>
      </c>
    </row>
    <row r="176" spans="1:8" ht="27.75" customHeight="1" x14ac:dyDescent="0.3">
      <c r="A176" s="237" t="s">
        <v>109</v>
      </c>
      <c r="B176" s="238"/>
      <c r="D176" s="237"/>
      <c r="E176" s="238" t="e">
        <v>#VALUE!</v>
      </c>
      <c r="F176" s="239" t="b">
        <v>0</v>
      </c>
      <c r="H176" s="239">
        <f ca="1"/>
        <v>0</v>
      </c>
    </row>
    <row r="177" spans="1:8" ht="27.75" customHeight="1" x14ac:dyDescent="0.3">
      <c r="A177" s="237" t="s">
        <v>109</v>
      </c>
      <c r="B177" s="238"/>
      <c r="D177" s="237"/>
      <c r="E177" s="238" t="e">
        <v>#VALUE!</v>
      </c>
      <c r="F177" s="239" t="b">
        <v>0</v>
      </c>
      <c r="H177" s="239">
        <f ca="1"/>
        <v>0</v>
      </c>
    </row>
    <row r="178" spans="1:8" ht="27.75" customHeight="1" x14ac:dyDescent="0.3">
      <c r="A178" s="237" t="s">
        <v>109</v>
      </c>
      <c r="B178" s="238"/>
      <c r="D178" s="237"/>
      <c r="E178" s="238" t="e">
        <v>#VALUE!</v>
      </c>
      <c r="F178" s="239" t="b">
        <v>0</v>
      </c>
      <c r="H178" s="239">
        <f ca="1"/>
        <v>0</v>
      </c>
    </row>
    <row r="179" spans="1:8" ht="27.75" customHeight="1" x14ac:dyDescent="0.3">
      <c r="A179" s="237" t="s">
        <v>109</v>
      </c>
      <c r="B179" s="238"/>
      <c r="D179" s="237"/>
      <c r="E179" s="238" t="e">
        <v>#VALUE!</v>
      </c>
      <c r="F179" s="239" t="b">
        <v>0</v>
      </c>
      <c r="H179" s="239">
        <f ca="1"/>
        <v>0</v>
      </c>
    </row>
    <row r="180" spans="1:8" ht="27.75" customHeight="1" x14ac:dyDescent="0.3">
      <c r="A180" s="237" t="s">
        <v>109</v>
      </c>
      <c r="B180" s="238"/>
      <c r="D180" s="237"/>
      <c r="E180" s="238" t="e">
        <v>#VALUE!</v>
      </c>
      <c r="F180" s="239" t="b">
        <v>0</v>
      </c>
      <c r="H180" s="239">
        <f ca="1"/>
        <v>0</v>
      </c>
    </row>
    <row r="181" spans="1:8" ht="27.75" customHeight="1" x14ac:dyDescent="0.3">
      <c r="A181" s="237" t="s">
        <v>109</v>
      </c>
      <c r="B181" s="238"/>
      <c r="D181" s="237"/>
      <c r="E181" s="238" t="e">
        <v>#VALUE!</v>
      </c>
      <c r="F181" s="239" t="b">
        <v>0</v>
      </c>
      <c r="H181" s="239">
        <f ca="1"/>
        <v>0</v>
      </c>
    </row>
    <row r="182" spans="1:8" ht="27.75" customHeight="1" x14ac:dyDescent="0.3">
      <c r="A182" s="237" t="s">
        <v>109</v>
      </c>
      <c r="B182" s="240"/>
      <c r="D182" s="237"/>
      <c r="E182" s="240" t="e">
        <v>#VALUE!</v>
      </c>
      <c r="F182" s="239" t="b">
        <v>0</v>
      </c>
      <c r="H182" s="239">
        <f ca="1"/>
        <v>0</v>
      </c>
    </row>
    <row r="183" spans="1:8" ht="27.75" customHeight="1" x14ac:dyDescent="0.3">
      <c r="A183" s="237" t="s">
        <v>109</v>
      </c>
      <c r="B183" s="240"/>
      <c r="D183" s="237"/>
      <c r="E183" s="240" t="e">
        <v>#VALUE!</v>
      </c>
      <c r="F183" s="239" t="b">
        <v>0</v>
      </c>
      <c r="H183" s="239">
        <f ca="1"/>
        <v>0</v>
      </c>
    </row>
    <row r="184" spans="1:8" ht="27.75" customHeight="1" x14ac:dyDescent="0.3">
      <c r="A184" s="237" t="s">
        <v>109</v>
      </c>
      <c r="B184" s="238"/>
      <c r="D184" s="237"/>
      <c r="E184" s="238" t="e">
        <v>#VALUE!</v>
      </c>
      <c r="F184" s="239" t="b">
        <v>0</v>
      </c>
      <c r="H184" s="239">
        <f ca="1"/>
        <v>0</v>
      </c>
    </row>
    <row r="185" spans="1:8" ht="27.75" customHeight="1" x14ac:dyDescent="0.3">
      <c r="A185" s="237" t="s">
        <v>109</v>
      </c>
      <c r="B185" s="238"/>
      <c r="D185" s="237"/>
      <c r="E185" s="238" t="e">
        <v>#VALUE!</v>
      </c>
      <c r="F185" s="239" t="b">
        <v>0</v>
      </c>
      <c r="H185" s="239">
        <f ca="1"/>
        <v>0</v>
      </c>
    </row>
    <row r="186" spans="1:8" ht="27.75" customHeight="1" x14ac:dyDescent="0.3">
      <c r="A186" s="237" t="s">
        <v>109</v>
      </c>
      <c r="B186" s="238"/>
      <c r="D186" s="237"/>
      <c r="E186" s="238" t="e">
        <v>#VALUE!</v>
      </c>
      <c r="F186" s="239" t="b">
        <v>0</v>
      </c>
      <c r="H186" s="239">
        <f ca="1"/>
        <v>0</v>
      </c>
    </row>
    <row r="187" spans="1:8" ht="27.75" customHeight="1" x14ac:dyDescent="0.3">
      <c r="A187" s="237" t="s">
        <v>109</v>
      </c>
      <c r="B187" s="238"/>
      <c r="D187" s="237"/>
      <c r="E187" s="238" t="e">
        <v>#VALUE!</v>
      </c>
      <c r="F187" s="239" t="b">
        <v>0</v>
      </c>
      <c r="H187" s="239">
        <f ca="1"/>
        <v>0</v>
      </c>
    </row>
    <row r="188" spans="1:8" ht="27.75" customHeight="1" x14ac:dyDescent="0.3">
      <c r="A188" s="237" t="s">
        <v>109</v>
      </c>
      <c r="B188" s="240"/>
      <c r="D188" s="237"/>
      <c r="E188" s="240" t="e">
        <v>#VALUE!</v>
      </c>
      <c r="F188" s="239" t="b">
        <v>0</v>
      </c>
      <c r="H188" s="239">
        <f ca="1"/>
        <v>0</v>
      </c>
    </row>
    <row r="189" spans="1:8" ht="27.75" customHeight="1" x14ac:dyDescent="0.3">
      <c r="A189" s="237" t="s">
        <v>109</v>
      </c>
      <c r="B189" s="238"/>
      <c r="D189" s="237"/>
      <c r="E189" s="238" t="e">
        <v>#VALUE!</v>
      </c>
      <c r="F189" s="239" t="b">
        <v>0</v>
      </c>
      <c r="H189" s="239">
        <f ca="1"/>
        <v>0</v>
      </c>
    </row>
    <row r="190" spans="1:8" ht="27.75" customHeight="1" x14ac:dyDescent="0.3">
      <c r="A190" s="237" t="s">
        <v>109</v>
      </c>
      <c r="B190" s="238"/>
      <c r="D190" s="237"/>
      <c r="E190" s="238" t="e">
        <v>#VALUE!</v>
      </c>
      <c r="F190" s="239" t="b">
        <v>0</v>
      </c>
      <c r="H190" s="239">
        <f ca="1"/>
        <v>0</v>
      </c>
    </row>
    <row r="191" spans="1:8" ht="27.75" customHeight="1" x14ac:dyDescent="0.3">
      <c r="A191" s="237" t="s">
        <v>109</v>
      </c>
      <c r="B191" s="240"/>
      <c r="D191" s="237"/>
      <c r="E191" s="240" t="e">
        <v>#VALUE!</v>
      </c>
      <c r="F191" s="239" t="b">
        <v>0</v>
      </c>
      <c r="H191" s="239">
        <f ca="1"/>
        <v>0</v>
      </c>
    </row>
    <row r="192" spans="1:8" ht="27.75" customHeight="1" x14ac:dyDescent="0.3">
      <c r="A192" s="237" t="s">
        <v>109</v>
      </c>
      <c r="B192" s="238"/>
      <c r="D192" s="237"/>
      <c r="E192" s="238" t="e">
        <v>#VALUE!</v>
      </c>
      <c r="F192" s="239" t="b">
        <v>0</v>
      </c>
      <c r="H192" s="239">
        <f ca="1"/>
        <v>0</v>
      </c>
    </row>
    <row r="193" spans="1:8" ht="27.75" customHeight="1" x14ac:dyDescent="0.3">
      <c r="A193" s="237" t="s">
        <v>109</v>
      </c>
      <c r="B193" s="238"/>
      <c r="D193" s="237"/>
      <c r="E193" s="238" t="e">
        <v>#VALUE!</v>
      </c>
      <c r="F193" s="239" t="b">
        <v>0</v>
      </c>
      <c r="H193" s="239">
        <f ca="1"/>
        <v>0</v>
      </c>
    </row>
    <row r="194" spans="1:8" ht="27.75" customHeight="1" x14ac:dyDescent="0.3">
      <c r="A194" s="237" t="s">
        <v>109</v>
      </c>
      <c r="B194" s="238"/>
      <c r="D194" s="237"/>
      <c r="E194" s="238" t="e">
        <v>#VALUE!</v>
      </c>
      <c r="F194" s="239" t="b">
        <v>0</v>
      </c>
      <c r="H194" s="239">
        <f ca="1"/>
        <v>0</v>
      </c>
    </row>
    <row r="195" spans="1:8" ht="27.75" customHeight="1" x14ac:dyDescent="0.3">
      <c r="A195" s="237" t="s">
        <v>109</v>
      </c>
      <c r="B195" s="238"/>
      <c r="D195" s="237"/>
      <c r="E195" s="238" t="e">
        <v>#VALUE!</v>
      </c>
      <c r="F195" s="239" t="b">
        <v>0</v>
      </c>
      <c r="H195" s="239">
        <f ca="1"/>
        <v>0</v>
      </c>
    </row>
    <row r="196" spans="1:8" ht="27.75" customHeight="1" x14ac:dyDescent="0.3">
      <c r="A196" s="237" t="s">
        <v>109</v>
      </c>
      <c r="B196" s="238"/>
      <c r="D196" s="237"/>
      <c r="E196" s="238" t="e">
        <v>#VALUE!</v>
      </c>
      <c r="F196" s="239" t="b">
        <v>0</v>
      </c>
      <c r="H196" s="239">
        <f ca="1"/>
        <v>0</v>
      </c>
    </row>
    <row r="197" spans="1:8" ht="27.75" customHeight="1" x14ac:dyDescent="0.3">
      <c r="A197" s="237" t="s">
        <v>109</v>
      </c>
      <c r="B197" s="238"/>
      <c r="D197" s="237"/>
      <c r="E197" s="238" t="e">
        <v>#VALUE!</v>
      </c>
      <c r="F197" s="239" t="b">
        <v>0</v>
      </c>
      <c r="H197" s="239">
        <f ca="1"/>
        <v>0</v>
      </c>
    </row>
    <row r="198" spans="1:8" ht="27.75" customHeight="1" x14ac:dyDescent="0.3">
      <c r="A198" s="237" t="s">
        <v>109</v>
      </c>
      <c r="B198" s="238"/>
      <c r="D198" s="237"/>
      <c r="E198" s="238" t="e">
        <v>#VALUE!</v>
      </c>
      <c r="F198" s="239" t="b">
        <v>0</v>
      </c>
      <c r="H198" s="239">
        <f ca="1"/>
        <v>0</v>
      </c>
    </row>
    <row r="199" spans="1:8" ht="27.75" customHeight="1" x14ac:dyDescent="0.3">
      <c r="A199" s="237" t="s">
        <v>109</v>
      </c>
      <c r="B199" s="238"/>
      <c r="D199" s="237"/>
      <c r="E199" s="238" t="e">
        <v>#VALUE!</v>
      </c>
      <c r="F199" s="239" t="b">
        <v>0</v>
      </c>
      <c r="H199" s="239">
        <f ca="1"/>
        <v>0</v>
      </c>
    </row>
    <row r="200" spans="1:8" ht="27.75" customHeight="1" x14ac:dyDescent="0.3">
      <c r="A200" s="237" t="s">
        <v>109</v>
      </c>
      <c r="B200" s="238"/>
      <c r="D200" s="237"/>
      <c r="E200" s="238" t="e">
        <v>#VALUE!</v>
      </c>
      <c r="F200" s="239" t="b">
        <v>0</v>
      </c>
      <c r="H200" s="239">
        <f ca="1"/>
        <v>0</v>
      </c>
    </row>
    <row r="201" spans="1:8" ht="27.75" customHeight="1" x14ac:dyDescent="0.3">
      <c r="A201" s="237" t="s">
        <v>109</v>
      </c>
      <c r="B201" s="240"/>
      <c r="D201" s="237"/>
      <c r="E201" s="240" t="e">
        <v>#VALUE!</v>
      </c>
      <c r="F201" s="239" t="b">
        <v>0</v>
      </c>
      <c r="H201" s="239">
        <f ca="1"/>
        <v>0</v>
      </c>
    </row>
    <row r="202" spans="1:8" ht="27.75" customHeight="1" x14ac:dyDescent="0.3">
      <c r="A202" s="237" t="s">
        <v>109</v>
      </c>
      <c r="B202" s="238"/>
      <c r="D202" s="237"/>
      <c r="E202" s="238" t="e">
        <v>#VALUE!</v>
      </c>
      <c r="F202" s="239" t="b">
        <v>0</v>
      </c>
      <c r="H202" s="239">
        <f ca="1"/>
        <v>0</v>
      </c>
    </row>
    <row r="203" spans="1:8" ht="27.75" customHeight="1" x14ac:dyDescent="0.3">
      <c r="A203" s="237" t="s">
        <v>109</v>
      </c>
      <c r="B203" s="238"/>
      <c r="D203" s="237"/>
      <c r="E203" s="238" t="e">
        <v>#VALUE!</v>
      </c>
      <c r="F203" s="239" t="b">
        <v>0</v>
      </c>
      <c r="H203" s="239">
        <f ca="1"/>
        <v>0</v>
      </c>
    </row>
    <row r="204" spans="1:8" ht="27.75" customHeight="1" x14ac:dyDescent="0.3">
      <c r="A204" s="237" t="s">
        <v>109</v>
      </c>
      <c r="B204" s="238"/>
      <c r="D204" s="237"/>
      <c r="E204" s="238" t="e">
        <v>#VALUE!</v>
      </c>
      <c r="F204" s="239" t="b">
        <v>0</v>
      </c>
      <c r="H204" s="239">
        <f ca="1"/>
        <v>0</v>
      </c>
    </row>
    <row r="205" spans="1:8" ht="27.75" customHeight="1" x14ac:dyDescent="0.3">
      <c r="A205" s="237" t="s">
        <v>109</v>
      </c>
      <c r="B205" s="238"/>
      <c r="D205" s="237"/>
      <c r="E205" s="238" t="e">
        <v>#VALUE!</v>
      </c>
      <c r="F205" s="239" t="b">
        <v>0</v>
      </c>
      <c r="H205" s="239">
        <f ca="1"/>
        <v>0</v>
      </c>
    </row>
    <row r="206" spans="1:8" ht="27.75" customHeight="1" x14ac:dyDescent="0.3">
      <c r="A206" s="237" t="s">
        <v>109</v>
      </c>
      <c r="B206" s="238"/>
      <c r="D206" s="237"/>
      <c r="E206" s="238" t="e">
        <v>#VALUE!</v>
      </c>
      <c r="F206" s="239" t="b">
        <v>0</v>
      </c>
      <c r="H206" s="239">
        <f ca="1"/>
        <v>0</v>
      </c>
    </row>
    <row r="207" spans="1:8" ht="27.75" customHeight="1" x14ac:dyDescent="0.3">
      <c r="A207" s="237" t="s">
        <v>109</v>
      </c>
      <c r="B207" s="238"/>
      <c r="D207" s="237"/>
      <c r="E207" s="238" t="e">
        <v>#VALUE!</v>
      </c>
      <c r="F207" s="239" t="b">
        <v>0</v>
      </c>
      <c r="H207" s="239">
        <f ca="1"/>
        <v>0</v>
      </c>
    </row>
    <row r="208" spans="1:8" ht="27.75" customHeight="1" x14ac:dyDescent="0.3">
      <c r="A208" s="237" t="s">
        <v>109</v>
      </c>
      <c r="B208" s="238"/>
      <c r="D208" s="237"/>
      <c r="E208" s="238" t="e">
        <v>#VALUE!</v>
      </c>
      <c r="F208" s="239" t="b">
        <v>0</v>
      </c>
      <c r="H208" s="239">
        <f ca="1"/>
        <v>0</v>
      </c>
    </row>
    <row r="209" spans="1:8" ht="27.75" customHeight="1" x14ac:dyDescent="0.3">
      <c r="A209" s="237" t="s">
        <v>109</v>
      </c>
      <c r="B209" s="240"/>
      <c r="D209" s="237"/>
      <c r="E209" s="240" t="e">
        <v>#VALUE!</v>
      </c>
      <c r="F209" s="239" t="b">
        <v>0</v>
      </c>
      <c r="H209" s="239">
        <f ca="1"/>
        <v>0</v>
      </c>
    </row>
    <row r="210" spans="1:8" ht="27.75" customHeight="1" x14ac:dyDescent="0.3">
      <c r="A210" s="237" t="s">
        <v>109</v>
      </c>
      <c r="B210" s="238"/>
      <c r="D210" s="237"/>
      <c r="E210" s="238" t="e">
        <v>#VALUE!</v>
      </c>
      <c r="F210" s="239" t="b">
        <v>0</v>
      </c>
      <c r="H210" s="239">
        <f ca="1"/>
        <v>0</v>
      </c>
    </row>
    <row r="211" spans="1:8" ht="27.75" customHeight="1" x14ac:dyDescent="0.3">
      <c r="A211" s="237" t="s">
        <v>109</v>
      </c>
      <c r="B211" s="238"/>
      <c r="D211" s="237"/>
      <c r="E211" s="238" t="e">
        <v>#VALUE!</v>
      </c>
      <c r="F211" s="239" t="b">
        <v>0</v>
      </c>
      <c r="H211" s="239">
        <f ca="1"/>
        <v>0</v>
      </c>
    </row>
    <row r="212" spans="1:8" ht="27.75" customHeight="1" x14ac:dyDescent="0.3">
      <c r="A212" s="237" t="s">
        <v>109</v>
      </c>
      <c r="B212" s="238"/>
      <c r="D212" s="237"/>
      <c r="E212" s="238" t="e">
        <v>#VALUE!</v>
      </c>
      <c r="F212" s="239" t="b">
        <v>0</v>
      </c>
      <c r="H212" s="239">
        <f ca="1"/>
        <v>0</v>
      </c>
    </row>
    <row r="213" spans="1:8" ht="27.75" customHeight="1" x14ac:dyDescent="0.3">
      <c r="A213" s="237" t="s">
        <v>109</v>
      </c>
      <c r="B213" s="238"/>
      <c r="D213" s="237"/>
      <c r="E213" s="238" t="e">
        <v>#VALUE!</v>
      </c>
      <c r="F213" s="239" t="b">
        <v>0</v>
      </c>
      <c r="H213" s="239">
        <f ca="1"/>
        <v>0</v>
      </c>
    </row>
    <row r="214" spans="1:8" ht="27.75" customHeight="1" x14ac:dyDescent="0.3">
      <c r="A214" s="237" t="s">
        <v>109</v>
      </c>
      <c r="B214" s="238"/>
      <c r="D214" s="237"/>
      <c r="E214" s="238" t="e">
        <v>#VALUE!</v>
      </c>
      <c r="F214" s="239" t="b">
        <v>0</v>
      </c>
      <c r="H214" s="239">
        <f ca="1"/>
        <v>0</v>
      </c>
    </row>
    <row r="215" spans="1:8" ht="27.75" customHeight="1" x14ac:dyDescent="0.3">
      <c r="A215" s="237" t="s">
        <v>109</v>
      </c>
      <c r="B215" s="238"/>
      <c r="D215" s="237"/>
      <c r="E215" s="238" t="e">
        <v>#VALUE!</v>
      </c>
      <c r="F215" s="239" t="b">
        <v>0</v>
      </c>
      <c r="H215" s="239">
        <f ca="1"/>
        <v>0</v>
      </c>
    </row>
    <row r="216" spans="1:8" ht="27.75" customHeight="1" x14ac:dyDescent="0.3">
      <c r="A216" s="237" t="s">
        <v>109</v>
      </c>
      <c r="B216" s="238"/>
      <c r="D216" s="237"/>
      <c r="E216" s="238" t="e">
        <v>#VALUE!</v>
      </c>
      <c r="F216" s="239" t="b">
        <v>0</v>
      </c>
      <c r="H216" s="239">
        <f ca="1"/>
        <v>0</v>
      </c>
    </row>
    <row r="217" spans="1:8" ht="27.75" customHeight="1" x14ac:dyDescent="0.3">
      <c r="A217" s="237" t="s">
        <v>109</v>
      </c>
      <c r="B217" s="240"/>
      <c r="D217" s="237"/>
      <c r="E217" s="240" t="e">
        <v>#VALUE!</v>
      </c>
      <c r="F217" s="239" t="b">
        <v>0</v>
      </c>
      <c r="H217" s="239">
        <f ca="1"/>
        <v>0</v>
      </c>
    </row>
    <row r="218" spans="1:8" ht="27.75" customHeight="1" x14ac:dyDescent="0.3">
      <c r="A218" s="237" t="s">
        <v>109</v>
      </c>
      <c r="B218" s="238"/>
      <c r="D218" s="237"/>
      <c r="E218" s="238" t="e">
        <v>#VALUE!</v>
      </c>
      <c r="F218" s="239" t="b">
        <v>0</v>
      </c>
      <c r="H218" s="239">
        <f ca="1"/>
        <v>0</v>
      </c>
    </row>
    <row r="219" spans="1:8" ht="27.75" customHeight="1" x14ac:dyDescent="0.3">
      <c r="A219" s="237" t="s">
        <v>109</v>
      </c>
      <c r="B219" s="238"/>
      <c r="D219" s="237"/>
      <c r="E219" s="238" t="e">
        <v>#VALUE!</v>
      </c>
      <c r="F219" s="239" t="b">
        <v>0</v>
      </c>
      <c r="H219" s="239">
        <f ca="1"/>
        <v>0</v>
      </c>
    </row>
    <row r="220" spans="1:8" ht="27.75" customHeight="1" x14ac:dyDescent="0.3">
      <c r="A220" s="237" t="s">
        <v>109</v>
      </c>
      <c r="B220" s="238"/>
      <c r="D220" s="237"/>
      <c r="E220" s="238" t="e">
        <v>#VALUE!</v>
      </c>
      <c r="F220" s="239" t="b">
        <v>0</v>
      </c>
      <c r="H220" s="239">
        <f ca="1"/>
        <v>0</v>
      </c>
    </row>
    <row r="221" spans="1:8" ht="27.75" customHeight="1" x14ac:dyDescent="0.3">
      <c r="A221" s="237" t="s">
        <v>109</v>
      </c>
      <c r="B221" s="240"/>
      <c r="D221" s="237"/>
      <c r="E221" s="240" t="e">
        <v>#VALUE!</v>
      </c>
      <c r="F221" s="239" t="b">
        <v>0</v>
      </c>
      <c r="H221" s="239">
        <f ca="1"/>
        <v>0</v>
      </c>
    </row>
    <row r="222" spans="1:8" ht="27.75" customHeight="1" x14ac:dyDescent="0.3">
      <c r="A222" s="237" t="s">
        <v>109</v>
      </c>
      <c r="B222" s="238"/>
      <c r="D222" s="237"/>
      <c r="E222" s="238" t="e">
        <v>#VALUE!</v>
      </c>
      <c r="F222" s="239" t="b">
        <v>0</v>
      </c>
      <c r="H222" s="239">
        <f ca="1"/>
        <v>0</v>
      </c>
    </row>
    <row r="223" spans="1:8" ht="27.75" customHeight="1" x14ac:dyDescent="0.3">
      <c r="A223" s="237" t="s">
        <v>109</v>
      </c>
      <c r="B223" s="240"/>
      <c r="D223" s="237"/>
      <c r="E223" s="240" t="e">
        <v>#VALUE!</v>
      </c>
      <c r="F223" s="239" t="b">
        <v>0</v>
      </c>
      <c r="H223" s="239">
        <f ca="1"/>
        <v>0</v>
      </c>
    </row>
    <row r="224" spans="1:8" ht="27.75" customHeight="1" x14ac:dyDescent="0.3">
      <c r="A224" s="237" t="s">
        <v>109</v>
      </c>
      <c r="B224" s="238"/>
      <c r="D224" s="237"/>
      <c r="E224" s="238" t="e">
        <v>#VALUE!</v>
      </c>
      <c r="F224" s="239" t="b">
        <v>0</v>
      </c>
      <c r="H224" s="239">
        <f ca="1"/>
        <v>0</v>
      </c>
    </row>
    <row r="225" spans="1:8" ht="27.75" customHeight="1" x14ac:dyDescent="0.3">
      <c r="A225" s="237" t="s">
        <v>109</v>
      </c>
      <c r="B225" s="238"/>
      <c r="D225" s="237"/>
      <c r="E225" s="238" t="e">
        <v>#VALUE!</v>
      </c>
      <c r="F225" s="239" t="b">
        <v>0</v>
      </c>
      <c r="H225" s="239">
        <f ca="1"/>
        <v>0</v>
      </c>
    </row>
    <row r="226" spans="1:8" ht="27.75" customHeight="1" x14ac:dyDescent="0.3">
      <c r="A226" s="237" t="s">
        <v>109</v>
      </c>
      <c r="B226" s="238"/>
      <c r="D226" s="237"/>
      <c r="E226" s="238" t="e">
        <v>#VALUE!</v>
      </c>
      <c r="F226" s="239" t="b">
        <v>0</v>
      </c>
      <c r="H226" s="239">
        <f ca="1"/>
        <v>0</v>
      </c>
    </row>
    <row r="227" spans="1:8" ht="27.75" customHeight="1" x14ac:dyDescent="0.3">
      <c r="A227" s="237" t="s">
        <v>109</v>
      </c>
      <c r="B227" s="238"/>
      <c r="D227" s="237"/>
      <c r="E227" s="238" t="e">
        <v>#VALUE!</v>
      </c>
      <c r="F227" s="239" t="b">
        <v>0</v>
      </c>
      <c r="H227" s="239">
        <f ca="1"/>
        <v>0</v>
      </c>
    </row>
    <row r="228" spans="1:8" ht="27.75" customHeight="1" x14ac:dyDescent="0.3">
      <c r="A228" s="237" t="s">
        <v>109</v>
      </c>
      <c r="B228" s="240"/>
      <c r="D228" s="237"/>
      <c r="E228" s="240" t="e">
        <v>#VALUE!</v>
      </c>
      <c r="F228" s="239" t="b">
        <v>0</v>
      </c>
      <c r="H228" s="239">
        <f ca="1"/>
        <v>0</v>
      </c>
    </row>
    <row r="229" spans="1:8" ht="27.75" customHeight="1" x14ac:dyDescent="0.3">
      <c r="A229" s="237" t="s">
        <v>109</v>
      </c>
      <c r="B229" s="238"/>
      <c r="D229" s="237"/>
      <c r="E229" s="238" t="e">
        <v>#VALUE!</v>
      </c>
      <c r="F229" s="239" t="b">
        <v>0</v>
      </c>
      <c r="H229" s="239">
        <f ca="1"/>
        <v>0</v>
      </c>
    </row>
    <row r="230" spans="1:8" ht="27.75" customHeight="1" x14ac:dyDescent="0.3">
      <c r="A230" s="237" t="s">
        <v>109</v>
      </c>
      <c r="B230" s="238"/>
      <c r="D230" s="237"/>
      <c r="E230" s="238" t="e">
        <v>#VALUE!</v>
      </c>
      <c r="F230" s="239" t="b">
        <v>0</v>
      </c>
      <c r="H230" s="239">
        <f ca="1"/>
        <v>0</v>
      </c>
    </row>
    <row r="231" spans="1:8" ht="27.75" customHeight="1" x14ac:dyDescent="0.3">
      <c r="A231" s="237" t="s">
        <v>109</v>
      </c>
      <c r="B231" s="238"/>
      <c r="D231" s="237"/>
      <c r="E231" s="238" t="e">
        <v>#VALUE!</v>
      </c>
      <c r="F231" s="239" t="b">
        <v>0</v>
      </c>
      <c r="H231" s="239">
        <f ca="1"/>
        <v>0</v>
      </c>
    </row>
    <row r="232" spans="1:8" ht="27.75" customHeight="1" x14ac:dyDescent="0.3">
      <c r="A232" s="237" t="s">
        <v>109</v>
      </c>
      <c r="B232" s="238"/>
      <c r="D232" s="237"/>
      <c r="E232" s="238" t="e">
        <v>#VALUE!</v>
      </c>
      <c r="F232" s="239" t="b">
        <v>0</v>
      </c>
      <c r="H232" s="239">
        <f ca="1"/>
        <v>0</v>
      </c>
    </row>
    <row r="233" spans="1:8" ht="27.75" customHeight="1" x14ac:dyDescent="0.3">
      <c r="A233" s="237" t="s">
        <v>109</v>
      </c>
      <c r="B233" s="238"/>
      <c r="D233" s="237"/>
      <c r="E233" s="238" t="e">
        <v>#VALUE!</v>
      </c>
      <c r="F233" s="239" t="b">
        <v>0</v>
      </c>
      <c r="H233" s="239">
        <f ca="1"/>
        <v>0</v>
      </c>
    </row>
    <row r="234" spans="1:8" ht="27.75" customHeight="1" x14ac:dyDescent="0.3">
      <c r="A234" s="237" t="s">
        <v>109</v>
      </c>
      <c r="B234" s="238"/>
      <c r="D234" s="237"/>
      <c r="E234" s="238" t="e">
        <v>#VALUE!</v>
      </c>
      <c r="F234" s="239" t="b">
        <v>0</v>
      </c>
      <c r="H234" s="239">
        <f ca="1"/>
        <v>0</v>
      </c>
    </row>
    <row r="235" spans="1:8" ht="27.75" customHeight="1" x14ac:dyDescent="0.3">
      <c r="A235" s="237" t="s">
        <v>109</v>
      </c>
      <c r="B235" s="238"/>
      <c r="D235" s="237"/>
      <c r="E235" s="238" t="e">
        <v>#VALUE!</v>
      </c>
      <c r="F235" s="239" t="b">
        <v>0</v>
      </c>
      <c r="H235" s="239">
        <f ca="1"/>
        <v>0</v>
      </c>
    </row>
    <row r="236" spans="1:8" ht="27.75" customHeight="1" x14ac:dyDescent="0.3">
      <c r="A236" s="237" t="s">
        <v>109</v>
      </c>
      <c r="B236" s="238"/>
      <c r="D236" s="237"/>
      <c r="E236" s="238" t="e">
        <v>#VALUE!</v>
      </c>
      <c r="F236" s="239" t="b">
        <v>0</v>
      </c>
      <c r="H236" s="239">
        <f ca="1"/>
        <v>0</v>
      </c>
    </row>
    <row r="237" spans="1:8" ht="27.75" customHeight="1" x14ac:dyDescent="0.3">
      <c r="A237" s="237" t="s">
        <v>109</v>
      </c>
      <c r="B237" s="238"/>
      <c r="D237" s="237"/>
      <c r="E237" s="238" t="e">
        <v>#VALUE!</v>
      </c>
      <c r="F237" s="239" t="b">
        <v>0</v>
      </c>
      <c r="H237" s="239">
        <f ca="1"/>
        <v>0</v>
      </c>
    </row>
    <row r="238" spans="1:8" ht="27.75" customHeight="1" x14ac:dyDescent="0.3">
      <c r="A238" s="237" t="s">
        <v>109</v>
      </c>
      <c r="B238" s="240"/>
      <c r="D238" s="237"/>
      <c r="E238" s="240" t="e">
        <v>#VALUE!</v>
      </c>
      <c r="F238" s="239" t="b">
        <v>0</v>
      </c>
      <c r="H238" s="239">
        <f ca="1"/>
        <v>0</v>
      </c>
    </row>
    <row r="239" spans="1:8" ht="27.75" customHeight="1" x14ac:dyDescent="0.3">
      <c r="A239" s="237" t="s">
        <v>109</v>
      </c>
      <c r="B239" s="238"/>
      <c r="D239" s="237"/>
      <c r="E239" s="238" t="e">
        <v>#VALUE!</v>
      </c>
      <c r="F239" s="239" t="b">
        <v>0</v>
      </c>
      <c r="H239" s="239">
        <f ca="1"/>
        <v>0</v>
      </c>
    </row>
    <row r="240" spans="1:8" ht="27.75" customHeight="1" x14ac:dyDescent="0.3">
      <c r="A240" s="237" t="s">
        <v>109</v>
      </c>
      <c r="B240" s="238"/>
      <c r="D240" s="237"/>
      <c r="E240" s="238" t="e">
        <v>#VALUE!</v>
      </c>
      <c r="F240" s="239" t="b">
        <v>0</v>
      </c>
      <c r="H240" s="239">
        <f ca="1"/>
        <v>0</v>
      </c>
    </row>
    <row r="241" spans="1:8" ht="27.75" customHeight="1" x14ac:dyDescent="0.3">
      <c r="A241" s="237" t="s">
        <v>109</v>
      </c>
      <c r="B241" s="238"/>
      <c r="D241" s="237"/>
      <c r="E241" s="238" t="e">
        <v>#VALUE!</v>
      </c>
      <c r="F241" s="239" t="b">
        <v>0</v>
      </c>
      <c r="H241" s="239">
        <f ca="1"/>
        <v>0</v>
      </c>
    </row>
    <row r="242" spans="1:8" ht="27.75" customHeight="1" x14ac:dyDescent="0.3">
      <c r="A242" s="237" t="s">
        <v>109</v>
      </c>
      <c r="B242" s="238"/>
      <c r="D242" s="237"/>
      <c r="E242" s="238" t="e">
        <v>#VALUE!</v>
      </c>
      <c r="F242" s="239" t="b">
        <v>0</v>
      </c>
      <c r="H242" s="239">
        <f ca="1"/>
        <v>0</v>
      </c>
    </row>
    <row r="243" spans="1:8" ht="27.75" customHeight="1" x14ac:dyDescent="0.3">
      <c r="A243" s="237" t="s">
        <v>109</v>
      </c>
      <c r="B243" s="238"/>
      <c r="D243" s="237"/>
      <c r="E243" s="238" t="e">
        <v>#VALUE!</v>
      </c>
      <c r="F243" s="239" t="b">
        <v>0</v>
      </c>
      <c r="H243" s="239">
        <f ca="1"/>
        <v>0</v>
      </c>
    </row>
    <row r="244" spans="1:8" ht="27.75" customHeight="1" x14ac:dyDescent="0.3">
      <c r="A244" s="237" t="s">
        <v>109</v>
      </c>
      <c r="B244" s="238"/>
      <c r="D244" s="237"/>
      <c r="E244" s="238" t="e">
        <v>#VALUE!</v>
      </c>
      <c r="F244" s="239" t="b">
        <v>0</v>
      </c>
      <c r="H244" s="239">
        <f ca="1"/>
        <v>0</v>
      </c>
    </row>
    <row r="245" spans="1:8" ht="27.75" customHeight="1" x14ac:dyDescent="0.3">
      <c r="A245" s="237" t="s">
        <v>109</v>
      </c>
      <c r="B245" s="238"/>
      <c r="D245" s="237"/>
      <c r="E245" s="238" t="e">
        <v>#VALUE!</v>
      </c>
      <c r="F245" s="239" t="b">
        <v>0</v>
      </c>
      <c r="H245" s="239">
        <f ca="1"/>
        <v>0</v>
      </c>
    </row>
    <row r="246" spans="1:8" ht="27.75" customHeight="1" x14ac:dyDescent="0.3">
      <c r="A246" s="237" t="s">
        <v>109</v>
      </c>
      <c r="B246" s="238"/>
      <c r="D246" s="237"/>
      <c r="E246" s="238" t="e">
        <v>#VALUE!</v>
      </c>
      <c r="F246" s="239" t="b">
        <v>0</v>
      </c>
      <c r="H246" s="239">
        <f ca="1"/>
        <v>0</v>
      </c>
    </row>
    <row r="247" spans="1:8" ht="27.75" customHeight="1" x14ac:dyDescent="0.3">
      <c r="A247" s="237" t="s">
        <v>109</v>
      </c>
      <c r="B247" s="238"/>
      <c r="D247" s="237"/>
      <c r="E247" s="238" t="e">
        <v>#VALUE!</v>
      </c>
      <c r="F247" s="239" t="b">
        <v>0</v>
      </c>
      <c r="H247" s="239">
        <f ca="1"/>
        <v>0</v>
      </c>
    </row>
    <row r="248" spans="1:8" ht="27.75" customHeight="1" x14ac:dyDescent="0.3">
      <c r="A248" s="237" t="s">
        <v>109</v>
      </c>
      <c r="B248" s="238"/>
      <c r="D248" s="237"/>
      <c r="E248" s="238" t="e">
        <v>#VALUE!</v>
      </c>
      <c r="F248" s="239" t="b">
        <v>0</v>
      </c>
      <c r="H248" s="239">
        <f ca="1"/>
        <v>0</v>
      </c>
    </row>
    <row r="249" spans="1:8" ht="27.75" customHeight="1" x14ac:dyDescent="0.3">
      <c r="A249" s="237" t="s">
        <v>109</v>
      </c>
      <c r="B249" s="238"/>
      <c r="D249" s="237"/>
      <c r="E249" s="238" t="e">
        <v>#VALUE!</v>
      </c>
      <c r="F249" s="239" t="b">
        <v>0</v>
      </c>
      <c r="H249" s="239">
        <f ca="1"/>
        <v>0</v>
      </c>
    </row>
    <row r="250" spans="1:8" ht="27.75" customHeight="1" x14ac:dyDescent="0.3">
      <c r="A250" s="237" t="s">
        <v>109</v>
      </c>
      <c r="B250" s="238"/>
      <c r="D250" s="237"/>
      <c r="E250" s="238" t="e">
        <v>#VALUE!</v>
      </c>
      <c r="F250" s="239" t="b">
        <v>0</v>
      </c>
      <c r="H250" s="239">
        <f ca="1"/>
        <v>0</v>
      </c>
    </row>
    <row r="251" spans="1:8" ht="27.75" customHeight="1" x14ac:dyDescent="0.3">
      <c r="A251" s="237" t="s">
        <v>109</v>
      </c>
      <c r="B251" s="238"/>
      <c r="D251" s="237"/>
      <c r="E251" s="238" t="e">
        <v>#VALUE!</v>
      </c>
      <c r="F251" s="239" t="b">
        <v>0</v>
      </c>
      <c r="H251" s="239">
        <f ca="1"/>
        <v>0</v>
      </c>
    </row>
    <row r="252" spans="1:8" ht="27.75" customHeight="1" x14ac:dyDescent="0.3">
      <c r="A252" s="237" t="s">
        <v>109</v>
      </c>
      <c r="B252" s="238"/>
      <c r="D252" s="237"/>
      <c r="E252" s="238" t="e">
        <v>#VALUE!</v>
      </c>
      <c r="F252" s="239" t="b">
        <v>0</v>
      </c>
      <c r="H252" s="239">
        <f ca="1"/>
        <v>0</v>
      </c>
    </row>
    <row r="253" spans="1:8" ht="27.75" customHeight="1" x14ac:dyDescent="0.3">
      <c r="A253" s="237" t="s">
        <v>109</v>
      </c>
      <c r="B253" s="238"/>
      <c r="D253" s="237"/>
      <c r="E253" s="238" t="e">
        <v>#VALUE!</v>
      </c>
      <c r="F253" s="239" t="b">
        <v>0</v>
      </c>
      <c r="H253" s="239">
        <f ca="1"/>
        <v>0</v>
      </c>
    </row>
    <row r="254" spans="1:8" ht="27.75" customHeight="1" x14ac:dyDescent="0.3">
      <c r="A254" s="237" t="s">
        <v>109</v>
      </c>
      <c r="B254" s="238"/>
      <c r="D254" s="237"/>
      <c r="E254" s="238" t="e">
        <v>#VALUE!</v>
      </c>
      <c r="F254" s="239" t="b">
        <v>0</v>
      </c>
      <c r="H254" s="239">
        <f ca="1"/>
        <v>0</v>
      </c>
    </row>
    <row r="255" spans="1:8" ht="27.75" customHeight="1" x14ac:dyDescent="0.3">
      <c r="A255" s="237" t="s">
        <v>109</v>
      </c>
      <c r="B255" s="238"/>
      <c r="D255" s="237"/>
      <c r="E255" s="238" t="e">
        <v>#VALUE!</v>
      </c>
      <c r="F255" s="239" t="b">
        <v>0</v>
      </c>
      <c r="H255" s="239">
        <f ca="1"/>
        <v>0</v>
      </c>
    </row>
    <row r="256" spans="1:8" ht="27.75" customHeight="1" x14ac:dyDescent="0.3">
      <c r="A256" s="237" t="s">
        <v>109</v>
      </c>
      <c r="B256" s="238"/>
      <c r="D256" s="237"/>
      <c r="E256" s="238" t="e">
        <v>#VALUE!</v>
      </c>
      <c r="F256" s="239" t="b">
        <v>0</v>
      </c>
      <c r="H256" s="239">
        <f ca="1"/>
        <v>0</v>
      </c>
    </row>
    <row r="257" spans="1:8" ht="27.75" customHeight="1" x14ac:dyDescent="0.3">
      <c r="A257" s="237" t="s">
        <v>109</v>
      </c>
      <c r="B257" s="240"/>
      <c r="D257" s="237"/>
      <c r="E257" s="240" t="e">
        <v>#VALUE!</v>
      </c>
      <c r="F257" s="239" t="b">
        <v>0</v>
      </c>
      <c r="H257" s="239">
        <f ca="1"/>
        <v>0</v>
      </c>
    </row>
    <row r="258" spans="1:8" ht="27.75" customHeight="1" x14ac:dyDescent="0.3">
      <c r="A258" s="237" t="s">
        <v>109</v>
      </c>
      <c r="B258" s="238"/>
      <c r="D258" s="237"/>
      <c r="E258" s="238" t="e">
        <v>#VALUE!</v>
      </c>
      <c r="F258" s="239" t="b">
        <v>0</v>
      </c>
      <c r="H258" s="239">
        <f ca="1"/>
        <v>0</v>
      </c>
    </row>
    <row r="259" spans="1:8" ht="27.75" customHeight="1" x14ac:dyDescent="0.3">
      <c r="A259" s="237" t="s">
        <v>109</v>
      </c>
      <c r="B259" s="238"/>
      <c r="D259" s="237"/>
      <c r="E259" s="238" t="e">
        <v>#VALUE!</v>
      </c>
      <c r="F259" s="239" t="b">
        <v>0</v>
      </c>
      <c r="H259" s="239">
        <f ca="1"/>
        <v>0</v>
      </c>
    </row>
    <row r="260" spans="1:8" ht="27.75" customHeight="1" x14ac:dyDescent="0.3">
      <c r="A260" s="237" t="s">
        <v>109</v>
      </c>
      <c r="B260" s="238"/>
      <c r="D260" s="237"/>
      <c r="E260" s="238" t="e">
        <v>#VALUE!</v>
      </c>
      <c r="F260" s="239" t="b">
        <v>0</v>
      </c>
      <c r="H260" s="239">
        <f ca="1"/>
        <v>0</v>
      </c>
    </row>
    <row r="261" spans="1:8" ht="27.75" customHeight="1" x14ac:dyDescent="0.3">
      <c r="A261" s="237" t="s">
        <v>109</v>
      </c>
      <c r="B261" s="238"/>
      <c r="D261" s="237"/>
      <c r="E261" s="238" t="e">
        <v>#VALUE!</v>
      </c>
      <c r="F261" s="239" t="b">
        <v>0</v>
      </c>
      <c r="H261" s="239">
        <f ca="1"/>
        <v>0</v>
      </c>
    </row>
    <row r="262" spans="1:8" ht="27.75" customHeight="1" x14ac:dyDescent="0.3">
      <c r="A262" s="237" t="s">
        <v>109</v>
      </c>
      <c r="B262" s="238"/>
      <c r="D262" s="237"/>
      <c r="E262" s="238" t="e">
        <v>#VALUE!</v>
      </c>
      <c r="F262" s="239" t="b">
        <v>0</v>
      </c>
      <c r="H262" s="239">
        <f ca="1"/>
        <v>0</v>
      </c>
    </row>
    <row r="263" spans="1:8" ht="27.75" customHeight="1" x14ac:dyDescent="0.3">
      <c r="A263" s="237" t="s">
        <v>109</v>
      </c>
      <c r="B263" s="238"/>
      <c r="D263" s="237"/>
      <c r="E263" s="238" t="e">
        <v>#VALUE!</v>
      </c>
      <c r="F263" s="239" t="b">
        <v>0</v>
      </c>
      <c r="H263" s="239">
        <f ca="1"/>
        <v>0</v>
      </c>
    </row>
    <row r="264" spans="1:8" ht="27.75" customHeight="1" x14ac:dyDescent="0.3">
      <c r="A264" s="237" t="s">
        <v>109</v>
      </c>
      <c r="B264" s="238"/>
      <c r="D264" s="237"/>
      <c r="E264" s="238" t="e">
        <v>#VALUE!</v>
      </c>
      <c r="F264" s="239" t="b">
        <v>0</v>
      </c>
      <c r="H264" s="239">
        <f ca="1"/>
        <v>0</v>
      </c>
    </row>
    <row r="265" spans="1:8" ht="27.75" customHeight="1" x14ac:dyDescent="0.3">
      <c r="A265" s="237" t="s">
        <v>109</v>
      </c>
      <c r="B265" s="240"/>
      <c r="D265" s="237"/>
      <c r="E265" s="240" t="e">
        <v>#VALUE!</v>
      </c>
      <c r="F265" s="239" t="b">
        <v>0</v>
      </c>
      <c r="H265" s="239">
        <f ca="1"/>
        <v>0</v>
      </c>
    </row>
    <row r="266" spans="1:8" ht="27.75" customHeight="1" x14ac:dyDescent="0.3">
      <c r="A266" s="237" t="s">
        <v>109</v>
      </c>
      <c r="B266" s="238"/>
      <c r="D266" s="237"/>
      <c r="E266" s="238" t="e">
        <v>#VALUE!</v>
      </c>
      <c r="F266" s="239" t="b">
        <v>0</v>
      </c>
      <c r="H266" s="239">
        <f ca="1"/>
        <v>0</v>
      </c>
    </row>
    <row r="267" spans="1:8" ht="27.75" customHeight="1" x14ac:dyDescent="0.3">
      <c r="A267" s="237" t="s">
        <v>109</v>
      </c>
      <c r="B267" s="238"/>
      <c r="D267" s="237"/>
      <c r="E267" s="238" t="e">
        <v>#VALUE!</v>
      </c>
      <c r="F267" s="239" t="b">
        <v>0</v>
      </c>
      <c r="H267" s="239">
        <f ca="1"/>
        <v>0</v>
      </c>
    </row>
    <row r="268" spans="1:8" ht="27.75" customHeight="1" x14ac:dyDescent="0.3">
      <c r="A268" s="237" t="s">
        <v>109</v>
      </c>
      <c r="B268" s="238"/>
      <c r="D268" s="237"/>
      <c r="E268" s="238" t="e">
        <v>#VALUE!</v>
      </c>
      <c r="F268" s="239" t="b">
        <v>0</v>
      </c>
      <c r="H268" s="239">
        <f ca="1"/>
        <v>0</v>
      </c>
    </row>
    <row r="269" spans="1:8" ht="27.75" customHeight="1" x14ac:dyDescent="0.3">
      <c r="A269" s="237" t="s">
        <v>109</v>
      </c>
      <c r="B269" s="238"/>
      <c r="D269" s="237"/>
      <c r="E269" s="238" t="e">
        <v>#VALUE!</v>
      </c>
      <c r="F269" s="239" t="b">
        <v>0</v>
      </c>
      <c r="H269" s="239">
        <f ca="1"/>
        <v>0</v>
      </c>
    </row>
    <row r="270" spans="1:8" ht="27.75" customHeight="1" x14ac:dyDescent="0.3">
      <c r="A270" s="237" t="s">
        <v>109</v>
      </c>
      <c r="B270" s="238"/>
      <c r="D270" s="237"/>
      <c r="E270" s="238" t="e">
        <v>#VALUE!</v>
      </c>
      <c r="F270" s="239" t="b">
        <v>0</v>
      </c>
      <c r="H270" s="239">
        <f ca="1"/>
        <v>0</v>
      </c>
    </row>
    <row r="271" spans="1:8" ht="27.75" customHeight="1" x14ac:dyDescent="0.3">
      <c r="A271" s="237" t="s">
        <v>109</v>
      </c>
      <c r="B271" s="238"/>
      <c r="D271" s="237"/>
      <c r="E271" s="238" t="e">
        <v>#VALUE!</v>
      </c>
      <c r="F271" s="239" t="b">
        <v>0</v>
      </c>
      <c r="H271" s="239">
        <f ca="1"/>
        <v>0</v>
      </c>
    </row>
    <row r="272" spans="1:8" ht="27.75" customHeight="1" x14ac:dyDescent="0.3">
      <c r="A272" s="237" t="s">
        <v>109</v>
      </c>
      <c r="B272" s="238"/>
      <c r="D272" s="237"/>
      <c r="E272" s="238" t="e">
        <v>#VALUE!</v>
      </c>
      <c r="F272" s="239" t="b">
        <v>0</v>
      </c>
      <c r="H272" s="239">
        <f ca="1"/>
        <v>0</v>
      </c>
    </row>
    <row r="273" spans="1:8" ht="27.75" customHeight="1" x14ac:dyDescent="0.3">
      <c r="A273" s="237" t="s">
        <v>109</v>
      </c>
      <c r="B273" s="238"/>
      <c r="D273" s="237"/>
      <c r="E273" s="238" t="e">
        <v>#VALUE!</v>
      </c>
      <c r="F273" s="239" t="b">
        <v>0</v>
      </c>
      <c r="H273" s="239">
        <f ca="1"/>
        <v>0</v>
      </c>
    </row>
    <row r="274" spans="1:8" ht="27.75" customHeight="1" x14ac:dyDescent="0.3">
      <c r="A274" s="237" t="s">
        <v>109</v>
      </c>
      <c r="B274" s="238"/>
      <c r="D274" s="237"/>
      <c r="E274" s="238" t="e">
        <v>#VALUE!</v>
      </c>
      <c r="F274" s="239" t="b">
        <v>0</v>
      </c>
      <c r="H274" s="239">
        <f ca="1"/>
        <v>0</v>
      </c>
    </row>
    <row r="275" spans="1:8" ht="27.75" customHeight="1" x14ac:dyDescent="0.3">
      <c r="A275" s="237" t="s">
        <v>109</v>
      </c>
      <c r="B275" s="238"/>
      <c r="D275" s="237"/>
      <c r="E275" s="238" t="e">
        <v>#VALUE!</v>
      </c>
      <c r="F275" s="239" t="b">
        <v>0</v>
      </c>
      <c r="H275" s="239">
        <f ca="1"/>
        <v>0</v>
      </c>
    </row>
    <row r="276" spans="1:8" ht="27.75" customHeight="1" x14ac:dyDescent="0.3">
      <c r="A276" s="237" t="s">
        <v>109</v>
      </c>
      <c r="B276" s="238"/>
      <c r="D276" s="237"/>
      <c r="E276" s="238" t="e">
        <v>#VALUE!</v>
      </c>
      <c r="F276" s="239" t="b">
        <v>0</v>
      </c>
      <c r="H276" s="239">
        <f ca="1"/>
        <v>0</v>
      </c>
    </row>
    <row r="277" spans="1:8" ht="27.75" customHeight="1" x14ac:dyDescent="0.3">
      <c r="A277" s="237" t="s">
        <v>109</v>
      </c>
      <c r="B277" s="238"/>
      <c r="D277" s="237"/>
      <c r="E277" s="238" t="e">
        <v>#VALUE!</v>
      </c>
      <c r="F277" s="239" t="b">
        <v>0</v>
      </c>
      <c r="H277" s="239">
        <f ca="1"/>
        <v>0</v>
      </c>
    </row>
    <row r="278" spans="1:8" ht="27.75" customHeight="1" x14ac:dyDescent="0.3">
      <c r="A278" s="237" t="s">
        <v>109</v>
      </c>
      <c r="B278" s="238"/>
      <c r="D278" s="237"/>
      <c r="E278" s="238" t="e">
        <v>#VALUE!</v>
      </c>
      <c r="F278" s="239" t="b">
        <v>0</v>
      </c>
      <c r="H278" s="239">
        <f ca="1"/>
        <v>0</v>
      </c>
    </row>
    <row r="279" spans="1:8" ht="27.75" customHeight="1" x14ac:dyDescent="0.3">
      <c r="A279" s="237" t="s">
        <v>109</v>
      </c>
      <c r="B279" s="238"/>
      <c r="D279" s="237"/>
      <c r="E279" s="238" t="e">
        <v>#VALUE!</v>
      </c>
      <c r="F279" s="239" t="b">
        <v>0</v>
      </c>
      <c r="H279" s="239">
        <f ca="1"/>
        <v>0</v>
      </c>
    </row>
    <row r="280" spans="1:8" ht="27.75" customHeight="1" x14ac:dyDescent="0.3">
      <c r="A280" s="237" t="s">
        <v>109</v>
      </c>
      <c r="B280" s="238"/>
      <c r="D280" s="237"/>
      <c r="E280" s="238" t="e">
        <v>#VALUE!</v>
      </c>
      <c r="F280" s="239" t="b">
        <v>0</v>
      </c>
      <c r="H280" s="239">
        <f ca="1"/>
        <v>0</v>
      </c>
    </row>
    <row r="281" spans="1:8" ht="27.75" customHeight="1" x14ac:dyDescent="0.3">
      <c r="A281" s="237" t="s">
        <v>109</v>
      </c>
      <c r="B281" s="238"/>
      <c r="D281" s="237"/>
      <c r="E281" s="238" t="e">
        <v>#VALUE!</v>
      </c>
      <c r="F281" s="239" t="b">
        <v>0</v>
      </c>
      <c r="H281" s="239">
        <f ca="1"/>
        <v>0</v>
      </c>
    </row>
    <row r="282" spans="1:8" ht="27.75" customHeight="1" x14ac:dyDescent="0.3">
      <c r="A282" s="237" t="s">
        <v>109</v>
      </c>
      <c r="B282" s="238"/>
      <c r="D282" s="237"/>
      <c r="E282" s="238" t="e">
        <v>#VALUE!</v>
      </c>
      <c r="F282" s="239" t="b">
        <v>0</v>
      </c>
      <c r="H282" s="239">
        <f ca="1"/>
        <v>0</v>
      </c>
    </row>
    <row r="283" spans="1:8" ht="27.75" customHeight="1" x14ac:dyDescent="0.3">
      <c r="A283" s="237" t="s">
        <v>109</v>
      </c>
      <c r="B283" s="238"/>
      <c r="D283" s="237"/>
      <c r="E283" s="238" t="e">
        <v>#VALUE!</v>
      </c>
      <c r="F283" s="239" t="b">
        <v>0</v>
      </c>
      <c r="H283" s="239">
        <f ca="1"/>
        <v>0</v>
      </c>
    </row>
    <row r="284" spans="1:8" ht="27.75" customHeight="1" x14ac:dyDescent="0.3">
      <c r="A284" s="237" t="s">
        <v>109</v>
      </c>
      <c r="B284" s="238"/>
      <c r="D284" s="237"/>
      <c r="E284" s="238" t="e">
        <v>#VALUE!</v>
      </c>
      <c r="F284" s="239" t="b">
        <v>0</v>
      </c>
      <c r="H284" s="239">
        <f ca="1"/>
        <v>0</v>
      </c>
    </row>
    <row r="285" spans="1:8" ht="27.75" customHeight="1" x14ac:dyDescent="0.3">
      <c r="A285" s="237" t="s">
        <v>109</v>
      </c>
      <c r="B285" s="238"/>
      <c r="D285" s="237"/>
      <c r="E285" s="238" t="e">
        <v>#VALUE!</v>
      </c>
      <c r="F285" s="239" t="b">
        <v>0</v>
      </c>
      <c r="H285" s="239">
        <f ca="1"/>
        <v>0</v>
      </c>
    </row>
    <row r="286" spans="1:8" ht="27.75" customHeight="1" x14ac:dyDescent="0.3">
      <c r="A286" s="237" t="s">
        <v>109</v>
      </c>
      <c r="B286" s="238"/>
      <c r="D286" s="237"/>
      <c r="E286" s="238" t="e">
        <v>#VALUE!</v>
      </c>
      <c r="F286" s="239" t="b">
        <v>0</v>
      </c>
      <c r="H286" s="239">
        <f ca="1"/>
        <v>0</v>
      </c>
    </row>
    <row r="287" spans="1:8" ht="27.75" customHeight="1" x14ac:dyDescent="0.3">
      <c r="A287" s="237" t="s">
        <v>109</v>
      </c>
      <c r="B287" s="238"/>
      <c r="D287" s="237"/>
      <c r="E287" s="238" t="e">
        <v>#VALUE!</v>
      </c>
      <c r="F287" s="239" t="b">
        <v>0</v>
      </c>
      <c r="H287" s="239">
        <f ca="1"/>
        <v>0</v>
      </c>
    </row>
    <row r="288" spans="1:8" ht="27.75" customHeight="1" x14ac:dyDescent="0.3">
      <c r="A288" s="237" t="s">
        <v>109</v>
      </c>
      <c r="B288" s="238"/>
      <c r="D288" s="237"/>
      <c r="E288" s="238" t="e">
        <v>#VALUE!</v>
      </c>
      <c r="F288" s="239" t="b">
        <v>0</v>
      </c>
      <c r="H288" s="239">
        <f ca="1"/>
        <v>0</v>
      </c>
    </row>
    <row r="289" spans="1:8" ht="27.75" customHeight="1" x14ac:dyDescent="0.3">
      <c r="A289" s="237" t="s">
        <v>109</v>
      </c>
      <c r="B289" s="240"/>
      <c r="D289" s="237"/>
      <c r="E289" s="240" t="e">
        <v>#VALUE!</v>
      </c>
      <c r="F289" s="239" t="b">
        <v>0</v>
      </c>
      <c r="H289" s="239">
        <f ca="1"/>
        <v>0</v>
      </c>
    </row>
    <row r="290" spans="1:8" ht="27.75" customHeight="1" x14ac:dyDescent="0.3">
      <c r="A290" s="237" t="s">
        <v>109</v>
      </c>
      <c r="B290" s="238"/>
      <c r="D290" s="237"/>
      <c r="E290" s="238" t="e">
        <v>#VALUE!</v>
      </c>
      <c r="F290" s="239" t="b">
        <v>0</v>
      </c>
      <c r="H290" s="239">
        <f ca="1"/>
        <v>0</v>
      </c>
    </row>
    <row r="291" spans="1:8" ht="27.75" customHeight="1" x14ac:dyDescent="0.3">
      <c r="A291" s="237" t="s">
        <v>109</v>
      </c>
      <c r="B291" s="238"/>
      <c r="D291" s="237"/>
      <c r="E291" s="238" t="e">
        <v>#VALUE!</v>
      </c>
      <c r="F291" s="239" t="b">
        <v>0</v>
      </c>
      <c r="H291" s="239">
        <f ca="1"/>
        <v>0</v>
      </c>
    </row>
    <row r="292" spans="1:8" ht="27.75" customHeight="1" x14ac:dyDescent="0.3">
      <c r="A292" s="237" t="s">
        <v>109</v>
      </c>
      <c r="B292" s="238"/>
      <c r="D292" s="237"/>
      <c r="E292" s="238" t="e">
        <v>#VALUE!</v>
      </c>
      <c r="F292" s="239" t="b">
        <v>0</v>
      </c>
      <c r="H292" s="239">
        <f ca="1"/>
        <v>0</v>
      </c>
    </row>
    <row r="293" spans="1:8" ht="27.75" customHeight="1" x14ac:dyDescent="0.3">
      <c r="A293" s="237" t="s">
        <v>109</v>
      </c>
      <c r="B293" s="240"/>
      <c r="D293" s="237"/>
      <c r="E293" s="240" t="e">
        <v>#VALUE!</v>
      </c>
      <c r="F293" s="239" t="b">
        <v>0</v>
      </c>
      <c r="H293" s="239">
        <f ca="1"/>
        <v>0</v>
      </c>
    </row>
    <row r="294" spans="1:8" ht="27.75" customHeight="1" x14ac:dyDescent="0.3">
      <c r="A294" s="237" t="s">
        <v>109</v>
      </c>
      <c r="B294" s="238"/>
      <c r="D294" s="237"/>
      <c r="E294" s="238" t="e">
        <v>#VALUE!</v>
      </c>
      <c r="F294" s="239" t="b">
        <v>0</v>
      </c>
      <c r="H294" s="239">
        <f ca="1"/>
        <v>0</v>
      </c>
    </row>
    <row r="295" spans="1:8" ht="27.75" customHeight="1" x14ac:dyDescent="0.3">
      <c r="A295" s="237" t="s">
        <v>109</v>
      </c>
      <c r="B295" s="238"/>
      <c r="D295" s="237"/>
      <c r="E295" s="238" t="e">
        <v>#VALUE!</v>
      </c>
      <c r="F295" s="239" t="b">
        <v>0</v>
      </c>
      <c r="H295" s="239">
        <f ca="1"/>
        <v>0</v>
      </c>
    </row>
    <row r="296" spans="1:8" ht="27.75" customHeight="1" x14ac:dyDescent="0.3">
      <c r="A296" s="237" t="s">
        <v>109</v>
      </c>
      <c r="B296" s="238"/>
      <c r="D296" s="237"/>
      <c r="E296" s="238" t="e">
        <v>#VALUE!</v>
      </c>
      <c r="F296" s="239" t="b">
        <v>0</v>
      </c>
      <c r="H296" s="239">
        <f ca="1"/>
        <v>0</v>
      </c>
    </row>
    <row r="297" spans="1:8" ht="27.75" customHeight="1" x14ac:dyDescent="0.3">
      <c r="A297" s="237" t="s">
        <v>109</v>
      </c>
      <c r="B297" s="238"/>
      <c r="D297" s="237"/>
      <c r="E297" s="238" t="e">
        <v>#VALUE!</v>
      </c>
      <c r="F297" s="239" t="b">
        <v>0</v>
      </c>
      <c r="H297" s="239">
        <f ca="1"/>
        <v>0</v>
      </c>
    </row>
    <row r="298" spans="1:8" ht="27.75" customHeight="1" x14ac:dyDescent="0.3">
      <c r="A298" s="237" t="s">
        <v>109</v>
      </c>
      <c r="B298" s="238"/>
      <c r="D298" s="237"/>
      <c r="E298" s="238" t="e">
        <v>#VALUE!</v>
      </c>
      <c r="F298" s="239" t="b">
        <v>0</v>
      </c>
      <c r="H298" s="239">
        <f ca="1"/>
        <v>0</v>
      </c>
    </row>
    <row r="299" spans="1:8" ht="27.75" customHeight="1" x14ac:dyDescent="0.3">
      <c r="A299" s="237" t="s">
        <v>109</v>
      </c>
      <c r="B299" s="240"/>
      <c r="D299" s="237"/>
      <c r="E299" s="240" t="e">
        <v>#VALUE!</v>
      </c>
      <c r="F299" s="239" t="b">
        <v>0</v>
      </c>
      <c r="H299" s="239">
        <f ca="1"/>
        <v>0</v>
      </c>
    </row>
    <row r="300" spans="1:8" ht="27.75" customHeight="1" x14ac:dyDescent="0.3">
      <c r="A300" s="237" t="s">
        <v>109</v>
      </c>
      <c r="B300" s="238"/>
      <c r="D300" s="237"/>
      <c r="E300" s="238" t="e">
        <v>#VALUE!</v>
      </c>
      <c r="F300" s="239" t="b">
        <v>0</v>
      </c>
      <c r="H300" s="239">
        <f ca="1"/>
        <v>0</v>
      </c>
    </row>
    <row r="301" spans="1:8" ht="27.75" customHeight="1" x14ac:dyDescent="0.3">
      <c r="A301" s="237" t="s">
        <v>109</v>
      </c>
      <c r="B301" s="238"/>
      <c r="D301" s="237"/>
      <c r="E301" s="238" t="e">
        <v>#VALUE!</v>
      </c>
      <c r="F301" s="239" t="b">
        <v>0</v>
      </c>
      <c r="H301" s="239">
        <f ca="1"/>
        <v>0</v>
      </c>
    </row>
    <row r="302" spans="1:8" ht="27.75" customHeight="1" x14ac:dyDescent="0.3">
      <c r="A302" s="237" t="s">
        <v>109</v>
      </c>
      <c r="B302" s="238"/>
      <c r="D302" s="237"/>
      <c r="E302" s="238" t="e">
        <v>#VALUE!</v>
      </c>
      <c r="F302" s="239" t="b">
        <v>0</v>
      </c>
      <c r="H302" s="239">
        <f ca="1"/>
        <v>0</v>
      </c>
    </row>
    <row r="303" spans="1:8" ht="27.75" customHeight="1" x14ac:dyDescent="0.3">
      <c r="A303" s="237" t="s">
        <v>109</v>
      </c>
      <c r="B303" s="238"/>
      <c r="D303" s="237"/>
      <c r="E303" s="238" t="e">
        <v>#VALUE!</v>
      </c>
      <c r="F303" s="239" t="b">
        <v>0</v>
      </c>
      <c r="H303" s="239">
        <f ca="1"/>
        <v>0</v>
      </c>
    </row>
    <row r="304" spans="1:8" ht="27.75" customHeight="1" x14ac:dyDescent="0.3">
      <c r="A304" s="237" t="s">
        <v>109</v>
      </c>
      <c r="B304" s="238"/>
      <c r="D304" s="237"/>
      <c r="E304" s="238" t="e">
        <v>#VALUE!</v>
      </c>
      <c r="F304" s="239" t="b">
        <v>0</v>
      </c>
      <c r="H304" s="239">
        <f ca="1"/>
        <v>0</v>
      </c>
    </row>
    <row r="305" spans="1:8" ht="27.75" customHeight="1" x14ac:dyDescent="0.3">
      <c r="A305" s="237" t="s">
        <v>109</v>
      </c>
      <c r="B305" s="238"/>
      <c r="D305" s="237"/>
      <c r="E305" s="238" t="e">
        <v>#VALUE!</v>
      </c>
      <c r="F305" s="239" t="b">
        <v>0</v>
      </c>
      <c r="H305" s="239">
        <f ca="1"/>
        <v>0</v>
      </c>
    </row>
    <row r="306" spans="1:8" ht="27.75" customHeight="1" x14ac:dyDescent="0.3">
      <c r="A306" s="237" t="s">
        <v>109</v>
      </c>
      <c r="B306" s="238"/>
      <c r="D306" s="237"/>
      <c r="E306" s="238" t="e">
        <v>#VALUE!</v>
      </c>
      <c r="F306" s="239" t="b">
        <v>0</v>
      </c>
      <c r="H306" s="239">
        <f ca="1"/>
        <v>0</v>
      </c>
    </row>
    <row r="307" spans="1:8" ht="27.75" customHeight="1" x14ac:dyDescent="0.3">
      <c r="A307" s="237" t="s">
        <v>109</v>
      </c>
      <c r="B307" s="238"/>
      <c r="D307" s="237"/>
      <c r="E307" s="238" t="e">
        <v>#VALUE!</v>
      </c>
      <c r="F307" s="239" t="b">
        <v>0</v>
      </c>
      <c r="H307" s="239">
        <f ca="1"/>
        <v>0</v>
      </c>
    </row>
    <row r="308" spans="1:8" ht="27.75" customHeight="1" x14ac:dyDescent="0.3">
      <c r="A308" s="237" t="s">
        <v>109</v>
      </c>
      <c r="B308" s="240"/>
      <c r="D308" s="237"/>
      <c r="E308" s="240" t="e">
        <v>#VALUE!</v>
      </c>
      <c r="F308" s="239" t="b">
        <v>0</v>
      </c>
      <c r="H308" s="239">
        <f ca="1"/>
        <v>0</v>
      </c>
    </row>
    <row r="309" spans="1:8" ht="27.75" customHeight="1" x14ac:dyDescent="0.3">
      <c r="A309" s="237" t="s">
        <v>109</v>
      </c>
      <c r="B309" s="238"/>
      <c r="D309" s="237"/>
      <c r="E309" s="238" t="e">
        <v>#VALUE!</v>
      </c>
      <c r="F309" s="239" t="b">
        <v>0</v>
      </c>
      <c r="H309" s="239">
        <f ca="1"/>
        <v>0</v>
      </c>
    </row>
    <row r="310" spans="1:8" ht="27.75" customHeight="1" x14ac:dyDescent="0.3">
      <c r="A310" s="237" t="s">
        <v>109</v>
      </c>
      <c r="B310" s="238"/>
      <c r="D310" s="237"/>
      <c r="E310" s="238" t="e">
        <v>#VALUE!</v>
      </c>
      <c r="F310" s="239" t="b">
        <v>0</v>
      </c>
      <c r="H310" s="239">
        <f ca="1"/>
        <v>0</v>
      </c>
    </row>
    <row r="311" spans="1:8" ht="27.75" customHeight="1" x14ac:dyDescent="0.3">
      <c r="A311" s="237" t="s">
        <v>109</v>
      </c>
      <c r="B311" s="238"/>
      <c r="D311" s="237"/>
      <c r="E311" s="238" t="e">
        <v>#VALUE!</v>
      </c>
      <c r="F311" s="239" t="b">
        <v>0</v>
      </c>
      <c r="H311" s="239">
        <f ca="1"/>
        <v>0</v>
      </c>
    </row>
    <row r="312" spans="1:8" ht="27.75" customHeight="1" x14ac:dyDescent="0.3">
      <c r="A312" s="237" t="s">
        <v>109</v>
      </c>
      <c r="B312" s="238"/>
      <c r="D312" s="237"/>
      <c r="E312" s="238" t="e">
        <v>#VALUE!</v>
      </c>
      <c r="F312" s="239" t="b">
        <v>0</v>
      </c>
      <c r="H312" s="239">
        <f ca="1"/>
        <v>0</v>
      </c>
    </row>
    <row r="313" spans="1:8" ht="27.75" customHeight="1" x14ac:dyDescent="0.3">
      <c r="A313" s="237" t="s">
        <v>109</v>
      </c>
      <c r="B313" s="238"/>
      <c r="D313" s="237"/>
      <c r="E313" s="238" t="e">
        <v>#VALUE!</v>
      </c>
      <c r="F313" s="239" t="b">
        <v>0</v>
      </c>
      <c r="H313" s="239">
        <f ca="1"/>
        <v>0</v>
      </c>
    </row>
    <row r="314" spans="1:8" ht="27.75" customHeight="1" x14ac:dyDescent="0.3">
      <c r="A314" s="237" t="s">
        <v>109</v>
      </c>
      <c r="B314" s="238"/>
      <c r="D314" s="237"/>
      <c r="E314" s="238" t="e">
        <v>#VALUE!</v>
      </c>
      <c r="F314" s="239" t="b">
        <v>0</v>
      </c>
      <c r="H314" s="239">
        <f ca="1"/>
        <v>0</v>
      </c>
    </row>
    <row r="315" spans="1:8" ht="27.75" customHeight="1" x14ac:dyDescent="0.3">
      <c r="A315" s="237" t="s">
        <v>109</v>
      </c>
      <c r="B315" s="238"/>
      <c r="D315" s="237"/>
      <c r="E315" s="238" t="e">
        <v>#VALUE!</v>
      </c>
      <c r="F315" s="239" t="b">
        <v>0</v>
      </c>
      <c r="H315" s="239">
        <f ca="1"/>
        <v>0</v>
      </c>
    </row>
    <row r="316" spans="1:8" ht="27.75" customHeight="1" x14ac:dyDescent="0.3">
      <c r="A316" s="237" t="s">
        <v>109</v>
      </c>
      <c r="B316" s="238"/>
      <c r="D316" s="237"/>
      <c r="E316" s="238" t="e">
        <v>#VALUE!</v>
      </c>
      <c r="F316" s="239" t="b">
        <v>0</v>
      </c>
      <c r="H316" s="239">
        <f ca="1"/>
        <v>0</v>
      </c>
    </row>
    <row r="317" spans="1:8" ht="27.75" customHeight="1" x14ac:dyDescent="0.3">
      <c r="A317" s="237" t="s">
        <v>109</v>
      </c>
      <c r="B317" s="238"/>
      <c r="D317" s="237"/>
      <c r="E317" s="238" t="e">
        <v>#VALUE!</v>
      </c>
      <c r="F317" s="239" t="b">
        <v>0</v>
      </c>
      <c r="H317" s="239">
        <f ca="1"/>
        <v>0</v>
      </c>
    </row>
    <row r="318" spans="1:8" ht="27.75" customHeight="1" x14ac:dyDescent="0.3">
      <c r="A318" s="237" t="s">
        <v>109</v>
      </c>
      <c r="B318" s="238"/>
      <c r="D318" s="237"/>
      <c r="E318" s="238" t="e">
        <v>#VALUE!</v>
      </c>
      <c r="F318" s="239" t="b">
        <v>0</v>
      </c>
      <c r="H318" s="239">
        <f ca="1"/>
        <v>0</v>
      </c>
    </row>
    <row r="319" spans="1:8" ht="27.75" customHeight="1" x14ac:dyDescent="0.3">
      <c r="A319" s="237" t="s">
        <v>109</v>
      </c>
      <c r="B319" s="238"/>
      <c r="D319" s="237"/>
      <c r="E319" s="238" t="e">
        <v>#VALUE!</v>
      </c>
      <c r="F319" s="239" t="b">
        <v>0</v>
      </c>
      <c r="H319" s="239">
        <f ca="1"/>
        <v>0</v>
      </c>
    </row>
    <row r="320" spans="1:8" ht="27.75" customHeight="1" x14ac:dyDescent="0.3">
      <c r="A320" s="237" t="s">
        <v>109</v>
      </c>
      <c r="B320" s="238"/>
      <c r="D320" s="237"/>
      <c r="E320" s="238" t="e">
        <v>#VALUE!</v>
      </c>
      <c r="F320" s="239" t="b">
        <v>0</v>
      </c>
      <c r="H320" s="239">
        <f ca="1"/>
        <v>0</v>
      </c>
    </row>
    <row r="321" spans="1:8" ht="27.75" customHeight="1" x14ac:dyDescent="0.3">
      <c r="A321" s="237" t="s">
        <v>109</v>
      </c>
      <c r="B321" s="238"/>
      <c r="D321" s="237"/>
      <c r="E321" s="238" t="e">
        <v>#VALUE!</v>
      </c>
      <c r="F321" s="239" t="b">
        <v>0</v>
      </c>
      <c r="H321" s="239">
        <f ca="1"/>
        <v>0</v>
      </c>
    </row>
    <row r="322" spans="1:8" ht="27.75" customHeight="1" x14ac:dyDescent="0.3">
      <c r="A322" s="237" t="s">
        <v>109</v>
      </c>
      <c r="B322" s="238"/>
      <c r="D322" s="237"/>
      <c r="E322" s="238" t="e">
        <v>#VALUE!</v>
      </c>
      <c r="F322" s="239" t="b">
        <v>0</v>
      </c>
      <c r="H322" s="239">
        <f ca="1"/>
        <v>0</v>
      </c>
    </row>
    <row r="323" spans="1:8" ht="27.75" customHeight="1" x14ac:dyDescent="0.3">
      <c r="A323" s="237" t="s">
        <v>109</v>
      </c>
      <c r="B323" s="240"/>
      <c r="D323" s="237"/>
      <c r="E323" s="240" t="e">
        <v>#VALUE!</v>
      </c>
      <c r="F323" s="239" t="b">
        <v>0</v>
      </c>
      <c r="H323" s="239">
        <f ca="1"/>
        <v>0</v>
      </c>
    </row>
    <row r="324" spans="1:8" ht="27.75" customHeight="1" x14ac:dyDescent="0.3">
      <c r="A324" s="237" t="s">
        <v>109</v>
      </c>
      <c r="B324" s="238"/>
      <c r="D324" s="237"/>
      <c r="E324" s="238" t="e">
        <v>#VALUE!</v>
      </c>
      <c r="F324" s="239" t="b">
        <v>0</v>
      </c>
      <c r="H324" s="239">
        <f ca="1"/>
        <v>0</v>
      </c>
    </row>
    <row r="325" spans="1:8" ht="27.75" customHeight="1" x14ac:dyDescent="0.3">
      <c r="A325" s="237" t="s">
        <v>109</v>
      </c>
      <c r="B325" s="238"/>
      <c r="D325" s="237"/>
      <c r="E325" s="238" t="e">
        <v>#VALUE!</v>
      </c>
      <c r="F325" s="239" t="b">
        <v>0</v>
      </c>
      <c r="H325" s="239">
        <f ca="1"/>
        <v>0</v>
      </c>
    </row>
    <row r="326" spans="1:8" ht="27.75" customHeight="1" x14ac:dyDescent="0.3">
      <c r="A326" s="237" t="s">
        <v>109</v>
      </c>
      <c r="B326" s="238"/>
      <c r="D326" s="237"/>
      <c r="E326" s="238" t="e">
        <v>#VALUE!</v>
      </c>
      <c r="F326" s="239" t="b">
        <v>0</v>
      </c>
      <c r="H326" s="239">
        <f ca="1"/>
        <v>0</v>
      </c>
    </row>
    <row r="327" spans="1:8" ht="27.75" customHeight="1" x14ac:dyDescent="0.3">
      <c r="A327" s="237" t="s">
        <v>109</v>
      </c>
      <c r="B327" s="238"/>
      <c r="D327" s="237"/>
      <c r="E327" s="238" t="e">
        <v>#VALUE!</v>
      </c>
      <c r="F327" s="239" t="b">
        <v>0</v>
      </c>
      <c r="H327" s="239">
        <f ca="1"/>
        <v>0</v>
      </c>
    </row>
    <row r="328" spans="1:8" ht="27.75" customHeight="1" x14ac:dyDescent="0.3">
      <c r="A328" s="237" t="s">
        <v>109</v>
      </c>
      <c r="B328" s="238"/>
      <c r="D328" s="237"/>
      <c r="E328" s="238" t="e">
        <v>#VALUE!</v>
      </c>
      <c r="F328" s="239" t="b">
        <v>0</v>
      </c>
      <c r="H328" s="239">
        <f ca="1"/>
        <v>0</v>
      </c>
    </row>
    <row r="329" spans="1:8" ht="27.75" customHeight="1" x14ac:dyDescent="0.3">
      <c r="A329" s="237" t="s">
        <v>109</v>
      </c>
      <c r="B329" s="238"/>
      <c r="D329" s="237"/>
      <c r="E329" s="238" t="e">
        <v>#VALUE!</v>
      </c>
      <c r="F329" s="239" t="b">
        <v>0</v>
      </c>
      <c r="H329" s="239">
        <f ca="1"/>
        <v>0</v>
      </c>
    </row>
    <row r="330" spans="1:8" ht="27.75" customHeight="1" x14ac:dyDescent="0.3">
      <c r="A330" s="237" t="s">
        <v>109</v>
      </c>
      <c r="B330" s="238"/>
      <c r="D330" s="237"/>
      <c r="E330" s="238" t="e">
        <v>#VALUE!</v>
      </c>
      <c r="F330" s="239" t="b">
        <v>0</v>
      </c>
      <c r="H330" s="239">
        <f ca="1"/>
        <v>0</v>
      </c>
    </row>
    <row r="331" spans="1:8" ht="27.75" customHeight="1" x14ac:dyDescent="0.3">
      <c r="A331" s="237" t="s">
        <v>109</v>
      </c>
      <c r="B331" s="238"/>
      <c r="D331" s="237"/>
      <c r="E331" s="238" t="e">
        <v>#VALUE!</v>
      </c>
      <c r="F331" s="239" t="b">
        <v>0</v>
      </c>
      <c r="H331" s="239">
        <f ca="1"/>
        <v>0</v>
      </c>
    </row>
    <row r="332" spans="1:8" ht="27.75" customHeight="1" x14ac:dyDescent="0.3">
      <c r="A332" s="237" t="s">
        <v>109</v>
      </c>
      <c r="B332" s="238"/>
      <c r="D332" s="237"/>
      <c r="E332" s="238" t="e">
        <v>#VALUE!</v>
      </c>
      <c r="F332" s="239" t="b">
        <v>0</v>
      </c>
      <c r="H332" s="239">
        <f ca="1"/>
        <v>0</v>
      </c>
    </row>
    <row r="333" spans="1:8" ht="27.75" customHeight="1" x14ac:dyDescent="0.3">
      <c r="A333" s="237" t="s">
        <v>109</v>
      </c>
      <c r="B333" s="238"/>
      <c r="D333" s="237"/>
      <c r="E333" s="238" t="e">
        <v>#VALUE!</v>
      </c>
      <c r="F333" s="239" t="b">
        <v>0</v>
      </c>
      <c r="H333" s="239">
        <f ca="1"/>
        <v>0</v>
      </c>
    </row>
    <row r="334" spans="1:8" ht="27.75" customHeight="1" x14ac:dyDescent="0.3">
      <c r="A334" s="237" t="s">
        <v>109</v>
      </c>
      <c r="B334" s="238"/>
      <c r="D334" s="237"/>
      <c r="E334" s="238" t="e">
        <v>#VALUE!</v>
      </c>
      <c r="F334" s="239" t="b">
        <v>0</v>
      </c>
      <c r="H334" s="239">
        <f ca="1"/>
        <v>0</v>
      </c>
    </row>
    <row r="335" spans="1:8" ht="27.75" customHeight="1" x14ac:dyDescent="0.3">
      <c r="A335" s="237" t="s">
        <v>109</v>
      </c>
      <c r="B335" s="238"/>
      <c r="D335" s="237"/>
      <c r="E335" s="238" t="e">
        <v>#VALUE!</v>
      </c>
      <c r="F335" s="239" t="b">
        <v>0</v>
      </c>
      <c r="H335" s="239">
        <f ca="1"/>
        <v>0</v>
      </c>
    </row>
    <row r="336" spans="1:8" ht="27.75" customHeight="1" x14ac:dyDescent="0.3">
      <c r="A336" s="237" t="s">
        <v>109</v>
      </c>
      <c r="B336" s="238"/>
      <c r="D336" s="237"/>
      <c r="E336" s="238" t="e">
        <v>#VALUE!</v>
      </c>
      <c r="F336" s="239" t="b">
        <v>0</v>
      </c>
      <c r="H336" s="239">
        <f ca="1"/>
        <v>0</v>
      </c>
    </row>
    <row r="337" spans="1:8" ht="27.75" customHeight="1" x14ac:dyDescent="0.3">
      <c r="A337" s="237" t="s">
        <v>109</v>
      </c>
      <c r="B337" s="238"/>
      <c r="D337" s="237"/>
      <c r="E337" s="238" t="e">
        <v>#VALUE!</v>
      </c>
      <c r="F337" s="239" t="b">
        <v>0</v>
      </c>
      <c r="H337" s="239">
        <f ca="1"/>
        <v>0</v>
      </c>
    </row>
    <row r="338" spans="1:8" ht="27.75" customHeight="1" x14ac:dyDescent="0.3">
      <c r="A338" s="237" t="s">
        <v>109</v>
      </c>
      <c r="B338" s="238"/>
      <c r="D338" s="237"/>
      <c r="E338" s="238" t="e">
        <v>#VALUE!</v>
      </c>
      <c r="F338" s="239" t="b">
        <v>0</v>
      </c>
      <c r="H338" s="239">
        <f ca="1"/>
        <v>0</v>
      </c>
    </row>
    <row r="339" spans="1:8" ht="27.75" customHeight="1" x14ac:dyDescent="0.3">
      <c r="A339" s="237" t="s">
        <v>109</v>
      </c>
      <c r="B339" s="238"/>
      <c r="D339" s="237"/>
      <c r="E339" s="238" t="e">
        <v>#VALUE!</v>
      </c>
      <c r="F339" s="239" t="b">
        <v>0</v>
      </c>
      <c r="H339" s="239">
        <f ca="1"/>
        <v>0</v>
      </c>
    </row>
    <row r="340" spans="1:8" ht="27.75" customHeight="1" x14ac:dyDescent="0.3">
      <c r="A340" s="237" t="s">
        <v>109</v>
      </c>
      <c r="B340" s="238"/>
      <c r="D340" s="237"/>
      <c r="E340" s="238" t="e">
        <v>#VALUE!</v>
      </c>
      <c r="F340" s="239" t="b">
        <v>0</v>
      </c>
      <c r="H340" s="239">
        <f ca="1"/>
        <v>0</v>
      </c>
    </row>
    <row r="341" spans="1:8" ht="27.75" customHeight="1" x14ac:dyDescent="0.3">
      <c r="A341" s="237" t="s">
        <v>109</v>
      </c>
      <c r="B341" s="238"/>
      <c r="D341" s="237"/>
      <c r="E341" s="238" t="e">
        <v>#VALUE!</v>
      </c>
      <c r="F341" s="239" t="b">
        <v>0</v>
      </c>
      <c r="H341" s="239">
        <f ca="1"/>
        <v>0</v>
      </c>
    </row>
    <row r="342" spans="1:8" ht="27.75" customHeight="1" x14ac:dyDescent="0.3">
      <c r="A342" s="237" t="s">
        <v>109</v>
      </c>
      <c r="B342" s="238"/>
      <c r="D342" s="237"/>
      <c r="E342" s="238" t="e">
        <v>#VALUE!</v>
      </c>
      <c r="F342" s="239" t="b">
        <v>0</v>
      </c>
      <c r="H342" s="239">
        <f ca="1"/>
        <v>0</v>
      </c>
    </row>
    <row r="343" spans="1:8" ht="27.75" customHeight="1" x14ac:dyDescent="0.3">
      <c r="A343" s="237" t="s">
        <v>109</v>
      </c>
      <c r="B343" s="238"/>
      <c r="D343" s="237"/>
      <c r="E343" s="238" t="e">
        <v>#VALUE!</v>
      </c>
      <c r="F343" s="239" t="b">
        <v>0</v>
      </c>
      <c r="H343" s="239">
        <f ca="1"/>
        <v>0</v>
      </c>
    </row>
    <row r="344" spans="1:8" ht="27.75" customHeight="1" x14ac:dyDescent="0.3">
      <c r="A344" s="237" t="s">
        <v>109</v>
      </c>
      <c r="B344" s="238"/>
      <c r="D344" s="237"/>
      <c r="E344" s="238" t="e">
        <v>#VALUE!</v>
      </c>
      <c r="F344" s="239" t="b">
        <v>0</v>
      </c>
      <c r="H344" s="239">
        <f ca="1"/>
        <v>0</v>
      </c>
    </row>
    <row r="345" spans="1:8" ht="27.75" customHeight="1" x14ac:dyDescent="0.3">
      <c r="A345" s="237" t="s">
        <v>109</v>
      </c>
      <c r="B345" s="238"/>
      <c r="D345" s="237"/>
      <c r="E345" s="238" t="e">
        <v>#VALUE!</v>
      </c>
      <c r="F345" s="239" t="b">
        <v>0</v>
      </c>
      <c r="H345" s="239">
        <f ca="1"/>
        <v>0</v>
      </c>
    </row>
    <row r="346" spans="1:8" ht="27.75" customHeight="1" x14ac:dyDescent="0.3">
      <c r="A346" s="239" t="s">
        <v>112</v>
      </c>
      <c r="B346" s="241"/>
      <c r="E346" s="241" t="e">
        <v>#VALUE!</v>
      </c>
      <c r="F346" s="239" t="b">
        <v>0</v>
      </c>
      <c r="H346" s="239">
        <f ca="1"/>
        <v>0</v>
      </c>
    </row>
    <row r="347" spans="1:8" ht="27.75" customHeight="1" x14ac:dyDescent="0.3">
      <c r="A347" s="239" t="s">
        <v>112</v>
      </c>
      <c r="B347" s="241"/>
      <c r="E347" s="241" t="e">
        <v>#VALUE!</v>
      </c>
      <c r="F347" s="239" t="b">
        <v>0</v>
      </c>
      <c r="H347" s="239">
        <f ca="1"/>
        <v>0</v>
      </c>
    </row>
    <row r="348" spans="1:8" ht="27.75" customHeight="1" x14ac:dyDescent="0.3">
      <c r="A348" s="239" t="s">
        <v>112</v>
      </c>
      <c r="B348" s="241"/>
      <c r="E348" s="241" t="e">
        <v>#VALUE!</v>
      </c>
      <c r="F348" s="239" t="b">
        <v>0</v>
      </c>
      <c r="H348" s="239">
        <f ca="1"/>
        <v>0</v>
      </c>
    </row>
    <row r="349" spans="1:8" ht="27.75" customHeight="1" x14ac:dyDescent="0.3">
      <c r="A349" s="239" t="s">
        <v>112</v>
      </c>
      <c r="B349" s="241"/>
      <c r="E349" s="241" t="e">
        <v>#VALUE!</v>
      </c>
      <c r="F349" s="239" t="b">
        <v>0</v>
      </c>
      <c r="H349" s="239">
        <f ca="1"/>
        <v>0</v>
      </c>
    </row>
    <row r="350" spans="1:8" ht="27.75" customHeight="1" x14ac:dyDescent="0.3">
      <c r="A350" s="239" t="s">
        <v>112</v>
      </c>
      <c r="B350" s="242"/>
      <c r="E350" s="242" t="e">
        <v>#VALUE!</v>
      </c>
      <c r="F350" s="239" t="b">
        <v>0</v>
      </c>
      <c r="H350" s="239">
        <f ca="1"/>
        <v>0</v>
      </c>
    </row>
    <row r="351" spans="1:8" ht="27.75" customHeight="1" x14ac:dyDescent="0.3">
      <c r="A351" s="239" t="s">
        <v>112</v>
      </c>
      <c r="B351" s="242"/>
      <c r="E351" s="242" t="e">
        <v>#VALUE!</v>
      </c>
      <c r="F351" s="239" t="b">
        <v>0</v>
      </c>
      <c r="H351" s="239">
        <f ca="1"/>
        <v>0</v>
      </c>
    </row>
    <row r="352" spans="1:8" ht="27.75" customHeight="1" x14ac:dyDescent="0.3">
      <c r="A352" s="239" t="s">
        <v>112</v>
      </c>
      <c r="B352" s="242"/>
      <c r="E352" s="242" t="e">
        <v>#VALUE!</v>
      </c>
      <c r="F352" s="239" t="b">
        <v>0</v>
      </c>
      <c r="H352" s="239">
        <f ca="1"/>
        <v>0</v>
      </c>
    </row>
    <row r="353" spans="1:8" ht="27.75" customHeight="1" x14ac:dyDescent="0.3">
      <c r="A353" s="239" t="s">
        <v>112</v>
      </c>
      <c r="B353" s="242"/>
      <c r="E353" s="242" t="e">
        <v>#VALUE!</v>
      </c>
      <c r="F353" s="239" t="b">
        <v>0</v>
      </c>
      <c r="H353" s="239">
        <f ca="1"/>
        <v>0</v>
      </c>
    </row>
    <row r="354" spans="1:8" ht="27.75" customHeight="1" x14ac:dyDescent="0.3">
      <c r="A354" s="239" t="s">
        <v>112</v>
      </c>
      <c r="B354" s="242"/>
      <c r="E354" s="242" t="e">
        <v>#VALUE!</v>
      </c>
      <c r="F354" s="239" t="b">
        <v>0</v>
      </c>
      <c r="H354" s="239">
        <f ca="1"/>
        <v>0</v>
      </c>
    </row>
    <row r="355" spans="1:8" ht="27.75" customHeight="1" x14ac:dyDescent="0.3">
      <c r="A355" s="239" t="s">
        <v>112</v>
      </c>
      <c r="B355" s="242"/>
      <c r="E355" s="242" t="e">
        <v>#VALUE!</v>
      </c>
      <c r="F355" s="239" t="b">
        <v>0</v>
      </c>
      <c r="H355" s="239">
        <f ca="1"/>
        <v>0</v>
      </c>
    </row>
    <row r="356" spans="1:8" ht="27.75" customHeight="1" x14ac:dyDescent="0.3">
      <c r="A356" s="239" t="s">
        <v>112</v>
      </c>
      <c r="B356" s="242"/>
      <c r="E356" s="242" t="e">
        <v>#VALUE!</v>
      </c>
      <c r="F356" s="239" t="b">
        <v>0</v>
      </c>
      <c r="H356" s="239">
        <f ca="1"/>
        <v>0</v>
      </c>
    </row>
    <row r="357" spans="1:8" ht="27.75" customHeight="1" x14ac:dyDescent="0.3">
      <c r="A357" s="239" t="s">
        <v>112</v>
      </c>
      <c r="B357" s="243"/>
      <c r="E357" s="243" t="e">
        <v>#VALUE!</v>
      </c>
      <c r="F357" s="239" t="b">
        <v>0</v>
      </c>
      <c r="H357" s="239">
        <f ca="1"/>
        <v>0</v>
      </c>
    </row>
    <row r="358" spans="1:8" ht="27.75" customHeight="1" x14ac:dyDescent="0.3">
      <c r="A358" s="239" t="s">
        <v>112</v>
      </c>
      <c r="B358" s="243"/>
      <c r="E358" s="243" t="e">
        <v>#VALUE!</v>
      </c>
      <c r="F358" s="239" t="b">
        <v>0</v>
      </c>
      <c r="H358" s="239">
        <f ca="1"/>
        <v>0</v>
      </c>
    </row>
    <row r="359" spans="1:8" ht="27.75" customHeight="1" x14ac:dyDescent="0.3">
      <c r="A359" s="239" t="s">
        <v>112</v>
      </c>
      <c r="B359" s="243"/>
      <c r="E359" s="243" t="e">
        <v>#VALUE!</v>
      </c>
      <c r="F359" s="239" t="b">
        <v>0</v>
      </c>
      <c r="H359" s="239">
        <f ca="1"/>
        <v>0</v>
      </c>
    </row>
    <row r="360" spans="1:8" ht="27.75" customHeight="1" x14ac:dyDescent="0.3">
      <c r="A360" s="239" t="s">
        <v>112</v>
      </c>
      <c r="B360" s="243"/>
      <c r="E360" s="243" t="e">
        <v>#VALUE!</v>
      </c>
      <c r="F360" s="239" t="b">
        <v>0</v>
      </c>
      <c r="H360" s="239">
        <f ca="1"/>
        <v>0</v>
      </c>
    </row>
    <row r="361" spans="1:8" ht="27.75" customHeight="1" x14ac:dyDescent="0.3">
      <c r="A361" s="239" t="s">
        <v>112</v>
      </c>
      <c r="B361" s="243"/>
      <c r="E361" s="243" t="e">
        <v>#VALUE!</v>
      </c>
      <c r="F361" s="239" t="b">
        <v>0</v>
      </c>
      <c r="H361" s="239">
        <f ca="1"/>
        <v>0</v>
      </c>
    </row>
    <row r="362" spans="1:8" ht="27.75" customHeight="1" x14ac:dyDescent="0.3">
      <c r="A362" s="239" t="s">
        <v>112</v>
      </c>
      <c r="B362" s="243"/>
      <c r="E362" s="243" t="e">
        <v>#VALUE!</v>
      </c>
      <c r="F362" s="239" t="b">
        <v>0</v>
      </c>
      <c r="H362" s="239">
        <f ca="1"/>
        <v>0</v>
      </c>
    </row>
    <row r="363" spans="1:8" ht="27.75" customHeight="1" x14ac:dyDescent="0.3">
      <c r="A363" s="239" t="s">
        <v>112</v>
      </c>
      <c r="B363" s="243"/>
      <c r="E363" s="243" t="e">
        <v>#VALUE!</v>
      </c>
      <c r="F363" s="239" t="b">
        <v>0</v>
      </c>
      <c r="H363" s="239">
        <f ca="1"/>
        <v>0</v>
      </c>
    </row>
    <row r="364" spans="1:8" ht="27.75" customHeight="1" x14ac:dyDescent="0.3">
      <c r="A364" s="239" t="s">
        <v>112</v>
      </c>
      <c r="B364" s="243"/>
      <c r="E364" s="243" t="e">
        <v>#VALUE!</v>
      </c>
      <c r="F364" s="239" t="b">
        <v>0</v>
      </c>
      <c r="H364" s="239">
        <f ca="1"/>
        <v>0</v>
      </c>
    </row>
    <row r="365" spans="1:8" ht="27.75" customHeight="1" x14ac:dyDescent="0.3">
      <c r="A365" s="239" t="s">
        <v>112</v>
      </c>
      <c r="B365" s="243"/>
      <c r="E365" s="243" t="e">
        <v>#VALUE!</v>
      </c>
      <c r="F365" s="239" t="b">
        <v>0</v>
      </c>
      <c r="H365" s="239">
        <f ca="1"/>
        <v>0</v>
      </c>
    </row>
    <row r="366" spans="1:8" ht="27.75" customHeight="1" x14ac:dyDescent="0.3">
      <c r="A366" s="239" t="s">
        <v>112</v>
      </c>
      <c r="B366" s="243"/>
      <c r="E366" s="243" t="e">
        <v>#VALUE!</v>
      </c>
      <c r="F366" s="239" t="b">
        <v>0</v>
      </c>
      <c r="H366" s="239">
        <f ca="1"/>
        <v>0</v>
      </c>
    </row>
    <row r="367" spans="1:8" ht="27.75" customHeight="1" x14ac:dyDescent="0.3">
      <c r="A367" s="239" t="s">
        <v>112</v>
      </c>
      <c r="B367" s="243"/>
      <c r="E367" s="243" t="e">
        <v>#VALUE!</v>
      </c>
      <c r="F367" s="239" t="b">
        <v>0</v>
      </c>
      <c r="H367" s="239">
        <f ca="1"/>
        <v>0</v>
      </c>
    </row>
    <row r="368" spans="1:8" ht="27.75" customHeight="1" x14ac:dyDescent="0.3">
      <c r="A368" s="239" t="s">
        <v>112</v>
      </c>
      <c r="B368" s="243"/>
      <c r="E368" s="243" t="e">
        <v>#VALUE!</v>
      </c>
      <c r="F368" s="239" t="b">
        <v>0</v>
      </c>
      <c r="H368" s="239">
        <f ca="1"/>
        <v>0</v>
      </c>
    </row>
    <row r="369" spans="1:8" ht="27.75" customHeight="1" x14ac:dyDescent="0.3">
      <c r="A369" s="239" t="s">
        <v>112</v>
      </c>
      <c r="B369" s="243"/>
      <c r="E369" s="243" t="e">
        <v>#VALUE!</v>
      </c>
      <c r="F369" s="239" t="b">
        <v>0</v>
      </c>
      <c r="H369" s="239">
        <f ca="1"/>
        <v>0</v>
      </c>
    </row>
    <row r="370" spans="1:8" ht="27.75" customHeight="1" x14ac:dyDescent="0.3">
      <c r="A370" s="239" t="s">
        <v>112</v>
      </c>
      <c r="B370" s="243"/>
      <c r="E370" s="243" t="e">
        <v>#VALUE!</v>
      </c>
      <c r="F370" s="239" t="b">
        <v>0</v>
      </c>
      <c r="H370" s="239">
        <f ca="1"/>
        <v>0</v>
      </c>
    </row>
    <row r="371" spans="1:8" ht="27.75" customHeight="1" x14ac:dyDescent="0.3">
      <c r="A371" s="239" t="s">
        <v>112</v>
      </c>
      <c r="B371" s="243"/>
      <c r="E371" s="243" t="e">
        <v>#VALUE!</v>
      </c>
      <c r="F371" s="239" t="b">
        <v>0</v>
      </c>
      <c r="H371" s="239">
        <f ca="1"/>
        <v>0</v>
      </c>
    </row>
    <row r="372" spans="1:8" ht="27.75" customHeight="1" x14ac:dyDescent="0.3">
      <c r="A372" s="239" t="s">
        <v>112</v>
      </c>
      <c r="B372" s="243"/>
      <c r="E372" s="243" t="e">
        <v>#VALUE!</v>
      </c>
      <c r="F372" s="239" t="b">
        <v>0</v>
      </c>
      <c r="H372" s="239">
        <f ca="1"/>
        <v>0</v>
      </c>
    </row>
    <row r="373" spans="1:8" ht="27.75" customHeight="1" x14ac:dyDescent="0.3">
      <c r="A373" s="239" t="s">
        <v>112</v>
      </c>
      <c r="B373" s="243"/>
      <c r="E373" s="243" t="e">
        <v>#VALUE!</v>
      </c>
      <c r="F373" s="239" t="b">
        <v>0</v>
      </c>
      <c r="H373" s="239">
        <f ca="1"/>
        <v>0</v>
      </c>
    </row>
    <row r="374" spans="1:8" ht="27.75" customHeight="1" x14ac:dyDescent="0.3">
      <c r="A374" s="239" t="s">
        <v>112</v>
      </c>
      <c r="B374" s="243"/>
      <c r="E374" s="243" t="e">
        <v>#VALUE!</v>
      </c>
      <c r="F374" s="239" t="b">
        <v>0</v>
      </c>
      <c r="H374" s="239">
        <f ca="1"/>
        <v>0</v>
      </c>
    </row>
    <row r="375" spans="1:8" ht="27.75" customHeight="1" x14ac:dyDescent="0.3">
      <c r="A375" s="239" t="s">
        <v>112</v>
      </c>
      <c r="B375" s="243"/>
      <c r="E375" s="243" t="e">
        <v>#VALUE!</v>
      </c>
      <c r="F375" s="239" t="b">
        <v>0</v>
      </c>
      <c r="H375" s="239">
        <f ca="1"/>
        <v>0</v>
      </c>
    </row>
    <row r="376" spans="1:8" ht="27.75" customHeight="1" x14ac:dyDescent="0.3">
      <c r="A376" s="239" t="s">
        <v>112</v>
      </c>
      <c r="B376" s="243"/>
      <c r="E376" s="243" t="e">
        <v>#VALUE!</v>
      </c>
      <c r="F376" s="239" t="b">
        <v>0</v>
      </c>
      <c r="H376" s="239">
        <f ca="1"/>
        <v>0</v>
      </c>
    </row>
    <row r="377" spans="1:8" ht="27.75" customHeight="1" x14ac:dyDescent="0.3">
      <c r="A377" s="239" t="s">
        <v>112</v>
      </c>
      <c r="B377" s="243"/>
      <c r="E377" s="243" t="e">
        <v>#VALUE!</v>
      </c>
      <c r="F377" s="239" t="b">
        <v>0</v>
      </c>
      <c r="H377" s="239">
        <f ca="1"/>
        <v>0</v>
      </c>
    </row>
    <row r="378" spans="1:8" ht="27.75" customHeight="1" x14ac:dyDescent="0.3">
      <c r="A378" s="239" t="s">
        <v>112</v>
      </c>
      <c r="B378" s="243"/>
      <c r="E378" s="243" t="e">
        <v>#VALUE!</v>
      </c>
      <c r="F378" s="239" t="b">
        <v>0</v>
      </c>
      <c r="H378" s="239">
        <f ca="1"/>
        <v>0</v>
      </c>
    </row>
    <row r="379" spans="1:8" ht="27.75" customHeight="1" x14ac:dyDescent="0.3">
      <c r="A379" s="239" t="s">
        <v>112</v>
      </c>
      <c r="B379" s="243"/>
      <c r="E379" s="243" t="e">
        <v>#VALUE!</v>
      </c>
      <c r="F379" s="239" t="b">
        <v>0</v>
      </c>
      <c r="H379" s="239">
        <f ca="1"/>
        <v>0</v>
      </c>
    </row>
    <row r="380" spans="1:8" ht="27.75" customHeight="1" x14ac:dyDescent="0.3">
      <c r="A380" s="239" t="s">
        <v>112</v>
      </c>
      <c r="B380" s="243"/>
      <c r="E380" s="243" t="e">
        <v>#VALUE!</v>
      </c>
      <c r="F380" s="239" t="b">
        <v>0</v>
      </c>
      <c r="H380" s="239">
        <f ca="1"/>
        <v>0</v>
      </c>
    </row>
    <row r="381" spans="1:8" ht="27.75" customHeight="1" x14ac:dyDescent="0.3">
      <c r="A381" s="239" t="s">
        <v>112</v>
      </c>
      <c r="B381" s="243"/>
      <c r="E381" s="243" t="e">
        <v>#VALUE!</v>
      </c>
      <c r="F381" s="239" t="b">
        <v>0</v>
      </c>
      <c r="H381" s="239">
        <f ca="1"/>
        <v>0</v>
      </c>
    </row>
    <row r="382" spans="1:8" ht="27.75" customHeight="1" x14ac:dyDescent="0.3">
      <c r="A382" s="239" t="s">
        <v>112</v>
      </c>
      <c r="B382" s="243"/>
      <c r="E382" s="243" t="e">
        <v>#VALUE!</v>
      </c>
      <c r="F382" s="239" t="b">
        <v>0</v>
      </c>
      <c r="H382" s="239">
        <f ca="1"/>
        <v>0</v>
      </c>
    </row>
    <row r="383" spans="1:8" ht="27.75" customHeight="1" x14ac:dyDescent="0.3">
      <c r="A383" s="239" t="s">
        <v>112</v>
      </c>
      <c r="B383" s="243"/>
      <c r="E383" s="243" t="e">
        <v>#VALUE!</v>
      </c>
      <c r="F383" s="239" t="b">
        <v>0</v>
      </c>
      <c r="H383" s="239">
        <f ca="1"/>
        <v>0</v>
      </c>
    </row>
    <row r="384" spans="1:8" ht="27.75" customHeight="1" x14ac:dyDescent="0.3">
      <c r="A384" s="239" t="s">
        <v>112</v>
      </c>
      <c r="B384" s="243"/>
      <c r="E384" s="243" t="e">
        <v>#VALUE!</v>
      </c>
      <c r="F384" s="239" t="b">
        <v>0</v>
      </c>
      <c r="H384" s="239">
        <f ca="1"/>
        <v>0</v>
      </c>
    </row>
    <row r="385" spans="1:8" ht="27.75" customHeight="1" x14ac:dyDescent="0.3">
      <c r="A385" s="239" t="s">
        <v>109</v>
      </c>
      <c r="E385" s="239" t="e">
        <v>#VALUE!</v>
      </c>
      <c r="F385" s="239" t="b">
        <v>0</v>
      </c>
      <c r="H385" s="239">
        <f ca="1"/>
        <v>0</v>
      </c>
    </row>
    <row r="386" spans="1:8" ht="27.75" customHeight="1" x14ac:dyDescent="0.3">
      <c r="A386" s="239" t="s">
        <v>109</v>
      </c>
      <c r="B386" s="246"/>
      <c r="E386" s="239" t="e">
        <v>#VALUE!</v>
      </c>
      <c r="F386" s="239" t="b">
        <v>0</v>
      </c>
      <c r="H386" s="239">
        <f ca="1"/>
        <v>0</v>
      </c>
    </row>
    <row r="387" spans="1:8" ht="27.75" customHeight="1" x14ac:dyDescent="0.25">
      <c r="A387" s="239" t="s">
        <v>109</v>
      </c>
      <c r="B387" s="247"/>
      <c r="E387" s="239" t="e">
        <v>#VALUE!</v>
      </c>
      <c r="F387" s="239" t="b">
        <v>0</v>
      </c>
      <c r="H387" s="239">
        <f ca="1"/>
        <v>0</v>
      </c>
    </row>
    <row r="388" spans="1:8" ht="27.75" customHeight="1" x14ac:dyDescent="0.25">
      <c r="A388" s="239" t="s">
        <v>109</v>
      </c>
      <c r="B388" s="247"/>
      <c r="E388" s="239" t="e">
        <v>#VALUE!</v>
      </c>
      <c r="F388" s="239" t="b">
        <v>0</v>
      </c>
      <c r="H388" s="239">
        <f ca="1"/>
        <v>0</v>
      </c>
    </row>
    <row r="389" spans="1:8" ht="27.75" customHeight="1" x14ac:dyDescent="0.25">
      <c r="A389" s="239" t="s">
        <v>109</v>
      </c>
      <c r="B389" s="247"/>
      <c r="E389" s="239" t="e">
        <v>#VALUE!</v>
      </c>
      <c r="F389" s="239" t="b">
        <v>0</v>
      </c>
      <c r="H389" s="239">
        <f ca="1"/>
        <v>0</v>
      </c>
    </row>
    <row r="390" spans="1:8" ht="27.75" customHeight="1" x14ac:dyDescent="0.25">
      <c r="A390" s="239" t="s">
        <v>109</v>
      </c>
      <c r="B390" s="247"/>
      <c r="E390" s="239" t="e">
        <v>#VALUE!</v>
      </c>
      <c r="F390" s="239" t="b">
        <v>0</v>
      </c>
      <c r="H390" s="239">
        <f ca="1"/>
        <v>0</v>
      </c>
    </row>
    <row r="391" spans="1:8" ht="27.75" customHeight="1" x14ac:dyDescent="0.25">
      <c r="A391" s="239" t="s">
        <v>109</v>
      </c>
      <c r="B391" s="247"/>
      <c r="E391" s="239" t="e">
        <v>#VALUE!</v>
      </c>
      <c r="F391" s="239" t="b">
        <v>0</v>
      </c>
      <c r="H391" s="239">
        <f ca="1"/>
        <v>0</v>
      </c>
    </row>
    <row r="392" spans="1:8" ht="27.75" customHeight="1" x14ac:dyDescent="0.25">
      <c r="A392" s="239" t="s">
        <v>109</v>
      </c>
      <c r="B392" s="247"/>
      <c r="E392" s="239" t="e">
        <v>#VALUE!</v>
      </c>
      <c r="F392" s="239" t="b">
        <v>0</v>
      </c>
      <c r="H392" s="239">
        <f ca="1"/>
        <v>0</v>
      </c>
    </row>
    <row r="393" spans="1:8" ht="27.75" customHeight="1" x14ac:dyDescent="0.25">
      <c r="A393" s="239" t="s">
        <v>109</v>
      </c>
      <c r="B393" s="247"/>
      <c r="E393" s="239" t="e">
        <v>#VALUE!</v>
      </c>
      <c r="F393" s="239" t="b">
        <v>0</v>
      </c>
      <c r="H393" s="239">
        <f ca="1"/>
        <v>0</v>
      </c>
    </row>
    <row r="394" spans="1:8" ht="27.75" customHeight="1" x14ac:dyDescent="0.25">
      <c r="A394" s="239" t="s">
        <v>109</v>
      </c>
      <c r="B394" s="247"/>
      <c r="E394" s="239" t="e">
        <v>#VALUE!</v>
      </c>
      <c r="F394" s="239" t="b">
        <v>0</v>
      </c>
      <c r="H394" s="239">
        <f ca="1"/>
        <v>0</v>
      </c>
    </row>
    <row r="395" spans="1:8" ht="27.75" customHeight="1" x14ac:dyDescent="0.3">
      <c r="A395" s="239" t="s">
        <v>109</v>
      </c>
      <c r="E395" s="239" t="e">
        <v>#VALUE!</v>
      </c>
      <c r="F395" s="239" t="b">
        <v>0</v>
      </c>
      <c r="H395" s="239">
        <f ca="1"/>
        <v>0</v>
      </c>
    </row>
    <row r="396" spans="1:8" ht="27.75" customHeight="1" x14ac:dyDescent="0.3">
      <c r="A396" s="239" t="s">
        <v>109</v>
      </c>
      <c r="E396" s="239" t="e">
        <v>#VALUE!</v>
      </c>
      <c r="F396" s="239" t="b">
        <v>0</v>
      </c>
      <c r="H396" s="239">
        <f ca="1"/>
        <v>0</v>
      </c>
    </row>
    <row r="397" spans="1:8" ht="27.75" customHeight="1" x14ac:dyDescent="0.3">
      <c r="A397" s="239" t="s">
        <v>109</v>
      </c>
      <c r="E397" s="239" t="e">
        <v>#VALUE!</v>
      </c>
      <c r="F397" s="239" t="b">
        <v>0</v>
      </c>
      <c r="H397" s="239">
        <f ca="1"/>
        <v>0</v>
      </c>
    </row>
    <row r="398" spans="1:8" ht="27.75" customHeight="1" x14ac:dyDescent="0.3">
      <c r="A398" s="239" t="s">
        <v>109</v>
      </c>
      <c r="E398" s="239" t="e">
        <v>#VALUE!</v>
      </c>
      <c r="F398" s="239" t="b">
        <v>0</v>
      </c>
      <c r="H398" s="239">
        <f ca="1"/>
        <v>0</v>
      </c>
    </row>
    <row r="399" spans="1:8" ht="27.75" customHeight="1" x14ac:dyDescent="0.3">
      <c r="A399" s="239" t="s">
        <v>112</v>
      </c>
      <c r="E399" s="239" t="e">
        <v>#VALUE!</v>
      </c>
      <c r="F399" s="239" t="b">
        <v>0</v>
      </c>
      <c r="H399" s="239">
        <f ca="1"/>
        <v>0</v>
      </c>
    </row>
    <row r="400" spans="1:8" ht="27.75" customHeight="1" x14ac:dyDescent="0.3">
      <c r="A400" s="239" t="s">
        <v>109</v>
      </c>
      <c r="E400" s="239" t="e">
        <v>#VALUE!</v>
      </c>
      <c r="F400" s="239" t="b">
        <v>0</v>
      </c>
      <c r="H400" s="239">
        <f ca="1"/>
        <v>0</v>
      </c>
    </row>
    <row r="401" spans="1:8" ht="27.75" customHeight="1" x14ac:dyDescent="0.3">
      <c r="A401" s="239" t="s">
        <v>109</v>
      </c>
      <c r="E401" s="239" t="e">
        <v>#VALUE!</v>
      </c>
      <c r="F401" s="239" t="b">
        <v>0</v>
      </c>
      <c r="H401" s="239">
        <f ca="1"/>
        <v>0</v>
      </c>
    </row>
    <row r="402" spans="1:8" ht="27.75" customHeight="1" x14ac:dyDescent="0.3">
      <c r="A402" s="239" t="s">
        <v>109</v>
      </c>
      <c r="E402" s="239" t="e">
        <v>#VALUE!</v>
      </c>
      <c r="F402" s="239" t="b">
        <v>0</v>
      </c>
      <c r="H402" s="239">
        <f ca="1"/>
        <v>0</v>
      </c>
    </row>
    <row r="403" spans="1:8" ht="27.75" customHeight="1" x14ac:dyDescent="0.3">
      <c r="A403" s="239" t="s">
        <v>109</v>
      </c>
      <c r="E403" s="239" t="e">
        <v>#VALUE!</v>
      </c>
      <c r="F403" s="239" t="b">
        <v>0</v>
      </c>
      <c r="H403" s="239">
        <f ca="1"/>
        <v>0</v>
      </c>
    </row>
    <row r="404" spans="1:8" ht="27.75" customHeight="1" x14ac:dyDescent="0.3">
      <c r="A404" s="239" t="s">
        <v>109</v>
      </c>
      <c r="E404" s="239" t="e">
        <v>#VALUE!</v>
      </c>
      <c r="F404" s="239" t="b">
        <v>0</v>
      </c>
      <c r="H404" s="239">
        <f ca="1"/>
        <v>0</v>
      </c>
    </row>
    <row r="405" spans="1:8" ht="27.75" customHeight="1" x14ac:dyDescent="0.3">
      <c r="A405" s="239" t="s">
        <v>109</v>
      </c>
      <c r="E405" s="239" t="e">
        <v>#VALUE!</v>
      </c>
      <c r="F405" s="239" t="b">
        <v>0</v>
      </c>
      <c r="H405" s="239">
        <f ca="1"/>
        <v>0</v>
      </c>
    </row>
    <row r="406" spans="1:8" ht="27.75" customHeight="1" x14ac:dyDescent="0.3">
      <c r="A406" s="239" t="s">
        <v>109</v>
      </c>
      <c r="E406" s="239" t="e">
        <v>#VALUE!</v>
      </c>
      <c r="F406" s="239" t="b">
        <v>0</v>
      </c>
      <c r="H406" s="239">
        <f ca="1"/>
        <v>0</v>
      </c>
    </row>
    <row r="407" spans="1:8" ht="27.75" customHeight="1" x14ac:dyDescent="0.3">
      <c r="A407" s="239" t="s">
        <v>113</v>
      </c>
      <c r="E407" s="239" t="e">
        <v>#VALUE!</v>
      </c>
      <c r="F407" s="239" t="b">
        <v>0</v>
      </c>
      <c r="H407" s="239">
        <f ca="1"/>
        <v>0</v>
      </c>
    </row>
    <row r="408" spans="1:8" ht="27.75" customHeight="1" x14ac:dyDescent="0.3">
      <c r="A408" s="239" t="s">
        <v>113</v>
      </c>
      <c r="E408" s="239" t="e">
        <v>#VALUE!</v>
      </c>
      <c r="F408" s="239" t="b">
        <v>0</v>
      </c>
      <c r="H408" s="239">
        <f ca="1"/>
        <v>0</v>
      </c>
    </row>
    <row r="409" spans="1:8" ht="27.75" customHeight="1" x14ac:dyDescent="0.3">
      <c r="A409" s="239" t="s">
        <v>113</v>
      </c>
      <c r="E409" s="239" t="e">
        <v>#VALUE!</v>
      </c>
      <c r="F409" s="239" t="b">
        <v>0</v>
      </c>
      <c r="H409" s="239">
        <f ca="1"/>
        <v>0</v>
      </c>
    </row>
    <row r="410" spans="1:8" ht="27.75" customHeight="1" x14ac:dyDescent="0.3">
      <c r="A410" s="239" t="s">
        <v>113</v>
      </c>
      <c r="E410" s="239" t="e">
        <v>#VALUE!</v>
      </c>
      <c r="F410" s="239" t="b">
        <v>0</v>
      </c>
      <c r="H410" s="239">
        <f ca="1"/>
        <v>0</v>
      </c>
    </row>
    <row r="411" spans="1:8" ht="27.75" customHeight="1" x14ac:dyDescent="0.3">
      <c r="A411" s="239" t="s">
        <v>112</v>
      </c>
      <c r="E411" s="239" t="e">
        <v>#VALUE!</v>
      </c>
      <c r="F411" s="239" t="b">
        <v>0</v>
      </c>
      <c r="H411" s="239">
        <f ca="1"/>
        <v>0</v>
      </c>
    </row>
    <row r="412" spans="1:8" ht="27.75" customHeight="1" x14ac:dyDescent="0.3">
      <c r="A412" s="239" t="s">
        <v>113</v>
      </c>
      <c r="E412" s="239" t="e">
        <v>#VALUE!</v>
      </c>
      <c r="F412" s="239" t="b">
        <v>0</v>
      </c>
      <c r="H412" s="239">
        <f ca="1"/>
        <v>0</v>
      </c>
    </row>
    <row r="413" spans="1:8" ht="27.75" customHeight="1" x14ac:dyDescent="0.3">
      <c r="A413" s="239" t="s">
        <v>113</v>
      </c>
      <c r="E413" s="239" t="e">
        <v>#VALUE!</v>
      </c>
      <c r="F413" s="239" t="b">
        <v>0</v>
      </c>
      <c r="H413" s="239">
        <f ca="1"/>
        <v>0</v>
      </c>
    </row>
    <row r="414" spans="1:8" ht="27.75" customHeight="1" x14ac:dyDescent="0.3">
      <c r="A414" s="239" t="s">
        <v>113</v>
      </c>
      <c r="E414" s="239" t="e">
        <v>#VALUE!</v>
      </c>
      <c r="F414" s="239" t="b">
        <v>0</v>
      </c>
      <c r="H414" s="239">
        <f ca="1"/>
        <v>0</v>
      </c>
    </row>
    <row r="415" spans="1:8" ht="27.75" customHeight="1" x14ac:dyDescent="0.3">
      <c r="A415" s="239" t="s">
        <v>113</v>
      </c>
      <c r="E415" s="239" t="e">
        <v>#VALUE!</v>
      </c>
      <c r="F415" s="239" t="b">
        <v>0</v>
      </c>
      <c r="H415" s="239">
        <f ca="1"/>
        <v>0</v>
      </c>
    </row>
    <row r="416" spans="1:8" ht="27.75" customHeight="1" x14ac:dyDescent="0.3">
      <c r="E416" s="239" t="e">
        <v>#VALUE!</v>
      </c>
      <c r="F416" s="239" t="b">
        <v>0</v>
      </c>
    </row>
    <row r="417" spans="5:6" ht="27.75" customHeight="1" x14ac:dyDescent="0.3">
      <c r="E417" s="239" t="e">
        <v>#VALUE!</v>
      </c>
      <c r="F417" s="239" t="b">
        <v>0</v>
      </c>
    </row>
    <row r="418" spans="5:6" ht="27.75" customHeight="1" x14ac:dyDescent="0.3">
      <c r="E418" s="239" t="e">
        <v>#VALUE!</v>
      </c>
      <c r="F418" s="239" t="b">
        <v>0</v>
      </c>
    </row>
    <row r="419" spans="5:6" ht="27.75" customHeight="1" x14ac:dyDescent="0.3">
      <c r="E419" s="239" t="e">
        <v>#VALUE!</v>
      </c>
      <c r="F419" s="239" t="b">
        <v>0</v>
      </c>
    </row>
    <row r="420" spans="5:6" ht="27.75" customHeight="1" x14ac:dyDescent="0.3">
      <c r="E420" s="239" t="e">
        <v>#VALUE!</v>
      </c>
      <c r="F420" s="239" t="b">
        <v>0</v>
      </c>
    </row>
    <row r="421" spans="5:6" ht="27.75" customHeight="1" x14ac:dyDescent="0.3">
      <c r="E421" s="239" t="e">
        <v>#VALUE!</v>
      </c>
      <c r="F421" s="239" t="b">
        <v>0</v>
      </c>
    </row>
    <row r="422" spans="5:6" ht="27.75" customHeight="1" x14ac:dyDescent="0.3">
      <c r="E422" s="239" t="e">
        <v>#VALUE!</v>
      </c>
      <c r="F422" s="239" t="b">
        <v>0</v>
      </c>
    </row>
    <row r="423" spans="5:6" ht="27.75" customHeight="1" x14ac:dyDescent="0.3">
      <c r="E423" s="239" t="e">
        <v>#VALUE!</v>
      </c>
      <c r="F423" s="239" t="b">
        <v>0</v>
      </c>
    </row>
    <row r="424" spans="5:6" ht="27.75" customHeight="1" x14ac:dyDescent="0.3">
      <c r="E424" s="239" t="e">
        <v>#VALUE!</v>
      </c>
      <c r="F424" s="239" t="b">
        <v>0</v>
      </c>
    </row>
    <row r="425" spans="5:6" ht="27.75" customHeight="1" x14ac:dyDescent="0.3">
      <c r="E425" s="239" t="e">
        <v>#VALUE!</v>
      </c>
      <c r="F425" s="239" t="b">
        <v>0</v>
      </c>
    </row>
    <row r="426" spans="5:6" ht="27.75" customHeight="1" x14ac:dyDescent="0.3">
      <c r="E426" s="239" t="e">
        <v>#VALUE!</v>
      </c>
      <c r="F426" s="239" t="b">
        <v>0</v>
      </c>
    </row>
    <row r="427" spans="5:6" ht="27.75" customHeight="1" x14ac:dyDescent="0.3">
      <c r="E427" s="239" t="e">
        <v>#VALUE!</v>
      </c>
      <c r="F427" s="239" t="b">
        <v>0</v>
      </c>
    </row>
    <row r="428" spans="5:6" ht="27.75" customHeight="1" x14ac:dyDescent="0.3">
      <c r="E428" s="239" t="e">
        <v>#VALUE!</v>
      </c>
      <c r="F428" s="239" t="b">
        <v>0</v>
      </c>
    </row>
    <row r="429" spans="5:6" ht="27.75" customHeight="1" x14ac:dyDescent="0.3">
      <c r="E429" s="239" t="e">
        <v>#VALUE!</v>
      </c>
      <c r="F429" s="239" t="b">
        <v>0</v>
      </c>
    </row>
    <row r="430" spans="5:6" ht="27.75" customHeight="1" x14ac:dyDescent="0.3">
      <c r="E430" s="239" t="e">
        <v>#VALUE!</v>
      </c>
      <c r="F430" s="239" t="b">
        <v>0</v>
      </c>
    </row>
    <row r="431" spans="5:6" ht="27.75" customHeight="1" x14ac:dyDescent="0.3">
      <c r="E431" s="239" t="e">
        <v>#VALUE!</v>
      </c>
      <c r="F431" s="239" t="b">
        <v>0</v>
      </c>
    </row>
    <row r="432" spans="5:6" ht="27.75" customHeight="1" x14ac:dyDescent="0.3">
      <c r="E432" s="239" t="e">
        <v>#VALUE!</v>
      </c>
      <c r="F432" s="239" t="b">
        <v>0</v>
      </c>
    </row>
    <row r="433" spans="5:6" ht="27.75" customHeight="1" x14ac:dyDescent="0.3">
      <c r="E433" s="239" t="e">
        <v>#VALUE!</v>
      </c>
      <c r="F433" s="239" t="b">
        <v>0</v>
      </c>
    </row>
    <row r="434" spans="5:6" ht="27.75" customHeight="1" x14ac:dyDescent="0.3">
      <c r="E434" s="239" t="e">
        <v>#VALUE!</v>
      </c>
      <c r="F434" s="239" t="b">
        <v>0</v>
      </c>
    </row>
    <row r="435" spans="5:6" ht="27.75" customHeight="1" x14ac:dyDescent="0.3">
      <c r="E435" s="239" t="e">
        <v>#VALUE!</v>
      </c>
      <c r="F435" s="239" t="b">
        <v>0</v>
      </c>
    </row>
    <row r="436" spans="5:6" ht="27.75" customHeight="1" x14ac:dyDescent="0.3">
      <c r="E436" s="239" t="e">
        <v>#VALUE!</v>
      </c>
      <c r="F436" s="239" t="b">
        <v>0</v>
      </c>
    </row>
    <row r="437" spans="5:6" ht="27.75" customHeight="1" x14ac:dyDescent="0.3">
      <c r="E437" s="239" t="e">
        <v>#VALUE!</v>
      </c>
      <c r="F437" s="239" t="b">
        <v>0</v>
      </c>
    </row>
    <row r="438" spans="5:6" ht="27.75" customHeight="1" x14ac:dyDescent="0.3">
      <c r="E438" s="239" t="e">
        <v>#VALUE!</v>
      </c>
      <c r="F438" s="239" t="b">
        <v>0</v>
      </c>
    </row>
    <row r="439" spans="5:6" ht="27.75" customHeight="1" x14ac:dyDescent="0.3">
      <c r="E439" s="239" t="e">
        <v>#VALUE!</v>
      </c>
      <c r="F439" s="239" t="b">
        <v>0</v>
      </c>
    </row>
    <row r="440" spans="5:6" ht="27.75" customHeight="1" x14ac:dyDescent="0.3">
      <c r="E440" s="239" t="e">
        <v>#VALUE!</v>
      </c>
      <c r="F440" s="239" t="b">
        <v>0</v>
      </c>
    </row>
    <row r="441" spans="5:6" ht="27.75" customHeight="1" x14ac:dyDescent="0.3">
      <c r="E441" s="239" t="e">
        <v>#VALUE!</v>
      </c>
      <c r="F441" s="239" t="b">
        <v>0</v>
      </c>
    </row>
    <row r="442" spans="5:6" ht="27.75" customHeight="1" x14ac:dyDescent="0.3">
      <c r="E442" s="239" t="e">
        <v>#VALUE!</v>
      </c>
      <c r="F442" s="239" t="b">
        <v>0</v>
      </c>
    </row>
    <row r="443" spans="5:6" ht="27.75" customHeight="1" x14ac:dyDescent="0.3">
      <c r="E443" s="239" t="e">
        <v>#VALUE!</v>
      </c>
      <c r="F443" s="239" t="b">
        <v>0</v>
      </c>
    </row>
    <row r="444" spans="5:6" ht="27.75" customHeight="1" x14ac:dyDescent="0.3">
      <c r="E444" s="239" t="e">
        <v>#VALUE!</v>
      </c>
      <c r="F444" s="239" t="b">
        <v>0</v>
      </c>
    </row>
    <row r="445" spans="5:6" ht="27.75" customHeight="1" x14ac:dyDescent="0.3">
      <c r="E445" s="239" t="e">
        <v>#VALUE!</v>
      </c>
      <c r="F445" s="239" t="b">
        <v>0</v>
      </c>
    </row>
    <row r="446" spans="5:6" ht="27.75" customHeight="1" x14ac:dyDescent="0.3">
      <c r="E446" s="239" t="e">
        <v>#VALUE!</v>
      </c>
      <c r="F446" s="239" t="b">
        <v>0</v>
      </c>
    </row>
    <row r="447" spans="5:6" ht="27.75" customHeight="1" x14ac:dyDescent="0.3">
      <c r="E447" s="239" t="e">
        <v>#VALUE!</v>
      </c>
      <c r="F447" s="239" t="b">
        <v>0</v>
      </c>
    </row>
    <row r="448" spans="5:6" ht="27.75" customHeight="1" x14ac:dyDescent="0.3">
      <c r="E448" s="239" t="e">
        <v>#VALUE!</v>
      </c>
      <c r="F448" s="239" t="b">
        <v>0</v>
      </c>
    </row>
    <row r="449" spans="5:6" ht="27.75" customHeight="1" x14ac:dyDescent="0.3">
      <c r="E449" s="239" t="e">
        <v>#VALUE!</v>
      </c>
      <c r="F449" s="239" t="b">
        <v>0</v>
      </c>
    </row>
    <row r="450" spans="5:6" ht="27.75" customHeight="1" x14ac:dyDescent="0.3">
      <c r="E450" s="239" t="e">
        <v>#VALUE!</v>
      </c>
      <c r="F450" s="239" t="b">
        <v>0</v>
      </c>
    </row>
    <row r="451" spans="5:6" ht="27.75" customHeight="1" x14ac:dyDescent="0.3">
      <c r="E451" s="239" t="e">
        <v>#VALUE!</v>
      </c>
      <c r="F451" s="239" t="b">
        <v>0</v>
      </c>
    </row>
    <row r="452" spans="5:6" ht="27.75" customHeight="1" x14ac:dyDescent="0.3">
      <c r="E452" s="239" t="e">
        <v>#VALUE!</v>
      </c>
      <c r="F452" s="239" t="b">
        <v>0</v>
      </c>
    </row>
    <row r="453" spans="5:6" ht="27.75" customHeight="1" x14ac:dyDescent="0.3">
      <c r="E453" s="239" t="e">
        <v>#VALUE!</v>
      </c>
      <c r="F453" s="239" t="b">
        <v>0</v>
      </c>
    </row>
    <row r="454" spans="5:6" ht="27.75" customHeight="1" x14ac:dyDescent="0.3">
      <c r="E454" s="239" t="e">
        <v>#VALUE!</v>
      </c>
      <c r="F454" s="239" t="b">
        <v>0</v>
      </c>
    </row>
    <row r="455" spans="5:6" ht="27.75" customHeight="1" x14ac:dyDescent="0.3">
      <c r="E455" s="239" t="e">
        <v>#VALUE!</v>
      </c>
      <c r="F455" s="239" t="b">
        <v>0</v>
      </c>
    </row>
    <row r="456" spans="5:6" ht="27.75" customHeight="1" x14ac:dyDescent="0.3">
      <c r="E456" s="239" t="e">
        <v>#VALUE!</v>
      </c>
      <c r="F456" s="239" t="b">
        <v>0</v>
      </c>
    </row>
    <row r="457" spans="5:6" ht="27.75" customHeight="1" x14ac:dyDescent="0.3">
      <c r="E457" s="239" t="e">
        <v>#VALUE!</v>
      </c>
      <c r="F457" s="239" t="b">
        <v>0</v>
      </c>
    </row>
    <row r="458" spans="5:6" ht="27.75" customHeight="1" x14ac:dyDescent="0.3">
      <c r="E458" s="239" t="e">
        <v>#VALUE!</v>
      </c>
      <c r="F458" s="239" t="b">
        <v>0</v>
      </c>
    </row>
    <row r="459" spans="5:6" ht="27.75" customHeight="1" x14ac:dyDescent="0.3">
      <c r="E459" s="239" t="e">
        <v>#VALUE!</v>
      </c>
      <c r="F459" s="239" t="b">
        <v>0</v>
      </c>
    </row>
    <row r="460" spans="5:6" ht="27.75" customHeight="1" x14ac:dyDescent="0.3">
      <c r="E460" s="239" t="e">
        <v>#VALUE!</v>
      </c>
      <c r="F460" s="239" t="b">
        <v>0</v>
      </c>
    </row>
    <row r="461" spans="5:6" ht="27.75" customHeight="1" x14ac:dyDescent="0.3">
      <c r="E461" s="239" t="e">
        <v>#VALUE!</v>
      </c>
      <c r="F461" s="239" t="b">
        <v>0</v>
      </c>
    </row>
    <row r="462" spans="5:6" ht="27.75" customHeight="1" x14ac:dyDescent="0.3">
      <c r="E462" s="239" t="e">
        <v>#VALUE!</v>
      </c>
      <c r="F462" s="239" t="b">
        <v>0</v>
      </c>
    </row>
    <row r="463" spans="5:6" ht="27.75" customHeight="1" x14ac:dyDescent="0.3">
      <c r="E463" s="239" t="e">
        <v>#VALUE!</v>
      </c>
      <c r="F463" s="239" t="b">
        <v>0</v>
      </c>
    </row>
    <row r="464" spans="5:6" ht="27.75" customHeight="1" x14ac:dyDescent="0.3">
      <c r="E464" s="239" t="e">
        <v>#VALUE!</v>
      </c>
      <c r="F464" s="239" t="b">
        <v>0</v>
      </c>
    </row>
    <row r="465" spans="5:6" ht="27.75" customHeight="1" x14ac:dyDescent="0.3">
      <c r="E465" s="239" t="e">
        <v>#VALUE!</v>
      </c>
      <c r="F465" s="239" t="b">
        <v>0</v>
      </c>
    </row>
    <row r="466" spans="5:6" ht="27.75" customHeight="1" x14ac:dyDescent="0.3">
      <c r="E466" s="239" t="e">
        <v>#VALUE!</v>
      </c>
      <c r="F466" s="239" t="b">
        <v>0</v>
      </c>
    </row>
    <row r="467" spans="5:6" ht="27.75" customHeight="1" x14ac:dyDescent="0.3">
      <c r="E467" s="239" t="e">
        <v>#VALUE!</v>
      </c>
      <c r="F467" s="239" t="b">
        <v>0</v>
      </c>
    </row>
    <row r="468" spans="5:6" ht="27.75" customHeight="1" x14ac:dyDescent="0.3">
      <c r="E468" s="239" t="e">
        <v>#VALUE!</v>
      </c>
      <c r="F468" s="239" t="b">
        <v>0</v>
      </c>
    </row>
    <row r="469" spans="5:6" ht="27.75" customHeight="1" x14ac:dyDescent="0.3">
      <c r="E469" s="239" t="e">
        <v>#VALUE!</v>
      </c>
      <c r="F469" s="239" t="b">
        <v>0</v>
      </c>
    </row>
    <row r="470" spans="5:6" ht="27.75" customHeight="1" x14ac:dyDescent="0.3">
      <c r="E470" s="239" t="e">
        <v>#VALUE!</v>
      </c>
      <c r="F470" s="239" t="b">
        <v>0</v>
      </c>
    </row>
    <row r="471" spans="5:6" ht="27.75" customHeight="1" x14ac:dyDescent="0.3">
      <c r="E471" s="239" t="e">
        <v>#VALUE!</v>
      </c>
      <c r="F471" s="239" t="b">
        <v>0</v>
      </c>
    </row>
    <row r="472" spans="5:6" ht="27.75" customHeight="1" x14ac:dyDescent="0.3">
      <c r="E472" s="239" t="e">
        <v>#VALUE!</v>
      </c>
      <c r="F472" s="239" t="b">
        <v>0</v>
      </c>
    </row>
    <row r="473" spans="5:6" ht="27.75" customHeight="1" x14ac:dyDescent="0.3">
      <c r="E473" s="239" t="e">
        <v>#VALUE!</v>
      </c>
      <c r="F473" s="239" t="b">
        <v>0</v>
      </c>
    </row>
    <row r="474" spans="5:6" ht="27.75" customHeight="1" x14ac:dyDescent="0.3">
      <c r="E474" s="239" t="e">
        <v>#VALUE!</v>
      </c>
      <c r="F474" s="239" t="b">
        <v>0</v>
      </c>
    </row>
    <row r="475" spans="5:6" ht="27.75" customHeight="1" x14ac:dyDescent="0.3">
      <c r="E475" s="239" t="e">
        <v>#VALUE!</v>
      </c>
      <c r="F475" s="239" t="b">
        <v>0</v>
      </c>
    </row>
    <row r="476" spans="5:6" ht="27.75" customHeight="1" x14ac:dyDescent="0.3">
      <c r="E476" s="239" t="e">
        <v>#VALUE!</v>
      </c>
      <c r="F476" s="239" t="b">
        <v>0</v>
      </c>
    </row>
    <row r="477" spans="5:6" ht="27.75" customHeight="1" x14ac:dyDescent="0.3">
      <c r="E477" s="239" t="e">
        <v>#VALUE!</v>
      </c>
      <c r="F477" s="239" t="b">
        <v>0</v>
      </c>
    </row>
    <row r="478" spans="5:6" ht="27.75" customHeight="1" x14ac:dyDescent="0.3">
      <c r="E478" s="239" t="e">
        <v>#VALUE!</v>
      </c>
      <c r="F478" s="239" t="b">
        <v>0</v>
      </c>
    </row>
    <row r="479" spans="5:6" ht="27.75" customHeight="1" x14ac:dyDescent="0.3">
      <c r="E479" s="239" t="e">
        <v>#VALUE!</v>
      </c>
      <c r="F479" s="239" t="b">
        <v>0</v>
      </c>
    </row>
    <row r="480" spans="5:6" ht="27.75" customHeight="1" x14ac:dyDescent="0.3">
      <c r="E480" s="239" t="e">
        <v>#VALUE!</v>
      </c>
      <c r="F480" s="239" t="b">
        <v>0</v>
      </c>
    </row>
    <row r="481" spans="5:6" ht="27.75" customHeight="1" x14ac:dyDescent="0.3">
      <c r="E481" s="239" t="e">
        <v>#VALUE!</v>
      </c>
      <c r="F481" s="239" t="b">
        <v>0</v>
      </c>
    </row>
    <row r="482" spans="5:6" ht="27.75" customHeight="1" x14ac:dyDescent="0.3">
      <c r="E482" s="239" t="e">
        <v>#VALUE!</v>
      </c>
      <c r="F482" s="239" t="b">
        <v>0</v>
      </c>
    </row>
    <row r="483" spans="5:6" ht="27.75" customHeight="1" x14ac:dyDescent="0.3">
      <c r="E483" s="239" t="e">
        <v>#VALUE!</v>
      </c>
      <c r="F483" s="239" t="b">
        <v>0</v>
      </c>
    </row>
    <row r="484" spans="5:6" ht="27.75" customHeight="1" x14ac:dyDescent="0.3">
      <c r="E484" s="239" t="e">
        <v>#VALUE!</v>
      </c>
      <c r="F484" s="239" t="b">
        <v>0</v>
      </c>
    </row>
    <row r="485" spans="5:6" ht="27.75" customHeight="1" x14ac:dyDescent="0.3">
      <c r="E485" s="239" t="e">
        <v>#VALUE!</v>
      </c>
      <c r="F485" s="239" t="b">
        <v>0</v>
      </c>
    </row>
    <row r="486" spans="5:6" ht="27.75" customHeight="1" x14ac:dyDescent="0.3">
      <c r="E486" s="239" t="e">
        <v>#VALUE!</v>
      </c>
      <c r="F486" s="239" t="b">
        <v>0</v>
      </c>
    </row>
    <row r="487" spans="5:6" ht="27.75" customHeight="1" x14ac:dyDescent="0.3">
      <c r="E487" s="239" t="e">
        <v>#VALUE!</v>
      </c>
      <c r="F487" s="239" t="b">
        <v>0</v>
      </c>
    </row>
    <row r="488" spans="5:6" ht="27.75" customHeight="1" x14ac:dyDescent="0.3">
      <c r="E488" s="239" t="e">
        <v>#VALUE!</v>
      </c>
      <c r="F488" s="239" t="b">
        <v>0</v>
      </c>
    </row>
    <row r="489" spans="5:6" ht="27.75" customHeight="1" x14ac:dyDescent="0.3">
      <c r="E489" s="239" t="e">
        <v>#VALUE!</v>
      </c>
      <c r="F489" s="239" t="b">
        <v>0</v>
      </c>
    </row>
    <row r="490" spans="5:6" ht="27.75" customHeight="1" x14ac:dyDescent="0.3">
      <c r="E490" s="239" t="e">
        <v>#VALUE!</v>
      </c>
      <c r="F490" s="239" t="b">
        <v>0</v>
      </c>
    </row>
    <row r="491" spans="5:6" ht="27.75" customHeight="1" x14ac:dyDescent="0.3">
      <c r="E491" s="239" t="e">
        <v>#VALUE!</v>
      </c>
      <c r="F491" s="239" t="b">
        <v>0</v>
      </c>
    </row>
    <row r="492" spans="5:6" ht="27.75" customHeight="1" x14ac:dyDescent="0.3">
      <c r="E492" s="239" t="e">
        <v>#VALUE!</v>
      </c>
      <c r="F492" s="239" t="b">
        <v>0</v>
      </c>
    </row>
    <row r="493" spans="5:6" ht="27.75" customHeight="1" x14ac:dyDescent="0.3">
      <c r="E493" s="239" t="e">
        <v>#VALUE!</v>
      </c>
      <c r="F493" s="239" t="b">
        <v>0</v>
      </c>
    </row>
    <row r="494" spans="5:6" ht="27.75" customHeight="1" x14ac:dyDescent="0.3">
      <c r="E494" s="239" t="e">
        <v>#VALUE!</v>
      </c>
      <c r="F494" s="239" t="b">
        <v>0</v>
      </c>
    </row>
    <row r="495" spans="5:6" ht="27.75" customHeight="1" x14ac:dyDescent="0.3">
      <c r="E495" s="239" t="e">
        <v>#VALUE!</v>
      </c>
      <c r="F495" s="239" t="b">
        <v>0</v>
      </c>
    </row>
    <row r="496" spans="5:6" ht="27.75" customHeight="1" x14ac:dyDescent="0.3">
      <c r="E496" s="239" t="e">
        <v>#VALUE!</v>
      </c>
      <c r="F496" s="239" t="b">
        <v>0</v>
      </c>
    </row>
    <row r="497" spans="5:6" ht="27.75" customHeight="1" x14ac:dyDescent="0.3">
      <c r="E497" s="239" t="e">
        <v>#VALUE!</v>
      </c>
      <c r="F497" s="239" t="b">
        <v>0</v>
      </c>
    </row>
    <row r="498" spans="5:6" ht="27.75" customHeight="1" x14ac:dyDescent="0.3">
      <c r="E498" s="239" t="e">
        <v>#VALUE!</v>
      </c>
      <c r="F498" s="239" t="b">
        <v>0</v>
      </c>
    </row>
    <row r="499" spans="5:6" ht="27.75" customHeight="1" x14ac:dyDescent="0.3">
      <c r="E499" s="239" t="e">
        <v>#VALUE!</v>
      </c>
      <c r="F499" s="239" t="b">
        <v>0</v>
      </c>
    </row>
  </sheetData>
  <dataValidations count="1">
    <dataValidation type="list" allowBlank="1" showInputMessage="1" showErrorMessage="1" sqref="D2" xr:uid="{07050D5E-2B4A-4734-9BC8-E8E6BC6C3B72}">
      <formula1>OFFSET(G2,0,0,COUNTA(liste_contient),1)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7B6CBE7B82F94F919E0F99224A7CE9" ma:contentTypeVersion="13" ma:contentTypeDescription="Crée un document." ma:contentTypeScope="" ma:versionID="af9d8f13e7656a58b1d15d2238ffa46f">
  <xsd:schema xmlns:xsd="http://www.w3.org/2001/XMLSchema" xmlns:xs="http://www.w3.org/2001/XMLSchema" xmlns:p="http://schemas.microsoft.com/office/2006/metadata/properties" xmlns:ns2="c07ae3e2-fbf0-4ca0-8703-d797d046725c" xmlns:ns3="b4f9c3ad-d74a-451c-a267-c74068cdd6a1" targetNamespace="http://schemas.microsoft.com/office/2006/metadata/properties" ma:root="true" ma:fieldsID="2f11df4be56009e83e5555f2c66d5eaf" ns2:_="" ns3:_="">
    <xsd:import namespace="c07ae3e2-fbf0-4ca0-8703-d797d046725c"/>
    <xsd:import namespace="b4f9c3ad-d74a-451c-a267-c74068cdd6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7ae3e2-fbf0-4ca0-8703-d797d04672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954d409e-e14c-4275-9f81-93f3d41648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f9c3ad-d74a-451c-a267-c74068cdd6a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afe2685-0ac0-40ad-841d-9dca925c64eb}" ma:internalName="TaxCatchAll" ma:showField="CatchAllData" ma:web="b4f9c3ad-d74a-451c-a267-c74068cdd6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4f9c3ad-d74a-451c-a267-c74068cdd6a1" xsi:nil="true"/>
    <lcf76f155ced4ddcb4097134ff3c332f xmlns="c07ae3e2-fbf0-4ca0-8703-d797d04672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C76E1B-3170-4579-ABD6-CA85ED0221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7ae3e2-fbf0-4ca0-8703-d797d046725c"/>
    <ds:schemaRef ds:uri="b4f9c3ad-d74a-451c-a267-c74068cdd6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7EC9FA-6D4D-4EBE-9392-6F36C78346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7B69B1-8BF1-4E58-9D2D-5644F0D31CCF}">
  <ds:schemaRefs>
    <ds:schemaRef ds:uri="http://schemas.microsoft.com/office/2006/metadata/properties"/>
    <ds:schemaRef ds:uri="http://schemas.microsoft.com/office/infopath/2007/PartnerControls"/>
    <ds:schemaRef ds:uri="b4f9c3ad-d74a-451c-a267-c74068cdd6a1"/>
    <ds:schemaRef ds:uri="c07ae3e2-fbf0-4ca0-8703-d797d04672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VIREMENTS2025</vt:lpstr>
      <vt:lpstr>MARS</vt:lpstr>
      <vt:lpstr>données autorisées</vt:lpstr>
      <vt:lpstr>VIREMENTS2025!Impression_des_titres</vt:lpstr>
      <vt:lpstr>VIREMENTS2025!Zone_d_impression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 GDSPS 68</dc:creator>
  <cp:lastModifiedBy>Anthony BUCAMP</cp:lastModifiedBy>
  <dcterms:created xsi:type="dcterms:W3CDTF">2015-06-05T18:19:34Z</dcterms:created>
  <dcterms:modified xsi:type="dcterms:W3CDTF">2025-04-18T14:27:16Z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0x010100197B6CBE7B82F94F919E0F99224A7CE9</vt:lpwstr>
  </property>
  <property fmtid="{D5CDD505-2E9C-101B-9397-08002B2CF9AE}" pid="3" name="MediaServiceImageTags">
    <vt:lpwstr/>
  </property>
</Properties>
</file>