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dov\Downloads\"/>
    </mc:Choice>
  </mc:AlternateContent>
  <xr:revisionPtr revIDLastSave="0" documentId="13_ncr:1_{8088E968-C915-460F-A4CD-1D118A93EC10}" xr6:coauthVersionLast="47" xr6:coauthVersionMax="47" xr10:uidLastSave="{00000000-0000-0000-0000-000000000000}"/>
  <bookViews>
    <workbookView xWindow="-120" yWindow="-120" windowWidth="38640" windowHeight="21240" xr2:uid="{3BA70AEB-8EEE-437A-ADD9-B6D1F1763B0E}"/>
  </bookViews>
  <sheets>
    <sheet name="Feuil1" sheetId="1" r:id="rId1"/>
  </sheets>
  <definedNames>
    <definedName name="_xlnm._FilterDatabase" localSheetId="0" hidden="1">Feuil1!$C$11:$Z$507</definedName>
    <definedName name="Segment_AVANCEMENT">#N/A</definedName>
    <definedName name="Segment_RST_SECTEUR">#N/A</definedName>
    <definedName name="Segment_TECHNICIEN_SECTEUR">#N/A</definedName>
  </definedNames>
  <calcPr calcId="191028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" l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5" i="1"/>
  <c r="E46" i="1"/>
  <c r="E47" i="1"/>
  <c r="E48" i="1"/>
  <c r="E49" i="1"/>
  <c r="E50" i="1"/>
  <c r="E52" i="1"/>
  <c r="E53" i="1"/>
  <c r="J12" i="1"/>
  <c r="J54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D50" i="1"/>
  <c r="D49" i="1"/>
  <c r="D48" i="1"/>
  <c r="D47" i="1"/>
  <c r="D46" i="1"/>
  <c r="D39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D40" i="1"/>
  <c r="D41" i="1"/>
  <c r="D42" i="1"/>
  <c r="D45" i="1"/>
  <c r="D52" i="1"/>
  <c r="D53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33" i="1"/>
  <c r="D34" i="1"/>
  <c r="D35" i="1"/>
  <c r="D36" i="1"/>
  <c r="D37" i="1"/>
  <c r="D38" i="1"/>
  <c r="D3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12" i="1"/>
  <c r="C6" i="1" l="1" a="1"/>
  <c r="C6" i="1" s="1"/>
  <c r="C8" i="1" a="1"/>
  <c r="C8" i="1" s="1"/>
  <c r="C7" i="1" a="1"/>
  <c r="C7" i="1" s="1"/>
  <c r="C9" i="1" a="1"/>
  <c r="C9" i="1" s="1"/>
  <c r="C5" i="1" a="1"/>
  <c r="C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ludovic Guerard</author>
    <author>Guerard, Ludovic</author>
    <author>Ludovic Guerard</author>
  </authors>
  <commentList>
    <comment ref="M13" authorId="0" shapeId="0" xr:uid="{355E2F5D-266D-4E1E-95FA-A619C443DDD1}">
      <text>
        <r>
          <rPr>
            <sz val="11"/>
            <color theme="1"/>
            <rFont val="Calibri"/>
            <family val="2"/>
            <scheme val="minor"/>
          </rPr>
          <t>ludovic Guerard:
12/01 : Mail envoyé pour devis de fourniture
15/01 : Transmission du devis au technicien</t>
        </r>
      </text>
    </comment>
    <comment ref="M16" authorId="0" shapeId="0" xr:uid="{6134B339-0E2C-4158-987B-EC3DDCCFB2D9}">
      <text>
        <r>
          <rPr>
            <sz val="11"/>
            <color theme="1"/>
            <rFont val="Calibri"/>
            <family val="2"/>
            <scheme val="minor"/>
          </rPr>
          <t>ludovic Guerard:
12/01 : mail envoyé pour prise de rdv
15/01 : Rdv prévu le 05/02 13:30</t>
        </r>
      </text>
    </comment>
    <comment ref="M17" authorId="0" shapeId="0" xr:uid="{45F23FF2-F30D-4491-8A0C-6BBD1AE57B1B}">
      <text>
        <r>
          <rPr>
            <sz val="11"/>
            <color theme="1"/>
            <rFont val="Calibri"/>
            <family val="2"/>
            <scheme val="minor"/>
          </rPr>
          <t>ludovic Guerard:
12/01 : Mail envoyé pour devis
15/01 : Mail reçu de Breizh Tek SSI qui demande des précision &gt;&gt;&gt; envoi mail client pour interrogation
23/01 : Rdv pris pour le 09/02 à 9h30</t>
        </r>
      </text>
    </comment>
    <comment ref="M23" authorId="1" shapeId="0" xr:uid="{DD3B5473-80BE-4D24-ACBE-F8CC87A8BD84}">
      <text>
        <r>
          <rPr>
            <sz val="11"/>
            <color theme="1"/>
            <rFont val="Calibri"/>
            <family val="2"/>
            <scheme val="minor"/>
          </rPr>
          <t>Guerard, Ludovic:
16/01 : visite pour devis réalisée</t>
        </r>
      </text>
    </comment>
    <comment ref="H27" authorId="1" shapeId="0" xr:uid="{694117FA-5217-4980-A77D-759327A268F7}">
      <text>
        <r>
          <rPr>
            <sz val="11"/>
            <color theme="1"/>
            <rFont val="Calibri"/>
            <family val="2"/>
            <scheme val="minor"/>
          </rPr>
          <t>Guerard, Ludovic:
16/01 : Prévu avant fin janvier</t>
        </r>
      </text>
    </comment>
    <comment ref="H28" authorId="1" shapeId="0" xr:uid="{C89866F5-33A9-4427-B0DA-5E80571E7EAA}">
      <text>
        <r>
          <rPr>
            <sz val="11"/>
            <color theme="1"/>
            <rFont val="Calibri"/>
            <family val="2"/>
            <scheme val="minor"/>
          </rPr>
          <t>Guerard, Ludovic:
16/01 : prévu avant fin janvier</t>
        </r>
      </text>
    </comment>
    <comment ref="G30" authorId="1" shapeId="0" xr:uid="{AF25C30D-D2FC-4C1E-A7F2-E6C0E0BDD4C2}">
      <text>
        <r>
          <rPr>
            <sz val="11"/>
            <color theme="1"/>
            <rFont val="Calibri"/>
            <family val="2"/>
            <scheme val="minor"/>
          </rPr>
          <t>Guerard, Ludovic:
16/01 : mail reçu de Samuel depuis mail de Le Flécher electricité
17/01 : Rdv prévu sur site le 23/01/24</t>
        </r>
      </text>
    </comment>
    <comment ref="G31" authorId="1" shapeId="0" xr:uid="{761EBEA9-1DBF-4B7A-934C-09CFDCBDBD7D}">
      <text>
        <r>
          <rPr>
            <sz val="11"/>
            <color theme="1"/>
            <rFont val="Calibri"/>
            <family val="2"/>
            <scheme val="minor"/>
          </rPr>
          <t>Guerard, Ludovic:
18/01 : Vu avec Hugo qui va passer sur place
25/01 : intervention en cours</t>
        </r>
      </text>
    </comment>
    <comment ref="M32" authorId="2" shapeId="0" xr:uid="{66570FB1-CA9B-4A04-A2DE-FE7ED1FE0894}">
      <text>
        <r>
          <rPr>
            <b/>
            <sz val="9"/>
            <color indexed="81"/>
            <rFont val="Tahoma"/>
            <charset val="1"/>
          </rPr>
          <t>Ludovic Guerard:</t>
        </r>
        <r>
          <rPr>
            <sz val="9"/>
            <color indexed="81"/>
            <rFont val="Tahoma"/>
            <charset val="1"/>
          </rPr>
          <t xml:space="preserve">
17/01 : Envoi mail à JEFK pour chiffrage</t>
        </r>
      </text>
    </comment>
    <comment ref="M33" authorId="1" shapeId="0" xr:uid="{6B7DCDAA-3760-447A-99C2-84B2709B6E2C}">
      <text>
        <r>
          <rPr>
            <sz val="11"/>
            <color theme="1"/>
            <rFont val="Calibri"/>
            <family val="2"/>
            <scheme val="minor"/>
          </rPr>
          <t>Guerard, Ludovic:
25/01 : En attente devis pour 2 contacts de position sur volet atlantic</t>
        </r>
      </text>
    </comment>
    <comment ref="N37" authorId="1" shapeId="0" xr:uid="{29A0E091-6BAF-4F09-9FC9-27732509B60F}">
      <text>
        <r>
          <rPr>
            <sz val="11"/>
            <color theme="1"/>
            <rFont val="Calibri"/>
            <family val="2"/>
            <scheme val="minor"/>
          </rPr>
          <t>Guerard, Ludovic:
25/01 : le client veut attendre la fin des travaux pour réaliser l'intervention</t>
        </r>
      </text>
    </comment>
    <comment ref="M42" authorId="1" shapeId="0" xr:uid="{D109BC68-132C-4C7A-9A19-830D05DCF7F5}">
      <text>
        <r>
          <rPr>
            <sz val="11"/>
            <color theme="1"/>
            <rFont val="Calibri"/>
            <family val="2"/>
            <scheme val="minor"/>
          </rPr>
          <t>Guerard, Ludovic:
25/01 : RDV le 06/02 pour devis</t>
        </r>
      </text>
    </comment>
    <comment ref="L44" authorId="0" shapeId="0" xr:uid="{5EC13C77-9377-4F86-AC85-56A340766213}">
      <text>
        <r>
          <rPr>
            <b/>
            <sz val="9"/>
            <color indexed="81"/>
            <rFont val="Tahoma"/>
            <charset val="1"/>
          </rPr>
          <t>ludovic Guerard:</t>
        </r>
        <r>
          <rPr>
            <sz val="9"/>
            <color indexed="81"/>
            <rFont val="Tahoma"/>
            <charset val="1"/>
          </rPr>
          <t xml:space="preserve">
26/01 : Demande de devis réalisée par Antoine par mal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<sst xmlns="http://schemas.openxmlformats.org/spreadsheetml/2006/main" count="510" uniqueCount="213">
  <si>
    <t>TABLEAU DE SUIVI 2024</t>
  </si>
  <si>
    <t>POINT A CORRIGER</t>
  </si>
  <si>
    <t>OFFRE CLIENT</t>
  </si>
  <si>
    <t>VALIDATION CLIENT</t>
  </si>
  <si>
    <t>REALISATION</t>
  </si>
  <si>
    <t>DATE</t>
  </si>
  <si>
    <t>IDENTIFICATION SITE</t>
  </si>
  <si>
    <t>TECHNICIEN SECTEUR</t>
  </si>
  <si>
    <t>RST SECTEUR</t>
  </si>
  <si>
    <t>DESCRIPTION</t>
  </si>
  <si>
    <t>CANAL</t>
  </si>
  <si>
    <t>N° BT</t>
  </si>
  <si>
    <t>ORIGINE</t>
  </si>
  <si>
    <t>AVANCEMENT</t>
  </si>
  <si>
    <t>SOUS TRAITANT ?</t>
  </si>
  <si>
    <t>PRESTATAIRE</t>
  </si>
  <si>
    <t>DATE DE
CREATION</t>
  </si>
  <si>
    <t>MONTANT</t>
  </si>
  <si>
    <t>REDACTEUR</t>
  </si>
  <si>
    <t>DESTINATAIRE</t>
  </si>
  <si>
    <t>EMETTEUR</t>
  </si>
  <si>
    <t>DATE DE 
RECEPTION</t>
  </si>
  <si>
    <t>N° DE BT</t>
  </si>
  <si>
    <t>TECHNICIEN</t>
  </si>
  <si>
    <t>DATE DE 
REALISATION</t>
  </si>
  <si>
    <t>COMMENTAIRE</t>
  </si>
  <si>
    <t>56-LANESTER-LYCEE JEAN MACE</t>
  </si>
  <si>
    <t>MAIL</t>
  </si>
  <si>
    <t>OUI</t>
  </si>
  <si>
    <t>RECU</t>
  </si>
  <si>
    <t>REGION</t>
  </si>
  <si>
    <t>-22-</t>
  </si>
  <si>
    <t>ETABLISSEMENT</t>
  </si>
  <si>
    <t>BTI</t>
  </si>
  <si>
    <t>EN ATTENTE</t>
  </si>
  <si>
    <t>56-LORIENT-LYCEE MARIE LE FRANC</t>
  </si>
  <si>
    <t>Mickael Bourgeois</t>
  </si>
  <si>
    <t>60000421479/1</t>
  </si>
  <si>
    <t>Ludovic Guérard</t>
  </si>
  <si>
    <t>22-DINAN-LYCEE LA FONTAINE DES EAUX</t>
  </si>
  <si>
    <t>Eric fauvel</t>
  </si>
  <si>
    <t>Maxime Courant</t>
  </si>
  <si>
    <t>NON</t>
  </si>
  <si>
    <t>BTV</t>
  </si>
  <si>
    <t>Didier Pincemin</t>
  </si>
  <si>
    <t>56-PLOEMEUR-EREA LES PINS</t>
  </si>
  <si>
    <t>22-GUINGAMP-LYCEE AUGUSTE PAVIE</t>
  </si>
  <si>
    <t>Sébastien Montier</t>
  </si>
  <si>
    <t>Stéphane Sénéchal</t>
  </si>
  <si>
    <t>ETABLISSEMENT/REGION</t>
  </si>
  <si>
    <t>APPEL</t>
  </si>
  <si>
    <t>Jonathan Lafrance</t>
  </si>
  <si>
    <t>56-SAINT JEAN DE BREVELAY-COLLEGE EUGENE GUILLEVIC</t>
  </si>
  <si>
    <t>COURRIER</t>
  </si>
  <si>
    <t>60000420885/1</t>
  </si>
  <si>
    <t>Antoine Dieu</t>
  </si>
  <si>
    <t>22-GUINGAMP-LYCEE JULES VERNE</t>
  </si>
  <si>
    <t>Rémi Laurino</t>
  </si>
  <si>
    <t>Géraldine Thomas</t>
  </si>
  <si>
    <t>22-LAMBALLE-LYCEE HENRI AVRIL</t>
  </si>
  <si>
    <t>22-SAINT BRIEUC-LYCEE RABELAIS</t>
  </si>
  <si>
    <t>22-LANNION-LYCEE FELIX LE DANTEC</t>
  </si>
  <si>
    <t>-29-</t>
  </si>
  <si>
    <t>56-HENNEBONT-LYCEE VICTOR HUGO</t>
  </si>
  <si>
    <t>60000373711/4</t>
  </si>
  <si>
    <t>22-PAIMPOL-COLLEGE CHOMBART LA VIGNE</t>
  </si>
  <si>
    <t>Alexandre Delanoé</t>
  </si>
  <si>
    <t>60000384657/1</t>
  </si>
  <si>
    <t>22-PLANCOET-COLLEGE CHATEAUBRIAND</t>
  </si>
  <si>
    <t>Baptiste Lamande</t>
  </si>
  <si>
    <t>22-PLOUHA-COLLEGE JEAN LOUIS HAMON</t>
  </si>
  <si>
    <t>Dominique Cochennec</t>
  </si>
  <si>
    <t>35-DINARD-LYCEE HOTELIER</t>
  </si>
  <si>
    <t>Cyrille Clément</t>
  </si>
  <si>
    <t>60000420810/1</t>
  </si>
  <si>
    <t>22-ROSTRENEN-LYCEE ROSA PARK</t>
  </si>
  <si>
    <t>Remi Laurino</t>
  </si>
  <si>
    <t>Jérome Gautier</t>
  </si>
  <si>
    <t>56-PLOERMEL-COLLEGE BEAUMANOIR</t>
  </si>
  <si>
    <t>22-SAINT BRIEUC-LYCEE CHAPTAL</t>
  </si>
  <si>
    <t>Richard Dubois</t>
  </si>
  <si>
    <t>56-PONTIVY-LYCEE LE GROS CHENE</t>
  </si>
  <si>
    <t>22-SAINT BRIEUC-LYCEE ERNEST RENAN</t>
  </si>
  <si>
    <t>Yoann Martin</t>
  </si>
  <si>
    <t>56-VANNES-LYCEE JEAN GUEHENNO</t>
  </si>
  <si>
    <t>Hugo Kervadec</t>
  </si>
  <si>
    <t>30980900259/1</t>
  </si>
  <si>
    <t>-35-</t>
  </si>
  <si>
    <t>56-VANNES-COLLEGE SAINT EXUPERY</t>
  </si>
  <si>
    <t>30980900258/2</t>
  </si>
  <si>
    <t>22-SAINT QUAI PTX-LYCEE LA CLOSERIE</t>
  </si>
  <si>
    <t>Vincent Mauger</t>
  </si>
  <si>
    <t>56-LORIENT-LYCEE JEAN BAPTISTE COLBERT</t>
  </si>
  <si>
    <t>Alexandre Toutain</t>
  </si>
  <si>
    <t>29-BREST-CITE SCOLAIRE DE L'IROISE</t>
  </si>
  <si>
    <t>56-PONTIVY-LYCEE DU BLAVET</t>
  </si>
  <si>
    <t>29-BREST-COLLEGE LA FONTAINE KERANROUX</t>
  </si>
  <si>
    <t>Bernard Demée</t>
  </si>
  <si>
    <t>35-SAINT MALO-LYCEE MAUPERTUIS</t>
  </si>
  <si>
    <t>29-BREST-LYCEE AMIRAL RONARC'H</t>
  </si>
  <si>
    <t>Eric Fauvel</t>
  </si>
  <si>
    <t>Samuel Villieu</t>
  </si>
  <si>
    <t>29-BREST-LYCEE LANROZE VAUBAN</t>
  </si>
  <si>
    <t>Benoit Martin</t>
  </si>
  <si>
    <t>29-LANNILIS-COLLEGE DES ABERS</t>
  </si>
  <si>
    <t>-56-</t>
  </si>
  <si>
    <t>56-QUESTEMBERT-LYCEE MARCELIN BERTHELOT</t>
  </si>
  <si>
    <t>60000422517/1</t>
  </si>
  <si>
    <t>29-PLOUZANE-COLLEGE KERALLAN</t>
  </si>
  <si>
    <t>29-QUIMPERLE-COLLEGE JULES FERRY</t>
  </si>
  <si>
    <t>Franck Gauthier</t>
  </si>
  <si>
    <t>56-PONTIVY-COLLEGE ROMAIN ROLLAND</t>
  </si>
  <si>
    <t>60000424155/1</t>
  </si>
  <si>
    <t>56-GUER-LYCEE DES METIERS BROCELIANDE</t>
  </si>
  <si>
    <t>60000417794/1</t>
  </si>
  <si>
    <t>35-CESSON SEVIGNE-LYCEE SEVIGNE</t>
  </si>
  <si>
    <t>Jean Michel Honorine</t>
  </si>
  <si>
    <t>60000415979/1</t>
  </si>
  <si>
    <t>35-COMBOURG-CITE SCOLAIRE CHATEAUBRIAND</t>
  </si>
  <si>
    <t>Jonathan Delpierre</t>
  </si>
  <si>
    <t>56-ETEL-COLLEGE LA RIVIERE D'ETEL</t>
  </si>
  <si>
    <t>Franck Piederriere</t>
  </si>
  <si>
    <t>60000426673/1</t>
  </si>
  <si>
    <t>35-DINARD-COLLEGE BOCAGE</t>
  </si>
  <si>
    <t>35-SAINT MALO-LYCEE JACQUES CARTIER</t>
  </si>
  <si>
    <t>Pascal Lefevre</t>
  </si>
  <si>
    <t>35-DOL DE BRETAGNE-COLLEGE PAUL FEVAL</t>
  </si>
  <si>
    <t>35-MONTAUBAN-COLLEGE EVARISTE GALOIS</t>
  </si>
  <si>
    <t>35-FOUGERES-LYCEE ENS GNL JEAN GUEHENNO</t>
  </si>
  <si>
    <t>56-VANNES-LYCEE LESAGE</t>
  </si>
  <si>
    <t>35-FOUGERES-LYCEE PRO JEAN GUEHENNO</t>
  </si>
  <si>
    <t>-Responsables-</t>
  </si>
  <si>
    <t>35-MELESSE-COLLEGE MATHURIN MEHEUST</t>
  </si>
  <si>
    <t>Fablien Armand</t>
  </si>
  <si>
    <t>26/01/24</t>
  </si>
  <si>
    <t>Jérome Portal</t>
  </si>
  <si>
    <t>35-MORDELLES-COLLEGE LEBESQUE</t>
  </si>
  <si>
    <t>Jérome portal</t>
  </si>
  <si>
    <t>35-REDON-LYCEE BEAUMONT</t>
  </si>
  <si>
    <t>35-REDON-EREA JEAN BART</t>
  </si>
  <si>
    <t>35-RENNES- EREA MAGDA HOLLANDER</t>
  </si>
  <si>
    <t>35-RENNES-CITE SCOLAIRE ANNE DE BRETAGNE</t>
  </si>
  <si>
    <t>35-RENNES-LYCEE BREQUIGNY</t>
  </si>
  <si>
    <t>35-RENNES-LYCEE COETLOGON</t>
  </si>
  <si>
    <t>56-LORIENT-LYCEE DUPUY DE LOME</t>
  </si>
  <si>
    <t>35-RENNES-LYCEE EMILE ZOLA</t>
  </si>
  <si>
    <t>35-RENNES-LYCEE JEAN MACE</t>
  </si>
  <si>
    <t>35-RENNES-LYCEE PIERRE MENDES France</t>
  </si>
  <si>
    <t>35-TINTENIAC-LYCEE BEL AIR</t>
  </si>
  <si>
    <t>35-VITRE-LYCEE LA CHAMPAGNE</t>
  </si>
  <si>
    <t>56-ARRADON-COLLEGE GILLES GAHINET</t>
  </si>
  <si>
    <t>Franck Gautier</t>
  </si>
  <si>
    <t>56-AURAY-LYCEE BENJAMIN FRANKLIN</t>
  </si>
  <si>
    <t>56-AURAY-LYCEE BERTRAND DU GUESCLIN</t>
  </si>
  <si>
    <t>56-BAUD-COLLEGE MATHURIN MARTIN</t>
  </si>
  <si>
    <t>56-CARNAC-COLLEGE LES KORRIGANS</t>
  </si>
  <si>
    <t>56-ELVEN-COLLEGE SIMONE VEIL</t>
  </si>
  <si>
    <t>56-ETEL-LYCEE AQUACOLE</t>
  </si>
  <si>
    <t>56-ETEL-LYCEE DES METIERS EMILE JAMES</t>
  </si>
  <si>
    <t>56-GOURIN-COLLEGE CHATEAUBRIAND</t>
  </si>
  <si>
    <t>Jean-Michel Honorine</t>
  </si>
  <si>
    <t>56-GUEMENE SUR SCORF-COLLEGE EMILE MAZE</t>
  </si>
  <si>
    <t>56-HENNEBONT-COLLEGE PAUL LANGEVIN</t>
  </si>
  <si>
    <t>56-HENNEBONT-COLLEGE PIERRE ET MARIE CURIE</t>
  </si>
  <si>
    <t>56-JOSSELIN-COLLEGE MAX JACOB</t>
  </si>
  <si>
    <t>56-JOSSELIN-LYCEE AMPERE</t>
  </si>
  <si>
    <t>56-LANESTER-COLLEGE HENRI WALLON</t>
  </si>
  <si>
    <t>56-LANESTER-COLLEGE JEAN LURCAT</t>
  </si>
  <si>
    <t>56-LE FAOUET-COLLEGE CORENTIN CARRE</t>
  </si>
  <si>
    <t>56-LE PALAIS-COLLEGE MICHEL LOTTE</t>
  </si>
  <si>
    <t>56-LOCMINE-COLLEGE JEAN MOULIN</t>
  </si>
  <si>
    <t>56-LOCMINE-LYCEE LOUIS ARMAND</t>
  </si>
  <si>
    <t>56-LORIENT-COLLEGE ANITA CONTI</t>
  </si>
  <si>
    <t>56-LORIENT-COLLEGE AUGUSTE BRIZEUX</t>
  </si>
  <si>
    <t>56-MALANSAC-COLLEGE RENE GUY CADOU</t>
  </si>
  <si>
    <t>56-MALESTROIT-COLLEGE YVES COPPENS</t>
  </si>
  <si>
    <t>56-MAURON-COLLEGE MADAME DE DE SEVIGNE</t>
  </si>
  <si>
    <t>56-MUZILLAC-COLLEGE JEAN ROSTAND</t>
  </si>
  <si>
    <t>56-PLESCOP-COLLEGE ANNE FRANCK</t>
  </si>
  <si>
    <t>56-PLOEMEUR-COLLEGE CHARLES DE GAULLE</t>
  </si>
  <si>
    <t>56-PLOUAY-COLLEGE MARCEL PAGNOL</t>
  </si>
  <si>
    <t>56-PLUNERET-COLLEGE DE KERFONTAINE</t>
  </si>
  <si>
    <t>56-PLUVIGNER-COLLEGE GOH LANNO</t>
  </si>
  <si>
    <t>56-PONTIVY-COLLEGE CHARLES LANGLAIS</t>
  </si>
  <si>
    <t>56-PONTIVY-LYCEE JOSEPH LOTH</t>
  </si>
  <si>
    <t>56-PORT LOUIS-LYCEE JULIEN CROZET</t>
  </si>
  <si>
    <t>56-QUESTEMBERT-COLLEGE JEAN LOUP CHRETIEN</t>
  </si>
  <si>
    <t>56-QUEVEN-COLLEGE JEAN KERBELLEC</t>
  </si>
  <si>
    <t>56-QUIBERON-COLLEGE BEG ER VIL</t>
  </si>
  <si>
    <t>56-RIANTEC-COLLEGE DE KERDURAND</t>
  </si>
  <si>
    <t>56-ROHAN-COLLEGE YVES LE BEC</t>
  </si>
  <si>
    <t>56-SAINT JEAN DE BREVELAY-LYCEE HORTICOLE</t>
  </si>
  <si>
    <t>56-SARZEAU-COLLEGE DE RHUYS</t>
  </si>
  <si>
    <t>56-SENE- COLLEGE JEAN JACQUES COUSTEAU</t>
  </si>
  <si>
    <t>56-VANNES-COLLEGE JULES SIMON</t>
  </si>
  <si>
    <t>56-VANNES-LYCEE CHARLES DE GAULLE</t>
  </si>
  <si>
    <t>Devis de sous traitance reçu (25%)</t>
  </si>
  <si>
    <t>Dossier clos (100%)</t>
  </si>
  <si>
    <t>Devis client envoyé commande en attente (50%)</t>
  </si>
  <si>
    <t>MATERIEL EN COMMANDE</t>
  </si>
  <si>
    <t>A FAIRE</t>
  </si>
  <si>
    <t>Commande client reçue et/ou matériel commandé ou à faire (75%)</t>
  </si>
  <si>
    <t>60000426596/1</t>
  </si>
  <si>
    <t>60000426597/1</t>
  </si>
  <si>
    <t>60000426615/1</t>
  </si>
  <si>
    <t>30980900264/2</t>
  </si>
  <si>
    <t>En cours de prise en charge / chiffrage en cours (0%)</t>
  </si>
  <si>
    <t>Voir Ligne 33</t>
  </si>
  <si>
    <t>ETAT DEVIS SST (RECU=25%)</t>
  </si>
  <si>
    <t>N° DEVIS OCW 
(NON VIDE=50%)</t>
  </si>
  <si>
    <t>COMMANDE 
(OUI=75%)</t>
  </si>
  <si>
    <t>PRESTATION INCLUE AU CONTRAT (NON VIDE=75%)</t>
  </si>
  <si>
    <t>CLOTURE
(OUI=100%)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</si>
</sst>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6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2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8"/>
      <name val="Calibri"/>
      <family val="2"/>
      <scheme val="minor"/>
    </font>
    <font>
      <sz val="28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rgb="FF000000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9" fontId="0" fillId="0" borderId="8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/>
    </xf>
    <xf numFmtId="10" fontId="13" fillId="0" borderId="7" xfId="1" applyNumberFormat="1" applyFont="1" applyFill="1" applyBorder="1" applyAlignment="1">
      <alignment horizontal="center" vertical="center"/>
    </xf>
    <xf numFmtId="0" fontId="14" fillId="2" borderId="19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quotePrefix="1" applyFont="1" applyAlignment="1">
      <alignment horizontal="center" vertical="center"/>
    </xf>
    <xf numFmtId="0" fontId="15" fillId="0" borderId="0" xfId="0" applyFont="1" applyAlignment="1">
      <alignment horizontal="left" vertical="center"/>
    </xf>
  </cellXfs>
  <cellStyles count="2">
    <cellStyle name="Normal" xfId="0" builtinId="0"/>
    <cellStyle name="Pourcentage" xfId="1" builtinId="5"/>
  </cellStyles>
  <dxfs count="29">
    <dxf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dd/mm/yy;@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numFmt numFmtId="164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3" formatCode="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dd/mm/yy;@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ck">
          <color indexed="64"/>
        </bottom>
      </border>
    </dxf>
  </dxfs>
  <tableStyles count="0" defaultTableStyle="TableStyleMedium2" defaultPivotStyle="PivotStyleLight16"/>
  <colors>
    <mruColors>
      <color rgb="FF44EF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microsoft.com/office/2007/relationships/slicerCache" Target="slicerCaches/slicerCache2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microsoft.com/office/2007/relationships/slicerCache" Target="slicerCaches/slicerCache3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2284035</xdr:colOff>
      <xdr:row>3</xdr:row>
      <xdr:rowOff>38104</xdr:rowOff>
    </xdr:from>
    <xdr:to>
      <xdr:col>15</xdr:col>
      <xdr:colOff>199743</xdr:colOff>
      <xdr:row>8</xdr:row>
      <xdr:rowOff>286222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TECHNICIEN SECTEUR">
              <a:extLst>
                <a:ext uri="{FF2B5EF4-FFF2-40B4-BE49-F238E27FC236}">
                  <a16:creationId xmlns:a16="http://schemas.microsoft.com/office/drawing/2014/main" id="{EEBD695A-4D87-06AD-FB73-E77C22F47B8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ECHNICIEN SECT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542770" y="788898"/>
              <a:ext cx="13962532" cy="154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3</xdr:col>
      <xdr:colOff>113737</xdr:colOff>
      <xdr:row>3</xdr:row>
      <xdr:rowOff>38104</xdr:rowOff>
    </xdr:from>
    <xdr:to>
      <xdr:col>4</xdr:col>
      <xdr:colOff>304796</xdr:colOff>
      <xdr:row>8</xdr:row>
      <xdr:rowOff>286222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RST SECTEUR">
              <a:extLst>
                <a:ext uri="{FF2B5EF4-FFF2-40B4-BE49-F238E27FC236}">
                  <a16:creationId xmlns:a16="http://schemas.microsoft.com/office/drawing/2014/main" id="{0D12F498-7ED9-830F-9A5C-B047A61B003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ST SECT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46884" y="788898"/>
              <a:ext cx="1838324" cy="154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456496</xdr:colOff>
      <xdr:row>3</xdr:row>
      <xdr:rowOff>38104</xdr:rowOff>
    </xdr:from>
    <xdr:to>
      <xdr:col>5</xdr:col>
      <xdr:colOff>2132336</xdr:colOff>
      <xdr:row>8</xdr:row>
      <xdr:rowOff>286222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AVANCEMENT">
              <a:extLst>
                <a:ext uri="{FF2B5EF4-FFF2-40B4-BE49-F238E27FC236}">
                  <a16:creationId xmlns:a16="http://schemas.microsoft.com/office/drawing/2014/main" id="{52F50E15-2B99-8F5A-6D9B-6895AD0156A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VANCEM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36908" y="788898"/>
              <a:ext cx="3054163" cy="154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ECHNICIEN_SECTEUR" xr10:uid="{94E1189C-B4AC-4BCE-9B20-B240FD6A84CA}" sourceName="TECHNICIEN SECTEUR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ST_SECTEUR" xr10:uid="{468E1869-5995-4121-9E6D-39B0CA63E76C}" sourceName="RST SECTEUR">
  <extLst>
    <x:ext xmlns:x15="http://schemas.microsoft.com/office/spreadsheetml/2010/11/main" uri="{2F2917AC-EB37-4324-AD4E-5DD8C200BD13}">
      <x15:tableSlicerCache tableId="1" column="4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VANCEMENT" xr10:uid="{CC590DD8-23AF-4706-83DA-672D41BECB29}" sourceName="AVANCEMENT">
  <extLst>
    <x:ext xmlns:x15="http://schemas.microsoft.com/office/spreadsheetml/2010/11/main" uri="{2F2917AC-EB37-4324-AD4E-5DD8C200BD13}">
      <x15:tableSlicerCache tableId="1" column="25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ECHNICIEN SECTEUR" xr10:uid="{B5E8EE77-38D7-42E5-85F2-609EF2DC0DA1}" cache="Segment_TECHNICIEN_SECTEUR" caption="TECHNICIEN SECTEUR" columnCount="7" rowHeight="252000"/>
  <slicer name="RST SECTEUR" xr10:uid="{27DDA20C-C622-4833-96F7-90C307856DF0}" cache="Segment_RST_SECTEUR" caption="RST SECTEUR" rowHeight="252000"/>
  <slicer name="AVANCEMENT" xr10:uid="{5935B865-F84B-4E88-AB5F-D0C7CFCE3D23}" cache="Segment_AVANCEMENT" caption="AVANCEMENT" columnCount="2" rowHeight="2520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C92FFD-2F29-434E-B033-58669B736CB5}" name="Tableau1" displayName="Tableau1" ref="B11:AA507" totalsRowShown="0" dataDxfId="27" headerRowBorderDxfId="28" tableBorderDxfId="26">
  <autoFilter ref="B11:AA507" xr:uid="{DBC92FFD-2F29-434E-B033-58669B736CB5}"/>
  <tableColumns count="26">
    <tableColumn id="1" xr3:uid="{483EB22B-AE83-47DC-B88B-9EF080007023}" name="DATE" dataDxfId="25"/>
    <tableColumn id="2" xr3:uid="{98FA624B-A7AD-4B70-9924-A68EABC56D5D}" name="IDENTIFICATION SITE" dataDxfId="24"/>
    <tableColumn id="3" xr3:uid="{58CBDC5C-8EC2-4B46-ACF2-FECB91512CAD}" name="TECHNICIEN SECTEUR" dataDxfId="23">
      <calculatedColumnFormula>IF(C12&lt;&gt;0,VLOOKUP(C12,$AG$13:$AH$119,2,FALSE)," ")</calculatedColumnFormula>
    </tableColumn>
    <tableColumn id="4" xr3:uid="{FAE8A469-8E3F-4B53-8BB0-800FD59AC680}" name="RST SECTEUR" dataDxfId="22">
      <calculatedColumnFormula>IF(C12&lt;&gt;0,VLOOKUP(C12,$AG$13:$AI$119,3,FALSE)," ")</calculatedColumnFormula>
    </tableColumn>
    <tableColumn id="5" xr3:uid="{5AA09C7F-37E6-4F95-B965-A8550DF95C28}" name="DESCRIPTION" dataDxfId="21"/>
    <tableColumn id="6" xr3:uid="{97355E38-199D-4D3D-A018-B6AC3FA62B41}" name="CANAL" dataDxfId="20"/>
    <tableColumn id="7" xr3:uid="{6ACF0ED2-0455-4796-A1BE-77452E09AA53}" name="N° BT" dataDxfId="19"/>
    <tableColumn id="8" xr3:uid="{6DB6E97D-6666-4EB2-9AFC-217BE07586D5}" name="ORIGINE" dataDxfId="18"/>
    <tableColumn id="25" xr3:uid="{E74E4253-2812-48EA-A643-3750F90235D4}" name="AVANCEMENT" dataDxfId="17">
      <calculatedColumnFormula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calculatedColumnFormula>
    </tableColumn>
    <tableColumn id="9" xr3:uid="{3FDD145A-8A27-49C8-B652-7586F6DD483C}" name="SOUS TRAITANT ?" dataDxfId="16"/>
    <tableColumn id="10" xr3:uid="{CB624E5C-2AD2-48A9-A499-B88093CECF26}" name="PRESTATAIRE" dataDxfId="15"/>
    <tableColumn id="11" xr3:uid="{B5D34377-B263-418B-B37D-D90AC49F3FFC}" name="ETAT DEVIS SST (RECU=25%)" dataDxfId="14"/>
    <tableColumn id="12" xr3:uid="{5A0CD1DB-EA4C-4270-8A5D-4353CC423CB6}" name="N° DEVIS OCW _x000a_(NON VIDE=50%)" dataDxfId="13"/>
    <tableColumn id="13" xr3:uid="{E2FFA43F-871A-45E4-8704-5FAB5136C6E7}" name="DATE DE_x000a_CREATION" dataDxfId="12"/>
    <tableColumn id="14" xr3:uid="{873B7642-1553-4C1C-A9A6-16B2D7A749EA}" name="MONTANT" dataDxfId="11"/>
    <tableColumn id="15" xr3:uid="{1D32FCBA-67FA-4CAB-8005-21E4382668CE}" name="REDACTEUR" dataDxfId="10"/>
    <tableColumn id="16" xr3:uid="{3063447C-3B7E-4FF4-B404-FDA86A8442CA}" name="DESTINATAIRE" dataDxfId="9"/>
    <tableColumn id="17" xr3:uid="{BC5330BF-5BAA-4411-A7C0-F5E048FB11D6}" name="COMMANDE _x000a_(OUI=75%)" dataDxfId="8"/>
    <tableColumn id="18" xr3:uid="{A8F84532-B484-4464-90B9-FEB4F0BD0774}" name="EMETTEUR" dataDxfId="7"/>
    <tableColumn id="19" xr3:uid="{B9DA7CD3-F824-4D23-BA7B-0618827460BB}" name="DATE DE _x000a_RECEPTION" dataDxfId="6"/>
    <tableColumn id="27" xr3:uid="{00079549-0AE4-4560-9C37-EC7E036CEE02}" name="PRESTATION INCLUE AU CONTRAT (NON VIDE=75%)" dataDxfId="5"/>
    <tableColumn id="20" xr3:uid="{DB6CE690-D72A-4357-AA00-67BC644F7B09}" name="N° DE BT" dataDxfId="4"/>
    <tableColumn id="21" xr3:uid="{1121D32B-3C31-4C67-9E06-834C3107361A}" name="TECHNICIEN" dataDxfId="3"/>
    <tableColumn id="22" xr3:uid="{C192C046-4B03-4F3C-95B9-10F3822CFDFB}" name="DATE DE _x000a_REALISATION" dataDxfId="2"/>
    <tableColumn id="23" xr3:uid="{50CEB79F-0A1A-47DB-9AF3-4892D2EA7BBE}" name="CLOTURE_x000a_(OUI=100%)" dataDxfId="1"/>
    <tableColumn id="24" xr3:uid="{D5121149-F08B-4996-8A50-C1305C07A2A8}" name="COMMENT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372F3-B6A4-4F06-A165-37B42220F417}">
  <sheetPr codeName="Feuil1"/>
  <dimension ref="B1:AN507"/>
  <sheetViews>
    <sheetView tabSelected="1" zoomScale="85" zoomScaleNormal="85" workbookViewId="0">
      <pane ySplit="11" topLeftCell="A12" activePane="bottomLeft" state="frozen"/>
      <selection pane="bottomLeft" activeCell="F31" sqref="F31"/>
    </sheetView>
  </sheetViews>
  <sheetFormatPr baseColWidth="10" defaultColWidth="11.42578125" defaultRowHeight="15" outlineLevelCol="1" x14ac:dyDescent="0.25"/>
  <cols>
    <col min="1" max="1" width="1.42578125" style="1" customWidth="1"/>
    <col min="2" max="2" width="26.140625" style="1" bestFit="1" customWidth="1"/>
    <col min="3" max="3" width="50.7109375" style="1" customWidth="1"/>
    <col min="4" max="4" width="24.7109375" style="1" customWidth="1"/>
    <col min="5" max="5" width="20.7109375" style="1" customWidth="1"/>
    <col min="6" max="6" width="58.28515625" style="1" customWidth="1"/>
    <col min="7" max="7" width="12.85546875" style="1" bestFit="1" customWidth="1"/>
    <col min="8" max="8" width="11.85546875" style="1" bestFit="1" customWidth="1"/>
    <col min="9" max="10" width="22.7109375" style="1" customWidth="1"/>
    <col min="11" max="11" width="22.85546875" style="1" customWidth="1"/>
    <col min="12" max="12" width="25.7109375" style="1" customWidth="1"/>
    <col min="13" max="13" width="21.28515625" style="1" bestFit="1" customWidth="1"/>
    <col min="14" max="14" width="25.7109375" style="1" customWidth="1"/>
    <col min="15" max="15" width="16.42578125" style="1" bestFit="1" customWidth="1"/>
    <col min="16" max="16" width="16.42578125" style="1" customWidth="1"/>
    <col min="17" max="17" width="20.7109375" style="1" customWidth="1"/>
    <col min="18" max="18" width="23.7109375" style="1" customWidth="1"/>
    <col min="19" max="19" width="19.28515625" style="1" bestFit="1" customWidth="1"/>
    <col min="20" max="20" width="15.140625" style="1" bestFit="1" customWidth="1"/>
    <col min="21" max="21" width="17.42578125" style="1" bestFit="1" customWidth="1"/>
    <col min="22" max="22" width="31.5703125" style="1" customWidth="1"/>
    <col min="23" max="23" width="16.28515625" style="1" bestFit="1" customWidth="1"/>
    <col min="24" max="24" width="20.7109375" style="1" customWidth="1"/>
    <col min="25" max="25" width="19.28515625" style="1" bestFit="1" customWidth="1"/>
    <col min="26" max="26" width="17.85546875" style="1" customWidth="1"/>
    <col min="27" max="27" width="56.7109375" style="1" bestFit="1" customWidth="1"/>
    <col min="28" max="28" width="11.42578125" style="1" customWidth="1"/>
    <col min="29" max="32" width="11.42578125" style="1"/>
    <col min="33" max="33" width="53.28515625" style="60" customWidth="1" outlineLevel="1"/>
    <col min="34" max="35" width="23" style="60" customWidth="1" outlineLevel="1"/>
    <col min="36" max="36" width="24.140625" style="60" bestFit="1" customWidth="1" outlineLevel="1"/>
    <col min="37" max="37" width="11.42578125" style="60" customWidth="1" outlineLevel="1"/>
    <col min="38" max="38" width="20.7109375" style="60" customWidth="1" outlineLevel="1"/>
    <col min="39" max="39" width="21.28515625" style="60" customWidth="1" outlineLevel="1"/>
    <col min="40" max="40" width="18" style="60" customWidth="1" outlineLevel="1"/>
    <col min="41" max="41" width="18" style="1" bestFit="1" customWidth="1"/>
    <col min="42" max="16384" width="11.42578125" style="1"/>
  </cols>
  <sheetData>
    <row r="1" spans="2:40" ht="7.5" customHeight="1" thickBot="1" x14ac:dyDescent="0.3"/>
    <row r="2" spans="2:40" ht="36" customHeight="1" x14ac:dyDescent="0.25">
      <c r="B2" s="51" t="s">
        <v>0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3"/>
    </row>
    <row r="3" spans="2:40" ht="15" customHeight="1" thickBot="1" x14ac:dyDescent="0.3">
      <c r="B3" s="54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6"/>
    </row>
    <row r="4" spans="2:40" ht="3.75" customHeight="1" x14ac:dyDescent="0.25"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</row>
    <row r="5" spans="2:40" ht="24.95" customHeight="1" x14ac:dyDescent="0.25">
      <c r="B5" s="42" t="s">
        <v>206</v>
      </c>
      <c r="C5" s="44" cm="1">
        <f t="array" aca="1" ref="C5" ca="1">SUMPRODUCT((Tableau1[AVANCEMENT]=0%)*(SUBTOTAL(3,OFFSET(J12,ROW(Tableau1[AVANCEMENT])-MIN(ROW(Tableau1[AVANCEMENT])),0))))/SUBTOTAL(3,Tableau1[IDENTIFICATION SITE])</f>
        <v>0.44186046511627908</v>
      </c>
      <c r="F5" s="34"/>
      <c r="G5" s="34"/>
      <c r="K5" s="34"/>
      <c r="L5" s="34"/>
      <c r="M5" s="36"/>
      <c r="R5" s="38"/>
      <c r="S5" s="34"/>
      <c r="T5" s="34"/>
      <c r="U5" s="34"/>
      <c r="V5" s="34"/>
      <c r="W5" s="34"/>
      <c r="X5" s="34"/>
      <c r="Y5" s="34"/>
      <c r="Z5" s="34"/>
      <c r="AA5" s="34"/>
    </row>
    <row r="6" spans="2:40" ht="24.95" customHeight="1" x14ac:dyDescent="0.25">
      <c r="B6" s="39" t="s">
        <v>196</v>
      </c>
      <c r="C6" s="44" cm="1">
        <f t="array" aca="1" ref="C6" ca="1">SUMPRODUCT((Tableau1[AVANCEMENT]=25%)*(SUBTOTAL(3,OFFSET(J13,ROW(Tableau1[AVANCEMENT])-MIN(ROW(Tableau1[AVANCEMENT])),0))))/SUBTOTAL(3,Tableau1[IDENTIFICATION SITE])</f>
        <v>0</v>
      </c>
      <c r="F6" s="34"/>
      <c r="G6" s="34"/>
      <c r="K6" s="34"/>
      <c r="L6" s="34"/>
      <c r="M6" s="36"/>
      <c r="R6" s="38"/>
      <c r="S6" s="34"/>
      <c r="T6" s="34"/>
      <c r="U6" s="34"/>
      <c r="V6" s="34"/>
      <c r="W6" s="34"/>
      <c r="X6" s="34"/>
      <c r="Y6" s="34"/>
      <c r="Z6" s="34"/>
      <c r="AA6" s="34"/>
    </row>
    <row r="7" spans="2:40" ht="24.95" customHeight="1" x14ac:dyDescent="0.25">
      <c r="B7" s="42" t="s">
        <v>198</v>
      </c>
      <c r="C7" s="44" cm="1">
        <f t="array" aca="1" ref="C7" ca="1">SUMPRODUCT((Tableau1[AVANCEMENT]=50%)*(SUBTOTAL(3,OFFSET(J14,ROW(Tableau1[AVANCEMENT])-MIN(ROW(Tableau1[AVANCEMENT])),0))))/SUBTOTAL(3,Tableau1[IDENTIFICATION SITE])</f>
        <v>0.20930232558139536</v>
      </c>
      <c r="F7" s="34"/>
      <c r="G7" s="34"/>
      <c r="K7" s="34"/>
      <c r="L7" s="34"/>
      <c r="M7" s="36"/>
      <c r="R7" s="38"/>
      <c r="S7" s="34"/>
      <c r="T7" s="34"/>
      <c r="U7" s="34"/>
      <c r="V7" s="34"/>
      <c r="W7" s="34"/>
      <c r="X7" s="34"/>
      <c r="Y7" s="34"/>
      <c r="Z7" s="34"/>
      <c r="AA7" s="34"/>
    </row>
    <row r="8" spans="2:40" ht="24.95" customHeight="1" x14ac:dyDescent="0.25">
      <c r="B8" s="42" t="s">
        <v>201</v>
      </c>
      <c r="C8" s="44" cm="1">
        <f t="array" aca="1" ref="C8" ca="1">SUMPRODUCT((Tableau1[AVANCEMENT]=75%)*(SUBTOTAL(3,OFFSET(J15,ROW(Tableau1[AVANCEMENT])-MIN(ROW(Tableau1[AVANCEMENT])),0))))/SUBTOTAL(3,Tableau1[IDENTIFICATION SITE])</f>
        <v>0.20930232558139536</v>
      </c>
      <c r="F8" s="35"/>
      <c r="G8" s="35"/>
      <c r="K8" s="35"/>
      <c r="L8" s="35"/>
      <c r="M8" s="37"/>
      <c r="R8" s="38"/>
      <c r="S8" s="35"/>
      <c r="T8" s="35"/>
      <c r="U8" s="35"/>
      <c r="V8" s="35"/>
      <c r="W8" s="35"/>
      <c r="X8" s="35"/>
      <c r="Y8" s="35"/>
      <c r="Z8" s="35"/>
    </row>
    <row r="9" spans="2:40" ht="24.95" customHeight="1" thickBot="1" x14ac:dyDescent="0.3">
      <c r="B9" s="39" t="s">
        <v>197</v>
      </c>
      <c r="C9" s="44" cm="1">
        <f t="array" aca="1" ref="C9" ca="1">SUMPRODUCT((Tableau1[AVANCEMENT]=100%)*(SUBTOTAL(3,OFFSET(J16,ROW(Tableau1[AVANCEMENT])-MIN(ROW(Tableau1[AVANCEMENT])),0))))/SUBTOTAL(3,Tableau1[IDENTIFICATION SITE])</f>
        <v>0.13953488372093023</v>
      </c>
      <c r="F9" s="35"/>
      <c r="G9" s="35"/>
      <c r="K9" s="35"/>
      <c r="L9" s="35"/>
      <c r="M9" s="37"/>
      <c r="R9" s="38"/>
      <c r="S9" s="35"/>
      <c r="T9" s="35"/>
      <c r="U9" s="35"/>
      <c r="V9" s="35"/>
      <c r="W9" s="35"/>
      <c r="X9" s="35"/>
      <c r="Y9" s="35"/>
      <c r="Z9" s="35"/>
    </row>
    <row r="10" spans="2:40" ht="30" customHeight="1" thickTop="1" thickBot="1" x14ac:dyDescent="0.3">
      <c r="B10" s="43"/>
      <c r="C10" s="3"/>
      <c r="D10" s="3"/>
      <c r="E10" s="47"/>
      <c r="F10" s="48" t="s">
        <v>1</v>
      </c>
      <c r="G10" s="49"/>
      <c r="H10" s="49"/>
      <c r="I10" s="50"/>
      <c r="J10" s="33"/>
      <c r="K10" s="48" t="s">
        <v>2</v>
      </c>
      <c r="L10" s="49"/>
      <c r="M10" s="49"/>
      <c r="N10" s="49"/>
      <c r="O10" s="49"/>
      <c r="P10" s="49"/>
      <c r="Q10" s="49"/>
      <c r="R10" s="50"/>
      <c r="S10" s="48" t="s">
        <v>3</v>
      </c>
      <c r="T10" s="49"/>
      <c r="U10" s="50"/>
      <c r="V10" s="57" t="s">
        <v>4</v>
      </c>
      <c r="W10" s="58"/>
      <c r="X10" s="58"/>
      <c r="Y10" s="58"/>
      <c r="Z10" s="59"/>
      <c r="AA10" s="3"/>
    </row>
    <row r="11" spans="2:40" ht="35.25" customHeight="1" thickTop="1" thickBot="1" x14ac:dyDescent="0.3">
      <c r="B11" s="19" t="s">
        <v>5</v>
      </c>
      <c r="C11" s="20" t="s">
        <v>6</v>
      </c>
      <c r="D11" s="20" t="s">
        <v>7</v>
      </c>
      <c r="E11" s="21" t="s">
        <v>8</v>
      </c>
      <c r="F11" s="19" t="s">
        <v>9</v>
      </c>
      <c r="G11" s="22" t="s">
        <v>10</v>
      </c>
      <c r="H11" s="22" t="s">
        <v>11</v>
      </c>
      <c r="I11" s="23" t="s">
        <v>12</v>
      </c>
      <c r="J11" s="24" t="s">
        <v>13</v>
      </c>
      <c r="K11" s="22" t="s">
        <v>14</v>
      </c>
      <c r="L11" s="22" t="s">
        <v>15</v>
      </c>
      <c r="M11" s="45" t="s">
        <v>208</v>
      </c>
      <c r="N11" s="45" t="s">
        <v>209</v>
      </c>
      <c r="O11" s="22" t="s">
        <v>16</v>
      </c>
      <c r="P11" s="22" t="s">
        <v>17</v>
      </c>
      <c r="Q11" s="20" t="s">
        <v>18</v>
      </c>
      <c r="R11" s="20" t="s">
        <v>19</v>
      </c>
      <c r="S11" s="45" t="s">
        <v>210</v>
      </c>
      <c r="T11" s="20" t="s">
        <v>20</v>
      </c>
      <c r="U11" s="22" t="s">
        <v>21</v>
      </c>
      <c r="V11" s="45" t="s">
        <v>211</v>
      </c>
      <c r="W11" s="20" t="s">
        <v>22</v>
      </c>
      <c r="X11" s="20" t="s">
        <v>23</v>
      </c>
      <c r="Y11" s="22" t="s">
        <v>24</v>
      </c>
      <c r="Z11" s="46" t="s">
        <v>212</v>
      </c>
      <c r="AA11" s="25" t="s">
        <v>25</v>
      </c>
    </row>
    <row r="12" spans="2:40" ht="15.75" thickTop="1" x14ac:dyDescent="0.25">
      <c r="B12" s="26">
        <v>45303</v>
      </c>
      <c r="C12" s="27" t="s">
        <v>26</v>
      </c>
      <c r="D12" s="27" t="str">
        <f>VLOOKUP(C12,$AG$13:$AH$119,2,FALSE)</f>
        <v>Pascal Lefevre</v>
      </c>
      <c r="E12" s="28" t="str">
        <f t="shared" ref="E12:E31" si="0">IF(C12&lt;&gt;0,VLOOKUP(C12,$AG$13:$AI$119,3,FALSE)," ")</f>
        <v>Jérome Portal</v>
      </c>
      <c r="F12" s="13"/>
      <c r="G12" s="12"/>
      <c r="H12" s="12"/>
      <c r="I12" s="14"/>
      <c r="J12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0.75</v>
      </c>
      <c r="K12" s="16"/>
      <c r="L12" s="12"/>
      <c r="M12" s="12" t="s">
        <v>29</v>
      </c>
      <c r="N12" s="32">
        <v>222</v>
      </c>
      <c r="O12" s="11"/>
      <c r="P12" s="17"/>
      <c r="Q12" s="12"/>
      <c r="R12" s="14"/>
      <c r="S12" s="16" t="s">
        <v>28</v>
      </c>
      <c r="T12" s="12"/>
      <c r="U12" s="18"/>
      <c r="V12" s="26"/>
      <c r="W12" s="40"/>
      <c r="X12" s="12"/>
      <c r="Y12" s="11"/>
      <c r="Z12" s="14"/>
      <c r="AA12" s="30"/>
      <c r="AC12" s="2"/>
      <c r="AD12" s="2"/>
      <c r="AE12" s="2"/>
      <c r="AF12" s="2"/>
      <c r="AG12" s="61" t="s">
        <v>31</v>
      </c>
      <c r="AJ12" s="60" t="s">
        <v>32</v>
      </c>
      <c r="AK12" s="60" t="s">
        <v>28</v>
      </c>
      <c r="AL12" s="60" t="s">
        <v>33</v>
      </c>
      <c r="AM12" s="61" t="s">
        <v>31</v>
      </c>
      <c r="AN12" s="60" t="s">
        <v>34</v>
      </c>
    </row>
    <row r="13" spans="2:40" x14ac:dyDescent="0.25">
      <c r="B13" s="29">
        <v>45303</v>
      </c>
      <c r="C13" s="5" t="s">
        <v>35</v>
      </c>
      <c r="D13" s="5" t="str">
        <f t="shared" ref="D13:D31" si="1">VLOOKUP(C13,$AG$13:$AH$119,2,FALSE)</f>
        <v>Pascal Lefevre</v>
      </c>
      <c r="E13" s="8" t="str">
        <f t="shared" si="0"/>
        <v>Jérome Portal</v>
      </c>
      <c r="F13" s="7"/>
      <c r="G13" s="5"/>
      <c r="H13" s="5"/>
      <c r="I13" s="8"/>
      <c r="J13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0.75</v>
      </c>
      <c r="K13" s="9"/>
      <c r="L13" s="5"/>
      <c r="M13" s="5" t="s">
        <v>29</v>
      </c>
      <c r="N13" s="5" t="s">
        <v>37</v>
      </c>
      <c r="O13" s="4"/>
      <c r="P13" s="6"/>
      <c r="Q13" s="5"/>
      <c r="R13" s="8"/>
      <c r="S13" s="9" t="s">
        <v>28</v>
      </c>
      <c r="T13" s="5"/>
      <c r="U13" s="10"/>
      <c r="V13" s="29"/>
      <c r="W13" s="41"/>
      <c r="X13" s="5"/>
      <c r="Y13" s="4"/>
      <c r="Z13" s="8"/>
      <c r="AA13" s="31"/>
      <c r="AC13" s="2"/>
      <c r="AD13" s="2"/>
      <c r="AE13" s="2"/>
      <c r="AF13" s="2"/>
      <c r="AG13" s="60" t="s">
        <v>39</v>
      </c>
      <c r="AH13" s="62" t="s">
        <v>40</v>
      </c>
      <c r="AI13" s="60" t="s">
        <v>41</v>
      </c>
      <c r="AJ13" s="60" t="s">
        <v>30</v>
      </c>
      <c r="AK13" s="60" t="s">
        <v>42</v>
      </c>
      <c r="AL13" s="60" t="s">
        <v>43</v>
      </c>
      <c r="AM13" s="60" t="s">
        <v>44</v>
      </c>
      <c r="AN13" s="60" t="s">
        <v>29</v>
      </c>
    </row>
    <row r="14" spans="2:40" x14ac:dyDescent="0.25">
      <c r="B14" s="29">
        <v>45303</v>
      </c>
      <c r="C14" s="5" t="s">
        <v>45</v>
      </c>
      <c r="D14" s="5" t="str">
        <f t="shared" si="1"/>
        <v>Jean-Michel Honorine</v>
      </c>
      <c r="E14" s="8" t="str">
        <f t="shared" si="0"/>
        <v>Jérome Portal</v>
      </c>
      <c r="F14" s="7"/>
      <c r="G14" s="5"/>
      <c r="H14" s="5"/>
      <c r="I14" s="8"/>
      <c r="J14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1</v>
      </c>
      <c r="K14" s="9"/>
      <c r="L14" s="5"/>
      <c r="M14" s="5"/>
      <c r="N14" s="5"/>
      <c r="O14" s="4"/>
      <c r="P14" s="6"/>
      <c r="Q14" s="5"/>
      <c r="R14" s="8"/>
      <c r="S14" s="9"/>
      <c r="T14" s="5"/>
      <c r="U14" s="10"/>
      <c r="V14" s="29"/>
      <c r="W14" s="41"/>
      <c r="X14" s="5"/>
      <c r="Y14" s="4"/>
      <c r="Z14" s="8" t="s">
        <v>28</v>
      </c>
      <c r="AA14" s="31" t="s">
        <v>207</v>
      </c>
      <c r="AC14" s="2"/>
      <c r="AD14" s="2"/>
      <c r="AE14" s="2"/>
      <c r="AF14" s="2"/>
      <c r="AG14" s="60" t="s">
        <v>46</v>
      </c>
      <c r="AH14" s="62" t="s">
        <v>47</v>
      </c>
      <c r="AI14" s="60" t="s">
        <v>48</v>
      </c>
      <c r="AJ14" s="60" t="s">
        <v>49</v>
      </c>
      <c r="AK14" s="60" t="s">
        <v>28</v>
      </c>
      <c r="AL14" s="60" t="s">
        <v>50</v>
      </c>
      <c r="AM14" s="60" t="s">
        <v>51</v>
      </c>
    </row>
    <row r="15" spans="2:40" x14ac:dyDescent="0.25">
      <c r="B15" s="29">
        <v>45303</v>
      </c>
      <c r="C15" s="5" t="s">
        <v>52</v>
      </c>
      <c r="D15" s="5" t="str">
        <f t="shared" si="1"/>
        <v>Antoine Dieu</v>
      </c>
      <c r="E15" s="8" t="str">
        <f t="shared" si="0"/>
        <v>Jérome Portal</v>
      </c>
      <c r="F15" s="7"/>
      <c r="G15" s="5"/>
      <c r="H15" s="5"/>
      <c r="I15" s="8"/>
      <c r="J15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0.75</v>
      </c>
      <c r="K15" s="9"/>
      <c r="L15" s="5"/>
      <c r="M15" s="5" t="s">
        <v>29</v>
      </c>
      <c r="N15" s="5" t="s">
        <v>54</v>
      </c>
      <c r="O15" s="4"/>
      <c r="P15" s="6"/>
      <c r="Q15" s="5"/>
      <c r="R15" s="8"/>
      <c r="S15" s="9" t="s">
        <v>28</v>
      </c>
      <c r="T15" s="5"/>
      <c r="U15" s="10"/>
      <c r="V15" s="29"/>
      <c r="W15" s="41"/>
      <c r="X15" s="5"/>
      <c r="Y15" s="4"/>
      <c r="Z15" s="8"/>
      <c r="AA15" s="31"/>
      <c r="AB15" s="2"/>
      <c r="AC15" s="2"/>
      <c r="AD15" s="2"/>
      <c r="AE15" s="2"/>
      <c r="AF15" s="2"/>
      <c r="AG15" s="60" t="s">
        <v>56</v>
      </c>
      <c r="AH15" s="62" t="s">
        <v>47</v>
      </c>
      <c r="AI15" s="60" t="s">
        <v>48</v>
      </c>
      <c r="AL15" s="60" t="s">
        <v>27</v>
      </c>
      <c r="AM15" s="60" t="s">
        <v>57</v>
      </c>
    </row>
    <row r="16" spans="2:40" x14ac:dyDescent="0.25">
      <c r="B16" s="29">
        <v>45303</v>
      </c>
      <c r="C16" s="5" t="s">
        <v>39</v>
      </c>
      <c r="D16" s="5" t="str">
        <f t="shared" si="1"/>
        <v>Eric fauvel</v>
      </c>
      <c r="E16" s="8" t="str">
        <f t="shared" si="0"/>
        <v>Maxime Courant</v>
      </c>
      <c r="F16" s="7"/>
      <c r="G16" s="5"/>
      <c r="H16" s="5"/>
      <c r="I16" s="8"/>
      <c r="J16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</v>
      </c>
      <c r="K16" s="9"/>
      <c r="L16" s="5"/>
      <c r="M16" s="5" t="s">
        <v>34</v>
      </c>
      <c r="N16" s="5"/>
      <c r="O16" s="4"/>
      <c r="P16" s="6"/>
      <c r="Q16" s="5"/>
      <c r="R16" s="8"/>
      <c r="S16" s="9"/>
      <c r="T16" s="5"/>
      <c r="U16" s="10"/>
      <c r="V16" s="29"/>
      <c r="W16" s="41"/>
      <c r="X16" s="5"/>
      <c r="Y16" s="4"/>
      <c r="Z16" s="8"/>
      <c r="AA16" s="31"/>
      <c r="AB16" s="2"/>
      <c r="AC16" s="2"/>
      <c r="AD16" s="2"/>
      <c r="AE16" s="2"/>
      <c r="AF16" s="2"/>
      <c r="AG16" s="60" t="s">
        <v>59</v>
      </c>
      <c r="AH16" s="62" t="s">
        <v>40</v>
      </c>
      <c r="AI16" s="60" t="s">
        <v>41</v>
      </c>
      <c r="AL16" s="60" t="s">
        <v>53</v>
      </c>
      <c r="AM16" s="60" t="s">
        <v>47</v>
      </c>
    </row>
    <row r="17" spans="2:39" x14ac:dyDescent="0.25">
      <c r="B17" s="29">
        <v>45303</v>
      </c>
      <c r="C17" s="5" t="s">
        <v>60</v>
      </c>
      <c r="D17" s="5" t="str">
        <f t="shared" si="1"/>
        <v>Jonathan Lafrance</v>
      </c>
      <c r="E17" s="8" t="str">
        <f t="shared" si="0"/>
        <v>Maxime Courant</v>
      </c>
      <c r="F17" s="7"/>
      <c r="G17" s="5"/>
      <c r="H17" s="5"/>
      <c r="I17" s="8"/>
      <c r="J17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</v>
      </c>
      <c r="K17" s="9"/>
      <c r="L17" s="5"/>
      <c r="M17" s="5" t="s">
        <v>34</v>
      </c>
      <c r="N17" s="5"/>
      <c r="O17" s="4"/>
      <c r="P17" s="6"/>
      <c r="Q17" s="5"/>
      <c r="R17" s="8"/>
      <c r="S17" s="9"/>
      <c r="T17" s="5"/>
      <c r="U17" s="10"/>
      <c r="V17" s="29"/>
      <c r="W17" s="41"/>
      <c r="X17" s="5"/>
      <c r="Y17" s="4"/>
      <c r="Z17" s="8"/>
      <c r="AA17" s="31"/>
      <c r="AB17" s="2"/>
      <c r="AC17" s="2"/>
      <c r="AD17" s="2"/>
      <c r="AE17" s="2"/>
      <c r="AF17" s="2"/>
      <c r="AG17" s="60" t="s">
        <v>61</v>
      </c>
      <c r="AH17" s="62" t="s">
        <v>47</v>
      </c>
      <c r="AI17" s="60" t="s">
        <v>48</v>
      </c>
      <c r="AM17" s="61" t="s">
        <v>62</v>
      </c>
    </row>
    <row r="18" spans="2:39" x14ac:dyDescent="0.25">
      <c r="B18" s="29">
        <v>45303</v>
      </c>
      <c r="C18" s="5" t="s">
        <v>63</v>
      </c>
      <c r="D18" s="5" t="str">
        <f t="shared" si="1"/>
        <v>Jean-Michel Honorine</v>
      </c>
      <c r="E18" s="8" t="str">
        <f t="shared" si="0"/>
        <v>Jérome Portal</v>
      </c>
      <c r="F18" s="7"/>
      <c r="G18" s="5"/>
      <c r="H18" s="5"/>
      <c r="I18" s="8"/>
      <c r="J18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0.75</v>
      </c>
      <c r="K18" s="9"/>
      <c r="L18" s="5"/>
      <c r="M18" s="5" t="s">
        <v>29</v>
      </c>
      <c r="N18" s="5" t="s">
        <v>64</v>
      </c>
      <c r="O18" s="4"/>
      <c r="P18" s="6"/>
      <c r="Q18" s="5"/>
      <c r="R18" s="8"/>
      <c r="S18" s="9" t="s">
        <v>28</v>
      </c>
      <c r="T18" s="5"/>
      <c r="U18" s="10"/>
      <c r="V18" s="29"/>
      <c r="W18" s="41"/>
      <c r="X18" s="5"/>
      <c r="Y18" s="4"/>
      <c r="Z18" s="8"/>
      <c r="AA18" s="31"/>
      <c r="AB18" s="2"/>
      <c r="AC18" s="2"/>
      <c r="AD18" s="2"/>
      <c r="AE18" s="2"/>
      <c r="AF18" s="2"/>
      <c r="AG18" s="60" t="s">
        <v>65</v>
      </c>
      <c r="AH18" s="62" t="s">
        <v>44</v>
      </c>
      <c r="AI18" s="60" t="s">
        <v>41</v>
      </c>
      <c r="AM18" s="60" t="s">
        <v>66</v>
      </c>
    </row>
    <row r="19" spans="2:39" x14ac:dyDescent="0.25">
      <c r="B19" s="29">
        <v>45303</v>
      </c>
      <c r="C19" s="5" t="s">
        <v>46</v>
      </c>
      <c r="D19" s="5" t="str">
        <f t="shared" si="1"/>
        <v>Sébastien Montier</v>
      </c>
      <c r="E19" s="8" t="str">
        <f t="shared" si="0"/>
        <v>Stéphane Sénéchal</v>
      </c>
      <c r="F19" s="7"/>
      <c r="G19" s="5"/>
      <c r="H19" s="5"/>
      <c r="I19" s="8"/>
      <c r="J19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0.75</v>
      </c>
      <c r="K19" s="9"/>
      <c r="L19" s="5"/>
      <c r="M19" s="5" t="s">
        <v>29</v>
      </c>
      <c r="N19" s="5" t="s">
        <v>67</v>
      </c>
      <c r="O19" s="4"/>
      <c r="P19" s="6"/>
      <c r="Q19" s="5"/>
      <c r="R19" s="8"/>
      <c r="S19" s="9" t="s">
        <v>28</v>
      </c>
      <c r="T19" s="5"/>
      <c r="U19" s="10"/>
      <c r="V19" s="29"/>
      <c r="W19" s="41"/>
      <c r="X19" s="5"/>
      <c r="Y19" s="4"/>
      <c r="Z19" s="8"/>
      <c r="AA19" s="31"/>
      <c r="AB19" s="2"/>
      <c r="AC19" s="2"/>
      <c r="AD19" s="2"/>
      <c r="AE19" s="2"/>
      <c r="AF19" s="2"/>
      <c r="AG19" s="60" t="s">
        <v>68</v>
      </c>
      <c r="AH19" s="62" t="s">
        <v>40</v>
      </c>
      <c r="AI19" s="60" t="s">
        <v>41</v>
      </c>
      <c r="AM19" s="60" t="s">
        <v>69</v>
      </c>
    </row>
    <row r="20" spans="2:39" x14ac:dyDescent="0.25">
      <c r="B20" s="29">
        <v>45304</v>
      </c>
      <c r="C20" s="5" t="s">
        <v>46</v>
      </c>
      <c r="D20" s="5" t="str">
        <f t="shared" si="1"/>
        <v>Sébastien Montier</v>
      </c>
      <c r="E20" s="8" t="str">
        <f t="shared" si="0"/>
        <v>Stéphane Sénéchal</v>
      </c>
      <c r="F20" s="7"/>
      <c r="G20" s="5"/>
      <c r="H20" s="5"/>
      <c r="I20" s="8"/>
      <c r="J20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</v>
      </c>
      <c r="K20" s="9"/>
      <c r="L20" s="5"/>
      <c r="M20" s="5"/>
      <c r="N20" s="5"/>
      <c r="O20" s="4"/>
      <c r="P20" s="6"/>
      <c r="Q20" s="5"/>
      <c r="R20" s="8"/>
      <c r="S20" s="9"/>
      <c r="T20" s="5"/>
      <c r="U20" s="10"/>
      <c r="V20" s="29"/>
      <c r="W20" s="41"/>
      <c r="X20" s="5"/>
      <c r="Y20" s="4"/>
      <c r="Z20" s="8"/>
      <c r="AA20" s="31"/>
      <c r="AB20" s="2"/>
      <c r="AC20" s="2"/>
      <c r="AD20" s="2"/>
      <c r="AE20" s="2"/>
      <c r="AF20" s="2"/>
      <c r="AG20" s="60" t="s">
        <v>70</v>
      </c>
      <c r="AH20" s="62" t="s">
        <v>44</v>
      </c>
      <c r="AI20" s="60" t="s">
        <v>41</v>
      </c>
      <c r="AJ20" s="60" t="s">
        <v>199</v>
      </c>
      <c r="AM20" s="60" t="s">
        <v>71</v>
      </c>
    </row>
    <row r="21" spans="2:39" x14ac:dyDescent="0.25">
      <c r="B21" s="29">
        <v>45302</v>
      </c>
      <c r="C21" s="5" t="s">
        <v>72</v>
      </c>
      <c r="D21" s="5" t="str">
        <f t="shared" si="1"/>
        <v>Eric fauvel</v>
      </c>
      <c r="E21" s="8" t="str">
        <f t="shared" si="0"/>
        <v>Maxime Courant</v>
      </c>
      <c r="F21" s="7"/>
      <c r="G21" s="5"/>
      <c r="H21" s="5"/>
      <c r="I21" s="8"/>
      <c r="J21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0.75</v>
      </c>
      <c r="K21" s="9"/>
      <c r="L21" s="5"/>
      <c r="M21" s="5" t="s">
        <v>29</v>
      </c>
      <c r="N21" s="5" t="s">
        <v>74</v>
      </c>
      <c r="O21" s="4"/>
      <c r="P21" s="6"/>
      <c r="Q21" s="5"/>
      <c r="R21" s="8"/>
      <c r="S21" s="9" t="s">
        <v>28</v>
      </c>
      <c r="T21" s="5"/>
      <c r="U21" s="10"/>
      <c r="V21" s="29"/>
      <c r="W21" s="41"/>
      <c r="X21" s="5"/>
      <c r="Y21" s="4"/>
      <c r="Z21" s="8"/>
      <c r="AA21" s="31"/>
      <c r="AB21" s="2"/>
      <c r="AC21" s="2"/>
      <c r="AD21" s="2"/>
      <c r="AE21" s="2"/>
      <c r="AF21" s="2"/>
      <c r="AG21" s="60" t="s">
        <v>75</v>
      </c>
      <c r="AH21" s="62" t="s">
        <v>76</v>
      </c>
      <c r="AI21" s="60" t="s">
        <v>41</v>
      </c>
      <c r="AJ21" s="60" t="s">
        <v>200</v>
      </c>
      <c r="AM21" s="60" t="s">
        <v>77</v>
      </c>
    </row>
    <row r="22" spans="2:39" x14ac:dyDescent="0.25">
      <c r="B22" s="29">
        <v>45301</v>
      </c>
      <c r="C22" s="5" t="s">
        <v>78</v>
      </c>
      <c r="D22" s="5" t="str">
        <f t="shared" si="1"/>
        <v>Antoine Dieu</v>
      </c>
      <c r="E22" s="8" t="str">
        <f t="shared" si="0"/>
        <v>Jérome Portal</v>
      </c>
      <c r="F22" s="7"/>
      <c r="G22" s="5"/>
      <c r="H22" s="5"/>
      <c r="I22" s="8"/>
      <c r="J22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</v>
      </c>
      <c r="K22" s="9"/>
      <c r="L22" s="5"/>
      <c r="M22" s="5"/>
      <c r="N22" s="5"/>
      <c r="O22" s="4"/>
      <c r="P22" s="6"/>
      <c r="Q22" s="5"/>
      <c r="R22" s="8"/>
      <c r="S22" s="9"/>
      <c r="T22" s="5"/>
      <c r="U22" s="10"/>
      <c r="V22" s="29"/>
      <c r="W22" s="41"/>
      <c r="X22" s="5"/>
      <c r="Y22" s="4"/>
      <c r="Z22" s="8"/>
      <c r="AA22" s="31"/>
      <c r="AB22" s="2"/>
      <c r="AC22" s="2"/>
      <c r="AD22" s="2"/>
      <c r="AE22" s="2"/>
      <c r="AF22" s="2"/>
      <c r="AG22" s="60" t="s">
        <v>79</v>
      </c>
      <c r="AH22" s="62" t="s">
        <v>51</v>
      </c>
      <c r="AI22" s="60" t="s">
        <v>41</v>
      </c>
      <c r="AM22" s="60" t="s">
        <v>80</v>
      </c>
    </row>
    <row r="23" spans="2:39" x14ac:dyDescent="0.25">
      <c r="B23" s="29">
        <v>45303</v>
      </c>
      <c r="C23" s="5" t="s">
        <v>81</v>
      </c>
      <c r="D23" s="5" t="str">
        <f t="shared" si="1"/>
        <v>Antoine Dieu</v>
      </c>
      <c r="E23" s="8" t="str">
        <f t="shared" si="0"/>
        <v>Jérome Portal</v>
      </c>
      <c r="F23" s="7"/>
      <c r="G23" s="5"/>
      <c r="H23" s="5"/>
      <c r="I23" s="8"/>
      <c r="J23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</v>
      </c>
      <c r="K23" s="9"/>
      <c r="L23" s="5"/>
      <c r="M23" s="5" t="s">
        <v>34</v>
      </c>
      <c r="N23" s="5"/>
      <c r="O23" s="4"/>
      <c r="P23" s="6"/>
      <c r="Q23" s="5"/>
      <c r="R23" s="8"/>
      <c r="S23" s="9"/>
      <c r="T23" s="5"/>
      <c r="U23" s="10"/>
      <c r="V23" s="29"/>
      <c r="W23" s="41"/>
      <c r="X23" s="5"/>
      <c r="Y23" s="4"/>
      <c r="Z23" s="8"/>
      <c r="AA23" s="31"/>
      <c r="AB23" s="2"/>
      <c r="AC23" s="2"/>
      <c r="AD23" s="2"/>
      <c r="AE23" s="2"/>
      <c r="AF23" s="2"/>
      <c r="AG23" s="60" t="s">
        <v>82</v>
      </c>
      <c r="AH23" s="62" t="s">
        <v>51</v>
      </c>
      <c r="AI23" s="60" t="s">
        <v>41</v>
      </c>
      <c r="AM23" s="60" t="s">
        <v>83</v>
      </c>
    </row>
    <row r="24" spans="2:39" x14ac:dyDescent="0.25">
      <c r="B24" s="29">
        <v>45301</v>
      </c>
      <c r="C24" s="5" t="s">
        <v>84</v>
      </c>
      <c r="D24" s="5" t="str">
        <f t="shared" si="1"/>
        <v>Franck Gautier</v>
      </c>
      <c r="E24" s="8" t="str">
        <f t="shared" si="0"/>
        <v>Jérome Portal</v>
      </c>
      <c r="F24" s="7"/>
      <c r="G24" s="5"/>
      <c r="H24" s="5"/>
      <c r="I24" s="8"/>
      <c r="J24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0.5</v>
      </c>
      <c r="K24" s="9"/>
      <c r="L24" s="5"/>
      <c r="M24" s="5"/>
      <c r="N24" s="5" t="s">
        <v>86</v>
      </c>
      <c r="O24" s="4"/>
      <c r="P24" s="6"/>
      <c r="Q24" s="5"/>
      <c r="R24" s="8"/>
      <c r="S24" s="9"/>
      <c r="T24" s="5"/>
      <c r="U24" s="10"/>
      <c r="V24" s="29"/>
      <c r="W24" s="41"/>
      <c r="X24" s="5"/>
      <c r="Y24" s="4"/>
      <c r="Z24" s="8"/>
      <c r="AA24" s="31"/>
      <c r="AB24" s="2"/>
      <c r="AC24" s="2"/>
      <c r="AD24" s="2"/>
      <c r="AE24" s="2"/>
      <c r="AF24" s="2"/>
      <c r="AG24" s="60" t="s">
        <v>60</v>
      </c>
      <c r="AH24" s="62" t="s">
        <v>51</v>
      </c>
      <c r="AI24" s="60" t="s">
        <v>41</v>
      </c>
      <c r="AM24" s="61" t="s">
        <v>87</v>
      </c>
    </row>
    <row r="25" spans="2:39" x14ac:dyDescent="0.25">
      <c r="B25" s="29">
        <v>45299</v>
      </c>
      <c r="C25" s="5" t="s">
        <v>88</v>
      </c>
      <c r="D25" s="5" t="str">
        <f t="shared" si="1"/>
        <v>Hugo Kervadec</v>
      </c>
      <c r="E25" s="8" t="str">
        <f t="shared" si="0"/>
        <v>Jérome Portal</v>
      </c>
      <c r="F25" s="7"/>
      <c r="G25" s="5"/>
      <c r="H25" s="5"/>
      <c r="I25" s="8"/>
      <c r="J25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0.75</v>
      </c>
      <c r="K25" s="9"/>
      <c r="L25" s="5"/>
      <c r="M25" s="5"/>
      <c r="N25" s="5" t="s">
        <v>89</v>
      </c>
      <c r="O25" s="4"/>
      <c r="P25" s="6"/>
      <c r="Q25" s="5"/>
      <c r="R25" s="8"/>
      <c r="S25" s="9" t="s">
        <v>28</v>
      </c>
      <c r="T25" s="5"/>
      <c r="U25" s="10"/>
      <c r="V25" s="29"/>
      <c r="W25" s="41"/>
      <c r="X25" s="5"/>
      <c r="Y25" s="4"/>
      <c r="Z25" s="8"/>
      <c r="AA25" s="31"/>
      <c r="AB25" s="2"/>
      <c r="AC25" s="2"/>
      <c r="AD25" s="2"/>
      <c r="AE25" s="2"/>
      <c r="AF25" s="2"/>
      <c r="AG25" s="60" t="s">
        <v>90</v>
      </c>
      <c r="AH25" s="62" t="s">
        <v>44</v>
      </c>
      <c r="AI25" s="60" t="s">
        <v>41</v>
      </c>
      <c r="AM25" s="60" t="s">
        <v>91</v>
      </c>
    </row>
    <row r="26" spans="2:39" x14ac:dyDescent="0.25">
      <c r="B26" s="29">
        <v>45306</v>
      </c>
      <c r="C26" s="5" t="s">
        <v>92</v>
      </c>
      <c r="D26" s="5" t="str">
        <f t="shared" si="1"/>
        <v>Pascal Lefevre</v>
      </c>
      <c r="E26" s="8" t="str">
        <f t="shared" si="0"/>
        <v>Jérome Portal</v>
      </c>
      <c r="F26" s="7"/>
      <c r="G26" s="5"/>
      <c r="H26" s="5"/>
      <c r="I26" s="8"/>
      <c r="J26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</v>
      </c>
      <c r="K26" s="9"/>
      <c r="L26" s="5"/>
      <c r="M26" s="5"/>
      <c r="N26" s="5"/>
      <c r="O26" s="4"/>
      <c r="P26" s="6"/>
      <c r="Q26" s="5"/>
      <c r="R26" s="8"/>
      <c r="S26" s="9"/>
      <c r="T26" s="5"/>
      <c r="U26" s="10"/>
      <c r="V26" s="29"/>
      <c r="W26" s="41"/>
      <c r="X26" s="5"/>
      <c r="Y26" s="4"/>
      <c r="Z26" s="8"/>
      <c r="AA26" s="31"/>
      <c r="AB26" s="2"/>
      <c r="AC26" s="2"/>
      <c r="AD26" s="2"/>
      <c r="AE26" s="2"/>
      <c r="AF26" s="2"/>
      <c r="AG26" s="61" t="s">
        <v>62</v>
      </c>
      <c r="AH26" s="62"/>
      <c r="AI26" s="62"/>
      <c r="AM26" s="60" t="s">
        <v>93</v>
      </c>
    </row>
    <row r="27" spans="2:39" x14ac:dyDescent="0.25">
      <c r="B27" s="29">
        <v>45296</v>
      </c>
      <c r="C27" s="5" t="s">
        <v>52</v>
      </c>
      <c r="D27" s="5" t="str">
        <f t="shared" si="1"/>
        <v>Antoine Dieu</v>
      </c>
      <c r="E27" s="8" t="str">
        <f t="shared" si="0"/>
        <v>Jérome Portal</v>
      </c>
      <c r="F27" s="7"/>
      <c r="G27" s="5"/>
      <c r="H27" s="5"/>
      <c r="I27" s="8"/>
      <c r="J27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1</v>
      </c>
      <c r="K27" s="9"/>
      <c r="L27" s="5"/>
      <c r="M27" s="5"/>
      <c r="N27" s="5"/>
      <c r="O27" s="4"/>
      <c r="P27" s="6"/>
      <c r="Q27" s="5"/>
      <c r="R27" s="8"/>
      <c r="S27" s="9"/>
      <c r="T27" s="5"/>
      <c r="U27" s="10"/>
      <c r="V27" s="29" t="s">
        <v>199</v>
      </c>
      <c r="W27" s="41"/>
      <c r="X27" s="5"/>
      <c r="Y27" s="4"/>
      <c r="Z27" s="8" t="s">
        <v>28</v>
      </c>
      <c r="AA27" s="31"/>
      <c r="AB27" s="2"/>
      <c r="AC27" s="2"/>
      <c r="AD27" s="2"/>
      <c r="AE27" s="2"/>
      <c r="AF27" s="2"/>
      <c r="AG27" s="60" t="s">
        <v>94</v>
      </c>
      <c r="AH27" s="62" t="s">
        <v>71</v>
      </c>
      <c r="AI27" s="60" t="s">
        <v>48</v>
      </c>
      <c r="AM27" s="60" t="s">
        <v>73</v>
      </c>
    </row>
    <row r="28" spans="2:39" x14ac:dyDescent="0.25">
      <c r="B28" s="29">
        <v>45299</v>
      </c>
      <c r="C28" s="5" t="s">
        <v>95</v>
      </c>
      <c r="D28" s="5" t="str">
        <f t="shared" si="1"/>
        <v>Antoine Dieu</v>
      </c>
      <c r="E28" s="8" t="str">
        <f t="shared" si="0"/>
        <v>Jérome Portal</v>
      </c>
      <c r="F28" s="7"/>
      <c r="G28" s="5"/>
      <c r="H28" s="5"/>
      <c r="I28" s="8"/>
      <c r="J28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1</v>
      </c>
      <c r="K28" s="9"/>
      <c r="L28" s="5"/>
      <c r="M28" s="5"/>
      <c r="N28" s="5"/>
      <c r="O28" s="4"/>
      <c r="P28" s="6"/>
      <c r="Q28" s="5"/>
      <c r="R28" s="8"/>
      <c r="S28" s="9"/>
      <c r="T28" s="5"/>
      <c r="U28" s="10"/>
      <c r="V28" s="29" t="s">
        <v>199</v>
      </c>
      <c r="W28" s="41"/>
      <c r="X28" s="5"/>
      <c r="Y28" s="4"/>
      <c r="Z28" s="8" t="s">
        <v>28</v>
      </c>
      <c r="AA28" s="31"/>
      <c r="AB28" s="2"/>
      <c r="AC28" s="2"/>
      <c r="AD28" s="2"/>
      <c r="AE28" s="2"/>
      <c r="AG28" s="60" t="s">
        <v>96</v>
      </c>
      <c r="AH28" s="62" t="s">
        <v>71</v>
      </c>
      <c r="AI28" s="60" t="s">
        <v>48</v>
      </c>
      <c r="AM28" s="60" t="s">
        <v>97</v>
      </c>
    </row>
    <row r="29" spans="2:39" x14ac:dyDescent="0.25">
      <c r="B29" s="29">
        <v>45307</v>
      </c>
      <c r="C29" s="5" t="s">
        <v>98</v>
      </c>
      <c r="D29" s="5" t="str">
        <f t="shared" si="1"/>
        <v>Eric fauvel</v>
      </c>
      <c r="E29" s="8" t="str">
        <f t="shared" si="0"/>
        <v>Maxime Courant</v>
      </c>
      <c r="F29" s="7"/>
      <c r="G29" s="5"/>
      <c r="H29" s="5"/>
      <c r="I29" s="8"/>
      <c r="J29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</v>
      </c>
      <c r="K29" s="9"/>
      <c r="L29" s="5"/>
      <c r="M29" s="5"/>
      <c r="N29" s="5"/>
      <c r="O29" s="4"/>
      <c r="P29" s="6"/>
      <c r="Q29" s="5"/>
      <c r="R29" s="8"/>
      <c r="S29" s="9"/>
      <c r="T29" s="5"/>
      <c r="U29" s="10"/>
      <c r="V29" s="29"/>
      <c r="W29" s="41"/>
      <c r="X29" s="5"/>
      <c r="Y29" s="4"/>
      <c r="Z29" s="8"/>
      <c r="AA29" s="31"/>
      <c r="AB29" s="2"/>
      <c r="AC29" s="2"/>
      <c r="AD29" s="2"/>
      <c r="AE29" s="2"/>
      <c r="AG29" s="60" t="s">
        <v>99</v>
      </c>
      <c r="AH29" s="62" t="s">
        <v>71</v>
      </c>
      <c r="AI29" s="60" t="s">
        <v>48</v>
      </c>
      <c r="AM29" s="60" t="s">
        <v>100</v>
      </c>
    </row>
    <row r="30" spans="2:39" x14ac:dyDescent="0.25">
      <c r="B30" s="29">
        <v>45307</v>
      </c>
      <c r="C30" s="5" t="s">
        <v>35</v>
      </c>
      <c r="D30" s="5" t="str">
        <f t="shared" si="1"/>
        <v>Pascal Lefevre</v>
      </c>
      <c r="E30" s="8" t="str">
        <f t="shared" si="0"/>
        <v>Jérome Portal</v>
      </c>
      <c r="F30" s="7"/>
      <c r="G30" s="5"/>
      <c r="H30" s="5"/>
      <c r="I30" s="8"/>
      <c r="J30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1</v>
      </c>
      <c r="K30" s="9"/>
      <c r="L30" s="5"/>
      <c r="M30" s="5"/>
      <c r="N30" s="5"/>
      <c r="O30" s="4"/>
      <c r="P30" s="6"/>
      <c r="Q30" s="5"/>
      <c r="R30" s="8"/>
      <c r="S30" s="9"/>
      <c r="T30" s="5"/>
      <c r="U30" s="10"/>
      <c r="V30" s="29"/>
      <c r="W30" s="41"/>
      <c r="X30" s="5"/>
      <c r="Y30" s="4"/>
      <c r="Z30" s="8" t="s">
        <v>28</v>
      </c>
      <c r="AA30" s="31"/>
      <c r="AG30" s="60" t="s">
        <v>102</v>
      </c>
      <c r="AH30" s="62" t="s">
        <v>71</v>
      </c>
      <c r="AI30" s="60" t="s">
        <v>48</v>
      </c>
      <c r="AM30" s="60" t="s">
        <v>103</v>
      </c>
    </row>
    <row r="31" spans="2:39" x14ac:dyDescent="0.25">
      <c r="B31" s="29">
        <v>45307</v>
      </c>
      <c r="C31" s="5" t="s">
        <v>84</v>
      </c>
      <c r="D31" s="5" t="str">
        <f t="shared" si="1"/>
        <v>Franck Gautier</v>
      </c>
      <c r="E31" s="8" t="str">
        <f t="shared" si="0"/>
        <v>Jérome Portal</v>
      </c>
      <c r="F31" s="7"/>
      <c r="G31" s="5"/>
      <c r="H31" s="5"/>
      <c r="I31" s="8"/>
      <c r="J31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1</v>
      </c>
      <c r="K31" s="9"/>
      <c r="L31" s="5"/>
      <c r="M31" s="5"/>
      <c r="N31" s="5"/>
      <c r="O31" s="4"/>
      <c r="P31" s="6"/>
      <c r="Q31" s="5"/>
      <c r="R31" s="8"/>
      <c r="S31" s="9"/>
      <c r="T31" s="5"/>
      <c r="U31" s="10"/>
      <c r="V31" s="29"/>
      <c r="W31" s="41"/>
      <c r="X31" s="5"/>
      <c r="Y31" s="4"/>
      <c r="Z31" s="8" t="s">
        <v>28</v>
      </c>
      <c r="AA31" s="31"/>
      <c r="AG31" s="60" t="s">
        <v>104</v>
      </c>
      <c r="AH31" s="62" t="s">
        <v>71</v>
      </c>
      <c r="AI31" s="60" t="s">
        <v>48</v>
      </c>
      <c r="AM31" s="61" t="s">
        <v>105</v>
      </c>
    </row>
    <row r="32" spans="2:39" x14ac:dyDescent="0.25">
      <c r="B32" s="29">
        <v>45307</v>
      </c>
      <c r="C32" s="5" t="s">
        <v>106</v>
      </c>
      <c r="D32" s="5" t="str">
        <f>IF(C32&lt;&gt;0,VLOOKUP(C32,$AG$13:$AH$119,2,FALSE)," ")</f>
        <v>Mickael Bourgeois</v>
      </c>
      <c r="E32" s="8" t="str">
        <f>IF(C32&lt;&gt;0,VLOOKUP(C32,$AG$13:$AI$119,3,FALSE)," ")</f>
        <v>Jérome Portal</v>
      </c>
      <c r="F32" s="7"/>
      <c r="G32" s="5"/>
      <c r="H32" s="5"/>
      <c r="I32" s="8"/>
      <c r="J32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0.5</v>
      </c>
      <c r="K32" s="9"/>
      <c r="L32" s="5"/>
      <c r="M32" s="5" t="s">
        <v>29</v>
      </c>
      <c r="N32" s="5" t="s">
        <v>107</v>
      </c>
      <c r="O32" s="4"/>
      <c r="P32" s="6"/>
      <c r="Q32" s="5"/>
      <c r="R32" s="8"/>
      <c r="S32" s="9"/>
      <c r="T32" s="5"/>
      <c r="U32" s="10"/>
      <c r="V32" s="29"/>
      <c r="W32" s="41"/>
      <c r="X32" s="5"/>
      <c r="Y32" s="4"/>
      <c r="Z32" s="8"/>
      <c r="AA32" s="31"/>
      <c r="AG32" s="60" t="s">
        <v>108</v>
      </c>
      <c r="AH32" s="62" t="s">
        <v>71</v>
      </c>
      <c r="AI32" s="60" t="s">
        <v>48</v>
      </c>
      <c r="AM32" s="60" t="s">
        <v>55</v>
      </c>
    </row>
    <row r="33" spans="2:39" x14ac:dyDescent="0.25">
      <c r="B33" s="29">
        <v>45310</v>
      </c>
      <c r="C33" s="5" t="s">
        <v>45</v>
      </c>
      <c r="D33" s="5" t="str">
        <f t="shared" ref="D33:D96" si="2">IF(C33&lt;&gt;0,VLOOKUP(C33,$AG$13:$AH$119,2,FALSE)," ")</f>
        <v>Jean-Michel Honorine</v>
      </c>
      <c r="E33" s="8" t="str">
        <f t="shared" ref="E33:E96" si="3">IF(C33&lt;&gt;0,VLOOKUP(C33,$AG$13:$AI$119,3,FALSE)," ")</f>
        <v>Jérome Portal</v>
      </c>
      <c r="F33" s="7"/>
      <c r="G33" s="5"/>
      <c r="H33" s="5"/>
      <c r="I33" s="8"/>
      <c r="J33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</v>
      </c>
      <c r="K33" s="9"/>
      <c r="L33" s="5"/>
      <c r="M33" s="5" t="s">
        <v>34</v>
      </c>
      <c r="N33" s="5"/>
      <c r="O33" s="4"/>
      <c r="P33" s="6"/>
      <c r="Q33" s="5"/>
      <c r="R33" s="8"/>
      <c r="S33" s="9"/>
      <c r="T33" s="5"/>
      <c r="U33" s="10"/>
      <c r="V33" s="29"/>
      <c r="W33" s="41"/>
      <c r="X33" s="5"/>
      <c r="Y33" s="4"/>
      <c r="Z33" s="8"/>
      <c r="AA33" s="31"/>
      <c r="AG33" s="60" t="s">
        <v>109</v>
      </c>
      <c r="AH33" s="62" t="s">
        <v>80</v>
      </c>
      <c r="AI33" s="60" t="s">
        <v>48</v>
      </c>
      <c r="AM33" s="60" t="s">
        <v>110</v>
      </c>
    </row>
    <row r="34" spans="2:39" x14ac:dyDescent="0.25">
      <c r="B34" s="29">
        <v>45310</v>
      </c>
      <c r="C34" s="5" t="s">
        <v>111</v>
      </c>
      <c r="D34" s="5" t="str">
        <f t="shared" si="2"/>
        <v>Antoine Dieu</v>
      </c>
      <c r="E34" s="8" t="str">
        <f t="shared" si="3"/>
        <v>Jérome Portal</v>
      </c>
      <c r="F34" s="7"/>
      <c r="G34" s="5"/>
      <c r="H34" s="5"/>
      <c r="I34" s="8"/>
      <c r="J34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0.5</v>
      </c>
      <c r="K34" s="9"/>
      <c r="L34" s="5"/>
      <c r="M34" s="5" t="s">
        <v>29</v>
      </c>
      <c r="N34" s="5" t="s">
        <v>112</v>
      </c>
      <c r="O34" s="4"/>
      <c r="P34" s="6"/>
      <c r="Q34" s="5"/>
      <c r="R34" s="8"/>
      <c r="S34" s="9"/>
      <c r="T34" s="5"/>
      <c r="U34" s="10"/>
      <c r="V34" s="29"/>
      <c r="W34" s="41"/>
      <c r="X34" s="5"/>
      <c r="Y34" s="4"/>
      <c r="Z34" s="8"/>
      <c r="AA34" s="31"/>
      <c r="AG34" s="61" t="s">
        <v>87</v>
      </c>
      <c r="AH34" s="62"/>
      <c r="AI34" s="62"/>
      <c r="AM34" s="60" t="s">
        <v>85</v>
      </c>
    </row>
    <row r="35" spans="2:39" x14ac:dyDescent="0.25">
      <c r="B35" s="29">
        <v>45313</v>
      </c>
      <c r="C35" s="5" t="s">
        <v>113</v>
      </c>
      <c r="D35" s="5" t="str">
        <f t="shared" si="2"/>
        <v>Mickael Bourgeois</v>
      </c>
      <c r="E35" s="8" t="str">
        <f t="shared" si="3"/>
        <v>Jérome Portal</v>
      </c>
      <c r="F35" s="7"/>
      <c r="G35" s="5"/>
      <c r="H35" s="5"/>
      <c r="I35" s="8"/>
      <c r="J35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1</v>
      </c>
      <c r="K35" s="9"/>
      <c r="L35" s="5"/>
      <c r="M35" s="5" t="s">
        <v>29</v>
      </c>
      <c r="N35" s="5" t="s">
        <v>114</v>
      </c>
      <c r="O35" s="4"/>
      <c r="P35" s="6"/>
      <c r="Q35" s="5"/>
      <c r="R35" s="8"/>
      <c r="S35" s="9"/>
      <c r="T35" s="5"/>
      <c r="U35" s="10"/>
      <c r="V35" s="29"/>
      <c r="W35" s="41"/>
      <c r="X35" s="5"/>
      <c r="Y35" s="4"/>
      <c r="Z35" s="8" t="s">
        <v>28</v>
      </c>
      <c r="AA35" s="31"/>
      <c r="AG35" s="60" t="s">
        <v>115</v>
      </c>
      <c r="AH35" s="62" t="s">
        <v>103</v>
      </c>
      <c r="AI35" s="60" t="s">
        <v>41</v>
      </c>
      <c r="AM35" s="60" t="s">
        <v>116</v>
      </c>
    </row>
    <row r="36" spans="2:39" x14ac:dyDescent="0.25">
      <c r="B36" s="29">
        <v>45314</v>
      </c>
      <c r="C36" s="5" t="s">
        <v>56</v>
      </c>
      <c r="D36" s="5" t="str">
        <f t="shared" si="2"/>
        <v>Sébastien Montier</v>
      </c>
      <c r="E36" s="8" t="str">
        <f t="shared" si="3"/>
        <v>Stéphane Sénéchal</v>
      </c>
      <c r="F36" s="7"/>
      <c r="G36" s="5"/>
      <c r="H36" s="5"/>
      <c r="I36" s="8"/>
      <c r="J36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0.75</v>
      </c>
      <c r="K36" s="9"/>
      <c r="L36" s="5"/>
      <c r="M36" s="5" t="s">
        <v>29</v>
      </c>
      <c r="N36" s="5" t="s">
        <v>117</v>
      </c>
      <c r="O36" s="4"/>
      <c r="P36" s="6"/>
      <c r="Q36" s="5"/>
      <c r="R36" s="8"/>
      <c r="S36" s="9" t="s">
        <v>28</v>
      </c>
      <c r="T36" s="5"/>
      <c r="U36" s="10"/>
      <c r="V36" s="29"/>
      <c r="W36" s="41"/>
      <c r="X36" s="5"/>
      <c r="Y36" s="4"/>
      <c r="Z36" s="8"/>
      <c r="AA36" s="31"/>
      <c r="AG36" s="60" t="s">
        <v>118</v>
      </c>
      <c r="AH36" s="62" t="s">
        <v>73</v>
      </c>
      <c r="AI36" s="60" t="s">
        <v>41</v>
      </c>
      <c r="AM36" s="60" t="s">
        <v>119</v>
      </c>
    </row>
    <row r="37" spans="2:39" x14ac:dyDescent="0.25">
      <c r="B37" s="29">
        <v>45315</v>
      </c>
      <c r="C37" s="5" t="s">
        <v>120</v>
      </c>
      <c r="D37" s="5" t="str">
        <f t="shared" si="2"/>
        <v>Franck Gautier</v>
      </c>
      <c r="E37" s="8" t="str">
        <f t="shared" si="3"/>
        <v>Jérome Portal</v>
      </c>
      <c r="F37" s="7"/>
      <c r="G37" s="5"/>
      <c r="H37" s="5"/>
      <c r="I37" s="8"/>
      <c r="J37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0.5</v>
      </c>
      <c r="K37" s="9"/>
      <c r="L37" s="5"/>
      <c r="M37" s="5"/>
      <c r="N37" s="5" t="s">
        <v>122</v>
      </c>
      <c r="O37" s="4"/>
      <c r="P37" s="6"/>
      <c r="Q37" s="5"/>
      <c r="R37" s="8"/>
      <c r="S37" s="9"/>
      <c r="T37" s="5"/>
      <c r="U37" s="10"/>
      <c r="V37" s="29"/>
      <c r="W37" s="41"/>
      <c r="X37" s="5"/>
      <c r="Y37" s="4"/>
      <c r="Z37" s="8"/>
      <c r="AA37" s="31"/>
      <c r="AG37" s="60" t="s">
        <v>123</v>
      </c>
      <c r="AH37" s="62" t="s">
        <v>40</v>
      </c>
      <c r="AI37" s="60" t="s">
        <v>41</v>
      </c>
      <c r="AM37" s="60" t="s">
        <v>36</v>
      </c>
    </row>
    <row r="38" spans="2:39" x14ac:dyDescent="0.25">
      <c r="B38" s="29">
        <v>45316</v>
      </c>
      <c r="C38" s="5" t="s">
        <v>124</v>
      </c>
      <c r="D38" s="5" t="str">
        <f t="shared" si="2"/>
        <v>Eric fauvel</v>
      </c>
      <c r="E38" s="8" t="str">
        <f t="shared" si="3"/>
        <v>Maxime Courant</v>
      </c>
      <c r="F38" s="7"/>
      <c r="G38" s="5"/>
      <c r="H38" s="5"/>
      <c r="I38" s="8"/>
      <c r="J38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0.5</v>
      </c>
      <c r="K38" s="9"/>
      <c r="L38" s="5"/>
      <c r="M38" s="5" t="s">
        <v>29</v>
      </c>
      <c r="N38" s="5" t="s">
        <v>202</v>
      </c>
      <c r="O38" s="4"/>
      <c r="P38" s="6"/>
      <c r="Q38" s="5"/>
      <c r="R38" s="8"/>
      <c r="S38" s="9"/>
      <c r="T38" s="5"/>
      <c r="U38" s="10"/>
      <c r="V38" s="29"/>
      <c r="W38" s="41"/>
      <c r="X38" s="5"/>
      <c r="Y38" s="4"/>
      <c r="Z38" s="8"/>
      <c r="AA38" s="31"/>
      <c r="AG38" s="60" t="s">
        <v>72</v>
      </c>
      <c r="AH38" s="62" t="s">
        <v>40</v>
      </c>
      <c r="AI38" s="60" t="s">
        <v>41</v>
      </c>
      <c r="AM38" s="60" t="s">
        <v>125</v>
      </c>
    </row>
    <row r="39" spans="2:39" x14ac:dyDescent="0.25">
      <c r="B39" s="29">
        <v>45317</v>
      </c>
      <c r="C39" s="5" t="s">
        <v>124</v>
      </c>
      <c r="D39" s="5" t="str">
        <f t="shared" ref="D39" si="4">IF(C39&lt;&gt;0,VLOOKUP(C39,$AG$13:$AH$119,2,FALSE)," ")</f>
        <v>Eric fauvel</v>
      </c>
      <c r="E39" s="8" t="str">
        <f t="shared" ref="E39" si="5">IF(C39&lt;&gt;0,VLOOKUP(C39,$AG$13:$AI$119,3,FALSE)," ")</f>
        <v>Maxime Courant</v>
      </c>
      <c r="F39" s="7"/>
      <c r="G39" s="5"/>
      <c r="H39" s="5"/>
      <c r="I39" s="8"/>
      <c r="J39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0.5</v>
      </c>
      <c r="K39" s="9"/>
      <c r="L39" s="5"/>
      <c r="M39" s="5" t="s">
        <v>29</v>
      </c>
      <c r="N39" s="5" t="s">
        <v>203</v>
      </c>
      <c r="O39" s="4"/>
      <c r="P39" s="6"/>
      <c r="Q39" s="5"/>
      <c r="R39" s="8"/>
      <c r="S39" s="9"/>
      <c r="T39" s="5"/>
      <c r="U39" s="10"/>
      <c r="V39" s="29"/>
      <c r="W39" s="41"/>
      <c r="X39" s="5"/>
      <c r="Y39" s="4"/>
      <c r="Z39" s="8"/>
      <c r="AA39" s="31"/>
      <c r="AG39" s="60" t="s">
        <v>126</v>
      </c>
      <c r="AH39" s="62" t="s">
        <v>73</v>
      </c>
      <c r="AI39" s="60" t="s">
        <v>41</v>
      </c>
      <c r="AM39" s="60" t="s">
        <v>121</v>
      </c>
    </row>
    <row r="40" spans="2:39" x14ac:dyDescent="0.25">
      <c r="B40" s="29">
        <v>45316</v>
      </c>
      <c r="C40" s="5" t="s">
        <v>127</v>
      </c>
      <c r="D40" s="5" t="str">
        <f t="shared" si="2"/>
        <v>Vincent Mauger</v>
      </c>
      <c r="E40" s="8" t="str">
        <f t="shared" si="3"/>
        <v>Maxime Courant</v>
      </c>
      <c r="F40" s="7"/>
      <c r="G40" s="5"/>
      <c r="H40" s="5"/>
      <c r="I40" s="8"/>
      <c r="J40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0.5</v>
      </c>
      <c r="K40" s="9"/>
      <c r="L40" s="5"/>
      <c r="M40" s="5" t="s">
        <v>29</v>
      </c>
      <c r="N40" s="5" t="s">
        <v>204</v>
      </c>
      <c r="O40" s="4"/>
      <c r="P40" s="6"/>
      <c r="Q40" s="5"/>
      <c r="R40" s="8"/>
      <c r="S40" s="9"/>
      <c r="T40" s="5"/>
      <c r="U40" s="10"/>
      <c r="V40" s="29"/>
      <c r="W40" s="41"/>
      <c r="X40" s="5"/>
      <c r="Y40" s="4"/>
      <c r="Z40" s="8"/>
      <c r="AA40" s="31"/>
      <c r="AG40" s="60" t="s">
        <v>128</v>
      </c>
      <c r="AH40" s="62" t="s">
        <v>73</v>
      </c>
      <c r="AI40" s="60" t="s">
        <v>41</v>
      </c>
    </row>
    <row r="41" spans="2:39" x14ac:dyDescent="0.25">
      <c r="B41" s="29">
        <v>45316</v>
      </c>
      <c r="C41" s="5" t="s">
        <v>129</v>
      </c>
      <c r="D41" s="5" t="str">
        <f t="shared" si="2"/>
        <v>Hugo Kervadec</v>
      </c>
      <c r="E41" s="8" t="str">
        <f t="shared" si="3"/>
        <v>Jérome Portal</v>
      </c>
      <c r="F41" s="7"/>
      <c r="G41" s="5"/>
      <c r="H41" s="5"/>
      <c r="I41" s="8"/>
      <c r="J41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0.5</v>
      </c>
      <c r="K41" s="9"/>
      <c r="L41" s="5"/>
      <c r="M41" s="5" t="s">
        <v>29</v>
      </c>
      <c r="N41" s="5"/>
      <c r="O41" s="4"/>
      <c r="P41" s="6"/>
      <c r="Q41" s="5"/>
      <c r="R41" s="8"/>
      <c r="S41" s="9" t="s">
        <v>28</v>
      </c>
      <c r="T41" s="5"/>
      <c r="U41" s="10"/>
      <c r="V41" s="29"/>
      <c r="W41" s="41"/>
      <c r="X41" s="5"/>
      <c r="Y41" s="4"/>
      <c r="Z41" s="8"/>
      <c r="AA41" s="31"/>
      <c r="AG41" s="60" t="s">
        <v>130</v>
      </c>
      <c r="AH41" s="62" t="s">
        <v>73</v>
      </c>
      <c r="AI41" s="60" t="s">
        <v>41</v>
      </c>
      <c r="AM41" s="61" t="s">
        <v>131</v>
      </c>
    </row>
    <row r="42" spans="2:39" x14ac:dyDescent="0.25">
      <c r="B42" s="29">
        <v>45316</v>
      </c>
      <c r="C42" s="5" t="s">
        <v>39</v>
      </c>
      <c r="D42" s="5" t="str">
        <f t="shared" si="2"/>
        <v>Eric fauvel</v>
      </c>
      <c r="E42" s="8" t="str">
        <f t="shared" si="3"/>
        <v>Maxime Courant</v>
      </c>
      <c r="F42" s="7"/>
      <c r="G42" s="5"/>
      <c r="H42" s="5"/>
      <c r="I42" s="8"/>
      <c r="J42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</v>
      </c>
      <c r="K42" s="9"/>
      <c r="L42" s="5"/>
      <c r="M42" s="5" t="s">
        <v>34</v>
      </c>
      <c r="N42" s="5"/>
      <c r="O42" s="4"/>
      <c r="P42" s="6"/>
      <c r="Q42" s="5"/>
      <c r="R42" s="8"/>
      <c r="S42" s="9"/>
      <c r="T42" s="5"/>
      <c r="U42" s="10"/>
      <c r="V42" s="29"/>
      <c r="W42" s="41"/>
      <c r="X42" s="5"/>
      <c r="Y42" s="4"/>
      <c r="Z42" s="8"/>
      <c r="AA42" s="31"/>
      <c r="AG42" s="60" t="s">
        <v>132</v>
      </c>
      <c r="AH42" s="62" t="s">
        <v>73</v>
      </c>
      <c r="AI42" s="60" t="s">
        <v>41</v>
      </c>
      <c r="AM42" s="60" t="s">
        <v>133</v>
      </c>
    </row>
    <row r="43" spans="2:39" x14ac:dyDescent="0.25">
      <c r="B43" s="29" t="s">
        <v>134</v>
      </c>
      <c r="C43" s="5" t="s">
        <v>81</v>
      </c>
      <c r="D43" s="5" t="s">
        <v>55</v>
      </c>
      <c r="E43" s="8" t="s">
        <v>135</v>
      </c>
      <c r="F43" s="7"/>
      <c r="G43" s="5"/>
      <c r="H43" s="5"/>
      <c r="I43" s="8"/>
      <c r="J43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</v>
      </c>
      <c r="K43" s="9"/>
      <c r="L43" s="5"/>
      <c r="M43" s="5"/>
      <c r="N43" s="5"/>
      <c r="O43" s="4"/>
      <c r="P43" s="6"/>
      <c r="Q43" s="5"/>
      <c r="R43" s="8"/>
      <c r="S43" s="9"/>
      <c r="T43" s="5"/>
      <c r="U43" s="10"/>
      <c r="V43" s="29"/>
      <c r="W43" s="41"/>
      <c r="X43" s="5"/>
      <c r="Y43" s="4"/>
      <c r="Z43" s="8"/>
      <c r="AA43" s="31"/>
      <c r="AG43" s="60" t="s">
        <v>127</v>
      </c>
      <c r="AH43" s="62" t="s">
        <v>91</v>
      </c>
      <c r="AI43" s="60" t="s">
        <v>41</v>
      </c>
      <c r="AM43" s="60" t="s">
        <v>58</v>
      </c>
    </row>
    <row r="44" spans="2:39" x14ac:dyDescent="0.25">
      <c r="B44" s="29" t="s">
        <v>134</v>
      </c>
      <c r="C44" s="5" t="s">
        <v>52</v>
      </c>
      <c r="D44" s="5" t="s">
        <v>55</v>
      </c>
      <c r="E44" s="8" t="s">
        <v>135</v>
      </c>
      <c r="F44" s="7"/>
      <c r="G44" s="5"/>
      <c r="H44" s="5"/>
      <c r="I44" s="8"/>
      <c r="J44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</v>
      </c>
      <c r="K44" s="9"/>
      <c r="L44" s="5"/>
      <c r="M44" s="5"/>
      <c r="N44" s="5"/>
      <c r="O44" s="4"/>
      <c r="P44" s="6"/>
      <c r="Q44" s="5"/>
      <c r="R44" s="8"/>
      <c r="S44" s="9"/>
      <c r="T44" s="5"/>
      <c r="U44" s="10"/>
      <c r="V44" s="29"/>
      <c r="W44" s="41"/>
      <c r="X44" s="5"/>
      <c r="Y44" s="4"/>
      <c r="Z44" s="8"/>
      <c r="AA44" s="31"/>
      <c r="AG44" s="60" t="s">
        <v>136</v>
      </c>
      <c r="AH44" s="62" t="s">
        <v>91</v>
      </c>
      <c r="AI44" s="60" t="s">
        <v>41</v>
      </c>
      <c r="AM44" s="60" t="s">
        <v>137</v>
      </c>
    </row>
    <row r="45" spans="2:39" x14ac:dyDescent="0.25">
      <c r="B45" s="29">
        <v>45320</v>
      </c>
      <c r="C45" s="5" t="s">
        <v>138</v>
      </c>
      <c r="D45" s="5" t="str">
        <f t="shared" si="2"/>
        <v>Alexandre Toutain</v>
      </c>
      <c r="E45" s="8" t="str">
        <f t="shared" si="3"/>
        <v>Maxime Courant</v>
      </c>
      <c r="F45" s="7"/>
      <c r="G45" s="5"/>
      <c r="H45" s="5"/>
      <c r="I45" s="8"/>
      <c r="J45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</v>
      </c>
      <c r="K45" s="9"/>
      <c r="L45" s="5"/>
      <c r="M45" s="5"/>
      <c r="N45" s="5"/>
      <c r="O45" s="4"/>
      <c r="P45" s="6"/>
      <c r="Q45" s="5"/>
      <c r="R45" s="8"/>
      <c r="S45" s="9"/>
      <c r="T45" s="5"/>
      <c r="U45" s="10"/>
      <c r="V45" s="29"/>
      <c r="W45" s="41"/>
      <c r="X45" s="5"/>
      <c r="Y45" s="4"/>
      <c r="Z45" s="8"/>
      <c r="AA45" s="31"/>
      <c r="AG45" s="60" t="s">
        <v>139</v>
      </c>
      <c r="AH45" s="62" t="s">
        <v>93</v>
      </c>
      <c r="AI45" s="60" t="s">
        <v>41</v>
      </c>
      <c r="AM45" s="60" t="s">
        <v>38</v>
      </c>
    </row>
    <row r="46" spans="2:39" x14ac:dyDescent="0.25">
      <c r="B46" s="29">
        <v>45320</v>
      </c>
      <c r="C46" s="5" t="s">
        <v>138</v>
      </c>
      <c r="D46" s="5" t="str">
        <f t="shared" ref="D46" si="6">IF(C46&lt;&gt;0,VLOOKUP(C46,$AG$13:$AH$119,2,FALSE)," ")</f>
        <v>Alexandre Toutain</v>
      </c>
      <c r="E46" s="8" t="str">
        <f t="shared" ref="E46" si="7">IF(C46&lt;&gt;0,VLOOKUP(C46,$AG$13:$AI$119,3,FALSE)," ")</f>
        <v>Maxime Courant</v>
      </c>
      <c r="F46" s="7"/>
      <c r="G46" s="5"/>
      <c r="H46" s="5"/>
      <c r="I46" s="8"/>
      <c r="J46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</v>
      </c>
      <c r="K46" s="9"/>
      <c r="L46" s="5"/>
      <c r="M46" s="5"/>
      <c r="N46" s="5"/>
      <c r="O46" s="4"/>
      <c r="P46" s="6"/>
      <c r="Q46" s="5"/>
      <c r="R46" s="8"/>
      <c r="S46" s="9"/>
      <c r="T46" s="5"/>
      <c r="U46" s="10"/>
      <c r="V46" s="29"/>
      <c r="W46" s="41"/>
      <c r="X46" s="5"/>
      <c r="Y46" s="4"/>
      <c r="Z46" s="8"/>
      <c r="AA46" s="31"/>
      <c r="AG46" s="60" t="s">
        <v>138</v>
      </c>
      <c r="AH46" s="62" t="s">
        <v>93</v>
      </c>
      <c r="AI46" s="60" t="s">
        <v>41</v>
      </c>
      <c r="AM46" s="60" t="s">
        <v>41</v>
      </c>
    </row>
    <row r="47" spans="2:39" x14ac:dyDescent="0.25">
      <c r="B47" s="29">
        <v>45320</v>
      </c>
      <c r="C47" s="5" t="s">
        <v>138</v>
      </c>
      <c r="D47" s="5" t="str">
        <f t="shared" ref="D47" si="8">IF(C47&lt;&gt;0,VLOOKUP(C47,$AG$13:$AH$119,2,FALSE)," ")</f>
        <v>Alexandre Toutain</v>
      </c>
      <c r="E47" s="8" t="str">
        <f t="shared" ref="E47" si="9">IF(C47&lt;&gt;0,VLOOKUP(C47,$AG$13:$AI$119,3,FALSE)," ")</f>
        <v>Maxime Courant</v>
      </c>
      <c r="F47" s="7"/>
      <c r="G47" s="5"/>
      <c r="H47" s="5"/>
      <c r="I47" s="8"/>
      <c r="J47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</v>
      </c>
      <c r="K47" s="9"/>
      <c r="L47" s="5"/>
      <c r="M47" s="5"/>
      <c r="N47" s="5"/>
      <c r="O47" s="4"/>
      <c r="P47" s="6"/>
      <c r="Q47" s="5"/>
      <c r="R47" s="8"/>
      <c r="S47" s="9"/>
      <c r="T47" s="5"/>
      <c r="U47" s="10"/>
      <c r="V47" s="29"/>
      <c r="W47" s="41"/>
      <c r="X47" s="5"/>
      <c r="Y47" s="4"/>
      <c r="Z47" s="8"/>
      <c r="AA47" s="31"/>
      <c r="AG47" s="60" t="s">
        <v>140</v>
      </c>
      <c r="AH47" s="62" t="s">
        <v>93</v>
      </c>
      <c r="AI47" s="60" t="s">
        <v>41</v>
      </c>
      <c r="AM47" s="60" t="s">
        <v>101</v>
      </c>
    </row>
    <row r="48" spans="2:39" x14ac:dyDescent="0.25">
      <c r="B48" s="29">
        <v>45320</v>
      </c>
      <c r="C48" s="5" t="s">
        <v>138</v>
      </c>
      <c r="D48" s="5" t="str">
        <f t="shared" ref="D48" si="10">IF(C48&lt;&gt;0,VLOOKUP(C48,$AG$13:$AH$119,2,FALSE)," ")</f>
        <v>Alexandre Toutain</v>
      </c>
      <c r="E48" s="8" t="str">
        <f t="shared" ref="E48" si="11">IF(C48&lt;&gt;0,VLOOKUP(C48,$AG$13:$AI$119,3,FALSE)," ")</f>
        <v>Maxime Courant</v>
      </c>
      <c r="F48" s="7"/>
      <c r="G48" s="5"/>
      <c r="H48" s="5"/>
      <c r="I48" s="8"/>
      <c r="J48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</v>
      </c>
      <c r="K48" s="9"/>
      <c r="L48" s="5"/>
      <c r="M48" s="5"/>
      <c r="N48" s="5"/>
      <c r="O48" s="4"/>
      <c r="P48" s="6"/>
      <c r="Q48" s="5"/>
      <c r="R48" s="8"/>
      <c r="S48" s="9"/>
      <c r="T48" s="5"/>
      <c r="U48" s="10"/>
      <c r="V48" s="29"/>
      <c r="W48" s="41"/>
      <c r="X48" s="5"/>
      <c r="Y48" s="4"/>
      <c r="Z48" s="8"/>
      <c r="AA48" s="31"/>
      <c r="AG48" s="60" t="s">
        <v>141</v>
      </c>
      <c r="AH48" s="62" t="s">
        <v>91</v>
      </c>
      <c r="AI48" s="60" t="s">
        <v>41</v>
      </c>
      <c r="AM48" s="60" t="s">
        <v>48</v>
      </c>
    </row>
    <row r="49" spans="2:35" x14ac:dyDescent="0.25">
      <c r="B49" s="29">
        <v>45320</v>
      </c>
      <c r="C49" s="5" t="s">
        <v>138</v>
      </c>
      <c r="D49" s="5" t="str">
        <f t="shared" ref="D49" si="12">IF(C49&lt;&gt;0,VLOOKUP(C49,$AG$13:$AH$119,2,FALSE)," ")</f>
        <v>Alexandre Toutain</v>
      </c>
      <c r="E49" s="8" t="str">
        <f t="shared" ref="E49" si="13">IF(C49&lt;&gt;0,VLOOKUP(C49,$AG$13:$AI$119,3,FALSE)," ")</f>
        <v>Maxime Courant</v>
      </c>
      <c r="F49" s="7"/>
      <c r="G49" s="5"/>
      <c r="H49" s="5"/>
      <c r="I49" s="8"/>
      <c r="J49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</v>
      </c>
      <c r="K49" s="9"/>
      <c r="L49" s="5"/>
      <c r="M49" s="5"/>
      <c r="N49" s="5"/>
      <c r="O49" s="4"/>
      <c r="P49" s="6"/>
      <c r="Q49" s="5"/>
      <c r="R49" s="8"/>
      <c r="S49" s="9"/>
      <c r="T49" s="5"/>
      <c r="U49" s="10"/>
      <c r="V49" s="29"/>
      <c r="W49" s="41"/>
      <c r="X49" s="5"/>
      <c r="Y49" s="4"/>
      <c r="Z49" s="8"/>
      <c r="AA49" s="31"/>
      <c r="AG49" s="60" t="s">
        <v>142</v>
      </c>
      <c r="AH49" s="62" t="s">
        <v>93</v>
      </c>
      <c r="AI49" s="60" t="s">
        <v>41</v>
      </c>
    </row>
    <row r="50" spans="2:35" x14ac:dyDescent="0.25">
      <c r="B50" s="29">
        <v>45320</v>
      </c>
      <c r="C50" s="5" t="s">
        <v>138</v>
      </c>
      <c r="D50" s="5" t="str">
        <f t="shared" ref="D50" si="14">IF(C50&lt;&gt;0,VLOOKUP(C50,$AG$13:$AH$119,2,FALSE)," ")</f>
        <v>Alexandre Toutain</v>
      </c>
      <c r="E50" s="8" t="str">
        <f t="shared" ref="E50" si="15">IF(C50&lt;&gt;0,VLOOKUP(C50,$AG$13:$AI$119,3,FALSE)," ")</f>
        <v>Maxime Courant</v>
      </c>
      <c r="F50" s="7"/>
      <c r="G50" s="5"/>
      <c r="H50" s="5"/>
      <c r="I50" s="8"/>
      <c r="J50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</v>
      </c>
      <c r="K50" s="9"/>
      <c r="L50" s="5"/>
      <c r="M50" s="5"/>
      <c r="N50" s="5"/>
      <c r="O50" s="4"/>
      <c r="P50" s="6"/>
      <c r="Q50" s="5"/>
      <c r="R50" s="8"/>
      <c r="S50" s="9"/>
      <c r="T50" s="5"/>
      <c r="U50" s="10"/>
      <c r="V50" s="29"/>
      <c r="W50" s="41"/>
      <c r="X50" s="5"/>
      <c r="Y50" s="4"/>
      <c r="Z50" s="8"/>
      <c r="AA50" s="31"/>
      <c r="AG50" s="60" t="s">
        <v>143</v>
      </c>
      <c r="AH50" s="62" t="s">
        <v>91</v>
      </c>
      <c r="AI50" s="60" t="s">
        <v>41</v>
      </c>
    </row>
    <row r="51" spans="2:35" x14ac:dyDescent="0.25">
      <c r="B51" s="29">
        <v>45321</v>
      </c>
      <c r="C51" s="5" t="s">
        <v>144</v>
      </c>
      <c r="D51" s="5" t="s">
        <v>125</v>
      </c>
      <c r="E51" s="8" t="s">
        <v>135</v>
      </c>
      <c r="F51" s="7"/>
      <c r="G51" s="5"/>
      <c r="H51" s="5"/>
      <c r="I51" s="8"/>
      <c r="J51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</v>
      </c>
      <c r="K51" s="9"/>
      <c r="L51" s="5"/>
      <c r="M51" s="5"/>
      <c r="N51" s="5"/>
      <c r="O51" s="4"/>
      <c r="P51" s="6"/>
      <c r="Q51" s="5"/>
      <c r="R51" s="8"/>
      <c r="S51" s="9"/>
      <c r="T51" s="5"/>
      <c r="U51" s="10"/>
      <c r="V51" s="29"/>
      <c r="W51" s="41"/>
      <c r="X51" s="5"/>
      <c r="Y51" s="4"/>
      <c r="Z51" s="8"/>
      <c r="AA51" s="31"/>
      <c r="AG51" s="60" t="s">
        <v>145</v>
      </c>
      <c r="AH51" s="62" t="s">
        <v>93</v>
      </c>
      <c r="AI51" s="60" t="s">
        <v>41</v>
      </c>
    </row>
    <row r="52" spans="2:35" x14ac:dyDescent="0.25">
      <c r="B52" s="29">
        <v>45322</v>
      </c>
      <c r="C52" s="5" t="s">
        <v>148</v>
      </c>
      <c r="D52" s="5" t="str">
        <f t="shared" si="2"/>
        <v>Cyrille Clément</v>
      </c>
      <c r="E52" s="8" t="str">
        <f t="shared" si="3"/>
        <v>Maxime Courant</v>
      </c>
      <c r="F52" s="7"/>
      <c r="G52" s="5"/>
      <c r="H52" s="5"/>
      <c r="I52" s="8"/>
      <c r="J52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</v>
      </c>
      <c r="K52" s="9"/>
      <c r="L52" s="5"/>
      <c r="M52" s="5"/>
      <c r="N52" s="5"/>
      <c r="O52" s="4"/>
      <c r="P52" s="6"/>
      <c r="Q52" s="5"/>
      <c r="R52" s="8"/>
      <c r="S52" s="9"/>
      <c r="T52" s="5"/>
      <c r="U52" s="10"/>
      <c r="V52" s="29"/>
      <c r="W52" s="41"/>
      <c r="X52" s="5"/>
      <c r="Y52" s="4"/>
      <c r="Z52" s="8"/>
      <c r="AA52" s="31"/>
      <c r="AG52" s="60" t="s">
        <v>146</v>
      </c>
      <c r="AH52" s="62" t="s">
        <v>91</v>
      </c>
      <c r="AI52" s="60" t="s">
        <v>41</v>
      </c>
    </row>
    <row r="53" spans="2:35" x14ac:dyDescent="0.25">
      <c r="B53" s="29">
        <v>45322</v>
      </c>
      <c r="C53" s="5" t="s">
        <v>148</v>
      </c>
      <c r="D53" s="5" t="str">
        <f t="shared" si="2"/>
        <v>Cyrille Clément</v>
      </c>
      <c r="E53" s="8" t="str">
        <f t="shared" si="3"/>
        <v>Maxime Courant</v>
      </c>
      <c r="F53" s="7"/>
      <c r="G53" s="5"/>
      <c r="H53" s="5"/>
      <c r="I53" s="8"/>
      <c r="J53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0.75</v>
      </c>
      <c r="K53" s="9"/>
      <c r="L53" s="5"/>
      <c r="M53" s="5"/>
      <c r="N53" s="5"/>
      <c r="O53" s="4"/>
      <c r="P53" s="6"/>
      <c r="Q53" s="5"/>
      <c r="R53" s="8"/>
      <c r="S53" s="9"/>
      <c r="T53" s="5"/>
      <c r="U53" s="10"/>
      <c r="V53" s="29" t="s">
        <v>200</v>
      </c>
      <c r="W53" s="41"/>
      <c r="X53" s="5"/>
      <c r="Y53" s="4"/>
      <c r="Z53" s="8"/>
      <c r="AA53" s="31"/>
      <c r="AG53" s="60" t="s">
        <v>147</v>
      </c>
      <c r="AH53" s="62" t="s">
        <v>91</v>
      </c>
      <c r="AI53" s="60" t="s">
        <v>41</v>
      </c>
    </row>
    <row r="54" spans="2:35" x14ac:dyDescent="0.25">
      <c r="B54" s="29">
        <v>45321</v>
      </c>
      <c r="C54" s="5" t="s">
        <v>84</v>
      </c>
      <c r="D54" s="5" t="s">
        <v>151</v>
      </c>
      <c r="E54" s="8" t="s">
        <v>135</v>
      </c>
      <c r="F54" s="7"/>
      <c r="G54" s="5"/>
      <c r="H54" s="5"/>
      <c r="I54" s="8"/>
      <c r="J54" s="15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>0.5</v>
      </c>
      <c r="K54" s="9"/>
      <c r="L54" s="5"/>
      <c r="M54" s="5"/>
      <c r="N54" s="5" t="s">
        <v>205</v>
      </c>
      <c r="O54" s="4"/>
      <c r="P54" s="6"/>
      <c r="Q54" s="5"/>
      <c r="R54" s="8"/>
      <c r="S54" s="9"/>
      <c r="T54" s="5"/>
      <c r="U54" s="10"/>
      <c r="V54" s="29"/>
      <c r="W54" s="41"/>
      <c r="X54" s="5"/>
      <c r="Y54" s="4"/>
      <c r="Z54" s="8"/>
      <c r="AA54" s="31"/>
      <c r="AG54" s="60" t="s">
        <v>124</v>
      </c>
      <c r="AH54" s="62" t="s">
        <v>40</v>
      </c>
      <c r="AI54" s="60" t="s">
        <v>41</v>
      </c>
    </row>
    <row r="55" spans="2:35" x14ac:dyDescent="0.25">
      <c r="B55" s="29"/>
      <c r="C55" s="5"/>
      <c r="D55" s="5" t="str">
        <f t="shared" si="2"/>
        <v xml:space="preserve"> </v>
      </c>
      <c r="E55" s="8" t="str">
        <f t="shared" si="3"/>
        <v xml:space="preserve"> </v>
      </c>
      <c r="F55" s="7"/>
      <c r="G55" s="5"/>
      <c r="H55" s="5"/>
      <c r="I55" s="8"/>
      <c r="J5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55" s="9"/>
      <c r="L55" s="5"/>
      <c r="M55" s="5"/>
      <c r="N55" s="5"/>
      <c r="O55" s="4"/>
      <c r="P55" s="6"/>
      <c r="Q55" s="5"/>
      <c r="R55" s="8"/>
      <c r="S55" s="9"/>
      <c r="T55" s="5"/>
      <c r="U55" s="10"/>
      <c r="V55" s="29"/>
      <c r="W55" s="41"/>
      <c r="X55" s="5"/>
      <c r="Y55" s="4"/>
      <c r="Z55" s="8"/>
      <c r="AA55" s="31"/>
      <c r="AG55" s="60" t="s">
        <v>98</v>
      </c>
      <c r="AH55" s="62" t="s">
        <v>40</v>
      </c>
      <c r="AI55" s="60" t="s">
        <v>41</v>
      </c>
    </row>
    <row r="56" spans="2:35" x14ac:dyDescent="0.25">
      <c r="B56" s="29"/>
      <c r="C56" s="5"/>
      <c r="D56" s="5" t="str">
        <f t="shared" si="2"/>
        <v xml:space="preserve"> </v>
      </c>
      <c r="E56" s="8" t="str">
        <f t="shared" si="3"/>
        <v xml:space="preserve"> </v>
      </c>
      <c r="F56" s="7"/>
      <c r="G56" s="5"/>
      <c r="H56" s="5"/>
      <c r="I56" s="8"/>
      <c r="J5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56" s="9"/>
      <c r="L56" s="5"/>
      <c r="M56" s="5"/>
      <c r="N56" s="5"/>
      <c r="O56" s="4"/>
      <c r="P56" s="6"/>
      <c r="Q56" s="5"/>
      <c r="R56" s="8"/>
      <c r="S56" s="9"/>
      <c r="T56" s="5"/>
      <c r="U56" s="10"/>
      <c r="V56" s="29"/>
      <c r="W56" s="41"/>
      <c r="X56" s="5"/>
      <c r="Y56" s="4"/>
      <c r="Z56" s="8"/>
      <c r="AA56" s="31"/>
      <c r="AG56" s="60" t="s">
        <v>148</v>
      </c>
      <c r="AH56" s="62" t="s">
        <v>73</v>
      </c>
      <c r="AI56" s="60" t="s">
        <v>41</v>
      </c>
    </row>
    <row r="57" spans="2:35" x14ac:dyDescent="0.25">
      <c r="B57" s="29"/>
      <c r="C57" s="5"/>
      <c r="D57" s="5" t="str">
        <f t="shared" si="2"/>
        <v xml:space="preserve"> </v>
      </c>
      <c r="E57" s="8" t="str">
        <f t="shared" si="3"/>
        <v xml:space="preserve"> </v>
      </c>
      <c r="F57" s="7"/>
      <c r="G57" s="5"/>
      <c r="H57" s="5"/>
      <c r="I57" s="8"/>
      <c r="J5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57" s="9"/>
      <c r="L57" s="5"/>
      <c r="M57" s="5"/>
      <c r="N57" s="5"/>
      <c r="O57" s="4"/>
      <c r="P57" s="6"/>
      <c r="Q57" s="5"/>
      <c r="R57" s="8"/>
      <c r="S57" s="9"/>
      <c r="T57" s="5"/>
      <c r="U57" s="10"/>
      <c r="V57" s="29"/>
      <c r="W57" s="41"/>
      <c r="X57" s="5"/>
      <c r="Y57" s="4"/>
      <c r="Z57" s="8"/>
      <c r="AA57" s="31"/>
      <c r="AG57" s="60" t="s">
        <v>149</v>
      </c>
      <c r="AH57" s="62" t="s">
        <v>103</v>
      </c>
      <c r="AI57" s="60" t="s">
        <v>41</v>
      </c>
    </row>
    <row r="58" spans="2:35" x14ac:dyDescent="0.25">
      <c r="B58" s="29"/>
      <c r="C58" s="5"/>
      <c r="D58" s="5" t="str">
        <f t="shared" si="2"/>
        <v xml:space="preserve"> </v>
      </c>
      <c r="E58" s="8" t="str">
        <f t="shared" si="3"/>
        <v xml:space="preserve"> </v>
      </c>
      <c r="F58" s="7"/>
      <c r="G58" s="5"/>
      <c r="H58" s="5"/>
      <c r="I58" s="8"/>
      <c r="J5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58" s="9"/>
      <c r="L58" s="5"/>
      <c r="M58" s="5"/>
      <c r="N58" s="5"/>
      <c r="O58" s="4"/>
      <c r="P58" s="6"/>
      <c r="Q58" s="5"/>
      <c r="R58" s="8"/>
      <c r="S58" s="9"/>
      <c r="T58" s="5"/>
      <c r="U58" s="10"/>
      <c r="V58" s="29"/>
      <c r="W58" s="41"/>
      <c r="X58" s="5"/>
      <c r="Y58" s="4"/>
      <c r="Z58" s="8"/>
      <c r="AA58" s="31"/>
      <c r="AG58" s="61" t="s">
        <v>105</v>
      </c>
      <c r="AH58" s="62"/>
      <c r="AI58" s="62"/>
    </row>
    <row r="59" spans="2:35" x14ac:dyDescent="0.25">
      <c r="B59" s="29"/>
      <c r="C59" s="5"/>
      <c r="D59" s="5" t="str">
        <f t="shared" si="2"/>
        <v xml:space="preserve"> </v>
      </c>
      <c r="E59" s="8" t="str">
        <f t="shared" si="3"/>
        <v xml:space="preserve"> </v>
      </c>
      <c r="F59" s="7"/>
      <c r="G59" s="5"/>
      <c r="H59" s="5"/>
      <c r="I59" s="8"/>
      <c r="J5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59" s="9"/>
      <c r="L59" s="5"/>
      <c r="M59" s="5"/>
      <c r="N59" s="5"/>
      <c r="O59" s="4"/>
      <c r="P59" s="6"/>
      <c r="Q59" s="5"/>
      <c r="R59" s="8"/>
      <c r="S59" s="9"/>
      <c r="T59" s="5"/>
      <c r="U59" s="10"/>
      <c r="V59" s="29"/>
      <c r="W59" s="41"/>
      <c r="X59" s="5"/>
      <c r="Y59" s="4"/>
      <c r="Z59" s="8"/>
      <c r="AA59" s="31"/>
      <c r="AG59" s="60" t="s">
        <v>150</v>
      </c>
      <c r="AH59" s="62" t="s">
        <v>151</v>
      </c>
      <c r="AI59" s="60" t="s">
        <v>135</v>
      </c>
    </row>
    <row r="60" spans="2:35" x14ac:dyDescent="0.25">
      <c r="B60" s="29"/>
      <c r="C60" s="5"/>
      <c r="D60" s="5" t="str">
        <f t="shared" si="2"/>
        <v xml:space="preserve"> </v>
      </c>
      <c r="E60" s="8" t="str">
        <f t="shared" si="3"/>
        <v xml:space="preserve"> </v>
      </c>
      <c r="F60" s="7"/>
      <c r="G60" s="5"/>
      <c r="H60" s="5"/>
      <c r="I60" s="8"/>
      <c r="J6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60" s="9"/>
      <c r="L60" s="5"/>
      <c r="M60" s="5"/>
      <c r="N60" s="5"/>
      <c r="O60" s="4"/>
      <c r="P60" s="6"/>
      <c r="Q60" s="5"/>
      <c r="R60" s="8"/>
      <c r="S60" s="9"/>
      <c r="T60" s="5"/>
      <c r="U60" s="10"/>
      <c r="V60" s="29"/>
      <c r="W60" s="41"/>
      <c r="X60" s="5"/>
      <c r="Y60" s="4"/>
      <c r="Z60" s="8"/>
      <c r="AA60" s="31"/>
      <c r="AG60" s="60" t="s">
        <v>152</v>
      </c>
      <c r="AH60" s="62" t="s">
        <v>151</v>
      </c>
      <c r="AI60" s="60" t="s">
        <v>135</v>
      </c>
    </row>
    <row r="61" spans="2:35" x14ac:dyDescent="0.25">
      <c r="B61" s="29"/>
      <c r="C61" s="5"/>
      <c r="D61" s="5" t="str">
        <f t="shared" si="2"/>
        <v xml:space="preserve"> </v>
      </c>
      <c r="E61" s="8" t="str">
        <f t="shared" si="3"/>
        <v xml:space="preserve"> </v>
      </c>
      <c r="F61" s="7"/>
      <c r="G61" s="5"/>
      <c r="H61" s="5"/>
      <c r="I61" s="8"/>
      <c r="J6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61" s="9"/>
      <c r="L61" s="5"/>
      <c r="M61" s="5"/>
      <c r="N61" s="5"/>
      <c r="O61" s="4"/>
      <c r="P61" s="6"/>
      <c r="Q61" s="5"/>
      <c r="R61" s="8"/>
      <c r="S61" s="9"/>
      <c r="T61" s="5"/>
      <c r="U61" s="10"/>
      <c r="V61" s="29"/>
      <c r="W61" s="41"/>
      <c r="X61" s="5"/>
      <c r="Y61" s="4"/>
      <c r="Z61" s="8"/>
      <c r="AA61" s="31"/>
      <c r="AG61" s="60" t="s">
        <v>153</v>
      </c>
      <c r="AH61" s="62" t="s">
        <v>151</v>
      </c>
      <c r="AI61" s="60" t="s">
        <v>135</v>
      </c>
    </row>
    <row r="62" spans="2:35" x14ac:dyDescent="0.25">
      <c r="B62" s="29"/>
      <c r="C62" s="5"/>
      <c r="D62" s="5" t="str">
        <f t="shared" si="2"/>
        <v xml:space="preserve"> </v>
      </c>
      <c r="E62" s="8" t="str">
        <f t="shared" si="3"/>
        <v xml:space="preserve"> </v>
      </c>
      <c r="F62" s="7"/>
      <c r="G62" s="5"/>
      <c r="H62" s="5"/>
      <c r="I62" s="8"/>
      <c r="J6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62" s="9"/>
      <c r="L62" s="5"/>
      <c r="M62" s="5"/>
      <c r="N62" s="5"/>
      <c r="O62" s="4"/>
      <c r="P62" s="6"/>
      <c r="Q62" s="5"/>
      <c r="R62" s="8"/>
      <c r="S62" s="9"/>
      <c r="T62" s="5"/>
      <c r="U62" s="10"/>
      <c r="V62" s="29"/>
      <c r="W62" s="41"/>
      <c r="X62" s="5"/>
      <c r="Y62" s="4"/>
      <c r="Z62" s="8"/>
      <c r="AA62" s="31"/>
      <c r="AG62" s="60" t="s">
        <v>154</v>
      </c>
      <c r="AH62" s="62" t="s">
        <v>55</v>
      </c>
      <c r="AI62" s="60" t="s">
        <v>135</v>
      </c>
    </row>
    <row r="63" spans="2:35" x14ac:dyDescent="0.25">
      <c r="B63" s="29"/>
      <c r="C63" s="5"/>
      <c r="D63" s="5" t="str">
        <f t="shared" si="2"/>
        <v xml:space="preserve"> </v>
      </c>
      <c r="E63" s="8" t="str">
        <f t="shared" si="3"/>
        <v xml:space="preserve"> </v>
      </c>
      <c r="F63" s="7"/>
      <c r="G63" s="5"/>
      <c r="H63" s="5"/>
      <c r="I63" s="8"/>
      <c r="J6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63" s="9"/>
      <c r="L63" s="5"/>
      <c r="M63" s="5"/>
      <c r="N63" s="5"/>
      <c r="O63" s="4"/>
      <c r="P63" s="6"/>
      <c r="Q63" s="5"/>
      <c r="R63" s="8"/>
      <c r="S63" s="9"/>
      <c r="T63" s="5"/>
      <c r="U63" s="10"/>
      <c r="V63" s="29"/>
      <c r="W63" s="41"/>
      <c r="X63" s="5"/>
      <c r="Y63" s="4"/>
      <c r="Z63" s="8"/>
      <c r="AA63" s="31"/>
      <c r="AG63" s="60" t="s">
        <v>155</v>
      </c>
      <c r="AH63" s="62" t="s">
        <v>151</v>
      </c>
      <c r="AI63" s="60" t="s">
        <v>135</v>
      </c>
    </row>
    <row r="64" spans="2:35" x14ac:dyDescent="0.25">
      <c r="B64" s="29"/>
      <c r="C64" s="5"/>
      <c r="D64" s="5" t="str">
        <f t="shared" si="2"/>
        <v xml:space="preserve"> </v>
      </c>
      <c r="E64" s="8" t="str">
        <f t="shared" si="3"/>
        <v xml:space="preserve"> </v>
      </c>
      <c r="F64" s="7"/>
      <c r="G64" s="5"/>
      <c r="H64" s="5"/>
      <c r="I64" s="8"/>
      <c r="J6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64" s="9"/>
      <c r="L64" s="5"/>
      <c r="M64" s="5"/>
      <c r="N64" s="5"/>
      <c r="O64" s="4"/>
      <c r="P64" s="6"/>
      <c r="Q64" s="5"/>
      <c r="R64" s="8"/>
      <c r="S64" s="9"/>
      <c r="T64" s="5"/>
      <c r="U64" s="10"/>
      <c r="V64" s="29"/>
      <c r="W64" s="41"/>
      <c r="X64" s="5"/>
      <c r="Y64" s="4"/>
      <c r="Z64" s="8"/>
      <c r="AA64" s="31"/>
      <c r="AG64" s="60" t="s">
        <v>156</v>
      </c>
      <c r="AH64" s="62" t="s">
        <v>151</v>
      </c>
      <c r="AI64" s="60" t="s">
        <v>135</v>
      </c>
    </row>
    <row r="65" spans="2:35" x14ac:dyDescent="0.25">
      <c r="B65" s="29"/>
      <c r="C65" s="5"/>
      <c r="D65" s="5" t="str">
        <f t="shared" si="2"/>
        <v xml:space="preserve"> </v>
      </c>
      <c r="E65" s="8" t="str">
        <f t="shared" si="3"/>
        <v xml:space="preserve"> </v>
      </c>
      <c r="F65" s="7"/>
      <c r="G65" s="5"/>
      <c r="H65" s="5"/>
      <c r="I65" s="8"/>
      <c r="J6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65" s="9"/>
      <c r="L65" s="5"/>
      <c r="M65" s="5"/>
      <c r="N65" s="5"/>
      <c r="O65" s="4"/>
      <c r="P65" s="6"/>
      <c r="Q65" s="5"/>
      <c r="R65" s="8"/>
      <c r="S65" s="9"/>
      <c r="T65" s="5"/>
      <c r="U65" s="10"/>
      <c r="V65" s="29"/>
      <c r="W65" s="41"/>
      <c r="X65" s="5"/>
      <c r="Y65" s="4"/>
      <c r="Z65" s="8"/>
      <c r="AA65" s="31"/>
      <c r="AG65" s="60" t="s">
        <v>120</v>
      </c>
      <c r="AH65" s="62" t="s">
        <v>151</v>
      </c>
      <c r="AI65" s="60" t="s">
        <v>135</v>
      </c>
    </row>
    <row r="66" spans="2:35" x14ac:dyDescent="0.25">
      <c r="B66" s="29"/>
      <c r="C66" s="5"/>
      <c r="D66" s="5" t="str">
        <f t="shared" si="2"/>
        <v xml:space="preserve"> </v>
      </c>
      <c r="E66" s="8" t="str">
        <f t="shared" si="3"/>
        <v xml:space="preserve"> </v>
      </c>
      <c r="F66" s="7"/>
      <c r="G66" s="5"/>
      <c r="H66" s="5"/>
      <c r="I66" s="8"/>
      <c r="J6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66" s="9"/>
      <c r="L66" s="5"/>
      <c r="M66" s="5"/>
      <c r="N66" s="5"/>
      <c r="O66" s="4"/>
      <c r="P66" s="6"/>
      <c r="Q66" s="5"/>
      <c r="R66" s="8"/>
      <c r="S66" s="9"/>
      <c r="T66" s="5"/>
      <c r="U66" s="10"/>
      <c r="V66" s="29"/>
      <c r="W66" s="41"/>
      <c r="X66" s="5"/>
      <c r="Y66" s="4"/>
      <c r="Z66" s="8"/>
      <c r="AA66" s="31"/>
      <c r="AG66" s="60" t="s">
        <v>157</v>
      </c>
      <c r="AH66" s="62" t="s">
        <v>151</v>
      </c>
      <c r="AI66" s="60" t="s">
        <v>135</v>
      </c>
    </row>
    <row r="67" spans="2:35" x14ac:dyDescent="0.25">
      <c r="B67" s="29"/>
      <c r="C67" s="5"/>
      <c r="D67" s="5" t="str">
        <f t="shared" si="2"/>
        <v xml:space="preserve"> </v>
      </c>
      <c r="E67" s="8" t="str">
        <f t="shared" si="3"/>
        <v xml:space="preserve"> </v>
      </c>
      <c r="F67" s="7"/>
      <c r="G67" s="5"/>
      <c r="H67" s="5"/>
      <c r="I67" s="8"/>
      <c r="J6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67" s="9"/>
      <c r="L67" s="5"/>
      <c r="M67" s="5"/>
      <c r="N67" s="5"/>
      <c r="O67" s="4"/>
      <c r="P67" s="6"/>
      <c r="Q67" s="5"/>
      <c r="R67" s="8"/>
      <c r="S67" s="9"/>
      <c r="T67" s="5"/>
      <c r="U67" s="10"/>
      <c r="V67" s="29"/>
      <c r="W67" s="41"/>
      <c r="X67" s="5"/>
      <c r="Y67" s="4"/>
      <c r="Z67" s="8"/>
      <c r="AA67" s="31"/>
      <c r="AG67" s="60" t="s">
        <v>158</v>
      </c>
      <c r="AH67" s="62" t="s">
        <v>151</v>
      </c>
      <c r="AI67" s="60" t="s">
        <v>135</v>
      </c>
    </row>
    <row r="68" spans="2:35" x14ac:dyDescent="0.25">
      <c r="B68" s="29"/>
      <c r="C68" s="5"/>
      <c r="D68" s="5" t="str">
        <f t="shared" si="2"/>
        <v xml:space="preserve"> </v>
      </c>
      <c r="E68" s="8" t="str">
        <f t="shared" si="3"/>
        <v xml:space="preserve"> </v>
      </c>
      <c r="F68" s="7"/>
      <c r="G68" s="5"/>
      <c r="H68" s="5"/>
      <c r="I68" s="8"/>
      <c r="J6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68" s="9"/>
      <c r="L68" s="5"/>
      <c r="M68" s="5"/>
      <c r="N68" s="5"/>
      <c r="O68" s="4"/>
      <c r="P68" s="6"/>
      <c r="Q68" s="5"/>
      <c r="R68" s="8"/>
      <c r="S68" s="9"/>
      <c r="T68" s="5"/>
      <c r="U68" s="10"/>
      <c r="V68" s="29"/>
      <c r="W68" s="41"/>
      <c r="X68" s="5"/>
      <c r="Y68" s="4"/>
      <c r="Z68" s="8"/>
      <c r="AA68" s="31"/>
      <c r="AG68" s="60" t="s">
        <v>159</v>
      </c>
      <c r="AH68" s="62" t="s">
        <v>160</v>
      </c>
      <c r="AI68" s="60" t="s">
        <v>135</v>
      </c>
    </row>
    <row r="69" spans="2:35" x14ac:dyDescent="0.25">
      <c r="B69" s="29"/>
      <c r="C69" s="5"/>
      <c r="D69" s="5" t="str">
        <f t="shared" si="2"/>
        <v xml:space="preserve"> </v>
      </c>
      <c r="E69" s="8" t="str">
        <f t="shared" si="3"/>
        <v xml:space="preserve"> </v>
      </c>
      <c r="F69" s="7"/>
      <c r="G69" s="5"/>
      <c r="H69" s="5"/>
      <c r="I69" s="8"/>
      <c r="J6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69" s="9"/>
      <c r="L69" s="5"/>
      <c r="M69" s="5"/>
      <c r="N69" s="5"/>
      <c r="O69" s="4"/>
      <c r="P69" s="6"/>
      <c r="Q69" s="5"/>
      <c r="R69" s="8"/>
      <c r="S69" s="9"/>
      <c r="T69" s="5"/>
      <c r="U69" s="10"/>
      <c r="V69" s="29"/>
      <c r="W69" s="41"/>
      <c r="X69" s="5"/>
      <c r="Y69" s="4"/>
      <c r="Z69" s="8"/>
      <c r="AA69" s="31"/>
      <c r="AG69" s="60" t="s">
        <v>161</v>
      </c>
      <c r="AH69" s="62" t="s">
        <v>160</v>
      </c>
      <c r="AI69" s="60" t="s">
        <v>135</v>
      </c>
    </row>
    <row r="70" spans="2:35" x14ac:dyDescent="0.25">
      <c r="B70" s="29"/>
      <c r="C70" s="5"/>
      <c r="D70" s="5" t="str">
        <f t="shared" si="2"/>
        <v xml:space="preserve"> </v>
      </c>
      <c r="E70" s="8" t="str">
        <f t="shared" si="3"/>
        <v xml:space="preserve"> </v>
      </c>
      <c r="F70" s="7"/>
      <c r="G70" s="5"/>
      <c r="H70" s="5"/>
      <c r="I70" s="8"/>
      <c r="J7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70" s="9"/>
      <c r="L70" s="5"/>
      <c r="M70" s="5"/>
      <c r="N70" s="5"/>
      <c r="O70" s="4"/>
      <c r="P70" s="6"/>
      <c r="Q70" s="5"/>
      <c r="R70" s="8"/>
      <c r="S70" s="9"/>
      <c r="T70" s="5"/>
      <c r="U70" s="10"/>
      <c r="V70" s="29"/>
      <c r="W70" s="41"/>
      <c r="X70" s="5"/>
      <c r="Y70" s="4"/>
      <c r="Z70" s="8"/>
      <c r="AA70" s="31"/>
      <c r="AG70" s="60" t="s">
        <v>113</v>
      </c>
      <c r="AH70" s="62" t="s">
        <v>36</v>
      </c>
      <c r="AI70" s="60" t="s">
        <v>135</v>
      </c>
    </row>
    <row r="71" spans="2:35" x14ac:dyDescent="0.25">
      <c r="B71" s="29"/>
      <c r="C71" s="5"/>
      <c r="D71" s="5" t="str">
        <f t="shared" si="2"/>
        <v xml:space="preserve"> </v>
      </c>
      <c r="E71" s="8" t="str">
        <f t="shared" si="3"/>
        <v xml:space="preserve"> </v>
      </c>
      <c r="F71" s="7"/>
      <c r="G71" s="5"/>
      <c r="H71" s="5"/>
      <c r="I71" s="8"/>
      <c r="J7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71" s="9"/>
      <c r="L71" s="5"/>
      <c r="M71" s="5"/>
      <c r="N71" s="5"/>
      <c r="O71" s="4"/>
      <c r="P71" s="6"/>
      <c r="Q71" s="5"/>
      <c r="R71" s="8"/>
      <c r="S71" s="9"/>
      <c r="T71" s="5"/>
      <c r="U71" s="10"/>
      <c r="V71" s="29"/>
      <c r="W71" s="41"/>
      <c r="X71" s="5"/>
      <c r="Y71" s="4"/>
      <c r="Z71" s="8"/>
      <c r="AA71" s="31"/>
      <c r="AG71" s="60" t="s">
        <v>162</v>
      </c>
      <c r="AH71" s="62" t="s">
        <v>160</v>
      </c>
      <c r="AI71" s="60" t="s">
        <v>135</v>
      </c>
    </row>
    <row r="72" spans="2:35" x14ac:dyDescent="0.25">
      <c r="B72" s="29"/>
      <c r="C72" s="5"/>
      <c r="D72" s="5" t="str">
        <f t="shared" si="2"/>
        <v xml:space="preserve"> </v>
      </c>
      <c r="E72" s="8" t="str">
        <f t="shared" si="3"/>
        <v xml:space="preserve"> </v>
      </c>
      <c r="F72" s="7"/>
      <c r="G72" s="5"/>
      <c r="H72" s="5"/>
      <c r="I72" s="8"/>
      <c r="J7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72" s="9"/>
      <c r="L72" s="5"/>
      <c r="M72" s="5"/>
      <c r="N72" s="5"/>
      <c r="O72" s="4"/>
      <c r="P72" s="6"/>
      <c r="Q72" s="5"/>
      <c r="R72" s="8"/>
      <c r="S72" s="9"/>
      <c r="T72" s="5"/>
      <c r="U72" s="10"/>
      <c r="V72" s="29"/>
      <c r="W72" s="41"/>
      <c r="X72" s="5"/>
      <c r="Y72" s="4"/>
      <c r="Z72" s="8"/>
      <c r="AA72" s="31"/>
      <c r="AG72" s="60" t="s">
        <v>163</v>
      </c>
      <c r="AH72" s="62" t="s">
        <v>160</v>
      </c>
      <c r="AI72" s="60" t="s">
        <v>135</v>
      </c>
    </row>
    <row r="73" spans="2:35" x14ac:dyDescent="0.25">
      <c r="B73" s="29"/>
      <c r="C73" s="5"/>
      <c r="D73" s="5" t="str">
        <f t="shared" si="2"/>
        <v xml:space="preserve"> </v>
      </c>
      <c r="E73" s="8" t="str">
        <f t="shared" si="3"/>
        <v xml:space="preserve"> </v>
      </c>
      <c r="F73" s="7"/>
      <c r="G73" s="5"/>
      <c r="H73" s="5"/>
      <c r="I73" s="8"/>
      <c r="J7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73" s="9"/>
      <c r="L73" s="5"/>
      <c r="M73" s="5"/>
      <c r="N73" s="5"/>
      <c r="O73" s="4"/>
      <c r="P73" s="6"/>
      <c r="Q73" s="5"/>
      <c r="R73" s="8"/>
      <c r="S73" s="9"/>
      <c r="T73" s="5"/>
      <c r="U73" s="10"/>
      <c r="V73" s="29"/>
      <c r="W73" s="41"/>
      <c r="X73" s="5"/>
      <c r="Y73" s="4"/>
      <c r="Z73" s="8"/>
      <c r="AA73" s="31"/>
      <c r="AG73" s="60" t="s">
        <v>63</v>
      </c>
      <c r="AH73" s="62" t="s">
        <v>160</v>
      </c>
      <c r="AI73" s="60" t="s">
        <v>135</v>
      </c>
    </row>
    <row r="74" spans="2:35" x14ac:dyDescent="0.25">
      <c r="B74" s="29"/>
      <c r="C74" s="5"/>
      <c r="D74" s="5" t="str">
        <f t="shared" si="2"/>
        <v xml:space="preserve"> </v>
      </c>
      <c r="E74" s="8" t="str">
        <f t="shared" si="3"/>
        <v xml:space="preserve"> </v>
      </c>
      <c r="F74" s="7"/>
      <c r="G74" s="5"/>
      <c r="H74" s="5"/>
      <c r="I74" s="8"/>
      <c r="J7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74" s="9"/>
      <c r="L74" s="5"/>
      <c r="M74" s="5"/>
      <c r="N74" s="5"/>
      <c r="O74" s="4"/>
      <c r="P74" s="6"/>
      <c r="Q74" s="5"/>
      <c r="R74" s="8"/>
      <c r="S74" s="9"/>
      <c r="T74" s="5"/>
      <c r="U74" s="10"/>
      <c r="V74" s="29"/>
      <c r="W74" s="41"/>
      <c r="X74" s="5"/>
      <c r="Y74" s="4"/>
      <c r="Z74" s="8"/>
      <c r="AA74" s="31"/>
      <c r="AG74" s="60" t="s">
        <v>164</v>
      </c>
      <c r="AH74" s="62" t="s">
        <v>36</v>
      </c>
      <c r="AI74" s="60" t="s">
        <v>135</v>
      </c>
    </row>
    <row r="75" spans="2:35" x14ac:dyDescent="0.25">
      <c r="B75" s="29"/>
      <c r="C75" s="5"/>
      <c r="D75" s="5" t="str">
        <f t="shared" si="2"/>
        <v xml:space="preserve"> </v>
      </c>
      <c r="E75" s="8" t="str">
        <f t="shared" si="3"/>
        <v xml:space="preserve"> </v>
      </c>
      <c r="F75" s="7"/>
      <c r="G75" s="5"/>
      <c r="H75" s="5"/>
      <c r="I75" s="8"/>
      <c r="J7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75" s="9"/>
      <c r="L75" s="5"/>
      <c r="M75" s="5"/>
      <c r="N75" s="5"/>
      <c r="O75" s="4"/>
      <c r="P75" s="6"/>
      <c r="Q75" s="5"/>
      <c r="R75" s="8"/>
      <c r="S75" s="9"/>
      <c r="T75" s="5"/>
      <c r="U75" s="10"/>
      <c r="V75" s="29"/>
      <c r="W75" s="41"/>
      <c r="X75" s="5"/>
      <c r="Y75" s="4"/>
      <c r="Z75" s="8"/>
      <c r="AA75" s="31"/>
      <c r="AG75" s="60" t="s">
        <v>165</v>
      </c>
      <c r="AH75" s="62" t="s">
        <v>55</v>
      </c>
      <c r="AI75" s="60" t="s">
        <v>135</v>
      </c>
    </row>
    <row r="76" spans="2:35" x14ac:dyDescent="0.25">
      <c r="B76" s="29"/>
      <c r="C76" s="5"/>
      <c r="D76" s="5" t="str">
        <f t="shared" si="2"/>
        <v xml:space="preserve"> </v>
      </c>
      <c r="E76" s="8" t="str">
        <f t="shared" si="3"/>
        <v xml:space="preserve"> </v>
      </c>
      <c r="F76" s="7"/>
      <c r="G76" s="5"/>
      <c r="H76" s="5"/>
      <c r="I76" s="8"/>
      <c r="J7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76" s="9"/>
      <c r="L76" s="5"/>
      <c r="M76" s="5"/>
      <c r="N76" s="5"/>
      <c r="O76" s="4"/>
      <c r="P76" s="6"/>
      <c r="Q76" s="5"/>
      <c r="R76" s="8"/>
      <c r="S76" s="9"/>
      <c r="T76" s="5"/>
      <c r="U76" s="10"/>
      <c r="V76" s="29"/>
      <c r="W76" s="41"/>
      <c r="X76" s="5"/>
      <c r="Y76" s="4"/>
      <c r="Z76" s="8"/>
      <c r="AA76" s="31"/>
      <c r="AG76" s="60" t="s">
        <v>166</v>
      </c>
      <c r="AH76" s="62" t="s">
        <v>125</v>
      </c>
      <c r="AI76" s="60" t="s">
        <v>135</v>
      </c>
    </row>
    <row r="77" spans="2:35" x14ac:dyDescent="0.25">
      <c r="B77" s="29"/>
      <c r="C77" s="5"/>
      <c r="D77" s="5" t="str">
        <f t="shared" si="2"/>
        <v xml:space="preserve"> </v>
      </c>
      <c r="E77" s="8" t="str">
        <f t="shared" si="3"/>
        <v xml:space="preserve"> </v>
      </c>
      <c r="F77" s="7"/>
      <c r="G77" s="5"/>
      <c r="H77" s="5"/>
      <c r="I77" s="8"/>
      <c r="J7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77" s="9"/>
      <c r="L77" s="5"/>
      <c r="M77" s="5"/>
      <c r="N77" s="5"/>
      <c r="O77" s="4"/>
      <c r="P77" s="6"/>
      <c r="Q77" s="5"/>
      <c r="R77" s="8"/>
      <c r="S77" s="9"/>
      <c r="T77" s="5"/>
      <c r="U77" s="10"/>
      <c r="V77" s="29"/>
      <c r="W77" s="41"/>
      <c r="X77" s="5"/>
      <c r="Y77" s="4"/>
      <c r="Z77" s="8"/>
      <c r="AA77" s="31"/>
      <c r="AG77" s="60" t="s">
        <v>167</v>
      </c>
      <c r="AH77" s="62" t="s">
        <v>125</v>
      </c>
      <c r="AI77" s="60" t="s">
        <v>135</v>
      </c>
    </row>
    <row r="78" spans="2:35" x14ac:dyDescent="0.25">
      <c r="B78" s="29"/>
      <c r="C78" s="5"/>
      <c r="D78" s="5" t="str">
        <f t="shared" si="2"/>
        <v xml:space="preserve"> </v>
      </c>
      <c r="E78" s="8" t="str">
        <f t="shared" si="3"/>
        <v xml:space="preserve"> </v>
      </c>
      <c r="F78" s="7"/>
      <c r="G78" s="5"/>
      <c r="H78" s="5"/>
      <c r="I78" s="8"/>
      <c r="J7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78" s="9"/>
      <c r="L78" s="5"/>
      <c r="M78" s="5"/>
      <c r="N78" s="5"/>
      <c r="O78" s="4"/>
      <c r="P78" s="6"/>
      <c r="Q78" s="5"/>
      <c r="R78" s="8"/>
      <c r="S78" s="9"/>
      <c r="T78" s="5"/>
      <c r="U78" s="10"/>
      <c r="V78" s="29"/>
      <c r="W78" s="41"/>
      <c r="X78" s="5"/>
      <c r="Y78" s="4"/>
      <c r="Z78" s="8"/>
      <c r="AA78" s="31"/>
      <c r="AG78" s="60" t="s">
        <v>26</v>
      </c>
      <c r="AH78" s="62" t="s">
        <v>125</v>
      </c>
      <c r="AI78" s="60" t="s">
        <v>135</v>
      </c>
    </row>
    <row r="79" spans="2:35" x14ac:dyDescent="0.25">
      <c r="B79" s="29"/>
      <c r="C79" s="5"/>
      <c r="D79" s="5" t="str">
        <f t="shared" si="2"/>
        <v xml:space="preserve"> </v>
      </c>
      <c r="E79" s="8" t="str">
        <f t="shared" si="3"/>
        <v xml:space="preserve"> </v>
      </c>
      <c r="F79" s="7"/>
      <c r="G79" s="5"/>
      <c r="H79" s="5"/>
      <c r="I79" s="8"/>
      <c r="J7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79" s="9"/>
      <c r="L79" s="5"/>
      <c r="M79" s="5"/>
      <c r="N79" s="5"/>
      <c r="O79" s="4"/>
      <c r="P79" s="6"/>
      <c r="Q79" s="5"/>
      <c r="R79" s="8"/>
      <c r="S79" s="9"/>
      <c r="T79" s="5"/>
      <c r="U79" s="10"/>
      <c r="V79" s="29"/>
      <c r="W79" s="41"/>
      <c r="X79" s="5"/>
      <c r="Y79" s="4"/>
      <c r="Z79" s="8"/>
      <c r="AA79" s="31"/>
      <c r="AG79" s="60" t="s">
        <v>168</v>
      </c>
      <c r="AH79" s="62" t="s">
        <v>160</v>
      </c>
      <c r="AI79" s="60" t="s">
        <v>135</v>
      </c>
    </row>
    <row r="80" spans="2:35" x14ac:dyDescent="0.25">
      <c r="B80" s="29"/>
      <c r="C80" s="5"/>
      <c r="D80" s="5" t="str">
        <f t="shared" si="2"/>
        <v xml:space="preserve"> </v>
      </c>
      <c r="E80" s="8" t="str">
        <f t="shared" si="3"/>
        <v xml:space="preserve"> </v>
      </c>
      <c r="F80" s="7"/>
      <c r="G80" s="5"/>
      <c r="H80" s="5"/>
      <c r="I80" s="8"/>
      <c r="J8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80" s="9"/>
      <c r="L80" s="5"/>
      <c r="M80" s="5"/>
      <c r="N80" s="5"/>
      <c r="O80" s="4"/>
      <c r="P80" s="6"/>
      <c r="Q80" s="5"/>
      <c r="R80" s="8"/>
      <c r="S80" s="9"/>
      <c r="T80" s="5"/>
      <c r="U80" s="10"/>
      <c r="V80" s="29"/>
      <c r="W80" s="41"/>
      <c r="X80" s="5"/>
      <c r="Y80" s="4"/>
      <c r="Z80" s="8"/>
      <c r="AA80" s="31"/>
      <c r="AG80" s="60" t="s">
        <v>169</v>
      </c>
      <c r="AH80" s="62" t="s">
        <v>85</v>
      </c>
      <c r="AI80" s="60" t="s">
        <v>135</v>
      </c>
    </row>
    <row r="81" spans="2:35" x14ac:dyDescent="0.25">
      <c r="B81" s="29"/>
      <c r="C81" s="5"/>
      <c r="D81" s="5" t="str">
        <f t="shared" si="2"/>
        <v xml:space="preserve"> </v>
      </c>
      <c r="E81" s="8" t="str">
        <f t="shared" si="3"/>
        <v xml:space="preserve"> </v>
      </c>
      <c r="F81" s="7"/>
      <c r="G81" s="5"/>
      <c r="H81" s="5"/>
      <c r="I81" s="8"/>
      <c r="J8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81" s="9"/>
      <c r="L81" s="5"/>
      <c r="M81" s="5"/>
      <c r="N81" s="5"/>
      <c r="O81" s="4"/>
      <c r="P81" s="6"/>
      <c r="Q81" s="5"/>
      <c r="R81" s="8"/>
      <c r="S81" s="9"/>
      <c r="T81" s="5"/>
      <c r="U81" s="10"/>
      <c r="V81" s="29"/>
      <c r="W81" s="41"/>
      <c r="X81" s="5"/>
      <c r="Y81" s="4"/>
      <c r="Z81" s="8"/>
      <c r="AA81" s="31"/>
      <c r="AG81" s="60" t="s">
        <v>170</v>
      </c>
      <c r="AH81" s="62" t="s">
        <v>55</v>
      </c>
      <c r="AI81" s="60" t="s">
        <v>135</v>
      </c>
    </row>
    <row r="82" spans="2:35" x14ac:dyDescent="0.25">
      <c r="B82" s="29"/>
      <c r="C82" s="5"/>
      <c r="D82" s="5" t="str">
        <f t="shared" si="2"/>
        <v xml:space="preserve"> </v>
      </c>
      <c r="E82" s="8" t="str">
        <f t="shared" si="3"/>
        <v xml:space="preserve"> </v>
      </c>
      <c r="F82" s="7"/>
      <c r="G82" s="5"/>
      <c r="H82" s="5"/>
      <c r="I82" s="8"/>
      <c r="J8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82" s="9"/>
      <c r="L82" s="5"/>
      <c r="M82" s="5"/>
      <c r="N82" s="5"/>
      <c r="O82" s="4"/>
      <c r="P82" s="6"/>
      <c r="Q82" s="5"/>
      <c r="R82" s="8"/>
      <c r="S82" s="9"/>
      <c r="T82" s="5"/>
      <c r="U82" s="10"/>
      <c r="V82" s="29"/>
      <c r="W82" s="41"/>
      <c r="X82" s="5"/>
      <c r="Y82" s="4"/>
      <c r="Z82" s="8"/>
      <c r="AA82" s="31"/>
      <c r="AG82" s="60" t="s">
        <v>171</v>
      </c>
      <c r="AH82" s="62" t="s">
        <v>55</v>
      </c>
      <c r="AI82" s="60" t="s">
        <v>135</v>
      </c>
    </row>
    <row r="83" spans="2:35" x14ac:dyDescent="0.25">
      <c r="B83" s="29"/>
      <c r="C83" s="5"/>
      <c r="D83" s="5" t="str">
        <f t="shared" si="2"/>
        <v xml:space="preserve"> </v>
      </c>
      <c r="E83" s="8" t="str">
        <f t="shared" si="3"/>
        <v xml:space="preserve"> </v>
      </c>
      <c r="F83" s="7"/>
      <c r="G83" s="5"/>
      <c r="H83" s="5"/>
      <c r="I83" s="8"/>
      <c r="J8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83" s="9"/>
      <c r="L83" s="5"/>
      <c r="M83" s="5"/>
      <c r="N83" s="5"/>
      <c r="O83" s="4"/>
      <c r="P83" s="6"/>
      <c r="Q83" s="5"/>
      <c r="R83" s="8"/>
      <c r="S83" s="9"/>
      <c r="T83" s="5"/>
      <c r="U83" s="10"/>
      <c r="V83" s="29"/>
      <c r="W83" s="41"/>
      <c r="X83" s="5"/>
      <c r="Y83" s="4"/>
      <c r="Z83" s="8"/>
      <c r="AA83" s="31"/>
      <c r="AG83" s="60" t="s">
        <v>172</v>
      </c>
      <c r="AH83" s="62" t="s">
        <v>160</v>
      </c>
      <c r="AI83" s="60" t="s">
        <v>135</v>
      </c>
    </row>
    <row r="84" spans="2:35" x14ac:dyDescent="0.25">
      <c r="B84" s="29"/>
      <c r="C84" s="5"/>
      <c r="D84" s="5" t="str">
        <f t="shared" si="2"/>
        <v xml:space="preserve"> </v>
      </c>
      <c r="E84" s="8" t="str">
        <f t="shared" si="3"/>
        <v xml:space="preserve"> </v>
      </c>
      <c r="F84" s="7"/>
      <c r="G84" s="5"/>
      <c r="H84" s="5"/>
      <c r="I84" s="8"/>
      <c r="J8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84" s="9"/>
      <c r="L84" s="5"/>
      <c r="M84" s="5"/>
      <c r="N84" s="5"/>
      <c r="O84" s="4"/>
      <c r="P84" s="6"/>
      <c r="Q84" s="5"/>
      <c r="R84" s="8"/>
      <c r="S84" s="9"/>
      <c r="T84" s="5"/>
      <c r="U84" s="10"/>
      <c r="V84" s="29"/>
      <c r="W84" s="41"/>
      <c r="X84" s="5"/>
      <c r="Y84" s="4"/>
      <c r="Z84" s="8"/>
      <c r="AA84" s="31"/>
      <c r="AG84" s="60" t="s">
        <v>173</v>
      </c>
      <c r="AH84" s="62" t="s">
        <v>125</v>
      </c>
      <c r="AI84" s="60" t="s">
        <v>135</v>
      </c>
    </row>
    <row r="85" spans="2:35" x14ac:dyDescent="0.25">
      <c r="B85" s="29"/>
      <c r="C85" s="5"/>
      <c r="D85" s="5" t="str">
        <f t="shared" si="2"/>
        <v xml:space="preserve"> </v>
      </c>
      <c r="E85" s="8" t="str">
        <f t="shared" si="3"/>
        <v xml:space="preserve"> </v>
      </c>
      <c r="F85" s="7"/>
      <c r="G85" s="5"/>
      <c r="H85" s="5"/>
      <c r="I85" s="8"/>
      <c r="J8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85" s="9"/>
      <c r="L85" s="5"/>
      <c r="M85" s="5"/>
      <c r="N85" s="5"/>
      <c r="O85" s="4"/>
      <c r="P85" s="6"/>
      <c r="Q85" s="5"/>
      <c r="R85" s="8"/>
      <c r="S85" s="9"/>
      <c r="T85" s="5"/>
      <c r="U85" s="10"/>
      <c r="V85" s="29"/>
      <c r="W85" s="41"/>
      <c r="X85" s="5"/>
      <c r="Y85" s="4"/>
      <c r="Z85" s="8"/>
      <c r="AA85" s="31"/>
      <c r="AG85" s="60" t="s">
        <v>144</v>
      </c>
      <c r="AH85" s="62" t="s">
        <v>125</v>
      </c>
      <c r="AI85" s="60" t="s">
        <v>135</v>
      </c>
    </row>
    <row r="86" spans="2:35" x14ac:dyDescent="0.25">
      <c r="B86" s="29"/>
      <c r="C86" s="5"/>
      <c r="D86" s="5" t="str">
        <f t="shared" si="2"/>
        <v xml:space="preserve"> </v>
      </c>
      <c r="E86" s="8" t="str">
        <f t="shared" si="3"/>
        <v xml:space="preserve"> </v>
      </c>
      <c r="F86" s="7"/>
      <c r="G86" s="5"/>
      <c r="H86" s="5"/>
      <c r="I86" s="8"/>
      <c r="J8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86" s="9"/>
      <c r="L86" s="5"/>
      <c r="M86" s="5"/>
      <c r="N86" s="5"/>
      <c r="O86" s="4"/>
      <c r="P86" s="6"/>
      <c r="Q86" s="5"/>
      <c r="R86" s="8"/>
      <c r="S86" s="9"/>
      <c r="T86" s="5"/>
      <c r="U86" s="10"/>
      <c r="V86" s="29"/>
      <c r="W86" s="41"/>
      <c r="X86" s="5"/>
      <c r="Y86" s="4"/>
      <c r="Z86" s="8"/>
      <c r="AA86" s="31"/>
      <c r="AG86" s="60" t="s">
        <v>92</v>
      </c>
      <c r="AH86" s="62" t="s">
        <v>125</v>
      </c>
      <c r="AI86" s="60" t="s">
        <v>135</v>
      </c>
    </row>
    <row r="87" spans="2:35" x14ac:dyDescent="0.25">
      <c r="B87" s="29"/>
      <c r="C87" s="5"/>
      <c r="D87" s="5" t="str">
        <f t="shared" si="2"/>
        <v xml:space="preserve"> </v>
      </c>
      <c r="E87" s="8" t="str">
        <f t="shared" si="3"/>
        <v xml:space="preserve"> </v>
      </c>
      <c r="F87" s="7"/>
      <c r="G87" s="5"/>
      <c r="H87" s="5"/>
      <c r="I87" s="8"/>
      <c r="J8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87" s="9"/>
      <c r="L87" s="5"/>
      <c r="M87" s="5"/>
      <c r="N87" s="5"/>
      <c r="O87" s="4"/>
      <c r="P87" s="6"/>
      <c r="Q87" s="5"/>
      <c r="R87" s="8"/>
      <c r="S87" s="9"/>
      <c r="T87" s="5"/>
      <c r="U87" s="10"/>
      <c r="V87" s="29"/>
      <c r="W87" s="41"/>
      <c r="X87" s="5"/>
      <c r="Y87" s="4"/>
      <c r="Z87" s="8"/>
      <c r="AA87" s="31"/>
      <c r="AG87" s="60" t="s">
        <v>35</v>
      </c>
      <c r="AH87" s="62" t="s">
        <v>125</v>
      </c>
      <c r="AI87" s="60" t="s">
        <v>135</v>
      </c>
    </row>
    <row r="88" spans="2:35" x14ac:dyDescent="0.25">
      <c r="B88" s="29"/>
      <c r="C88" s="5"/>
      <c r="D88" s="5" t="str">
        <f t="shared" si="2"/>
        <v xml:space="preserve"> </v>
      </c>
      <c r="E88" s="8" t="str">
        <f t="shared" si="3"/>
        <v xml:space="preserve"> </v>
      </c>
      <c r="F88" s="7"/>
      <c r="G88" s="5"/>
      <c r="H88" s="5"/>
      <c r="I88" s="8"/>
      <c r="J8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88" s="9"/>
      <c r="L88" s="5"/>
      <c r="M88" s="5"/>
      <c r="N88" s="5"/>
      <c r="O88" s="4"/>
      <c r="P88" s="6"/>
      <c r="Q88" s="5"/>
      <c r="R88" s="8"/>
      <c r="S88" s="9"/>
      <c r="T88" s="5"/>
      <c r="U88" s="10"/>
      <c r="V88" s="29"/>
      <c r="W88" s="41"/>
      <c r="X88" s="5"/>
      <c r="Y88" s="4"/>
      <c r="Z88" s="8"/>
      <c r="AA88" s="31"/>
      <c r="AG88" s="60" t="s">
        <v>174</v>
      </c>
      <c r="AH88" s="62" t="s">
        <v>36</v>
      </c>
      <c r="AI88" s="60" t="s">
        <v>135</v>
      </c>
    </row>
    <row r="89" spans="2:35" x14ac:dyDescent="0.25">
      <c r="B89" s="29"/>
      <c r="C89" s="5"/>
      <c r="D89" s="5" t="str">
        <f t="shared" si="2"/>
        <v xml:space="preserve"> </v>
      </c>
      <c r="E89" s="8" t="str">
        <f t="shared" si="3"/>
        <v xml:space="preserve"> </v>
      </c>
      <c r="F89" s="7"/>
      <c r="G89" s="5"/>
      <c r="H89" s="5"/>
      <c r="I89" s="8"/>
      <c r="J8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89" s="9"/>
      <c r="L89" s="5"/>
      <c r="M89" s="5"/>
      <c r="N89" s="5"/>
      <c r="O89" s="4"/>
      <c r="P89" s="6"/>
      <c r="Q89" s="5"/>
      <c r="R89" s="8"/>
      <c r="S89" s="9"/>
      <c r="T89" s="5"/>
      <c r="U89" s="10"/>
      <c r="V89" s="29"/>
      <c r="W89" s="41"/>
      <c r="X89" s="5"/>
      <c r="Y89" s="4"/>
      <c r="Z89" s="8"/>
      <c r="AA89" s="31"/>
      <c r="AG89" s="60" t="s">
        <v>175</v>
      </c>
      <c r="AH89" s="62" t="s">
        <v>36</v>
      </c>
      <c r="AI89" s="60" t="s">
        <v>135</v>
      </c>
    </row>
    <row r="90" spans="2:35" x14ac:dyDescent="0.25">
      <c r="B90" s="29"/>
      <c r="C90" s="5"/>
      <c r="D90" s="5" t="str">
        <f t="shared" si="2"/>
        <v xml:space="preserve"> </v>
      </c>
      <c r="E90" s="8" t="str">
        <f t="shared" si="3"/>
        <v xml:space="preserve"> </v>
      </c>
      <c r="F90" s="7"/>
      <c r="G90" s="5"/>
      <c r="H90" s="5"/>
      <c r="I90" s="8"/>
      <c r="J9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90" s="9"/>
      <c r="L90" s="5"/>
      <c r="M90" s="5"/>
      <c r="N90" s="5"/>
      <c r="O90" s="4"/>
      <c r="P90" s="6"/>
      <c r="Q90" s="5"/>
      <c r="R90" s="8"/>
      <c r="S90" s="9"/>
      <c r="T90" s="5"/>
      <c r="U90" s="10"/>
      <c r="V90" s="29"/>
      <c r="W90" s="41"/>
      <c r="X90" s="5"/>
      <c r="Y90" s="4"/>
      <c r="Z90" s="8"/>
      <c r="AA90" s="31"/>
      <c r="AG90" s="60" t="s">
        <v>176</v>
      </c>
      <c r="AH90" s="62" t="s">
        <v>55</v>
      </c>
      <c r="AI90" s="60" t="s">
        <v>135</v>
      </c>
    </row>
    <row r="91" spans="2:35" x14ac:dyDescent="0.25">
      <c r="B91" s="29"/>
      <c r="C91" s="5"/>
      <c r="D91" s="5" t="str">
        <f t="shared" si="2"/>
        <v xml:space="preserve"> </v>
      </c>
      <c r="E91" s="8" t="str">
        <f t="shared" si="3"/>
        <v xml:space="preserve"> </v>
      </c>
      <c r="F91" s="7"/>
      <c r="G91" s="5"/>
      <c r="H91" s="5"/>
      <c r="I91" s="8"/>
      <c r="J9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91" s="9"/>
      <c r="L91" s="5"/>
      <c r="M91" s="5"/>
      <c r="N91" s="5"/>
      <c r="O91" s="4"/>
      <c r="P91" s="6"/>
      <c r="Q91" s="5"/>
      <c r="R91" s="8"/>
      <c r="S91" s="9"/>
      <c r="T91" s="5"/>
      <c r="U91" s="10"/>
      <c r="V91" s="29"/>
      <c r="W91" s="41"/>
      <c r="X91" s="5"/>
      <c r="Y91" s="4"/>
      <c r="Z91" s="8"/>
      <c r="AA91" s="31"/>
      <c r="AG91" s="60" t="s">
        <v>177</v>
      </c>
      <c r="AH91" s="62" t="s">
        <v>36</v>
      </c>
      <c r="AI91" s="60" t="s">
        <v>135</v>
      </c>
    </row>
    <row r="92" spans="2:35" x14ac:dyDescent="0.25">
      <c r="B92" s="29"/>
      <c r="C92" s="5"/>
      <c r="D92" s="5" t="str">
        <f t="shared" si="2"/>
        <v xml:space="preserve"> </v>
      </c>
      <c r="E92" s="8" t="str">
        <f t="shared" si="3"/>
        <v xml:space="preserve"> </v>
      </c>
      <c r="F92" s="7"/>
      <c r="G92" s="5"/>
      <c r="H92" s="5"/>
      <c r="I92" s="8"/>
      <c r="J9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92" s="9"/>
      <c r="L92" s="5"/>
      <c r="M92" s="5"/>
      <c r="N92" s="5"/>
      <c r="O92" s="4"/>
      <c r="P92" s="6"/>
      <c r="Q92" s="5"/>
      <c r="R92" s="8"/>
      <c r="S92" s="9"/>
      <c r="T92" s="5"/>
      <c r="U92" s="10"/>
      <c r="V92" s="29"/>
      <c r="W92" s="41"/>
      <c r="X92" s="5"/>
      <c r="Y92" s="4"/>
      <c r="Z92" s="8"/>
      <c r="AA92" s="31"/>
      <c r="AG92" s="60" t="s">
        <v>178</v>
      </c>
      <c r="AH92" s="62" t="s">
        <v>151</v>
      </c>
      <c r="AI92" s="60" t="s">
        <v>135</v>
      </c>
    </row>
    <row r="93" spans="2:35" x14ac:dyDescent="0.25">
      <c r="B93" s="29"/>
      <c r="C93" s="5"/>
      <c r="D93" s="5" t="str">
        <f t="shared" si="2"/>
        <v xml:space="preserve"> </v>
      </c>
      <c r="E93" s="8" t="str">
        <f t="shared" si="3"/>
        <v xml:space="preserve"> </v>
      </c>
      <c r="F93" s="7"/>
      <c r="G93" s="5"/>
      <c r="H93" s="5"/>
      <c r="I93" s="8"/>
      <c r="J9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93" s="9"/>
      <c r="L93" s="5"/>
      <c r="M93" s="5"/>
      <c r="N93" s="5"/>
      <c r="O93" s="4"/>
      <c r="P93" s="6"/>
      <c r="Q93" s="5"/>
      <c r="R93" s="8"/>
      <c r="S93" s="9"/>
      <c r="T93" s="5"/>
      <c r="U93" s="10"/>
      <c r="V93" s="29"/>
      <c r="W93" s="41"/>
      <c r="X93" s="5"/>
      <c r="Y93" s="4"/>
      <c r="Z93" s="8"/>
      <c r="AA93" s="31"/>
      <c r="AG93" s="60" t="s">
        <v>179</v>
      </c>
      <c r="AH93" s="62" t="s">
        <v>160</v>
      </c>
      <c r="AI93" s="60" t="s">
        <v>135</v>
      </c>
    </row>
    <row r="94" spans="2:35" x14ac:dyDescent="0.25">
      <c r="B94" s="29"/>
      <c r="C94" s="5"/>
      <c r="D94" s="5" t="str">
        <f t="shared" si="2"/>
        <v xml:space="preserve"> </v>
      </c>
      <c r="E94" s="8" t="str">
        <f t="shared" si="3"/>
        <v xml:space="preserve"> </v>
      </c>
      <c r="F94" s="7"/>
      <c r="G94" s="5"/>
      <c r="H94" s="5"/>
      <c r="I94" s="8"/>
      <c r="J9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94" s="9"/>
      <c r="L94" s="5"/>
      <c r="M94" s="5"/>
      <c r="N94" s="5"/>
      <c r="O94" s="4"/>
      <c r="P94" s="6"/>
      <c r="Q94" s="5"/>
      <c r="R94" s="8"/>
      <c r="S94" s="9"/>
      <c r="T94" s="5"/>
      <c r="U94" s="10"/>
      <c r="V94" s="29"/>
      <c r="W94" s="41"/>
      <c r="X94" s="5"/>
      <c r="Y94" s="4"/>
      <c r="Z94" s="8"/>
      <c r="AA94" s="31"/>
      <c r="AG94" s="60" t="s">
        <v>45</v>
      </c>
      <c r="AH94" s="62" t="s">
        <v>160</v>
      </c>
      <c r="AI94" s="60" t="s">
        <v>135</v>
      </c>
    </row>
    <row r="95" spans="2:35" x14ac:dyDescent="0.25">
      <c r="B95" s="29"/>
      <c r="C95" s="5"/>
      <c r="D95" s="5" t="str">
        <f t="shared" si="2"/>
        <v xml:space="preserve"> </v>
      </c>
      <c r="E95" s="8" t="str">
        <f t="shared" si="3"/>
        <v xml:space="preserve"> </v>
      </c>
      <c r="F95" s="7"/>
      <c r="G95" s="5"/>
      <c r="H95" s="5"/>
      <c r="I95" s="8"/>
      <c r="J9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95" s="9"/>
      <c r="L95" s="5"/>
      <c r="M95" s="5"/>
      <c r="N95" s="5"/>
      <c r="O95" s="4"/>
      <c r="P95" s="6"/>
      <c r="Q95" s="5"/>
      <c r="R95" s="8"/>
      <c r="S95" s="9"/>
      <c r="T95" s="5"/>
      <c r="U95" s="10"/>
      <c r="V95" s="29"/>
      <c r="W95" s="41"/>
      <c r="X95" s="5"/>
      <c r="Y95" s="4"/>
      <c r="Z95" s="8"/>
      <c r="AA95" s="31"/>
      <c r="AG95" s="60" t="s">
        <v>78</v>
      </c>
      <c r="AH95" s="62" t="s">
        <v>55</v>
      </c>
      <c r="AI95" s="60" t="s">
        <v>135</v>
      </c>
    </row>
    <row r="96" spans="2:35" x14ac:dyDescent="0.25">
      <c r="B96" s="29"/>
      <c r="C96" s="5"/>
      <c r="D96" s="5" t="str">
        <f t="shared" si="2"/>
        <v xml:space="preserve"> </v>
      </c>
      <c r="E96" s="8" t="str">
        <f t="shared" si="3"/>
        <v xml:space="preserve"> </v>
      </c>
      <c r="F96" s="7"/>
      <c r="G96" s="5"/>
      <c r="H96" s="5"/>
      <c r="I96" s="8"/>
      <c r="J9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96" s="9"/>
      <c r="L96" s="5"/>
      <c r="M96" s="5"/>
      <c r="N96" s="5"/>
      <c r="O96" s="4"/>
      <c r="P96" s="6"/>
      <c r="Q96" s="5"/>
      <c r="R96" s="8"/>
      <c r="S96" s="9"/>
      <c r="T96" s="5"/>
      <c r="U96" s="10"/>
      <c r="V96" s="29"/>
      <c r="W96" s="41"/>
      <c r="X96" s="5"/>
      <c r="Y96" s="4"/>
      <c r="Z96" s="8"/>
      <c r="AA96" s="31"/>
      <c r="AG96" s="60" t="s">
        <v>180</v>
      </c>
      <c r="AH96" s="62" t="s">
        <v>160</v>
      </c>
      <c r="AI96" s="60" t="s">
        <v>135</v>
      </c>
    </row>
    <row r="97" spans="2:35" x14ac:dyDescent="0.25">
      <c r="B97" s="29"/>
      <c r="C97" s="5"/>
      <c r="D97" s="5" t="str">
        <f t="shared" ref="D97:D160" si="16">IF(C97&lt;&gt;0,VLOOKUP(C97,$AG$13:$AH$119,2,FALSE)," ")</f>
        <v xml:space="preserve"> </v>
      </c>
      <c r="E97" s="8" t="str">
        <f t="shared" ref="E97:E160" si="17">IF(C97&lt;&gt;0,VLOOKUP(C97,$AG$13:$AI$119,3,FALSE)," ")</f>
        <v xml:space="preserve"> </v>
      </c>
      <c r="F97" s="7"/>
      <c r="G97" s="5"/>
      <c r="H97" s="5"/>
      <c r="I97" s="8"/>
      <c r="J9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97" s="9"/>
      <c r="L97" s="5"/>
      <c r="M97" s="5"/>
      <c r="N97" s="5"/>
      <c r="O97" s="4"/>
      <c r="P97" s="6"/>
      <c r="Q97" s="5"/>
      <c r="R97" s="8"/>
      <c r="S97" s="9"/>
      <c r="T97" s="5"/>
      <c r="U97" s="10"/>
      <c r="V97" s="29"/>
      <c r="W97" s="41"/>
      <c r="X97" s="5"/>
      <c r="Y97" s="4"/>
      <c r="Z97" s="8"/>
      <c r="AA97" s="31"/>
      <c r="AG97" s="60" t="s">
        <v>181</v>
      </c>
      <c r="AH97" s="62" t="s">
        <v>151</v>
      </c>
      <c r="AI97" s="60" t="s">
        <v>135</v>
      </c>
    </row>
    <row r="98" spans="2:35" x14ac:dyDescent="0.25">
      <c r="B98" s="29"/>
      <c r="C98" s="5"/>
      <c r="D98" s="5" t="str">
        <f t="shared" si="16"/>
        <v xml:space="preserve"> </v>
      </c>
      <c r="E98" s="8" t="str">
        <f t="shared" si="17"/>
        <v xml:space="preserve"> </v>
      </c>
      <c r="F98" s="7"/>
      <c r="G98" s="5"/>
      <c r="H98" s="5"/>
      <c r="I98" s="8"/>
      <c r="J9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98" s="9"/>
      <c r="L98" s="5"/>
      <c r="M98" s="5"/>
      <c r="N98" s="5"/>
      <c r="O98" s="4"/>
      <c r="P98" s="6"/>
      <c r="Q98" s="5"/>
      <c r="R98" s="8"/>
      <c r="S98" s="9"/>
      <c r="T98" s="5"/>
      <c r="U98" s="10"/>
      <c r="V98" s="29"/>
      <c r="W98" s="41"/>
      <c r="X98" s="5"/>
      <c r="Y98" s="4"/>
      <c r="Z98" s="8"/>
      <c r="AA98" s="31"/>
      <c r="AG98" s="60" t="s">
        <v>182</v>
      </c>
      <c r="AH98" s="62" t="s">
        <v>151</v>
      </c>
      <c r="AI98" s="60" t="s">
        <v>135</v>
      </c>
    </row>
    <row r="99" spans="2:35" x14ac:dyDescent="0.25">
      <c r="B99" s="29"/>
      <c r="C99" s="5"/>
      <c r="D99" s="5" t="str">
        <f t="shared" si="16"/>
        <v xml:space="preserve"> </v>
      </c>
      <c r="E99" s="8" t="str">
        <f t="shared" si="17"/>
        <v xml:space="preserve"> </v>
      </c>
      <c r="F99" s="7"/>
      <c r="G99" s="5"/>
      <c r="H99" s="5"/>
      <c r="I99" s="8"/>
      <c r="J9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99" s="9"/>
      <c r="L99" s="5"/>
      <c r="M99" s="5"/>
      <c r="N99" s="5"/>
      <c r="O99" s="4"/>
      <c r="P99" s="6"/>
      <c r="Q99" s="5"/>
      <c r="R99" s="8"/>
      <c r="S99" s="9"/>
      <c r="T99" s="5"/>
      <c r="U99" s="10"/>
      <c r="V99" s="29"/>
      <c r="W99" s="41"/>
      <c r="X99" s="5"/>
      <c r="Y99" s="4"/>
      <c r="Z99" s="8"/>
      <c r="AA99" s="31"/>
      <c r="AG99" s="60" t="s">
        <v>183</v>
      </c>
      <c r="AH99" s="62" t="s">
        <v>55</v>
      </c>
      <c r="AI99" s="60" t="s">
        <v>135</v>
      </c>
    </row>
    <row r="100" spans="2:35" x14ac:dyDescent="0.25">
      <c r="B100" s="29"/>
      <c r="C100" s="5"/>
      <c r="D100" s="5" t="str">
        <f t="shared" si="16"/>
        <v xml:space="preserve"> </v>
      </c>
      <c r="E100" s="8" t="str">
        <f t="shared" si="17"/>
        <v xml:space="preserve"> </v>
      </c>
      <c r="F100" s="7"/>
      <c r="G100" s="5"/>
      <c r="H100" s="5"/>
      <c r="I100" s="8"/>
      <c r="J10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00" s="9"/>
      <c r="L100" s="5"/>
      <c r="M100" s="5"/>
      <c r="N100" s="5"/>
      <c r="O100" s="4"/>
      <c r="P100" s="6"/>
      <c r="Q100" s="5"/>
      <c r="R100" s="8"/>
      <c r="S100" s="9"/>
      <c r="T100" s="5"/>
      <c r="U100" s="10"/>
      <c r="V100" s="29"/>
      <c r="W100" s="41"/>
      <c r="X100" s="5"/>
      <c r="Y100" s="4"/>
      <c r="Z100" s="8"/>
      <c r="AA100" s="31"/>
      <c r="AG100" s="60" t="s">
        <v>111</v>
      </c>
      <c r="AH100" s="62" t="s">
        <v>55</v>
      </c>
      <c r="AI100" s="60" t="s">
        <v>135</v>
      </c>
    </row>
    <row r="101" spans="2:35" x14ac:dyDescent="0.25">
      <c r="B101" s="29"/>
      <c r="C101" s="5"/>
      <c r="D101" s="5" t="str">
        <f t="shared" si="16"/>
        <v xml:space="preserve"> </v>
      </c>
      <c r="E101" s="8" t="str">
        <f t="shared" si="17"/>
        <v xml:space="preserve"> </v>
      </c>
      <c r="F101" s="7"/>
      <c r="G101" s="5"/>
      <c r="H101" s="5"/>
      <c r="I101" s="8"/>
      <c r="J10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01" s="9"/>
      <c r="L101" s="5"/>
      <c r="M101" s="5"/>
      <c r="N101" s="5"/>
      <c r="O101" s="4"/>
      <c r="P101" s="6"/>
      <c r="Q101" s="5"/>
      <c r="R101" s="8"/>
      <c r="S101" s="9"/>
      <c r="T101" s="5"/>
      <c r="U101" s="10"/>
      <c r="V101" s="29"/>
      <c r="W101" s="41"/>
      <c r="X101" s="5"/>
      <c r="Y101" s="4"/>
      <c r="Z101" s="8"/>
      <c r="AA101" s="31"/>
      <c r="AG101" s="60" t="s">
        <v>95</v>
      </c>
      <c r="AH101" s="62" t="s">
        <v>55</v>
      </c>
      <c r="AI101" s="60" t="s">
        <v>135</v>
      </c>
    </row>
    <row r="102" spans="2:35" x14ac:dyDescent="0.25">
      <c r="B102" s="29"/>
      <c r="C102" s="5"/>
      <c r="D102" s="5" t="str">
        <f t="shared" si="16"/>
        <v xml:space="preserve"> </v>
      </c>
      <c r="E102" s="8" t="str">
        <f t="shared" si="17"/>
        <v xml:space="preserve"> </v>
      </c>
      <c r="F102" s="7"/>
      <c r="G102" s="5"/>
      <c r="H102" s="5"/>
      <c r="I102" s="8"/>
      <c r="J10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02" s="9"/>
      <c r="L102" s="5"/>
      <c r="M102" s="5"/>
      <c r="N102" s="5"/>
      <c r="O102" s="4"/>
      <c r="P102" s="6"/>
      <c r="Q102" s="5"/>
      <c r="R102" s="8"/>
      <c r="S102" s="9"/>
      <c r="T102" s="5"/>
      <c r="U102" s="10"/>
      <c r="V102" s="29"/>
      <c r="W102" s="41"/>
      <c r="X102" s="5"/>
      <c r="Y102" s="4"/>
      <c r="Z102" s="8"/>
      <c r="AA102" s="31"/>
      <c r="AG102" s="60" t="s">
        <v>184</v>
      </c>
      <c r="AH102" s="62" t="s">
        <v>55</v>
      </c>
      <c r="AI102" s="60" t="s">
        <v>135</v>
      </c>
    </row>
    <row r="103" spans="2:35" x14ac:dyDescent="0.25">
      <c r="B103" s="29"/>
      <c r="C103" s="5"/>
      <c r="D103" s="5" t="str">
        <f t="shared" si="16"/>
        <v xml:space="preserve"> </v>
      </c>
      <c r="E103" s="8" t="str">
        <f t="shared" si="17"/>
        <v xml:space="preserve"> </v>
      </c>
      <c r="F103" s="7"/>
      <c r="G103" s="5"/>
      <c r="H103" s="5"/>
      <c r="I103" s="8"/>
      <c r="J10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03" s="9"/>
      <c r="L103" s="5"/>
      <c r="M103" s="5"/>
      <c r="N103" s="5"/>
      <c r="O103" s="4"/>
      <c r="P103" s="6"/>
      <c r="Q103" s="5"/>
      <c r="R103" s="8"/>
      <c r="S103" s="9"/>
      <c r="T103" s="5"/>
      <c r="U103" s="10"/>
      <c r="V103" s="29"/>
      <c r="W103" s="41"/>
      <c r="X103" s="5"/>
      <c r="Y103" s="4"/>
      <c r="Z103" s="8"/>
      <c r="AA103" s="31"/>
      <c r="AG103" s="60" t="s">
        <v>81</v>
      </c>
      <c r="AH103" s="62" t="s">
        <v>55</v>
      </c>
      <c r="AI103" s="60" t="s">
        <v>135</v>
      </c>
    </row>
    <row r="104" spans="2:35" x14ac:dyDescent="0.25">
      <c r="B104" s="29"/>
      <c r="C104" s="5"/>
      <c r="D104" s="5" t="str">
        <f t="shared" si="16"/>
        <v xml:space="preserve"> </v>
      </c>
      <c r="E104" s="8" t="str">
        <f t="shared" si="17"/>
        <v xml:space="preserve"> </v>
      </c>
      <c r="F104" s="7"/>
      <c r="G104" s="5"/>
      <c r="H104" s="5"/>
      <c r="I104" s="8"/>
      <c r="J10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04" s="9"/>
      <c r="L104" s="5"/>
      <c r="M104" s="5"/>
      <c r="N104" s="5"/>
      <c r="O104" s="4"/>
      <c r="P104" s="6"/>
      <c r="Q104" s="5"/>
      <c r="R104" s="8"/>
      <c r="S104" s="9"/>
      <c r="T104" s="5"/>
      <c r="U104" s="10"/>
      <c r="V104" s="29"/>
      <c r="W104" s="41"/>
      <c r="X104" s="5"/>
      <c r="Y104" s="4"/>
      <c r="Z104" s="8"/>
      <c r="AA104" s="31"/>
      <c r="AG104" s="60" t="s">
        <v>185</v>
      </c>
      <c r="AH104" s="62" t="s">
        <v>160</v>
      </c>
      <c r="AI104" s="60" t="s">
        <v>135</v>
      </c>
    </row>
    <row r="105" spans="2:35" x14ac:dyDescent="0.25">
      <c r="B105" s="29"/>
      <c r="C105" s="5"/>
      <c r="D105" s="5" t="str">
        <f t="shared" si="16"/>
        <v xml:space="preserve"> </v>
      </c>
      <c r="E105" s="8" t="str">
        <f t="shared" si="17"/>
        <v xml:space="preserve"> </v>
      </c>
      <c r="F105" s="7"/>
      <c r="G105" s="5"/>
      <c r="H105" s="5"/>
      <c r="I105" s="8"/>
      <c r="J10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05" s="9"/>
      <c r="L105" s="5"/>
      <c r="M105" s="5"/>
      <c r="N105" s="5"/>
      <c r="O105" s="4"/>
      <c r="P105" s="6"/>
      <c r="Q105" s="5"/>
      <c r="R105" s="8"/>
      <c r="S105" s="9"/>
      <c r="T105" s="5"/>
      <c r="U105" s="10"/>
      <c r="V105" s="29"/>
      <c r="W105" s="41"/>
      <c r="X105" s="5"/>
      <c r="Y105" s="4"/>
      <c r="Z105" s="8"/>
      <c r="AA105" s="31"/>
      <c r="AG105" s="60" t="s">
        <v>186</v>
      </c>
      <c r="AH105" s="62" t="s">
        <v>36</v>
      </c>
      <c r="AI105" s="60" t="s">
        <v>135</v>
      </c>
    </row>
    <row r="106" spans="2:35" x14ac:dyDescent="0.25">
      <c r="B106" s="29"/>
      <c r="C106" s="5"/>
      <c r="D106" s="5" t="str">
        <f t="shared" si="16"/>
        <v xml:space="preserve"> </v>
      </c>
      <c r="E106" s="8" t="str">
        <f t="shared" si="17"/>
        <v xml:space="preserve"> </v>
      </c>
      <c r="F106" s="7"/>
      <c r="G106" s="5"/>
      <c r="H106" s="5"/>
      <c r="I106" s="8"/>
      <c r="J10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06" s="9"/>
      <c r="L106" s="5"/>
      <c r="M106" s="5"/>
      <c r="N106" s="5"/>
      <c r="O106" s="4"/>
      <c r="P106" s="6"/>
      <c r="Q106" s="5"/>
      <c r="R106" s="8"/>
      <c r="S106" s="9"/>
      <c r="T106" s="5"/>
      <c r="U106" s="10"/>
      <c r="V106" s="29"/>
      <c r="W106" s="41"/>
      <c r="X106" s="5"/>
      <c r="Y106" s="4"/>
      <c r="Z106" s="8"/>
      <c r="AA106" s="31"/>
      <c r="AG106" s="60" t="s">
        <v>106</v>
      </c>
      <c r="AH106" s="62" t="s">
        <v>36</v>
      </c>
      <c r="AI106" s="60" t="s">
        <v>135</v>
      </c>
    </row>
    <row r="107" spans="2:35" x14ac:dyDescent="0.25">
      <c r="B107" s="29"/>
      <c r="C107" s="5"/>
      <c r="D107" s="5" t="str">
        <f t="shared" si="16"/>
        <v xml:space="preserve"> </v>
      </c>
      <c r="E107" s="8" t="str">
        <f t="shared" si="17"/>
        <v xml:space="preserve"> </v>
      </c>
      <c r="F107" s="7"/>
      <c r="G107" s="5"/>
      <c r="H107" s="5"/>
      <c r="I107" s="8"/>
      <c r="J10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07" s="9"/>
      <c r="L107" s="5"/>
      <c r="M107" s="5"/>
      <c r="N107" s="5"/>
      <c r="O107" s="4"/>
      <c r="P107" s="6"/>
      <c r="Q107" s="5"/>
      <c r="R107" s="8"/>
      <c r="S107" s="9"/>
      <c r="T107" s="5"/>
      <c r="U107" s="10"/>
      <c r="V107" s="29"/>
      <c r="W107" s="41"/>
      <c r="X107" s="5"/>
      <c r="Y107" s="4"/>
      <c r="Z107" s="8"/>
      <c r="AA107" s="31"/>
      <c r="AG107" s="60" t="s">
        <v>187</v>
      </c>
      <c r="AH107" s="62" t="s">
        <v>160</v>
      </c>
      <c r="AI107" s="60" t="s">
        <v>135</v>
      </c>
    </row>
    <row r="108" spans="2:35" x14ac:dyDescent="0.25">
      <c r="B108" s="29"/>
      <c r="C108" s="5"/>
      <c r="D108" s="5" t="str">
        <f t="shared" si="16"/>
        <v xml:space="preserve"> </v>
      </c>
      <c r="E108" s="8" t="str">
        <f t="shared" si="17"/>
        <v xml:space="preserve"> </v>
      </c>
      <c r="F108" s="7"/>
      <c r="G108" s="5"/>
      <c r="H108" s="5"/>
      <c r="I108" s="8"/>
      <c r="J10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08" s="9"/>
      <c r="L108" s="5"/>
      <c r="M108" s="5"/>
      <c r="N108" s="5"/>
      <c r="O108" s="4"/>
      <c r="P108" s="6"/>
      <c r="Q108" s="5"/>
      <c r="R108" s="8"/>
      <c r="S108" s="9"/>
      <c r="T108" s="5"/>
      <c r="U108" s="10"/>
      <c r="V108" s="29"/>
      <c r="W108" s="41"/>
      <c r="X108" s="5"/>
      <c r="Y108" s="4"/>
      <c r="Z108" s="8"/>
      <c r="AA108" s="31"/>
      <c r="AG108" s="60" t="s">
        <v>188</v>
      </c>
      <c r="AH108" s="62" t="s">
        <v>151</v>
      </c>
      <c r="AI108" s="60" t="s">
        <v>135</v>
      </c>
    </row>
    <row r="109" spans="2:35" x14ac:dyDescent="0.25">
      <c r="B109" s="29"/>
      <c r="C109" s="5"/>
      <c r="D109" s="5" t="str">
        <f t="shared" si="16"/>
        <v xml:space="preserve"> </v>
      </c>
      <c r="E109" s="8" t="str">
        <f t="shared" si="17"/>
        <v xml:space="preserve"> </v>
      </c>
      <c r="F109" s="7"/>
      <c r="G109" s="5"/>
      <c r="H109" s="5"/>
      <c r="I109" s="8"/>
      <c r="J10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09" s="9"/>
      <c r="L109" s="5"/>
      <c r="M109" s="5"/>
      <c r="N109" s="5"/>
      <c r="O109" s="4"/>
      <c r="P109" s="6"/>
      <c r="Q109" s="5"/>
      <c r="R109" s="8"/>
      <c r="S109" s="9"/>
      <c r="T109" s="5"/>
      <c r="U109" s="10"/>
      <c r="V109" s="29"/>
      <c r="W109" s="41"/>
      <c r="X109" s="5"/>
      <c r="Y109" s="4"/>
      <c r="Z109" s="8"/>
      <c r="AA109" s="31"/>
      <c r="AG109" s="60" t="s">
        <v>189</v>
      </c>
      <c r="AH109" s="62" t="s">
        <v>160</v>
      </c>
      <c r="AI109" s="60" t="s">
        <v>135</v>
      </c>
    </row>
    <row r="110" spans="2:35" x14ac:dyDescent="0.25">
      <c r="B110" s="29"/>
      <c r="C110" s="5"/>
      <c r="D110" s="5" t="str">
        <f t="shared" si="16"/>
        <v xml:space="preserve"> </v>
      </c>
      <c r="E110" s="8" t="str">
        <f t="shared" si="17"/>
        <v xml:space="preserve"> </v>
      </c>
      <c r="F110" s="7"/>
      <c r="G110" s="5"/>
      <c r="H110" s="5"/>
      <c r="I110" s="8"/>
      <c r="J11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10" s="9"/>
      <c r="L110" s="5"/>
      <c r="M110" s="5"/>
      <c r="N110" s="5"/>
      <c r="O110" s="4"/>
      <c r="P110" s="6"/>
      <c r="Q110" s="5"/>
      <c r="R110" s="8"/>
      <c r="S110" s="9"/>
      <c r="T110" s="5"/>
      <c r="U110" s="10"/>
      <c r="V110" s="29"/>
      <c r="W110" s="41"/>
      <c r="X110" s="5"/>
      <c r="Y110" s="4"/>
      <c r="Z110" s="8"/>
      <c r="AA110" s="31"/>
      <c r="AG110" s="60" t="s">
        <v>190</v>
      </c>
      <c r="AH110" s="62" t="s">
        <v>55</v>
      </c>
      <c r="AI110" s="60" t="s">
        <v>135</v>
      </c>
    </row>
    <row r="111" spans="2:35" x14ac:dyDescent="0.25">
      <c r="B111" s="29"/>
      <c r="C111" s="5"/>
      <c r="D111" s="5" t="str">
        <f t="shared" si="16"/>
        <v xml:space="preserve"> </v>
      </c>
      <c r="E111" s="8" t="str">
        <f t="shared" si="17"/>
        <v xml:space="preserve"> </v>
      </c>
      <c r="F111" s="7"/>
      <c r="G111" s="5"/>
      <c r="H111" s="5"/>
      <c r="I111" s="8"/>
      <c r="J11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11" s="9"/>
      <c r="L111" s="5"/>
      <c r="M111" s="5"/>
      <c r="N111" s="5"/>
      <c r="O111" s="4"/>
      <c r="P111" s="6"/>
      <c r="Q111" s="5"/>
      <c r="R111" s="8"/>
      <c r="S111" s="9"/>
      <c r="T111" s="5"/>
      <c r="U111" s="10"/>
      <c r="V111" s="29"/>
      <c r="W111" s="41"/>
      <c r="X111" s="5"/>
      <c r="Y111" s="4"/>
      <c r="Z111" s="8"/>
      <c r="AA111" s="31"/>
      <c r="AG111" s="60" t="s">
        <v>52</v>
      </c>
      <c r="AH111" s="62" t="s">
        <v>55</v>
      </c>
      <c r="AI111" s="60" t="s">
        <v>135</v>
      </c>
    </row>
    <row r="112" spans="2:35" x14ac:dyDescent="0.25">
      <c r="B112" s="29"/>
      <c r="C112" s="5"/>
      <c r="D112" s="5" t="str">
        <f t="shared" si="16"/>
        <v xml:space="preserve"> </v>
      </c>
      <c r="E112" s="8" t="str">
        <f t="shared" si="17"/>
        <v xml:space="preserve"> </v>
      </c>
      <c r="F112" s="7"/>
      <c r="G112" s="5"/>
      <c r="H112" s="5"/>
      <c r="I112" s="8"/>
      <c r="J11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12" s="9"/>
      <c r="L112" s="5"/>
      <c r="M112" s="5"/>
      <c r="N112" s="5"/>
      <c r="O112" s="4"/>
      <c r="P112" s="6"/>
      <c r="Q112" s="5"/>
      <c r="R112" s="8"/>
      <c r="S112" s="9"/>
      <c r="T112" s="5"/>
      <c r="U112" s="10"/>
      <c r="V112" s="29"/>
      <c r="W112" s="41"/>
      <c r="X112" s="5"/>
      <c r="Y112" s="4"/>
      <c r="Z112" s="8"/>
      <c r="AA112" s="31"/>
      <c r="AG112" s="60" t="s">
        <v>191</v>
      </c>
      <c r="AH112" s="62" t="s">
        <v>55</v>
      </c>
      <c r="AI112" s="60" t="s">
        <v>135</v>
      </c>
    </row>
    <row r="113" spans="2:35" x14ac:dyDescent="0.25">
      <c r="B113" s="29"/>
      <c r="C113" s="5"/>
      <c r="D113" s="5" t="str">
        <f t="shared" si="16"/>
        <v xml:space="preserve"> </v>
      </c>
      <c r="E113" s="8" t="str">
        <f t="shared" si="17"/>
        <v xml:space="preserve"> </v>
      </c>
      <c r="F113" s="7"/>
      <c r="G113" s="5"/>
      <c r="H113" s="5"/>
      <c r="I113" s="8"/>
      <c r="J11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13" s="9"/>
      <c r="L113" s="5"/>
      <c r="M113" s="5"/>
      <c r="N113" s="5"/>
      <c r="O113" s="4"/>
      <c r="P113" s="6"/>
      <c r="Q113" s="5"/>
      <c r="R113" s="8"/>
      <c r="S113" s="9"/>
      <c r="T113" s="5"/>
      <c r="U113" s="10"/>
      <c r="V113" s="29"/>
      <c r="W113" s="41"/>
      <c r="X113" s="5"/>
      <c r="Y113" s="4"/>
      <c r="Z113" s="8"/>
      <c r="AA113" s="31"/>
      <c r="AG113" s="60" t="s">
        <v>192</v>
      </c>
      <c r="AH113" s="62" t="s">
        <v>85</v>
      </c>
      <c r="AI113" s="60" t="s">
        <v>135</v>
      </c>
    </row>
    <row r="114" spans="2:35" x14ac:dyDescent="0.25">
      <c r="B114" s="29"/>
      <c r="C114" s="5"/>
      <c r="D114" s="5" t="str">
        <f t="shared" si="16"/>
        <v xml:space="preserve"> </v>
      </c>
      <c r="E114" s="8" t="str">
        <f t="shared" si="17"/>
        <v xml:space="preserve"> </v>
      </c>
      <c r="F114" s="7"/>
      <c r="G114" s="5"/>
      <c r="H114" s="5"/>
      <c r="I114" s="8"/>
      <c r="J11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14" s="9"/>
      <c r="L114" s="5"/>
      <c r="M114" s="5"/>
      <c r="N114" s="5"/>
      <c r="O114" s="4"/>
      <c r="P114" s="6"/>
      <c r="Q114" s="5"/>
      <c r="R114" s="8"/>
      <c r="S114" s="9"/>
      <c r="T114" s="5"/>
      <c r="U114" s="10"/>
      <c r="V114" s="29"/>
      <c r="W114" s="41"/>
      <c r="X114" s="5"/>
      <c r="Y114" s="4"/>
      <c r="Z114" s="8"/>
      <c r="AA114" s="31"/>
      <c r="AG114" s="60" t="s">
        <v>193</v>
      </c>
      <c r="AH114" s="62" t="s">
        <v>85</v>
      </c>
      <c r="AI114" s="60" t="s">
        <v>135</v>
      </c>
    </row>
    <row r="115" spans="2:35" x14ac:dyDescent="0.25">
      <c r="B115" s="29"/>
      <c r="C115" s="5"/>
      <c r="D115" s="5" t="str">
        <f t="shared" si="16"/>
        <v xml:space="preserve"> </v>
      </c>
      <c r="E115" s="8" t="str">
        <f t="shared" si="17"/>
        <v xml:space="preserve"> </v>
      </c>
      <c r="F115" s="7"/>
      <c r="G115" s="5"/>
      <c r="H115" s="5"/>
      <c r="I115" s="8"/>
      <c r="J11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15" s="9"/>
      <c r="L115" s="5"/>
      <c r="M115" s="5"/>
      <c r="N115" s="5"/>
      <c r="O115" s="4"/>
      <c r="P115" s="6"/>
      <c r="Q115" s="5"/>
      <c r="R115" s="8"/>
      <c r="S115" s="9"/>
      <c r="T115" s="5"/>
      <c r="U115" s="10"/>
      <c r="V115" s="29"/>
      <c r="W115" s="41"/>
      <c r="X115" s="5"/>
      <c r="Y115" s="4"/>
      <c r="Z115" s="8"/>
      <c r="AA115" s="31"/>
      <c r="AG115" s="60" t="s">
        <v>194</v>
      </c>
      <c r="AH115" s="62" t="s">
        <v>85</v>
      </c>
      <c r="AI115" s="60" t="s">
        <v>135</v>
      </c>
    </row>
    <row r="116" spans="2:35" x14ac:dyDescent="0.25">
      <c r="B116" s="29"/>
      <c r="C116" s="5"/>
      <c r="D116" s="5" t="str">
        <f t="shared" si="16"/>
        <v xml:space="preserve"> </v>
      </c>
      <c r="E116" s="8" t="str">
        <f t="shared" si="17"/>
        <v xml:space="preserve"> </v>
      </c>
      <c r="F116" s="7"/>
      <c r="G116" s="5"/>
      <c r="H116" s="5"/>
      <c r="I116" s="8"/>
      <c r="J11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16" s="9"/>
      <c r="L116" s="5"/>
      <c r="M116" s="5"/>
      <c r="N116" s="5"/>
      <c r="O116" s="4"/>
      <c r="P116" s="6"/>
      <c r="Q116" s="5"/>
      <c r="R116" s="8"/>
      <c r="S116" s="9"/>
      <c r="T116" s="5"/>
      <c r="U116" s="10"/>
      <c r="V116" s="29"/>
      <c r="W116" s="41"/>
      <c r="X116" s="5"/>
      <c r="Y116" s="4"/>
      <c r="Z116" s="8"/>
      <c r="AA116" s="31"/>
      <c r="AG116" s="60" t="s">
        <v>88</v>
      </c>
      <c r="AH116" s="62" t="s">
        <v>85</v>
      </c>
      <c r="AI116" s="60" t="s">
        <v>135</v>
      </c>
    </row>
    <row r="117" spans="2:35" x14ac:dyDescent="0.25">
      <c r="B117" s="29"/>
      <c r="C117" s="5"/>
      <c r="D117" s="5" t="str">
        <f t="shared" si="16"/>
        <v xml:space="preserve"> </v>
      </c>
      <c r="E117" s="8" t="str">
        <f t="shared" si="17"/>
        <v xml:space="preserve"> </v>
      </c>
      <c r="F117" s="7"/>
      <c r="G117" s="5"/>
      <c r="H117" s="5"/>
      <c r="I117" s="8"/>
      <c r="J11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17" s="9"/>
      <c r="L117" s="5"/>
      <c r="M117" s="5"/>
      <c r="N117" s="5"/>
      <c r="O117" s="4"/>
      <c r="P117" s="6"/>
      <c r="Q117" s="5"/>
      <c r="R117" s="8"/>
      <c r="S117" s="9"/>
      <c r="T117" s="5"/>
      <c r="U117" s="10"/>
      <c r="V117" s="29"/>
      <c r="W117" s="41"/>
      <c r="X117" s="5"/>
      <c r="Y117" s="4"/>
      <c r="Z117" s="8"/>
      <c r="AA117" s="31"/>
      <c r="AG117" s="60" t="s">
        <v>195</v>
      </c>
      <c r="AH117" s="62" t="s">
        <v>85</v>
      </c>
      <c r="AI117" s="60" t="s">
        <v>135</v>
      </c>
    </row>
    <row r="118" spans="2:35" x14ac:dyDescent="0.25">
      <c r="B118" s="29"/>
      <c r="C118" s="5"/>
      <c r="D118" s="5" t="str">
        <f t="shared" si="16"/>
        <v xml:space="preserve"> </v>
      </c>
      <c r="E118" s="8" t="str">
        <f t="shared" si="17"/>
        <v xml:space="preserve"> </v>
      </c>
      <c r="F118" s="7"/>
      <c r="G118" s="5"/>
      <c r="H118" s="5"/>
      <c r="I118" s="8"/>
      <c r="J11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18" s="9"/>
      <c r="L118" s="5"/>
      <c r="M118" s="5"/>
      <c r="N118" s="5"/>
      <c r="O118" s="4"/>
      <c r="P118" s="6"/>
      <c r="Q118" s="5"/>
      <c r="R118" s="8"/>
      <c r="S118" s="9"/>
      <c r="T118" s="5"/>
      <c r="U118" s="10"/>
      <c r="V118" s="29"/>
      <c r="W118" s="41"/>
      <c r="X118" s="5"/>
      <c r="Y118" s="4"/>
      <c r="Z118" s="8"/>
      <c r="AA118" s="31"/>
      <c r="AG118" s="60" t="s">
        <v>84</v>
      </c>
      <c r="AH118" s="62" t="s">
        <v>151</v>
      </c>
      <c r="AI118" s="60" t="s">
        <v>135</v>
      </c>
    </row>
    <row r="119" spans="2:35" x14ac:dyDescent="0.25">
      <c r="B119" s="29"/>
      <c r="C119" s="5"/>
      <c r="D119" s="5" t="str">
        <f t="shared" si="16"/>
        <v xml:space="preserve"> </v>
      </c>
      <c r="E119" s="8" t="str">
        <f t="shared" si="17"/>
        <v xml:space="preserve"> </v>
      </c>
      <c r="F119" s="7"/>
      <c r="G119" s="5"/>
      <c r="H119" s="5"/>
      <c r="I119" s="8"/>
      <c r="J11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19" s="9"/>
      <c r="L119" s="5"/>
      <c r="M119" s="5"/>
      <c r="N119" s="5"/>
      <c r="O119" s="4"/>
      <c r="P119" s="6"/>
      <c r="Q119" s="5"/>
      <c r="R119" s="8"/>
      <c r="S119" s="9"/>
      <c r="T119" s="5"/>
      <c r="U119" s="10"/>
      <c r="V119" s="29"/>
      <c r="W119" s="41"/>
      <c r="X119" s="5"/>
      <c r="Y119" s="4"/>
      <c r="Z119" s="8"/>
      <c r="AA119" s="31"/>
      <c r="AG119" s="60" t="s">
        <v>129</v>
      </c>
      <c r="AH119" s="62" t="s">
        <v>85</v>
      </c>
      <c r="AI119" s="60" t="s">
        <v>135</v>
      </c>
    </row>
    <row r="120" spans="2:35" x14ac:dyDescent="0.25">
      <c r="B120" s="29"/>
      <c r="C120" s="5"/>
      <c r="D120" s="5" t="str">
        <f t="shared" si="16"/>
        <v xml:space="preserve"> </v>
      </c>
      <c r="E120" s="8" t="str">
        <f t="shared" si="17"/>
        <v xml:space="preserve"> </v>
      </c>
      <c r="F120" s="7"/>
      <c r="G120" s="5"/>
      <c r="H120" s="5"/>
      <c r="I120" s="8"/>
      <c r="J12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20" s="9"/>
      <c r="L120" s="5"/>
      <c r="M120" s="5"/>
      <c r="N120" s="5"/>
      <c r="O120" s="4"/>
      <c r="P120" s="6"/>
      <c r="Q120" s="5"/>
      <c r="R120" s="8"/>
      <c r="S120" s="9"/>
      <c r="T120" s="5"/>
      <c r="U120" s="10"/>
      <c r="V120" s="29"/>
      <c r="W120" s="41"/>
      <c r="X120" s="5"/>
      <c r="Y120" s="4"/>
      <c r="Z120" s="8"/>
      <c r="AA120" s="31"/>
    </row>
    <row r="121" spans="2:35" x14ac:dyDescent="0.25">
      <c r="B121" s="29"/>
      <c r="C121" s="5"/>
      <c r="D121" s="5" t="str">
        <f t="shared" si="16"/>
        <v xml:space="preserve"> </v>
      </c>
      <c r="E121" s="8" t="str">
        <f t="shared" si="17"/>
        <v xml:space="preserve"> </v>
      </c>
      <c r="F121" s="7"/>
      <c r="G121" s="5"/>
      <c r="H121" s="5"/>
      <c r="I121" s="8"/>
      <c r="J12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21" s="9"/>
      <c r="L121" s="5"/>
      <c r="M121" s="5"/>
      <c r="N121" s="5"/>
      <c r="O121" s="4"/>
      <c r="P121" s="6"/>
      <c r="Q121" s="5"/>
      <c r="R121" s="8"/>
      <c r="S121" s="9"/>
      <c r="T121" s="5"/>
      <c r="U121" s="10"/>
      <c r="V121" s="29"/>
      <c r="W121" s="41"/>
      <c r="X121" s="5"/>
      <c r="Y121" s="4"/>
      <c r="Z121" s="8"/>
      <c r="AA121" s="31"/>
    </row>
    <row r="122" spans="2:35" x14ac:dyDescent="0.25">
      <c r="B122" s="29"/>
      <c r="C122" s="5"/>
      <c r="D122" s="5" t="str">
        <f t="shared" si="16"/>
        <v xml:space="preserve"> </v>
      </c>
      <c r="E122" s="8" t="str">
        <f t="shared" si="17"/>
        <v xml:space="preserve"> </v>
      </c>
      <c r="F122" s="7"/>
      <c r="G122" s="5"/>
      <c r="H122" s="5"/>
      <c r="I122" s="8"/>
      <c r="J12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22" s="9"/>
      <c r="L122" s="5"/>
      <c r="M122" s="5"/>
      <c r="N122" s="5"/>
      <c r="O122" s="4"/>
      <c r="P122" s="6"/>
      <c r="Q122" s="5"/>
      <c r="R122" s="8"/>
      <c r="S122" s="9"/>
      <c r="T122" s="5"/>
      <c r="U122" s="10"/>
      <c r="V122" s="29"/>
      <c r="W122" s="41"/>
      <c r="X122" s="5"/>
      <c r="Y122" s="4"/>
      <c r="Z122" s="8"/>
      <c r="AA122" s="31"/>
    </row>
    <row r="123" spans="2:35" x14ac:dyDescent="0.25">
      <c r="B123" s="29"/>
      <c r="C123" s="5"/>
      <c r="D123" s="5" t="str">
        <f t="shared" si="16"/>
        <v xml:space="preserve"> </v>
      </c>
      <c r="E123" s="8" t="str">
        <f t="shared" si="17"/>
        <v xml:space="preserve"> </v>
      </c>
      <c r="F123" s="7"/>
      <c r="G123" s="5"/>
      <c r="H123" s="5"/>
      <c r="I123" s="8"/>
      <c r="J12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23" s="9"/>
      <c r="L123" s="5"/>
      <c r="M123" s="5"/>
      <c r="N123" s="5"/>
      <c r="O123" s="4"/>
      <c r="P123" s="6"/>
      <c r="Q123" s="5"/>
      <c r="R123" s="8"/>
      <c r="S123" s="9"/>
      <c r="T123" s="5"/>
      <c r="U123" s="10"/>
      <c r="V123" s="29"/>
      <c r="W123" s="41"/>
      <c r="X123" s="5"/>
      <c r="Y123" s="4"/>
      <c r="Z123" s="8"/>
      <c r="AA123" s="31"/>
    </row>
    <row r="124" spans="2:35" x14ac:dyDescent="0.25">
      <c r="B124" s="29"/>
      <c r="C124" s="5"/>
      <c r="D124" s="5" t="str">
        <f t="shared" si="16"/>
        <v xml:space="preserve"> </v>
      </c>
      <c r="E124" s="8" t="str">
        <f t="shared" si="17"/>
        <v xml:space="preserve"> </v>
      </c>
      <c r="F124" s="7"/>
      <c r="G124" s="5"/>
      <c r="H124" s="5"/>
      <c r="I124" s="8"/>
      <c r="J12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24" s="9"/>
      <c r="L124" s="5"/>
      <c r="M124" s="5"/>
      <c r="N124" s="5"/>
      <c r="O124" s="4"/>
      <c r="P124" s="6"/>
      <c r="Q124" s="5"/>
      <c r="R124" s="8"/>
      <c r="S124" s="9"/>
      <c r="T124" s="5"/>
      <c r="U124" s="10"/>
      <c r="V124" s="29"/>
      <c r="W124" s="41"/>
      <c r="X124" s="5"/>
      <c r="Y124" s="4"/>
      <c r="Z124" s="8"/>
      <c r="AA124" s="31"/>
    </row>
    <row r="125" spans="2:35" x14ac:dyDescent="0.25">
      <c r="B125" s="29"/>
      <c r="C125" s="5"/>
      <c r="D125" s="5" t="str">
        <f t="shared" si="16"/>
        <v xml:space="preserve"> </v>
      </c>
      <c r="E125" s="8" t="str">
        <f t="shared" si="17"/>
        <v xml:space="preserve"> </v>
      </c>
      <c r="F125" s="7"/>
      <c r="G125" s="5"/>
      <c r="H125" s="5"/>
      <c r="I125" s="8"/>
      <c r="J12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25" s="9"/>
      <c r="L125" s="5"/>
      <c r="M125" s="5"/>
      <c r="N125" s="5"/>
      <c r="O125" s="4"/>
      <c r="P125" s="6"/>
      <c r="Q125" s="5"/>
      <c r="R125" s="8"/>
      <c r="S125" s="9"/>
      <c r="T125" s="5"/>
      <c r="U125" s="10"/>
      <c r="V125" s="29"/>
      <c r="W125" s="41"/>
      <c r="X125" s="5"/>
      <c r="Y125" s="4"/>
      <c r="Z125" s="8"/>
      <c r="AA125" s="31"/>
    </row>
    <row r="126" spans="2:35" x14ac:dyDescent="0.25">
      <c r="B126" s="29"/>
      <c r="C126" s="5"/>
      <c r="D126" s="5" t="str">
        <f t="shared" si="16"/>
        <v xml:space="preserve"> </v>
      </c>
      <c r="E126" s="8" t="str">
        <f t="shared" si="17"/>
        <v xml:space="preserve"> </v>
      </c>
      <c r="F126" s="7"/>
      <c r="G126" s="5"/>
      <c r="H126" s="5"/>
      <c r="I126" s="8"/>
      <c r="J12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26" s="9"/>
      <c r="L126" s="5"/>
      <c r="M126" s="5"/>
      <c r="N126" s="5"/>
      <c r="O126" s="4"/>
      <c r="P126" s="6"/>
      <c r="Q126" s="5"/>
      <c r="R126" s="8"/>
      <c r="S126" s="9"/>
      <c r="T126" s="5"/>
      <c r="U126" s="10"/>
      <c r="V126" s="29"/>
      <c r="W126" s="41"/>
      <c r="X126" s="5"/>
      <c r="Y126" s="4"/>
      <c r="Z126" s="8"/>
      <c r="AA126" s="31"/>
    </row>
    <row r="127" spans="2:35" x14ac:dyDescent="0.25">
      <c r="B127" s="29"/>
      <c r="C127" s="5"/>
      <c r="D127" s="5" t="str">
        <f t="shared" si="16"/>
        <v xml:space="preserve"> </v>
      </c>
      <c r="E127" s="8" t="str">
        <f t="shared" si="17"/>
        <v xml:space="preserve"> </v>
      </c>
      <c r="F127" s="7"/>
      <c r="G127" s="5"/>
      <c r="H127" s="5"/>
      <c r="I127" s="8"/>
      <c r="J12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27" s="9"/>
      <c r="L127" s="5"/>
      <c r="M127" s="5"/>
      <c r="N127" s="5"/>
      <c r="O127" s="4"/>
      <c r="P127" s="6"/>
      <c r="Q127" s="5"/>
      <c r="R127" s="8"/>
      <c r="S127" s="9"/>
      <c r="T127" s="5"/>
      <c r="U127" s="10"/>
      <c r="V127" s="29"/>
      <c r="W127" s="41"/>
      <c r="X127" s="5"/>
      <c r="Y127" s="4"/>
      <c r="Z127" s="8"/>
      <c r="AA127" s="31"/>
    </row>
    <row r="128" spans="2:35" x14ac:dyDescent="0.25">
      <c r="B128" s="29"/>
      <c r="C128" s="5"/>
      <c r="D128" s="5" t="str">
        <f t="shared" si="16"/>
        <v xml:space="preserve"> </v>
      </c>
      <c r="E128" s="8" t="str">
        <f t="shared" si="17"/>
        <v xml:space="preserve"> </v>
      </c>
      <c r="F128" s="7"/>
      <c r="G128" s="5"/>
      <c r="H128" s="5"/>
      <c r="I128" s="8"/>
      <c r="J12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28" s="9"/>
      <c r="L128" s="5"/>
      <c r="M128" s="5"/>
      <c r="N128" s="5"/>
      <c r="O128" s="4"/>
      <c r="P128" s="6"/>
      <c r="Q128" s="5"/>
      <c r="R128" s="8"/>
      <c r="S128" s="9"/>
      <c r="T128" s="5"/>
      <c r="U128" s="10"/>
      <c r="V128" s="29"/>
      <c r="W128" s="41"/>
      <c r="X128" s="5"/>
      <c r="Y128" s="4"/>
      <c r="Z128" s="8"/>
      <c r="AA128" s="31"/>
    </row>
    <row r="129" spans="2:27" x14ac:dyDescent="0.25">
      <c r="B129" s="29"/>
      <c r="C129" s="5"/>
      <c r="D129" s="5" t="str">
        <f t="shared" si="16"/>
        <v xml:space="preserve"> </v>
      </c>
      <c r="E129" s="8" t="str">
        <f t="shared" si="17"/>
        <v xml:space="preserve"> </v>
      </c>
      <c r="F129" s="7"/>
      <c r="G129" s="5"/>
      <c r="H129" s="5"/>
      <c r="I129" s="8"/>
      <c r="J12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29" s="9"/>
      <c r="L129" s="5"/>
      <c r="M129" s="5"/>
      <c r="N129" s="5"/>
      <c r="O129" s="4"/>
      <c r="P129" s="6"/>
      <c r="Q129" s="5"/>
      <c r="R129" s="8"/>
      <c r="S129" s="9"/>
      <c r="T129" s="5"/>
      <c r="U129" s="10"/>
      <c r="V129" s="29"/>
      <c r="W129" s="41"/>
      <c r="X129" s="5"/>
      <c r="Y129" s="4"/>
      <c r="Z129" s="8"/>
      <c r="AA129" s="31"/>
    </row>
    <row r="130" spans="2:27" x14ac:dyDescent="0.25">
      <c r="B130" s="29"/>
      <c r="C130" s="5"/>
      <c r="D130" s="5" t="str">
        <f t="shared" si="16"/>
        <v xml:space="preserve"> </v>
      </c>
      <c r="E130" s="8" t="str">
        <f t="shared" si="17"/>
        <v xml:space="preserve"> </v>
      </c>
      <c r="F130" s="7"/>
      <c r="G130" s="5"/>
      <c r="H130" s="5"/>
      <c r="I130" s="8"/>
      <c r="J13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30" s="9"/>
      <c r="L130" s="5"/>
      <c r="M130" s="5"/>
      <c r="N130" s="5"/>
      <c r="O130" s="4"/>
      <c r="P130" s="6"/>
      <c r="Q130" s="5"/>
      <c r="R130" s="8"/>
      <c r="S130" s="9"/>
      <c r="T130" s="5"/>
      <c r="U130" s="10"/>
      <c r="V130" s="29"/>
      <c r="W130" s="41"/>
      <c r="X130" s="5"/>
      <c r="Y130" s="4"/>
      <c r="Z130" s="8"/>
      <c r="AA130" s="31"/>
    </row>
    <row r="131" spans="2:27" x14ac:dyDescent="0.25">
      <c r="B131" s="29"/>
      <c r="C131" s="5"/>
      <c r="D131" s="5" t="str">
        <f t="shared" si="16"/>
        <v xml:space="preserve"> </v>
      </c>
      <c r="E131" s="8" t="str">
        <f t="shared" si="17"/>
        <v xml:space="preserve"> </v>
      </c>
      <c r="F131" s="7"/>
      <c r="G131" s="5"/>
      <c r="H131" s="5"/>
      <c r="I131" s="8"/>
      <c r="J13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31" s="9"/>
      <c r="L131" s="5"/>
      <c r="M131" s="5"/>
      <c r="N131" s="5"/>
      <c r="O131" s="4"/>
      <c r="P131" s="6"/>
      <c r="Q131" s="5"/>
      <c r="R131" s="8"/>
      <c r="S131" s="9"/>
      <c r="T131" s="5"/>
      <c r="U131" s="10"/>
      <c r="V131" s="29"/>
      <c r="W131" s="41"/>
      <c r="X131" s="5"/>
      <c r="Y131" s="4"/>
      <c r="Z131" s="8"/>
      <c r="AA131" s="31"/>
    </row>
    <row r="132" spans="2:27" x14ac:dyDescent="0.25">
      <c r="B132" s="29"/>
      <c r="C132" s="5"/>
      <c r="D132" s="5" t="str">
        <f t="shared" si="16"/>
        <v xml:space="preserve"> </v>
      </c>
      <c r="E132" s="8" t="str">
        <f t="shared" si="17"/>
        <v xml:space="preserve"> </v>
      </c>
      <c r="F132" s="7"/>
      <c r="G132" s="5"/>
      <c r="H132" s="5"/>
      <c r="I132" s="8"/>
      <c r="J13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32" s="9"/>
      <c r="L132" s="5"/>
      <c r="M132" s="5"/>
      <c r="N132" s="5"/>
      <c r="O132" s="4"/>
      <c r="P132" s="6"/>
      <c r="Q132" s="5"/>
      <c r="R132" s="8"/>
      <c r="S132" s="9"/>
      <c r="T132" s="5"/>
      <c r="U132" s="10"/>
      <c r="V132" s="29"/>
      <c r="W132" s="41"/>
      <c r="X132" s="5"/>
      <c r="Y132" s="4"/>
      <c r="Z132" s="8"/>
      <c r="AA132" s="31"/>
    </row>
    <row r="133" spans="2:27" x14ac:dyDescent="0.25">
      <c r="B133" s="29"/>
      <c r="C133" s="5"/>
      <c r="D133" s="5" t="str">
        <f t="shared" si="16"/>
        <v xml:space="preserve"> </v>
      </c>
      <c r="E133" s="8" t="str">
        <f t="shared" si="17"/>
        <v xml:space="preserve"> </v>
      </c>
      <c r="F133" s="7"/>
      <c r="G133" s="5"/>
      <c r="H133" s="5"/>
      <c r="I133" s="8"/>
      <c r="J13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33" s="9"/>
      <c r="L133" s="5"/>
      <c r="M133" s="5"/>
      <c r="N133" s="5"/>
      <c r="O133" s="4"/>
      <c r="P133" s="6"/>
      <c r="Q133" s="5"/>
      <c r="R133" s="8"/>
      <c r="S133" s="9"/>
      <c r="T133" s="5"/>
      <c r="U133" s="10"/>
      <c r="V133" s="29"/>
      <c r="W133" s="41"/>
      <c r="X133" s="5"/>
      <c r="Y133" s="4"/>
      <c r="Z133" s="8"/>
      <c r="AA133" s="31"/>
    </row>
    <row r="134" spans="2:27" x14ac:dyDescent="0.25">
      <c r="B134" s="29"/>
      <c r="C134" s="5"/>
      <c r="D134" s="5" t="str">
        <f t="shared" si="16"/>
        <v xml:space="preserve"> </v>
      </c>
      <c r="E134" s="8" t="str">
        <f t="shared" si="17"/>
        <v xml:space="preserve"> </v>
      </c>
      <c r="F134" s="7"/>
      <c r="G134" s="5"/>
      <c r="H134" s="5"/>
      <c r="I134" s="8"/>
      <c r="J13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34" s="9"/>
      <c r="L134" s="5"/>
      <c r="M134" s="5"/>
      <c r="N134" s="5"/>
      <c r="O134" s="4"/>
      <c r="P134" s="6"/>
      <c r="Q134" s="5"/>
      <c r="R134" s="8"/>
      <c r="S134" s="9"/>
      <c r="T134" s="5"/>
      <c r="U134" s="10"/>
      <c r="V134" s="29"/>
      <c r="W134" s="41"/>
      <c r="X134" s="5"/>
      <c r="Y134" s="4"/>
      <c r="Z134" s="8"/>
      <c r="AA134" s="31"/>
    </row>
    <row r="135" spans="2:27" x14ac:dyDescent="0.25">
      <c r="B135" s="29"/>
      <c r="C135" s="5"/>
      <c r="D135" s="5" t="str">
        <f t="shared" si="16"/>
        <v xml:space="preserve"> </v>
      </c>
      <c r="E135" s="8" t="str">
        <f t="shared" si="17"/>
        <v xml:space="preserve"> </v>
      </c>
      <c r="F135" s="7"/>
      <c r="G135" s="5"/>
      <c r="H135" s="5"/>
      <c r="I135" s="8"/>
      <c r="J13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35" s="9"/>
      <c r="L135" s="5"/>
      <c r="M135" s="5"/>
      <c r="N135" s="5"/>
      <c r="O135" s="4"/>
      <c r="P135" s="6"/>
      <c r="Q135" s="5"/>
      <c r="R135" s="8"/>
      <c r="S135" s="9"/>
      <c r="T135" s="5"/>
      <c r="U135" s="10"/>
      <c r="V135" s="29"/>
      <c r="W135" s="41"/>
      <c r="X135" s="5"/>
      <c r="Y135" s="4"/>
      <c r="Z135" s="8"/>
      <c r="AA135" s="31"/>
    </row>
    <row r="136" spans="2:27" x14ac:dyDescent="0.25">
      <c r="B136" s="29"/>
      <c r="C136" s="5"/>
      <c r="D136" s="5" t="str">
        <f t="shared" si="16"/>
        <v xml:space="preserve"> </v>
      </c>
      <c r="E136" s="8" t="str">
        <f t="shared" si="17"/>
        <v xml:space="preserve"> </v>
      </c>
      <c r="F136" s="7"/>
      <c r="G136" s="5"/>
      <c r="H136" s="5"/>
      <c r="I136" s="8"/>
      <c r="J13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36" s="9"/>
      <c r="L136" s="5"/>
      <c r="M136" s="5"/>
      <c r="N136" s="5"/>
      <c r="O136" s="4"/>
      <c r="P136" s="6"/>
      <c r="Q136" s="5"/>
      <c r="R136" s="8"/>
      <c r="S136" s="9"/>
      <c r="T136" s="5"/>
      <c r="U136" s="10"/>
      <c r="V136" s="29"/>
      <c r="W136" s="41"/>
      <c r="X136" s="5"/>
      <c r="Y136" s="4"/>
      <c r="Z136" s="8"/>
      <c r="AA136" s="31"/>
    </row>
    <row r="137" spans="2:27" x14ac:dyDescent="0.25">
      <c r="B137" s="29"/>
      <c r="C137" s="5"/>
      <c r="D137" s="5" t="str">
        <f t="shared" si="16"/>
        <v xml:space="preserve"> </v>
      </c>
      <c r="E137" s="8" t="str">
        <f t="shared" si="17"/>
        <v xml:space="preserve"> </v>
      </c>
      <c r="F137" s="7"/>
      <c r="G137" s="5"/>
      <c r="H137" s="5"/>
      <c r="I137" s="8"/>
      <c r="J13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37" s="9"/>
      <c r="L137" s="5"/>
      <c r="M137" s="5"/>
      <c r="N137" s="5"/>
      <c r="O137" s="4"/>
      <c r="P137" s="6"/>
      <c r="Q137" s="5"/>
      <c r="R137" s="8"/>
      <c r="S137" s="9"/>
      <c r="T137" s="5"/>
      <c r="U137" s="10"/>
      <c r="V137" s="29"/>
      <c r="W137" s="41"/>
      <c r="X137" s="5"/>
      <c r="Y137" s="4"/>
      <c r="Z137" s="8"/>
      <c r="AA137" s="31"/>
    </row>
    <row r="138" spans="2:27" x14ac:dyDescent="0.25">
      <c r="B138" s="29"/>
      <c r="C138" s="5"/>
      <c r="D138" s="5" t="str">
        <f t="shared" si="16"/>
        <v xml:space="preserve"> </v>
      </c>
      <c r="E138" s="8" t="str">
        <f t="shared" si="17"/>
        <v xml:space="preserve"> </v>
      </c>
      <c r="F138" s="7"/>
      <c r="G138" s="5"/>
      <c r="H138" s="5"/>
      <c r="I138" s="8"/>
      <c r="J13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38" s="9"/>
      <c r="L138" s="5"/>
      <c r="M138" s="5"/>
      <c r="N138" s="5"/>
      <c r="O138" s="4"/>
      <c r="P138" s="6"/>
      <c r="Q138" s="5"/>
      <c r="R138" s="8"/>
      <c r="S138" s="9"/>
      <c r="T138" s="5"/>
      <c r="U138" s="10"/>
      <c r="V138" s="29"/>
      <c r="W138" s="41"/>
      <c r="X138" s="5"/>
      <c r="Y138" s="4"/>
      <c r="Z138" s="8"/>
      <c r="AA138" s="31"/>
    </row>
    <row r="139" spans="2:27" x14ac:dyDescent="0.25">
      <c r="B139" s="29"/>
      <c r="C139" s="5"/>
      <c r="D139" s="5" t="str">
        <f t="shared" si="16"/>
        <v xml:space="preserve"> </v>
      </c>
      <c r="E139" s="8" t="str">
        <f t="shared" si="17"/>
        <v xml:space="preserve"> </v>
      </c>
      <c r="F139" s="7"/>
      <c r="G139" s="5"/>
      <c r="H139" s="5"/>
      <c r="I139" s="8"/>
      <c r="J13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39" s="9"/>
      <c r="L139" s="5"/>
      <c r="M139" s="5"/>
      <c r="N139" s="5"/>
      <c r="O139" s="4"/>
      <c r="P139" s="6"/>
      <c r="Q139" s="5"/>
      <c r="R139" s="8"/>
      <c r="S139" s="9"/>
      <c r="T139" s="5"/>
      <c r="U139" s="10"/>
      <c r="V139" s="29"/>
      <c r="W139" s="41"/>
      <c r="X139" s="5"/>
      <c r="Y139" s="4"/>
      <c r="Z139" s="8"/>
      <c r="AA139" s="31"/>
    </row>
    <row r="140" spans="2:27" x14ac:dyDescent="0.25">
      <c r="B140" s="29"/>
      <c r="C140" s="5"/>
      <c r="D140" s="5" t="str">
        <f t="shared" si="16"/>
        <v xml:space="preserve"> </v>
      </c>
      <c r="E140" s="8" t="str">
        <f t="shared" si="17"/>
        <v xml:space="preserve"> </v>
      </c>
      <c r="F140" s="7"/>
      <c r="G140" s="5"/>
      <c r="H140" s="5"/>
      <c r="I140" s="8"/>
      <c r="J14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40" s="9"/>
      <c r="L140" s="5"/>
      <c r="M140" s="5"/>
      <c r="N140" s="5"/>
      <c r="O140" s="4"/>
      <c r="P140" s="6"/>
      <c r="Q140" s="5"/>
      <c r="R140" s="8"/>
      <c r="S140" s="9"/>
      <c r="T140" s="5"/>
      <c r="U140" s="10"/>
      <c r="V140" s="29"/>
      <c r="W140" s="41"/>
      <c r="X140" s="5"/>
      <c r="Y140" s="4"/>
      <c r="Z140" s="8"/>
      <c r="AA140" s="31"/>
    </row>
    <row r="141" spans="2:27" x14ac:dyDescent="0.25">
      <c r="B141" s="29"/>
      <c r="C141" s="5"/>
      <c r="D141" s="5" t="str">
        <f t="shared" si="16"/>
        <v xml:space="preserve"> </v>
      </c>
      <c r="E141" s="8" t="str">
        <f t="shared" si="17"/>
        <v xml:space="preserve"> </v>
      </c>
      <c r="F141" s="7"/>
      <c r="G141" s="5"/>
      <c r="H141" s="5"/>
      <c r="I141" s="8"/>
      <c r="J14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41" s="9"/>
      <c r="L141" s="5"/>
      <c r="M141" s="5"/>
      <c r="N141" s="5"/>
      <c r="O141" s="4"/>
      <c r="P141" s="6"/>
      <c r="Q141" s="5"/>
      <c r="R141" s="8"/>
      <c r="S141" s="9"/>
      <c r="T141" s="5"/>
      <c r="U141" s="10"/>
      <c r="V141" s="29"/>
      <c r="W141" s="41"/>
      <c r="X141" s="5"/>
      <c r="Y141" s="4"/>
      <c r="Z141" s="8"/>
      <c r="AA141" s="31"/>
    </row>
    <row r="142" spans="2:27" x14ac:dyDescent="0.25">
      <c r="B142" s="29"/>
      <c r="C142" s="5"/>
      <c r="D142" s="5" t="str">
        <f t="shared" si="16"/>
        <v xml:space="preserve"> </v>
      </c>
      <c r="E142" s="8" t="str">
        <f t="shared" si="17"/>
        <v xml:space="preserve"> </v>
      </c>
      <c r="F142" s="7"/>
      <c r="G142" s="5"/>
      <c r="H142" s="5"/>
      <c r="I142" s="8"/>
      <c r="J14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42" s="9"/>
      <c r="L142" s="5"/>
      <c r="M142" s="5"/>
      <c r="N142" s="5"/>
      <c r="O142" s="4"/>
      <c r="P142" s="6"/>
      <c r="Q142" s="5"/>
      <c r="R142" s="8"/>
      <c r="S142" s="9"/>
      <c r="T142" s="5"/>
      <c r="U142" s="10"/>
      <c r="V142" s="29"/>
      <c r="W142" s="41"/>
      <c r="X142" s="5"/>
      <c r="Y142" s="4"/>
      <c r="Z142" s="8"/>
      <c r="AA142" s="31"/>
    </row>
    <row r="143" spans="2:27" x14ac:dyDescent="0.25">
      <c r="B143" s="29"/>
      <c r="C143" s="5"/>
      <c r="D143" s="5" t="str">
        <f t="shared" si="16"/>
        <v xml:space="preserve"> </v>
      </c>
      <c r="E143" s="8" t="str">
        <f t="shared" si="17"/>
        <v xml:space="preserve"> </v>
      </c>
      <c r="F143" s="7"/>
      <c r="G143" s="5"/>
      <c r="H143" s="5"/>
      <c r="I143" s="8"/>
      <c r="J14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43" s="9"/>
      <c r="L143" s="5"/>
      <c r="M143" s="5"/>
      <c r="N143" s="5"/>
      <c r="O143" s="4"/>
      <c r="P143" s="6"/>
      <c r="Q143" s="5"/>
      <c r="R143" s="8"/>
      <c r="S143" s="9"/>
      <c r="T143" s="5"/>
      <c r="U143" s="10"/>
      <c r="V143" s="29"/>
      <c r="W143" s="41"/>
      <c r="X143" s="5"/>
      <c r="Y143" s="4"/>
      <c r="Z143" s="8"/>
      <c r="AA143" s="31"/>
    </row>
    <row r="144" spans="2:27" x14ac:dyDescent="0.25">
      <c r="B144" s="29"/>
      <c r="C144" s="5"/>
      <c r="D144" s="5" t="str">
        <f t="shared" si="16"/>
        <v xml:space="preserve"> </v>
      </c>
      <c r="E144" s="8" t="str">
        <f t="shared" si="17"/>
        <v xml:space="preserve"> </v>
      </c>
      <c r="F144" s="7"/>
      <c r="G144" s="5"/>
      <c r="H144" s="5"/>
      <c r="I144" s="8"/>
      <c r="J14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44" s="9"/>
      <c r="L144" s="5"/>
      <c r="M144" s="5"/>
      <c r="N144" s="5"/>
      <c r="O144" s="4"/>
      <c r="P144" s="6"/>
      <c r="Q144" s="5"/>
      <c r="R144" s="8"/>
      <c r="S144" s="9"/>
      <c r="T144" s="5"/>
      <c r="U144" s="10"/>
      <c r="V144" s="29"/>
      <c r="W144" s="41"/>
      <c r="X144" s="5"/>
      <c r="Y144" s="4"/>
      <c r="Z144" s="8"/>
      <c r="AA144" s="31"/>
    </row>
    <row r="145" spans="2:27" x14ac:dyDescent="0.25">
      <c r="B145" s="29"/>
      <c r="C145" s="5"/>
      <c r="D145" s="5" t="str">
        <f t="shared" si="16"/>
        <v xml:space="preserve"> </v>
      </c>
      <c r="E145" s="8" t="str">
        <f t="shared" si="17"/>
        <v xml:space="preserve"> </v>
      </c>
      <c r="F145" s="7"/>
      <c r="G145" s="5"/>
      <c r="H145" s="5"/>
      <c r="I145" s="8"/>
      <c r="J14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45" s="9"/>
      <c r="L145" s="5"/>
      <c r="M145" s="5"/>
      <c r="N145" s="5"/>
      <c r="O145" s="4"/>
      <c r="P145" s="6"/>
      <c r="Q145" s="5"/>
      <c r="R145" s="8"/>
      <c r="S145" s="9"/>
      <c r="T145" s="5"/>
      <c r="U145" s="10"/>
      <c r="V145" s="29"/>
      <c r="W145" s="41"/>
      <c r="X145" s="5"/>
      <c r="Y145" s="4"/>
      <c r="Z145" s="8"/>
      <c r="AA145" s="31"/>
    </row>
    <row r="146" spans="2:27" x14ac:dyDescent="0.25">
      <c r="B146" s="29"/>
      <c r="C146" s="5"/>
      <c r="D146" s="5" t="str">
        <f t="shared" si="16"/>
        <v xml:space="preserve"> </v>
      </c>
      <c r="E146" s="8" t="str">
        <f t="shared" si="17"/>
        <v xml:space="preserve"> </v>
      </c>
      <c r="F146" s="7"/>
      <c r="G146" s="5"/>
      <c r="H146" s="5"/>
      <c r="I146" s="8"/>
      <c r="J14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46" s="9"/>
      <c r="L146" s="5"/>
      <c r="M146" s="5"/>
      <c r="N146" s="5"/>
      <c r="O146" s="4"/>
      <c r="P146" s="6"/>
      <c r="Q146" s="5"/>
      <c r="R146" s="8"/>
      <c r="S146" s="9"/>
      <c r="T146" s="5"/>
      <c r="U146" s="10"/>
      <c r="V146" s="29"/>
      <c r="W146" s="41"/>
      <c r="X146" s="5"/>
      <c r="Y146" s="4"/>
      <c r="Z146" s="8"/>
      <c r="AA146" s="31"/>
    </row>
    <row r="147" spans="2:27" x14ac:dyDescent="0.25">
      <c r="B147" s="29"/>
      <c r="C147" s="5"/>
      <c r="D147" s="5" t="str">
        <f t="shared" si="16"/>
        <v xml:space="preserve"> </v>
      </c>
      <c r="E147" s="8" t="str">
        <f t="shared" si="17"/>
        <v xml:space="preserve"> </v>
      </c>
      <c r="F147" s="7"/>
      <c r="G147" s="5"/>
      <c r="H147" s="5"/>
      <c r="I147" s="8"/>
      <c r="J14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47" s="9"/>
      <c r="L147" s="5"/>
      <c r="M147" s="5"/>
      <c r="N147" s="5"/>
      <c r="O147" s="4"/>
      <c r="P147" s="6"/>
      <c r="Q147" s="5"/>
      <c r="R147" s="8"/>
      <c r="S147" s="9"/>
      <c r="T147" s="5"/>
      <c r="U147" s="10"/>
      <c r="V147" s="29"/>
      <c r="W147" s="41"/>
      <c r="X147" s="5"/>
      <c r="Y147" s="4"/>
      <c r="Z147" s="8"/>
      <c r="AA147" s="31"/>
    </row>
    <row r="148" spans="2:27" x14ac:dyDescent="0.25">
      <c r="B148" s="29"/>
      <c r="C148" s="5"/>
      <c r="D148" s="5" t="str">
        <f t="shared" si="16"/>
        <v xml:space="preserve"> </v>
      </c>
      <c r="E148" s="8" t="str">
        <f t="shared" si="17"/>
        <v xml:space="preserve"> </v>
      </c>
      <c r="F148" s="7"/>
      <c r="G148" s="5"/>
      <c r="H148" s="5"/>
      <c r="I148" s="8"/>
      <c r="J14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48" s="9"/>
      <c r="L148" s="5"/>
      <c r="M148" s="5"/>
      <c r="N148" s="5"/>
      <c r="O148" s="4"/>
      <c r="P148" s="6"/>
      <c r="Q148" s="5"/>
      <c r="R148" s="8"/>
      <c r="S148" s="9"/>
      <c r="T148" s="5"/>
      <c r="U148" s="10"/>
      <c r="V148" s="29"/>
      <c r="W148" s="41"/>
      <c r="X148" s="5"/>
      <c r="Y148" s="4"/>
      <c r="Z148" s="8"/>
      <c r="AA148" s="31"/>
    </row>
    <row r="149" spans="2:27" x14ac:dyDescent="0.25">
      <c r="B149" s="29"/>
      <c r="C149" s="5"/>
      <c r="D149" s="5" t="str">
        <f t="shared" si="16"/>
        <v xml:space="preserve"> </v>
      </c>
      <c r="E149" s="8" t="str">
        <f t="shared" si="17"/>
        <v xml:space="preserve"> </v>
      </c>
      <c r="F149" s="7"/>
      <c r="G149" s="5"/>
      <c r="H149" s="5"/>
      <c r="I149" s="8"/>
      <c r="J14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49" s="9"/>
      <c r="L149" s="5"/>
      <c r="M149" s="5"/>
      <c r="N149" s="5"/>
      <c r="O149" s="4"/>
      <c r="P149" s="6"/>
      <c r="Q149" s="5"/>
      <c r="R149" s="8"/>
      <c r="S149" s="9"/>
      <c r="T149" s="5"/>
      <c r="U149" s="10"/>
      <c r="V149" s="29"/>
      <c r="W149" s="41"/>
      <c r="X149" s="5"/>
      <c r="Y149" s="4"/>
      <c r="Z149" s="8"/>
      <c r="AA149" s="31"/>
    </row>
    <row r="150" spans="2:27" x14ac:dyDescent="0.25">
      <c r="B150" s="29"/>
      <c r="C150" s="5"/>
      <c r="D150" s="5" t="str">
        <f t="shared" si="16"/>
        <v xml:space="preserve"> </v>
      </c>
      <c r="E150" s="8" t="str">
        <f t="shared" si="17"/>
        <v xml:space="preserve"> </v>
      </c>
      <c r="F150" s="7"/>
      <c r="G150" s="5"/>
      <c r="H150" s="5"/>
      <c r="I150" s="8"/>
      <c r="J15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50" s="9"/>
      <c r="L150" s="5"/>
      <c r="M150" s="5"/>
      <c r="N150" s="5"/>
      <c r="O150" s="4"/>
      <c r="P150" s="6"/>
      <c r="Q150" s="5"/>
      <c r="R150" s="8"/>
      <c r="S150" s="9"/>
      <c r="T150" s="5"/>
      <c r="U150" s="10"/>
      <c r="V150" s="29"/>
      <c r="W150" s="41"/>
      <c r="X150" s="5"/>
      <c r="Y150" s="4"/>
      <c r="Z150" s="8"/>
      <c r="AA150" s="31"/>
    </row>
    <row r="151" spans="2:27" x14ac:dyDescent="0.25">
      <c r="B151" s="29"/>
      <c r="C151" s="5"/>
      <c r="D151" s="5" t="str">
        <f t="shared" si="16"/>
        <v xml:space="preserve"> </v>
      </c>
      <c r="E151" s="8" t="str">
        <f t="shared" si="17"/>
        <v xml:space="preserve"> </v>
      </c>
      <c r="F151" s="7"/>
      <c r="G151" s="5"/>
      <c r="H151" s="5"/>
      <c r="I151" s="8"/>
      <c r="J15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51" s="9"/>
      <c r="L151" s="5"/>
      <c r="M151" s="5"/>
      <c r="N151" s="5"/>
      <c r="O151" s="4"/>
      <c r="P151" s="6"/>
      <c r="Q151" s="5"/>
      <c r="R151" s="8"/>
      <c r="S151" s="9"/>
      <c r="T151" s="5"/>
      <c r="U151" s="10"/>
      <c r="V151" s="29"/>
      <c r="W151" s="41"/>
      <c r="X151" s="5"/>
      <c r="Y151" s="4"/>
      <c r="Z151" s="8"/>
      <c r="AA151" s="31"/>
    </row>
    <row r="152" spans="2:27" x14ac:dyDescent="0.25">
      <c r="B152" s="29"/>
      <c r="C152" s="5"/>
      <c r="D152" s="5" t="str">
        <f t="shared" si="16"/>
        <v xml:space="preserve"> </v>
      </c>
      <c r="E152" s="8" t="str">
        <f t="shared" si="17"/>
        <v xml:space="preserve"> </v>
      </c>
      <c r="F152" s="7"/>
      <c r="G152" s="5"/>
      <c r="H152" s="5"/>
      <c r="I152" s="8"/>
      <c r="J15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52" s="9"/>
      <c r="L152" s="5"/>
      <c r="M152" s="5"/>
      <c r="N152" s="5"/>
      <c r="O152" s="4"/>
      <c r="P152" s="6"/>
      <c r="Q152" s="5"/>
      <c r="R152" s="8"/>
      <c r="S152" s="9"/>
      <c r="T152" s="5"/>
      <c r="U152" s="10"/>
      <c r="V152" s="29"/>
      <c r="W152" s="41"/>
      <c r="X152" s="5"/>
      <c r="Y152" s="4"/>
      <c r="Z152" s="8"/>
      <c r="AA152" s="31"/>
    </row>
    <row r="153" spans="2:27" x14ac:dyDescent="0.25">
      <c r="B153" s="29"/>
      <c r="C153" s="5"/>
      <c r="D153" s="5" t="str">
        <f t="shared" si="16"/>
        <v xml:space="preserve"> </v>
      </c>
      <c r="E153" s="8" t="str">
        <f t="shared" si="17"/>
        <v xml:space="preserve"> </v>
      </c>
      <c r="F153" s="7"/>
      <c r="G153" s="5"/>
      <c r="H153" s="5"/>
      <c r="I153" s="8"/>
      <c r="J15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53" s="9"/>
      <c r="L153" s="5"/>
      <c r="M153" s="5"/>
      <c r="N153" s="5"/>
      <c r="O153" s="4"/>
      <c r="P153" s="6"/>
      <c r="Q153" s="5"/>
      <c r="R153" s="8"/>
      <c r="S153" s="9"/>
      <c r="T153" s="5"/>
      <c r="U153" s="10"/>
      <c r="V153" s="29"/>
      <c r="W153" s="41"/>
      <c r="X153" s="5"/>
      <c r="Y153" s="4"/>
      <c r="Z153" s="8"/>
      <c r="AA153" s="31"/>
    </row>
    <row r="154" spans="2:27" x14ac:dyDescent="0.25">
      <c r="B154" s="29"/>
      <c r="C154" s="5"/>
      <c r="D154" s="5" t="str">
        <f t="shared" si="16"/>
        <v xml:space="preserve"> </v>
      </c>
      <c r="E154" s="8" t="str">
        <f t="shared" si="17"/>
        <v xml:space="preserve"> </v>
      </c>
      <c r="F154" s="7"/>
      <c r="G154" s="5"/>
      <c r="H154" s="5"/>
      <c r="I154" s="8"/>
      <c r="J15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54" s="9"/>
      <c r="L154" s="5"/>
      <c r="M154" s="5"/>
      <c r="N154" s="5"/>
      <c r="O154" s="4"/>
      <c r="P154" s="6"/>
      <c r="Q154" s="5"/>
      <c r="R154" s="8"/>
      <c r="S154" s="9"/>
      <c r="T154" s="5"/>
      <c r="U154" s="10"/>
      <c r="V154" s="29"/>
      <c r="W154" s="41"/>
      <c r="X154" s="5"/>
      <c r="Y154" s="4"/>
      <c r="Z154" s="8"/>
      <c r="AA154" s="31"/>
    </row>
    <row r="155" spans="2:27" x14ac:dyDescent="0.25">
      <c r="B155" s="29"/>
      <c r="C155" s="5"/>
      <c r="D155" s="5" t="str">
        <f t="shared" si="16"/>
        <v xml:space="preserve"> </v>
      </c>
      <c r="E155" s="8" t="str">
        <f t="shared" si="17"/>
        <v xml:space="preserve"> </v>
      </c>
      <c r="F155" s="7"/>
      <c r="G155" s="5"/>
      <c r="H155" s="5"/>
      <c r="I155" s="8"/>
      <c r="J15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55" s="9"/>
      <c r="L155" s="5"/>
      <c r="M155" s="5"/>
      <c r="N155" s="5"/>
      <c r="O155" s="4"/>
      <c r="P155" s="6"/>
      <c r="Q155" s="5"/>
      <c r="R155" s="8"/>
      <c r="S155" s="9"/>
      <c r="T155" s="5"/>
      <c r="U155" s="10"/>
      <c r="V155" s="29"/>
      <c r="W155" s="41"/>
      <c r="X155" s="5"/>
      <c r="Y155" s="4"/>
      <c r="Z155" s="8"/>
      <c r="AA155" s="31"/>
    </row>
    <row r="156" spans="2:27" x14ac:dyDescent="0.25">
      <c r="B156" s="29"/>
      <c r="C156" s="5"/>
      <c r="D156" s="5" t="str">
        <f t="shared" si="16"/>
        <v xml:space="preserve"> </v>
      </c>
      <c r="E156" s="8" t="str">
        <f t="shared" si="17"/>
        <v xml:space="preserve"> </v>
      </c>
      <c r="F156" s="7"/>
      <c r="G156" s="5"/>
      <c r="H156" s="5"/>
      <c r="I156" s="8"/>
      <c r="J15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56" s="9"/>
      <c r="L156" s="5"/>
      <c r="M156" s="5"/>
      <c r="N156" s="5"/>
      <c r="O156" s="4"/>
      <c r="P156" s="6"/>
      <c r="Q156" s="5"/>
      <c r="R156" s="8"/>
      <c r="S156" s="9"/>
      <c r="T156" s="5"/>
      <c r="U156" s="10"/>
      <c r="V156" s="29"/>
      <c r="W156" s="41"/>
      <c r="X156" s="5"/>
      <c r="Y156" s="4"/>
      <c r="Z156" s="8"/>
      <c r="AA156" s="31"/>
    </row>
    <row r="157" spans="2:27" x14ac:dyDescent="0.25">
      <c r="B157" s="29"/>
      <c r="C157" s="5"/>
      <c r="D157" s="5" t="str">
        <f t="shared" si="16"/>
        <v xml:space="preserve"> </v>
      </c>
      <c r="E157" s="8" t="str">
        <f t="shared" si="17"/>
        <v xml:space="preserve"> </v>
      </c>
      <c r="F157" s="7"/>
      <c r="G157" s="5"/>
      <c r="H157" s="5"/>
      <c r="I157" s="8"/>
      <c r="J15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57" s="9"/>
      <c r="L157" s="5"/>
      <c r="M157" s="5"/>
      <c r="N157" s="5"/>
      <c r="O157" s="4"/>
      <c r="P157" s="6"/>
      <c r="Q157" s="5"/>
      <c r="R157" s="8"/>
      <c r="S157" s="9"/>
      <c r="T157" s="5"/>
      <c r="U157" s="10"/>
      <c r="V157" s="29"/>
      <c r="W157" s="41"/>
      <c r="X157" s="5"/>
      <c r="Y157" s="4"/>
      <c r="Z157" s="8"/>
      <c r="AA157" s="31"/>
    </row>
    <row r="158" spans="2:27" x14ac:dyDescent="0.25">
      <c r="B158" s="29"/>
      <c r="C158" s="5"/>
      <c r="D158" s="5" t="str">
        <f t="shared" si="16"/>
        <v xml:space="preserve"> </v>
      </c>
      <c r="E158" s="8" t="str">
        <f t="shared" si="17"/>
        <v xml:space="preserve"> </v>
      </c>
      <c r="F158" s="7"/>
      <c r="G158" s="5"/>
      <c r="H158" s="5"/>
      <c r="I158" s="8"/>
      <c r="J15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58" s="9"/>
      <c r="L158" s="5"/>
      <c r="M158" s="5"/>
      <c r="N158" s="5"/>
      <c r="O158" s="4"/>
      <c r="P158" s="6"/>
      <c r="Q158" s="5"/>
      <c r="R158" s="8"/>
      <c r="S158" s="9"/>
      <c r="T158" s="5"/>
      <c r="U158" s="10"/>
      <c r="V158" s="29"/>
      <c r="W158" s="41"/>
      <c r="X158" s="5"/>
      <c r="Y158" s="4"/>
      <c r="Z158" s="8"/>
      <c r="AA158" s="31"/>
    </row>
    <row r="159" spans="2:27" x14ac:dyDescent="0.25">
      <c r="B159" s="29"/>
      <c r="C159" s="5"/>
      <c r="D159" s="5" t="str">
        <f t="shared" si="16"/>
        <v xml:space="preserve"> </v>
      </c>
      <c r="E159" s="8" t="str">
        <f t="shared" si="17"/>
        <v xml:space="preserve"> </v>
      </c>
      <c r="F159" s="7"/>
      <c r="G159" s="5"/>
      <c r="H159" s="5"/>
      <c r="I159" s="8"/>
      <c r="J15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59" s="9"/>
      <c r="L159" s="5"/>
      <c r="M159" s="5"/>
      <c r="N159" s="5"/>
      <c r="O159" s="4"/>
      <c r="P159" s="6"/>
      <c r="Q159" s="5"/>
      <c r="R159" s="8"/>
      <c r="S159" s="9"/>
      <c r="T159" s="5"/>
      <c r="U159" s="10"/>
      <c r="V159" s="29"/>
      <c r="W159" s="41"/>
      <c r="X159" s="5"/>
      <c r="Y159" s="4"/>
      <c r="Z159" s="8"/>
      <c r="AA159" s="31"/>
    </row>
    <row r="160" spans="2:27" x14ac:dyDescent="0.25">
      <c r="B160" s="29"/>
      <c r="C160" s="5"/>
      <c r="D160" s="5" t="str">
        <f t="shared" si="16"/>
        <v xml:space="preserve"> </v>
      </c>
      <c r="E160" s="8" t="str">
        <f t="shared" si="17"/>
        <v xml:space="preserve"> </v>
      </c>
      <c r="F160" s="7"/>
      <c r="G160" s="5"/>
      <c r="H160" s="5"/>
      <c r="I160" s="8"/>
      <c r="J16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60" s="9"/>
      <c r="L160" s="5"/>
      <c r="M160" s="5"/>
      <c r="N160" s="5"/>
      <c r="O160" s="4"/>
      <c r="P160" s="6"/>
      <c r="Q160" s="5"/>
      <c r="R160" s="8"/>
      <c r="S160" s="9"/>
      <c r="T160" s="5"/>
      <c r="U160" s="10"/>
      <c r="V160" s="29"/>
      <c r="W160" s="41"/>
      <c r="X160" s="5"/>
      <c r="Y160" s="4"/>
      <c r="Z160" s="8"/>
      <c r="AA160" s="31"/>
    </row>
    <row r="161" spans="2:27" x14ac:dyDescent="0.25">
      <c r="B161" s="29"/>
      <c r="C161" s="5"/>
      <c r="D161" s="5" t="str">
        <f t="shared" ref="D161:D224" si="18">IF(C161&lt;&gt;0,VLOOKUP(C161,$AG$13:$AH$119,2,FALSE)," ")</f>
        <v xml:space="preserve"> </v>
      </c>
      <c r="E161" s="8" t="str">
        <f t="shared" ref="E161:E224" si="19">IF(C161&lt;&gt;0,VLOOKUP(C161,$AG$13:$AI$119,3,FALSE)," ")</f>
        <v xml:space="preserve"> </v>
      </c>
      <c r="F161" s="7"/>
      <c r="G161" s="5"/>
      <c r="H161" s="5"/>
      <c r="I161" s="8"/>
      <c r="J16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61" s="9"/>
      <c r="L161" s="5"/>
      <c r="M161" s="5"/>
      <c r="N161" s="5"/>
      <c r="O161" s="4"/>
      <c r="P161" s="6"/>
      <c r="Q161" s="5"/>
      <c r="R161" s="8"/>
      <c r="S161" s="9"/>
      <c r="T161" s="5"/>
      <c r="U161" s="10"/>
      <c r="V161" s="29"/>
      <c r="W161" s="41"/>
      <c r="X161" s="5"/>
      <c r="Y161" s="4"/>
      <c r="Z161" s="8"/>
      <c r="AA161" s="31"/>
    </row>
    <row r="162" spans="2:27" x14ac:dyDescent="0.25">
      <c r="B162" s="29"/>
      <c r="C162" s="5"/>
      <c r="D162" s="5" t="str">
        <f t="shared" si="18"/>
        <v xml:space="preserve"> </v>
      </c>
      <c r="E162" s="8" t="str">
        <f t="shared" si="19"/>
        <v xml:space="preserve"> </v>
      </c>
      <c r="F162" s="7"/>
      <c r="G162" s="5"/>
      <c r="H162" s="5"/>
      <c r="I162" s="8"/>
      <c r="J16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62" s="9"/>
      <c r="L162" s="5"/>
      <c r="M162" s="5"/>
      <c r="N162" s="5"/>
      <c r="O162" s="4"/>
      <c r="P162" s="6"/>
      <c r="Q162" s="5"/>
      <c r="R162" s="8"/>
      <c r="S162" s="9"/>
      <c r="T162" s="5"/>
      <c r="U162" s="10"/>
      <c r="V162" s="29"/>
      <c r="W162" s="41"/>
      <c r="X162" s="5"/>
      <c r="Y162" s="4"/>
      <c r="Z162" s="8"/>
      <c r="AA162" s="31"/>
    </row>
    <row r="163" spans="2:27" x14ac:dyDescent="0.25">
      <c r="B163" s="29"/>
      <c r="C163" s="5"/>
      <c r="D163" s="5" t="str">
        <f t="shared" si="18"/>
        <v xml:space="preserve"> </v>
      </c>
      <c r="E163" s="8" t="str">
        <f t="shared" si="19"/>
        <v xml:space="preserve"> </v>
      </c>
      <c r="F163" s="7"/>
      <c r="G163" s="5"/>
      <c r="H163" s="5"/>
      <c r="I163" s="8"/>
      <c r="J16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63" s="9"/>
      <c r="L163" s="5"/>
      <c r="M163" s="5"/>
      <c r="N163" s="5"/>
      <c r="O163" s="4"/>
      <c r="P163" s="6"/>
      <c r="Q163" s="5"/>
      <c r="R163" s="8"/>
      <c r="S163" s="9"/>
      <c r="T163" s="5"/>
      <c r="U163" s="10"/>
      <c r="V163" s="29"/>
      <c r="W163" s="41"/>
      <c r="X163" s="5"/>
      <c r="Y163" s="4"/>
      <c r="Z163" s="8"/>
      <c r="AA163" s="31"/>
    </row>
    <row r="164" spans="2:27" x14ac:dyDescent="0.25">
      <c r="B164" s="29"/>
      <c r="C164" s="5"/>
      <c r="D164" s="5" t="str">
        <f t="shared" si="18"/>
        <v xml:space="preserve"> </v>
      </c>
      <c r="E164" s="8" t="str">
        <f t="shared" si="19"/>
        <v xml:space="preserve"> </v>
      </c>
      <c r="F164" s="7"/>
      <c r="G164" s="5"/>
      <c r="H164" s="5"/>
      <c r="I164" s="8"/>
      <c r="J16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64" s="9"/>
      <c r="L164" s="5"/>
      <c r="M164" s="5"/>
      <c r="N164" s="5"/>
      <c r="O164" s="4"/>
      <c r="P164" s="6"/>
      <c r="Q164" s="5"/>
      <c r="R164" s="8"/>
      <c r="S164" s="9"/>
      <c r="T164" s="5"/>
      <c r="U164" s="10"/>
      <c r="V164" s="29"/>
      <c r="W164" s="41"/>
      <c r="X164" s="5"/>
      <c r="Y164" s="4"/>
      <c r="Z164" s="8"/>
      <c r="AA164" s="31"/>
    </row>
    <row r="165" spans="2:27" x14ac:dyDescent="0.25">
      <c r="B165" s="29"/>
      <c r="C165" s="5"/>
      <c r="D165" s="5" t="str">
        <f t="shared" si="18"/>
        <v xml:space="preserve"> </v>
      </c>
      <c r="E165" s="8" t="str">
        <f t="shared" si="19"/>
        <v xml:space="preserve"> </v>
      </c>
      <c r="F165" s="7"/>
      <c r="G165" s="5"/>
      <c r="H165" s="5"/>
      <c r="I165" s="8"/>
      <c r="J16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65" s="9"/>
      <c r="L165" s="5"/>
      <c r="M165" s="5"/>
      <c r="N165" s="5"/>
      <c r="O165" s="4"/>
      <c r="P165" s="6"/>
      <c r="Q165" s="5"/>
      <c r="R165" s="8"/>
      <c r="S165" s="9"/>
      <c r="T165" s="5"/>
      <c r="U165" s="10"/>
      <c r="V165" s="29"/>
      <c r="W165" s="41"/>
      <c r="X165" s="5"/>
      <c r="Y165" s="4"/>
      <c r="Z165" s="8"/>
      <c r="AA165" s="31"/>
    </row>
    <row r="166" spans="2:27" x14ac:dyDescent="0.25">
      <c r="B166" s="29"/>
      <c r="C166" s="5"/>
      <c r="D166" s="5" t="str">
        <f t="shared" si="18"/>
        <v xml:space="preserve"> </v>
      </c>
      <c r="E166" s="8" t="str">
        <f t="shared" si="19"/>
        <v xml:space="preserve"> </v>
      </c>
      <c r="F166" s="7"/>
      <c r="G166" s="5"/>
      <c r="H166" s="5"/>
      <c r="I166" s="8"/>
      <c r="J16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66" s="9"/>
      <c r="L166" s="5"/>
      <c r="M166" s="5"/>
      <c r="N166" s="5"/>
      <c r="O166" s="4"/>
      <c r="P166" s="6"/>
      <c r="Q166" s="5"/>
      <c r="R166" s="8"/>
      <c r="S166" s="9"/>
      <c r="T166" s="5"/>
      <c r="U166" s="10"/>
      <c r="V166" s="29"/>
      <c r="W166" s="41"/>
      <c r="X166" s="5"/>
      <c r="Y166" s="4"/>
      <c r="Z166" s="8"/>
      <c r="AA166" s="31"/>
    </row>
    <row r="167" spans="2:27" x14ac:dyDescent="0.25">
      <c r="B167" s="29"/>
      <c r="C167" s="5"/>
      <c r="D167" s="5" t="str">
        <f t="shared" si="18"/>
        <v xml:space="preserve"> </v>
      </c>
      <c r="E167" s="8" t="str">
        <f t="shared" si="19"/>
        <v xml:space="preserve"> </v>
      </c>
      <c r="F167" s="7"/>
      <c r="G167" s="5"/>
      <c r="H167" s="5"/>
      <c r="I167" s="8"/>
      <c r="J16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67" s="9"/>
      <c r="L167" s="5"/>
      <c r="M167" s="5"/>
      <c r="N167" s="5"/>
      <c r="O167" s="4"/>
      <c r="P167" s="6"/>
      <c r="Q167" s="5"/>
      <c r="R167" s="8"/>
      <c r="S167" s="9"/>
      <c r="T167" s="5"/>
      <c r="U167" s="10"/>
      <c r="V167" s="29"/>
      <c r="W167" s="41"/>
      <c r="X167" s="5"/>
      <c r="Y167" s="4"/>
      <c r="Z167" s="8"/>
      <c r="AA167" s="31"/>
    </row>
    <row r="168" spans="2:27" x14ac:dyDescent="0.25">
      <c r="B168" s="29"/>
      <c r="C168" s="5"/>
      <c r="D168" s="5" t="str">
        <f t="shared" si="18"/>
        <v xml:space="preserve"> </v>
      </c>
      <c r="E168" s="8" t="str">
        <f t="shared" si="19"/>
        <v xml:space="preserve"> </v>
      </c>
      <c r="F168" s="7"/>
      <c r="G168" s="5"/>
      <c r="H168" s="5"/>
      <c r="I168" s="8"/>
      <c r="J16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68" s="9"/>
      <c r="L168" s="5"/>
      <c r="M168" s="5"/>
      <c r="N168" s="5"/>
      <c r="O168" s="4"/>
      <c r="P168" s="6"/>
      <c r="Q168" s="5"/>
      <c r="R168" s="8"/>
      <c r="S168" s="9"/>
      <c r="T168" s="5"/>
      <c r="U168" s="10"/>
      <c r="V168" s="29"/>
      <c r="W168" s="41"/>
      <c r="X168" s="5"/>
      <c r="Y168" s="4"/>
      <c r="Z168" s="8"/>
      <c r="AA168" s="31"/>
    </row>
    <row r="169" spans="2:27" x14ac:dyDescent="0.25">
      <c r="B169" s="29"/>
      <c r="C169" s="5"/>
      <c r="D169" s="5" t="str">
        <f t="shared" si="18"/>
        <v xml:space="preserve"> </v>
      </c>
      <c r="E169" s="8" t="str">
        <f t="shared" si="19"/>
        <v xml:space="preserve"> </v>
      </c>
      <c r="F169" s="7"/>
      <c r="G169" s="5"/>
      <c r="H169" s="5"/>
      <c r="I169" s="8"/>
      <c r="J16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69" s="9"/>
      <c r="L169" s="5"/>
      <c r="M169" s="5"/>
      <c r="N169" s="5"/>
      <c r="O169" s="4"/>
      <c r="P169" s="6"/>
      <c r="Q169" s="5"/>
      <c r="R169" s="8"/>
      <c r="S169" s="9"/>
      <c r="T169" s="5"/>
      <c r="U169" s="10"/>
      <c r="V169" s="29"/>
      <c r="W169" s="41"/>
      <c r="X169" s="5"/>
      <c r="Y169" s="4"/>
      <c r="Z169" s="8"/>
      <c r="AA169" s="31"/>
    </row>
    <row r="170" spans="2:27" x14ac:dyDescent="0.25">
      <c r="B170" s="29"/>
      <c r="C170" s="5"/>
      <c r="D170" s="5" t="str">
        <f t="shared" si="18"/>
        <v xml:space="preserve"> </v>
      </c>
      <c r="E170" s="8" t="str">
        <f t="shared" si="19"/>
        <v xml:space="preserve"> </v>
      </c>
      <c r="F170" s="7"/>
      <c r="G170" s="5"/>
      <c r="H170" s="5"/>
      <c r="I170" s="8"/>
      <c r="J17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70" s="9"/>
      <c r="L170" s="5"/>
      <c r="M170" s="5"/>
      <c r="N170" s="5"/>
      <c r="O170" s="4"/>
      <c r="P170" s="6"/>
      <c r="Q170" s="5"/>
      <c r="R170" s="8"/>
      <c r="S170" s="9"/>
      <c r="T170" s="5"/>
      <c r="U170" s="10"/>
      <c r="V170" s="29"/>
      <c r="W170" s="41"/>
      <c r="X170" s="5"/>
      <c r="Y170" s="4"/>
      <c r="Z170" s="8"/>
      <c r="AA170" s="31"/>
    </row>
    <row r="171" spans="2:27" x14ac:dyDescent="0.25">
      <c r="B171" s="29"/>
      <c r="C171" s="5"/>
      <c r="D171" s="5" t="str">
        <f t="shared" si="18"/>
        <v xml:space="preserve"> </v>
      </c>
      <c r="E171" s="8" t="str">
        <f t="shared" si="19"/>
        <v xml:space="preserve"> </v>
      </c>
      <c r="F171" s="7"/>
      <c r="G171" s="5"/>
      <c r="H171" s="5"/>
      <c r="I171" s="8"/>
      <c r="J17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71" s="9"/>
      <c r="L171" s="5"/>
      <c r="M171" s="5"/>
      <c r="N171" s="5"/>
      <c r="O171" s="4"/>
      <c r="P171" s="6"/>
      <c r="Q171" s="5"/>
      <c r="R171" s="8"/>
      <c r="S171" s="9"/>
      <c r="T171" s="5"/>
      <c r="U171" s="10"/>
      <c r="V171" s="29"/>
      <c r="W171" s="41"/>
      <c r="X171" s="5"/>
      <c r="Y171" s="4"/>
      <c r="Z171" s="8"/>
      <c r="AA171" s="31"/>
    </row>
    <row r="172" spans="2:27" x14ac:dyDescent="0.25">
      <c r="B172" s="29"/>
      <c r="C172" s="5"/>
      <c r="D172" s="5" t="str">
        <f t="shared" si="18"/>
        <v xml:space="preserve"> </v>
      </c>
      <c r="E172" s="8" t="str">
        <f t="shared" si="19"/>
        <v xml:space="preserve"> </v>
      </c>
      <c r="F172" s="7"/>
      <c r="G172" s="5"/>
      <c r="H172" s="5"/>
      <c r="I172" s="8"/>
      <c r="J17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72" s="9"/>
      <c r="L172" s="5"/>
      <c r="M172" s="5"/>
      <c r="N172" s="5"/>
      <c r="O172" s="4"/>
      <c r="P172" s="6"/>
      <c r="Q172" s="5"/>
      <c r="R172" s="8"/>
      <c r="S172" s="9"/>
      <c r="T172" s="5"/>
      <c r="U172" s="10"/>
      <c r="V172" s="29"/>
      <c r="W172" s="41"/>
      <c r="X172" s="5"/>
      <c r="Y172" s="4"/>
      <c r="Z172" s="8"/>
      <c r="AA172" s="31"/>
    </row>
    <row r="173" spans="2:27" x14ac:dyDescent="0.25">
      <c r="B173" s="29"/>
      <c r="C173" s="5"/>
      <c r="D173" s="5" t="str">
        <f t="shared" si="18"/>
        <v xml:space="preserve"> </v>
      </c>
      <c r="E173" s="8" t="str">
        <f t="shared" si="19"/>
        <v xml:space="preserve"> </v>
      </c>
      <c r="F173" s="7"/>
      <c r="G173" s="5"/>
      <c r="H173" s="5"/>
      <c r="I173" s="8"/>
      <c r="J17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73" s="9"/>
      <c r="L173" s="5"/>
      <c r="M173" s="5"/>
      <c r="N173" s="5"/>
      <c r="O173" s="4"/>
      <c r="P173" s="6"/>
      <c r="Q173" s="5"/>
      <c r="R173" s="8"/>
      <c r="S173" s="9"/>
      <c r="T173" s="5"/>
      <c r="U173" s="10"/>
      <c r="V173" s="29"/>
      <c r="W173" s="41"/>
      <c r="X173" s="5"/>
      <c r="Y173" s="4"/>
      <c r="Z173" s="8"/>
      <c r="AA173" s="31"/>
    </row>
    <row r="174" spans="2:27" x14ac:dyDescent="0.25">
      <c r="B174" s="29"/>
      <c r="C174" s="5"/>
      <c r="D174" s="5" t="str">
        <f t="shared" si="18"/>
        <v xml:space="preserve"> </v>
      </c>
      <c r="E174" s="8" t="str">
        <f t="shared" si="19"/>
        <v xml:space="preserve"> </v>
      </c>
      <c r="F174" s="7"/>
      <c r="G174" s="5"/>
      <c r="H174" s="5"/>
      <c r="I174" s="8"/>
      <c r="J17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74" s="9"/>
      <c r="L174" s="5"/>
      <c r="M174" s="5"/>
      <c r="N174" s="5"/>
      <c r="O174" s="4"/>
      <c r="P174" s="6"/>
      <c r="Q174" s="5"/>
      <c r="R174" s="8"/>
      <c r="S174" s="9"/>
      <c r="T174" s="5"/>
      <c r="U174" s="10"/>
      <c r="V174" s="29"/>
      <c r="W174" s="41"/>
      <c r="X174" s="5"/>
      <c r="Y174" s="4"/>
      <c r="Z174" s="8"/>
      <c r="AA174" s="31"/>
    </row>
    <row r="175" spans="2:27" x14ac:dyDescent="0.25">
      <c r="B175" s="29"/>
      <c r="C175" s="5"/>
      <c r="D175" s="5" t="str">
        <f t="shared" si="18"/>
        <v xml:space="preserve"> </v>
      </c>
      <c r="E175" s="8" t="str">
        <f t="shared" si="19"/>
        <v xml:space="preserve"> </v>
      </c>
      <c r="F175" s="7"/>
      <c r="G175" s="5"/>
      <c r="H175" s="5"/>
      <c r="I175" s="8"/>
      <c r="J17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75" s="9"/>
      <c r="L175" s="5"/>
      <c r="M175" s="5"/>
      <c r="N175" s="5"/>
      <c r="O175" s="4"/>
      <c r="P175" s="6"/>
      <c r="Q175" s="5"/>
      <c r="R175" s="8"/>
      <c r="S175" s="9"/>
      <c r="T175" s="5"/>
      <c r="U175" s="10"/>
      <c r="V175" s="29"/>
      <c r="W175" s="41"/>
      <c r="X175" s="5"/>
      <c r="Y175" s="4"/>
      <c r="Z175" s="8"/>
      <c r="AA175" s="31"/>
    </row>
    <row r="176" spans="2:27" x14ac:dyDescent="0.25">
      <c r="B176" s="29"/>
      <c r="C176" s="5"/>
      <c r="D176" s="5" t="str">
        <f t="shared" si="18"/>
        <v xml:space="preserve"> </v>
      </c>
      <c r="E176" s="8" t="str">
        <f t="shared" si="19"/>
        <v xml:space="preserve"> </v>
      </c>
      <c r="F176" s="7"/>
      <c r="G176" s="5"/>
      <c r="H176" s="5"/>
      <c r="I176" s="8"/>
      <c r="J17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76" s="9"/>
      <c r="L176" s="5"/>
      <c r="M176" s="5"/>
      <c r="N176" s="5"/>
      <c r="O176" s="4"/>
      <c r="P176" s="6"/>
      <c r="Q176" s="5"/>
      <c r="R176" s="8"/>
      <c r="S176" s="9"/>
      <c r="T176" s="5"/>
      <c r="U176" s="10"/>
      <c r="V176" s="29"/>
      <c r="W176" s="41"/>
      <c r="X176" s="5"/>
      <c r="Y176" s="4"/>
      <c r="Z176" s="8"/>
      <c r="AA176" s="31"/>
    </row>
    <row r="177" spans="2:27" x14ac:dyDescent="0.25">
      <c r="B177" s="29"/>
      <c r="C177" s="5"/>
      <c r="D177" s="5" t="str">
        <f t="shared" si="18"/>
        <v xml:space="preserve"> </v>
      </c>
      <c r="E177" s="8" t="str">
        <f t="shared" si="19"/>
        <v xml:space="preserve"> </v>
      </c>
      <c r="F177" s="7"/>
      <c r="G177" s="5"/>
      <c r="H177" s="5"/>
      <c r="I177" s="8"/>
      <c r="J17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77" s="9"/>
      <c r="L177" s="5"/>
      <c r="M177" s="5"/>
      <c r="N177" s="5"/>
      <c r="O177" s="4"/>
      <c r="P177" s="6"/>
      <c r="Q177" s="5"/>
      <c r="R177" s="8"/>
      <c r="S177" s="9"/>
      <c r="T177" s="5"/>
      <c r="U177" s="10"/>
      <c r="V177" s="29"/>
      <c r="W177" s="41"/>
      <c r="X177" s="5"/>
      <c r="Y177" s="4"/>
      <c r="Z177" s="8"/>
      <c r="AA177" s="31"/>
    </row>
    <row r="178" spans="2:27" x14ac:dyDescent="0.25">
      <c r="B178" s="29"/>
      <c r="C178" s="5"/>
      <c r="D178" s="5" t="str">
        <f t="shared" si="18"/>
        <v xml:space="preserve"> </v>
      </c>
      <c r="E178" s="8" t="str">
        <f t="shared" si="19"/>
        <v xml:space="preserve"> </v>
      </c>
      <c r="F178" s="7"/>
      <c r="G178" s="5"/>
      <c r="H178" s="5"/>
      <c r="I178" s="8"/>
      <c r="J17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78" s="9"/>
      <c r="L178" s="5"/>
      <c r="M178" s="5"/>
      <c r="N178" s="5"/>
      <c r="O178" s="4"/>
      <c r="P178" s="6"/>
      <c r="Q178" s="5"/>
      <c r="R178" s="8"/>
      <c r="S178" s="9"/>
      <c r="T178" s="5"/>
      <c r="U178" s="10"/>
      <c r="V178" s="29"/>
      <c r="W178" s="41"/>
      <c r="X178" s="5"/>
      <c r="Y178" s="4"/>
      <c r="Z178" s="8"/>
      <c r="AA178" s="31"/>
    </row>
    <row r="179" spans="2:27" x14ac:dyDescent="0.25">
      <c r="B179" s="29"/>
      <c r="C179" s="5"/>
      <c r="D179" s="5" t="str">
        <f t="shared" si="18"/>
        <v xml:space="preserve"> </v>
      </c>
      <c r="E179" s="8" t="str">
        <f t="shared" si="19"/>
        <v xml:space="preserve"> </v>
      </c>
      <c r="F179" s="7"/>
      <c r="G179" s="5"/>
      <c r="H179" s="5"/>
      <c r="I179" s="8"/>
      <c r="J17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79" s="9"/>
      <c r="L179" s="5"/>
      <c r="M179" s="5"/>
      <c r="N179" s="5"/>
      <c r="O179" s="4"/>
      <c r="P179" s="6"/>
      <c r="Q179" s="5"/>
      <c r="R179" s="8"/>
      <c r="S179" s="9"/>
      <c r="T179" s="5"/>
      <c r="U179" s="10"/>
      <c r="V179" s="29"/>
      <c r="W179" s="41"/>
      <c r="X179" s="5"/>
      <c r="Y179" s="4"/>
      <c r="Z179" s="8"/>
      <c r="AA179" s="31"/>
    </row>
    <row r="180" spans="2:27" x14ac:dyDescent="0.25">
      <c r="B180" s="29"/>
      <c r="C180" s="5"/>
      <c r="D180" s="5" t="str">
        <f t="shared" si="18"/>
        <v xml:space="preserve"> </v>
      </c>
      <c r="E180" s="8" t="str">
        <f t="shared" si="19"/>
        <v xml:space="preserve"> </v>
      </c>
      <c r="F180" s="7"/>
      <c r="G180" s="5"/>
      <c r="H180" s="5"/>
      <c r="I180" s="8"/>
      <c r="J18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80" s="9"/>
      <c r="L180" s="5"/>
      <c r="M180" s="5"/>
      <c r="N180" s="5"/>
      <c r="O180" s="4"/>
      <c r="P180" s="6"/>
      <c r="Q180" s="5"/>
      <c r="R180" s="8"/>
      <c r="S180" s="9"/>
      <c r="T180" s="5"/>
      <c r="U180" s="10"/>
      <c r="V180" s="29"/>
      <c r="W180" s="41"/>
      <c r="X180" s="5"/>
      <c r="Y180" s="4"/>
      <c r="Z180" s="8"/>
      <c r="AA180" s="31"/>
    </row>
    <row r="181" spans="2:27" x14ac:dyDescent="0.25">
      <c r="B181" s="29"/>
      <c r="C181" s="5"/>
      <c r="D181" s="5" t="str">
        <f t="shared" si="18"/>
        <v xml:space="preserve"> </v>
      </c>
      <c r="E181" s="8" t="str">
        <f t="shared" si="19"/>
        <v xml:space="preserve"> </v>
      </c>
      <c r="F181" s="7"/>
      <c r="G181" s="5"/>
      <c r="H181" s="5"/>
      <c r="I181" s="8"/>
      <c r="J18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81" s="9"/>
      <c r="L181" s="5"/>
      <c r="M181" s="5"/>
      <c r="N181" s="5"/>
      <c r="O181" s="4"/>
      <c r="P181" s="6"/>
      <c r="Q181" s="5"/>
      <c r="R181" s="8"/>
      <c r="S181" s="9"/>
      <c r="T181" s="5"/>
      <c r="U181" s="10"/>
      <c r="V181" s="29"/>
      <c r="W181" s="41"/>
      <c r="X181" s="5"/>
      <c r="Y181" s="4"/>
      <c r="Z181" s="8"/>
      <c r="AA181" s="31"/>
    </row>
    <row r="182" spans="2:27" x14ac:dyDescent="0.25">
      <c r="B182" s="29"/>
      <c r="C182" s="5"/>
      <c r="D182" s="5" t="str">
        <f t="shared" si="18"/>
        <v xml:space="preserve"> </v>
      </c>
      <c r="E182" s="8" t="str">
        <f t="shared" si="19"/>
        <v xml:space="preserve"> </v>
      </c>
      <c r="F182" s="7"/>
      <c r="G182" s="5"/>
      <c r="H182" s="5"/>
      <c r="I182" s="8"/>
      <c r="J18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82" s="9"/>
      <c r="L182" s="5"/>
      <c r="M182" s="5"/>
      <c r="N182" s="5"/>
      <c r="O182" s="4"/>
      <c r="P182" s="6"/>
      <c r="Q182" s="5"/>
      <c r="R182" s="8"/>
      <c r="S182" s="9"/>
      <c r="T182" s="5"/>
      <c r="U182" s="10"/>
      <c r="V182" s="29"/>
      <c r="W182" s="41"/>
      <c r="X182" s="5"/>
      <c r="Y182" s="4"/>
      <c r="Z182" s="8"/>
      <c r="AA182" s="31"/>
    </row>
    <row r="183" spans="2:27" x14ac:dyDescent="0.25">
      <c r="B183" s="29"/>
      <c r="C183" s="5"/>
      <c r="D183" s="5" t="str">
        <f t="shared" si="18"/>
        <v xml:space="preserve"> </v>
      </c>
      <c r="E183" s="8" t="str">
        <f t="shared" si="19"/>
        <v xml:space="preserve"> </v>
      </c>
      <c r="F183" s="7"/>
      <c r="G183" s="5"/>
      <c r="H183" s="5"/>
      <c r="I183" s="8"/>
      <c r="J18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83" s="9"/>
      <c r="L183" s="5"/>
      <c r="M183" s="5"/>
      <c r="N183" s="5"/>
      <c r="O183" s="4"/>
      <c r="P183" s="6"/>
      <c r="Q183" s="5"/>
      <c r="R183" s="8"/>
      <c r="S183" s="9"/>
      <c r="T183" s="5"/>
      <c r="U183" s="10"/>
      <c r="V183" s="29"/>
      <c r="W183" s="41"/>
      <c r="X183" s="5"/>
      <c r="Y183" s="4"/>
      <c r="Z183" s="8"/>
      <c r="AA183" s="31"/>
    </row>
    <row r="184" spans="2:27" x14ac:dyDescent="0.25">
      <c r="B184" s="29"/>
      <c r="C184" s="5"/>
      <c r="D184" s="5" t="str">
        <f t="shared" si="18"/>
        <v xml:space="preserve"> </v>
      </c>
      <c r="E184" s="8" t="str">
        <f t="shared" si="19"/>
        <v xml:space="preserve"> </v>
      </c>
      <c r="F184" s="7"/>
      <c r="G184" s="5"/>
      <c r="H184" s="5"/>
      <c r="I184" s="8"/>
      <c r="J18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84" s="9"/>
      <c r="L184" s="5"/>
      <c r="M184" s="5"/>
      <c r="N184" s="5"/>
      <c r="O184" s="4"/>
      <c r="P184" s="6"/>
      <c r="Q184" s="5"/>
      <c r="R184" s="8"/>
      <c r="S184" s="9"/>
      <c r="T184" s="5"/>
      <c r="U184" s="10"/>
      <c r="V184" s="29"/>
      <c r="W184" s="41"/>
      <c r="X184" s="5"/>
      <c r="Y184" s="4"/>
      <c r="Z184" s="8"/>
      <c r="AA184" s="31"/>
    </row>
    <row r="185" spans="2:27" x14ac:dyDescent="0.25">
      <c r="B185" s="29"/>
      <c r="C185" s="5"/>
      <c r="D185" s="5" t="str">
        <f t="shared" si="18"/>
        <v xml:space="preserve"> </v>
      </c>
      <c r="E185" s="8" t="str">
        <f t="shared" si="19"/>
        <v xml:space="preserve"> </v>
      </c>
      <c r="F185" s="7"/>
      <c r="G185" s="5"/>
      <c r="H185" s="5"/>
      <c r="I185" s="8"/>
      <c r="J18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85" s="9"/>
      <c r="L185" s="5"/>
      <c r="M185" s="5"/>
      <c r="N185" s="5"/>
      <c r="O185" s="4"/>
      <c r="P185" s="6"/>
      <c r="Q185" s="5"/>
      <c r="R185" s="8"/>
      <c r="S185" s="9"/>
      <c r="T185" s="5"/>
      <c r="U185" s="10"/>
      <c r="V185" s="29"/>
      <c r="W185" s="41"/>
      <c r="X185" s="5"/>
      <c r="Y185" s="4"/>
      <c r="Z185" s="8"/>
      <c r="AA185" s="31"/>
    </row>
    <row r="186" spans="2:27" x14ac:dyDescent="0.25">
      <c r="B186" s="29"/>
      <c r="C186" s="5"/>
      <c r="D186" s="5" t="str">
        <f t="shared" si="18"/>
        <v xml:space="preserve"> </v>
      </c>
      <c r="E186" s="8" t="str">
        <f t="shared" si="19"/>
        <v xml:space="preserve"> </v>
      </c>
      <c r="F186" s="7"/>
      <c r="G186" s="5"/>
      <c r="H186" s="5"/>
      <c r="I186" s="8"/>
      <c r="J18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86" s="9"/>
      <c r="L186" s="5"/>
      <c r="M186" s="5"/>
      <c r="N186" s="5"/>
      <c r="O186" s="4"/>
      <c r="P186" s="6"/>
      <c r="Q186" s="5"/>
      <c r="R186" s="8"/>
      <c r="S186" s="9"/>
      <c r="T186" s="5"/>
      <c r="U186" s="10"/>
      <c r="V186" s="29"/>
      <c r="W186" s="41"/>
      <c r="X186" s="5"/>
      <c r="Y186" s="4"/>
      <c r="Z186" s="8"/>
      <c r="AA186" s="31"/>
    </row>
    <row r="187" spans="2:27" x14ac:dyDescent="0.25">
      <c r="B187" s="29"/>
      <c r="C187" s="5"/>
      <c r="D187" s="5" t="str">
        <f t="shared" si="18"/>
        <v xml:space="preserve"> </v>
      </c>
      <c r="E187" s="8" t="str">
        <f t="shared" si="19"/>
        <v xml:space="preserve"> </v>
      </c>
      <c r="F187" s="7"/>
      <c r="G187" s="5"/>
      <c r="H187" s="5"/>
      <c r="I187" s="8"/>
      <c r="J18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87" s="9"/>
      <c r="L187" s="5"/>
      <c r="M187" s="5"/>
      <c r="N187" s="5"/>
      <c r="O187" s="4"/>
      <c r="P187" s="6"/>
      <c r="Q187" s="5"/>
      <c r="R187" s="8"/>
      <c r="S187" s="9"/>
      <c r="T187" s="5"/>
      <c r="U187" s="10"/>
      <c r="V187" s="29"/>
      <c r="W187" s="41"/>
      <c r="X187" s="5"/>
      <c r="Y187" s="4"/>
      <c r="Z187" s="8"/>
      <c r="AA187" s="31"/>
    </row>
    <row r="188" spans="2:27" x14ac:dyDescent="0.25">
      <c r="B188" s="29"/>
      <c r="C188" s="5"/>
      <c r="D188" s="5" t="str">
        <f t="shared" si="18"/>
        <v xml:space="preserve"> </v>
      </c>
      <c r="E188" s="8" t="str">
        <f t="shared" si="19"/>
        <v xml:space="preserve"> </v>
      </c>
      <c r="F188" s="7"/>
      <c r="G188" s="5"/>
      <c r="H188" s="5"/>
      <c r="I188" s="8"/>
      <c r="J18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88" s="9"/>
      <c r="L188" s="5"/>
      <c r="M188" s="5"/>
      <c r="N188" s="5"/>
      <c r="O188" s="4"/>
      <c r="P188" s="6"/>
      <c r="Q188" s="5"/>
      <c r="R188" s="8"/>
      <c r="S188" s="9"/>
      <c r="T188" s="5"/>
      <c r="U188" s="10"/>
      <c r="V188" s="29"/>
      <c r="W188" s="41"/>
      <c r="X188" s="5"/>
      <c r="Y188" s="4"/>
      <c r="Z188" s="8"/>
      <c r="AA188" s="31"/>
    </row>
    <row r="189" spans="2:27" x14ac:dyDescent="0.25">
      <c r="B189" s="29"/>
      <c r="C189" s="5"/>
      <c r="D189" s="5" t="str">
        <f t="shared" si="18"/>
        <v xml:space="preserve"> </v>
      </c>
      <c r="E189" s="8" t="str">
        <f t="shared" si="19"/>
        <v xml:space="preserve"> </v>
      </c>
      <c r="F189" s="7"/>
      <c r="G189" s="5"/>
      <c r="H189" s="5"/>
      <c r="I189" s="8"/>
      <c r="J18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89" s="9"/>
      <c r="L189" s="5"/>
      <c r="M189" s="5"/>
      <c r="N189" s="5"/>
      <c r="O189" s="4"/>
      <c r="P189" s="6"/>
      <c r="Q189" s="5"/>
      <c r="R189" s="8"/>
      <c r="S189" s="9"/>
      <c r="T189" s="5"/>
      <c r="U189" s="10"/>
      <c r="V189" s="29"/>
      <c r="W189" s="41"/>
      <c r="X189" s="5"/>
      <c r="Y189" s="4"/>
      <c r="Z189" s="8"/>
      <c r="AA189" s="31"/>
    </row>
    <row r="190" spans="2:27" x14ac:dyDescent="0.25">
      <c r="B190" s="29"/>
      <c r="C190" s="5"/>
      <c r="D190" s="5" t="str">
        <f t="shared" si="18"/>
        <v xml:space="preserve"> </v>
      </c>
      <c r="E190" s="8" t="str">
        <f t="shared" si="19"/>
        <v xml:space="preserve"> </v>
      </c>
      <c r="F190" s="7"/>
      <c r="G190" s="5"/>
      <c r="H190" s="5"/>
      <c r="I190" s="8"/>
      <c r="J19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90" s="9"/>
      <c r="L190" s="5"/>
      <c r="M190" s="5"/>
      <c r="N190" s="5"/>
      <c r="O190" s="4"/>
      <c r="P190" s="6"/>
      <c r="Q190" s="5"/>
      <c r="R190" s="8"/>
      <c r="S190" s="9"/>
      <c r="T190" s="5"/>
      <c r="U190" s="10"/>
      <c r="V190" s="29"/>
      <c r="W190" s="41"/>
      <c r="X190" s="5"/>
      <c r="Y190" s="4"/>
      <c r="Z190" s="8"/>
      <c r="AA190" s="31"/>
    </row>
    <row r="191" spans="2:27" x14ac:dyDescent="0.25">
      <c r="B191" s="29"/>
      <c r="C191" s="5"/>
      <c r="D191" s="5" t="str">
        <f t="shared" si="18"/>
        <v xml:space="preserve"> </v>
      </c>
      <c r="E191" s="8" t="str">
        <f t="shared" si="19"/>
        <v xml:space="preserve"> </v>
      </c>
      <c r="F191" s="7"/>
      <c r="G191" s="5"/>
      <c r="H191" s="5"/>
      <c r="I191" s="8"/>
      <c r="J19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91" s="9"/>
      <c r="L191" s="5"/>
      <c r="M191" s="5"/>
      <c r="N191" s="5"/>
      <c r="O191" s="4"/>
      <c r="P191" s="6"/>
      <c r="Q191" s="5"/>
      <c r="R191" s="8"/>
      <c r="S191" s="9"/>
      <c r="T191" s="5"/>
      <c r="U191" s="10"/>
      <c r="V191" s="29"/>
      <c r="W191" s="41"/>
      <c r="X191" s="5"/>
      <c r="Y191" s="4"/>
      <c r="Z191" s="8"/>
      <c r="AA191" s="31"/>
    </row>
    <row r="192" spans="2:27" x14ac:dyDescent="0.25">
      <c r="B192" s="29"/>
      <c r="C192" s="5"/>
      <c r="D192" s="5" t="str">
        <f t="shared" si="18"/>
        <v xml:space="preserve"> </v>
      </c>
      <c r="E192" s="8" t="str">
        <f t="shared" si="19"/>
        <v xml:space="preserve"> </v>
      </c>
      <c r="F192" s="7"/>
      <c r="G192" s="5"/>
      <c r="H192" s="5"/>
      <c r="I192" s="8"/>
      <c r="J19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92" s="9"/>
      <c r="L192" s="5"/>
      <c r="M192" s="5"/>
      <c r="N192" s="5"/>
      <c r="O192" s="4"/>
      <c r="P192" s="6"/>
      <c r="Q192" s="5"/>
      <c r="R192" s="8"/>
      <c r="S192" s="9"/>
      <c r="T192" s="5"/>
      <c r="U192" s="10"/>
      <c r="V192" s="29"/>
      <c r="W192" s="41"/>
      <c r="X192" s="5"/>
      <c r="Y192" s="4"/>
      <c r="Z192" s="8"/>
      <c r="AA192" s="31"/>
    </row>
    <row r="193" spans="2:27" x14ac:dyDescent="0.25">
      <c r="B193" s="29"/>
      <c r="C193" s="5"/>
      <c r="D193" s="5" t="str">
        <f t="shared" si="18"/>
        <v xml:space="preserve"> </v>
      </c>
      <c r="E193" s="8" t="str">
        <f t="shared" si="19"/>
        <v xml:space="preserve"> </v>
      </c>
      <c r="F193" s="7"/>
      <c r="G193" s="5"/>
      <c r="H193" s="5"/>
      <c r="I193" s="8"/>
      <c r="J19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93" s="9"/>
      <c r="L193" s="5"/>
      <c r="M193" s="5"/>
      <c r="N193" s="5"/>
      <c r="O193" s="4"/>
      <c r="P193" s="6"/>
      <c r="Q193" s="5"/>
      <c r="R193" s="8"/>
      <c r="S193" s="9"/>
      <c r="T193" s="5"/>
      <c r="U193" s="10"/>
      <c r="V193" s="29"/>
      <c r="W193" s="41"/>
      <c r="X193" s="5"/>
      <c r="Y193" s="4"/>
      <c r="Z193" s="8"/>
      <c r="AA193" s="31"/>
    </row>
    <row r="194" spans="2:27" x14ac:dyDescent="0.25">
      <c r="B194" s="29"/>
      <c r="C194" s="5"/>
      <c r="D194" s="5" t="str">
        <f t="shared" si="18"/>
        <v xml:space="preserve"> </v>
      </c>
      <c r="E194" s="8" t="str">
        <f t="shared" si="19"/>
        <v xml:space="preserve"> </v>
      </c>
      <c r="F194" s="7"/>
      <c r="G194" s="5"/>
      <c r="H194" s="5"/>
      <c r="I194" s="8"/>
      <c r="J19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94" s="9"/>
      <c r="L194" s="5"/>
      <c r="M194" s="5"/>
      <c r="N194" s="5"/>
      <c r="O194" s="4"/>
      <c r="P194" s="6"/>
      <c r="Q194" s="5"/>
      <c r="R194" s="8"/>
      <c r="S194" s="9"/>
      <c r="T194" s="5"/>
      <c r="U194" s="10"/>
      <c r="V194" s="29"/>
      <c r="W194" s="41"/>
      <c r="X194" s="5"/>
      <c r="Y194" s="4"/>
      <c r="Z194" s="8"/>
      <c r="AA194" s="31"/>
    </row>
    <row r="195" spans="2:27" x14ac:dyDescent="0.25">
      <c r="B195" s="29"/>
      <c r="C195" s="5"/>
      <c r="D195" s="5" t="str">
        <f t="shared" si="18"/>
        <v xml:space="preserve"> </v>
      </c>
      <c r="E195" s="8" t="str">
        <f t="shared" si="19"/>
        <v xml:space="preserve"> </v>
      </c>
      <c r="F195" s="7"/>
      <c r="G195" s="5"/>
      <c r="H195" s="5"/>
      <c r="I195" s="8"/>
      <c r="J19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95" s="9"/>
      <c r="L195" s="5"/>
      <c r="M195" s="5"/>
      <c r="N195" s="5"/>
      <c r="O195" s="4"/>
      <c r="P195" s="6"/>
      <c r="Q195" s="5"/>
      <c r="R195" s="8"/>
      <c r="S195" s="9"/>
      <c r="T195" s="5"/>
      <c r="U195" s="10"/>
      <c r="V195" s="29"/>
      <c r="W195" s="41"/>
      <c r="X195" s="5"/>
      <c r="Y195" s="4"/>
      <c r="Z195" s="8"/>
      <c r="AA195" s="31"/>
    </row>
    <row r="196" spans="2:27" x14ac:dyDescent="0.25">
      <c r="B196" s="29"/>
      <c r="C196" s="5"/>
      <c r="D196" s="5" t="str">
        <f t="shared" si="18"/>
        <v xml:space="preserve"> </v>
      </c>
      <c r="E196" s="8" t="str">
        <f t="shared" si="19"/>
        <v xml:space="preserve"> </v>
      </c>
      <c r="F196" s="7"/>
      <c r="G196" s="5"/>
      <c r="H196" s="5"/>
      <c r="I196" s="8"/>
      <c r="J19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96" s="9"/>
      <c r="L196" s="5"/>
      <c r="M196" s="5"/>
      <c r="N196" s="5"/>
      <c r="O196" s="4"/>
      <c r="P196" s="6"/>
      <c r="Q196" s="5"/>
      <c r="R196" s="8"/>
      <c r="S196" s="9"/>
      <c r="T196" s="5"/>
      <c r="U196" s="10"/>
      <c r="V196" s="29"/>
      <c r="W196" s="41"/>
      <c r="X196" s="5"/>
      <c r="Y196" s="4"/>
      <c r="Z196" s="8"/>
      <c r="AA196" s="31"/>
    </row>
    <row r="197" spans="2:27" x14ac:dyDescent="0.25">
      <c r="B197" s="29"/>
      <c r="C197" s="5"/>
      <c r="D197" s="5" t="str">
        <f t="shared" si="18"/>
        <v xml:space="preserve"> </v>
      </c>
      <c r="E197" s="8" t="str">
        <f t="shared" si="19"/>
        <v xml:space="preserve"> </v>
      </c>
      <c r="F197" s="7"/>
      <c r="G197" s="5"/>
      <c r="H197" s="5"/>
      <c r="I197" s="8"/>
      <c r="J19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97" s="9"/>
      <c r="L197" s="5"/>
      <c r="M197" s="5"/>
      <c r="N197" s="5"/>
      <c r="O197" s="4"/>
      <c r="P197" s="6"/>
      <c r="Q197" s="5"/>
      <c r="R197" s="8"/>
      <c r="S197" s="9"/>
      <c r="T197" s="5"/>
      <c r="U197" s="10"/>
      <c r="V197" s="29"/>
      <c r="W197" s="41"/>
      <c r="X197" s="5"/>
      <c r="Y197" s="4"/>
      <c r="Z197" s="8"/>
      <c r="AA197" s="31"/>
    </row>
    <row r="198" spans="2:27" x14ac:dyDescent="0.25">
      <c r="B198" s="29"/>
      <c r="C198" s="5"/>
      <c r="D198" s="5" t="str">
        <f t="shared" si="18"/>
        <v xml:space="preserve"> </v>
      </c>
      <c r="E198" s="8" t="str">
        <f t="shared" si="19"/>
        <v xml:space="preserve"> </v>
      </c>
      <c r="F198" s="7"/>
      <c r="G198" s="5"/>
      <c r="H198" s="5"/>
      <c r="I198" s="8"/>
      <c r="J19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98" s="9"/>
      <c r="L198" s="5"/>
      <c r="M198" s="5"/>
      <c r="N198" s="5"/>
      <c r="O198" s="4"/>
      <c r="P198" s="6"/>
      <c r="Q198" s="5"/>
      <c r="R198" s="8"/>
      <c r="S198" s="9"/>
      <c r="T198" s="5"/>
      <c r="U198" s="10"/>
      <c r="V198" s="29"/>
      <c r="W198" s="41"/>
      <c r="X198" s="5"/>
      <c r="Y198" s="4"/>
      <c r="Z198" s="8"/>
      <c r="AA198" s="31"/>
    </row>
    <row r="199" spans="2:27" x14ac:dyDescent="0.25">
      <c r="B199" s="29"/>
      <c r="C199" s="5"/>
      <c r="D199" s="5" t="str">
        <f t="shared" si="18"/>
        <v xml:space="preserve"> </v>
      </c>
      <c r="E199" s="8" t="str">
        <f t="shared" si="19"/>
        <v xml:space="preserve"> </v>
      </c>
      <c r="F199" s="7"/>
      <c r="G199" s="5"/>
      <c r="H199" s="5"/>
      <c r="I199" s="8"/>
      <c r="J19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199" s="9"/>
      <c r="L199" s="5"/>
      <c r="M199" s="5"/>
      <c r="N199" s="5"/>
      <c r="O199" s="4"/>
      <c r="P199" s="6"/>
      <c r="Q199" s="5"/>
      <c r="R199" s="8"/>
      <c r="S199" s="9"/>
      <c r="T199" s="5"/>
      <c r="U199" s="10"/>
      <c r="V199" s="29"/>
      <c r="W199" s="41"/>
      <c r="X199" s="5"/>
      <c r="Y199" s="4"/>
      <c r="Z199" s="8"/>
      <c r="AA199" s="31"/>
    </row>
    <row r="200" spans="2:27" x14ac:dyDescent="0.25">
      <c r="B200" s="29"/>
      <c r="C200" s="5"/>
      <c r="D200" s="5" t="str">
        <f t="shared" si="18"/>
        <v xml:space="preserve"> </v>
      </c>
      <c r="E200" s="8" t="str">
        <f t="shared" si="19"/>
        <v xml:space="preserve"> </v>
      </c>
      <c r="F200" s="7"/>
      <c r="G200" s="5"/>
      <c r="H200" s="5"/>
      <c r="I200" s="8"/>
      <c r="J20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00" s="9"/>
      <c r="L200" s="5"/>
      <c r="M200" s="5"/>
      <c r="N200" s="5"/>
      <c r="O200" s="4"/>
      <c r="P200" s="6"/>
      <c r="Q200" s="5"/>
      <c r="R200" s="8"/>
      <c r="S200" s="9"/>
      <c r="T200" s="5"/>
      <c r="U200" s="10"/>
      <c r="V200" s="29"/>
      <c r="W200" s="41"/>
      <c r="X200" s="5"/>
      <c r="Y200" s="4"/>
      <c r="Z200" s="8"/>
      <c r="AA200" s="31"/>
    </row>
    <row r="201" spans="2:27" x14ac:dyDescent="0.25">
      <c r="B201" s="29"/>
      <c r="C201" s="5"/>
      <c r="D201" s="5" t="str">
        <f t="shared" si="18"/>
        <v xml:space="preserve"> </v>
      </c>
      <c r="E201" s="8" t="str">
        <f t="shared" si="19"/>
        <v xml:space="preserve"> </v>
      </c>
      <c r="F201" s="7"/>
      <c r="G201" s="5"/>
      <c r="H201" s="5"/>
      <c r="I201" s="8"/>
      <c r="J20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01" s="9"/>
      <c r="L201" s="5"/>
      <c r="M201" s="5"/>
      <c r="N201" s="5"/>
      <c r="O201" s="4"/>
      <c r="P201" s="6"/>
      <c r="Q201" s="5"/>
      <c r="R201" s="8"/>
      <c r="S201" s="9"/>
      <c r="T201" s="5"/>
      <c r="U201" s="10"/>
      <c r="V201" s="29"/>
      <c r="W201" s="41"/>
      <c r="X201" s="5"/>
      <c r="Y201" s="4"/>
      <c r="Z201" s="8"/>
      <c r="AA201" s="31"/>
    </row>
    <row r="202" spans="2:27" x14ac:dyDescent="0.25">
      <c r="B202" s="29"/>
      <c r="C202" s="5"/>
      <c r="D202" s="5" t="str">
        <f t="shared" si="18"/>
        <v xml:space="preserve"> </v>
      </c>
      <c r="E202" s="8" t="str">
        <f t="shared" si="19"/>
        <v xml:space="preserve"> </v>
      </c>
      <c r="F202" s="7"/>
      <c r="G202" s="5"/>
      <c r="H202" s="5"/>
      <c r="I202" s="8"/>
      <c r="J20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02" s="9"/>
      <c r="L202" s="5"/>
      <c r="M202" s="5"/>
      <c r="N202" s="5"/>
      <c r="O202" s="4"/>
      <c r="P202" s="6"/>
      <c r="Q202" s="5"/>
      <c r="R202" s="8"/>
      <c r="S202" s="9"/>
      <c r="T202" s="5"/>
      <c r="U202" s="10"/>
      <c r="V202" s="29"/>
      <c r="W202" s="41"/>
      <c r="X202" s="5"/>
      <c r="Y202" s="4"/>
      <c r="Z202" s="8"/>
      <c r="AA202" s="31"/>
    </row>
    <row r="203" spans="2:27" x14ac:dyDescent="0.25">
      <c r="B203" s="29"/>
      <c r="C203" s="5"/>
      <c r="D203" s="5" t="str">
        <f t="shared" si="18"/>
        <v xml:space="preserve"> </v>
      </c>
      <c r="E203" s="8" t="str">
        <f t="shared" si="19"/>
        <v xml:space="preserve"> </v>
      </c>
      <c r="F203" s="7"/>
      <c r="G203" s="5"/>
      <c r="H203" s="5"/>
      <c r="I203" s="8"/>
      <c r="J20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03" s="9"/>
      <c r="L203" s="5"/>
      <c r="M203" s="5"/>
      <c r="N203" s="5"/>
      <c r="O203" s="4"/>
      <c r="P203" s="6"/>
      <c r="Q203" s="5"/>
      <c r="R203" s="8"/>
      <c r="S203" s="9"/>
      <c r="T203" s="5"/>
      <c r="U203" s="10"/>
      <c r="V203" s="29"/>
      <c r="W203" s="41"/>
      <c r="X203" s="5"/>
      <c r="Y203" s="4"/>
      <c r="Z203" s="8"/>
      <c r="AA203" s="31"/>
    </row>
    <row r="204" spans="2:27" x14ac:dyDescent="0.25">
      <c r="B204" s="29"/>
      <c r="C204" s="5"/>
      <c r="D204" s="5" t="str">
        <f t="shared" si="18"/>
        <v xml:space="preserve"> </v>
      </c>
      <c r="E204" s="8" t="str">
        <f t="shared" si="19"/>
        <v xml:space="preserve"> </v>
      </c>
      <c r="F204" s="7"/>
      <c r="G204" s="5"/>
      <c r="H204" s="5"/>
      <c r="I204" s="8"/>
      <c r="J20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04" s="9"/>
      <c r="L204" s="5"/>
      <c r="M204" s="5"/>
      <c r="N204" s="5"/>
      <c r="O204" s="4"/>
      <c r="P204" s="6"/>
      <c r="Q204" s="5"/>
      <c r="R204" s="8"/>
      <c r="S204" s="9"/>
      <c r="T204" s="5"/>
      <c r="U204" s="10"/>
      <c r="V204" s="29"/>
      <c r="W204" s="41"/>
      <c r="X204" s="5"/>
      <c r="Y204" s="4"/>
      <c r="Z204" s="8"/>
      <c r="AA204" s="31"/>
    </row>
    <row r="205" spans="2:27" x14ac:dyDescent="0.25">
      <c r="B205" s="29"/>
      <c r="C205" s="5"/>
      <c r="D205" s="5" t="str">
        <f t="shared" si="18"/>
        <v xml:space="preserve"> </v>
      </c>
      <c r="E205" s="8" t="str">
        <f t="shared" si="19"/>
        <v xml:space="preserve"> </v>
      </c>
      <c r="F205" s="7"/>
      <c r="G205" s="5"/>
      <c r="H205" s="5"/>
      <c r="I205" s="8"/>
      <c r="J20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05" s="9"/>
      <c r="L205" s="5"/>
      <c r="M205" s="5"/>
      <c r="N205" s="5"/>
      <c r="O205" s="4"/>
      <c r="P205" s="6"/>
      <c r="Q205" s="5"/>
      <c r="R205" s="8"/>
      <c r="S205" s="9"/>
      <c r="T205" s="5"/>
      <c r="U205" s="10"/>
      <c r="V205" s="29"/>
      <c r="W205" s="41"/>
      <c r="X205" s="5"/>
      <c r="Y205" s="4"/>
      <c r="Z205" s="8"/>
      <c r="AA205" s="31"/>
    </row>
    <row r="206" spans="2:27" x14ac:dyDescent="0.25">
      <c r="B206" s="29"/>
      <c r="C206" s="5"/>
      <c r="D206" s="5" t="str">
        <f t="shared" si="18"/>
        <v xml:space="preserve"> </v>
      </c>
      <c r="E206" s="8" t="str">
        <f t="shared" si="19"/>
        <v xml:space="preserve"> </v>
      </c>
      <c r="F206" s="7"/>
      <c r="G206" s="5"/>
      <c r="H206" s="5"/>
      <c r="I206" s="8"/>
      <c r="J20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06" s="9"/>
      <c r="L206" s="5"/>
      <c r="M206" s="5"/>
      <c r="N206" s="5"/>
      <c r="O206" s="4"/>
      <c r="P206" s="6"/>
      <c r="Q206" s="5"/>
      <c r="R206" s="8"/>
      <c r="S206" s="9"/>
      <c r="T206" s="5"/>
      <c r="U206" s="10"/>
      <c r="V206" s="29"/>
      <c r="W206" s="41"/>
      <c r="X206" s="5"/>
      <c r="Y206" s="4"/>
      <c r="Z206" s="8"/>
      <c r="AA206" s="31"/>
    </row>
    <row r="207" spans="2:27" x14ac:dyDescent="0.25">
      <c r="B207" s="29"/>
      <c r="C207" s="5"/>
      <c r="D207" s="5" t="str">
        <f t="shared" si="18"/>
        <v xml:space="preserve"> </v>
      </c>
      <c r="E207" s="8" t="str">
        <f t="shared" si="19"/>
        <v xml:space="preserve"> </v>
      </c>
      <c r="F207" s="7"/>
      <c r="G207" s="5"/>
      <c r="H207" s="5"/>
      <c r="I207" s="8"/>
      <c r="J20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07" s="9"/>
      <c r="L207" s="5"/>
      <c r="M207" s="5"/>
      <c r="N207" s="5"/>
      <c r="O207" s="4"/>
      <c r="P207" s="6"/>
      <c r="Q207" s="5"/>
      <c r="R207" s="8"/>
      <c r="S207" s="9"/>
      <c r="T207" s="5"/>
      <c r="U207" s="10"/>
      <c r="V207" s="29"/>
      <c r="W207" s="41"/>
      <c r="X207" s="5"/>
      <c r="Y207" s="4"/>
      <c r="Z207" s="8"/>
      <c r="AA207" s="31"/>
    </row>
    <row r="208" spans="2:27" x14ac:dyDescent="0.25">
      <c r="B208" s="29"/>
      <c r="C208" s="5"/>
      <c r="D208" s="5" t="str">
        <f t="shared" si="18"/>
        <v xml:space="preserve"> </v>
      </c>
      <c r="E208" s="8" t="str">
        <f t="shared" si="19"/>
        <v xml:space="preserve"> </v>
      </c>
      <c r="F208" s="7"/>
      <c r="G208" s="5"/>
      <c r="H208" s="5"/>
      <c r="I208" s="8"/>
      <c r="J20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08" s="9"/>
      <c r="L208" s="5"/>
      <c r="M208" s="5"/>
      <c r="N208" s="5"/>
      <c r="O208" s="4"/>
      <c r="P208" s="6"/>
      <c r="Q208" s="5"/>
      <c r="R208" s="8"/>
      <c r="S208" s="9"/>
      <c r="T208" s="5"/>
      <c r="U208" s="10"/>
      <c r="V208" s="29"/>
      <c r="W208" s="41"/>
      <c r="X208" s="5"/>
      <c r="Y208" s="4"/>
      <c r="Z208" s="8"/>
      <c r="AA208" s="31"/>
    </row>
    <row r="209" spans="2:27" x14ac:dyDescent="0.25">
      <c r="B209" s="29"/>
      <c r="C209" s="5"/>
      <c r="D209" s="5" t="str">
        <f t="shared" si="18"/>
        <v xml:space="preserve"> </v>
      </c>
      <c r="E209" s="8" t="str">
        <f t="shared" si="19"/>
        <v xml:space="preserve"> </v>
      </c>
      <c r="F209" s="7"/>
      <c r="G209" s="5"/>
      <c r="H209" s="5"/>
      <c r="I209" s="8"/>
      <c r="J20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09" s="9"/>
      <c r="L209" s="5"/>
      <c r="M209" s="5"/>
      <c r="N209" s="5"/>
      <c r="O209" s="4"/>
      <c r="P209" s="6"/>
      <c r="Q209" s="5"/>
      <c r="R209" s="8"/>
      <c r="S209" s="9"/>
      <c r="T209" s="5"/>
      <c r="U209" s="10"/>
      <c r="V209" s="29"/>
      <c r="W209" s="41"/>
      <c r="X209" s="5"/>
      <c r="Y209" s="4"/>
      <c r="Z209" s="8"/>
      <c r="AA209" s="31"/>
    </row>
    <row r="210" spans="2:27" x14ac:dyDescent="0.25">
      <c r="B210" s="29"/>
      <c r="C210" s="5"/>
      <c r="D210" s="5" t="str">
        <f t="shared" si="18"/>
        <v xml:space="preserve"> </v>
      </c>
      <c r="E210" s="8" t="str">
        <f t="shared" si="19"/>
        <v xml:space="preserve"> </v>
      </c>
      <c r="F210" s="7"/>
      <c r="G210" s="5"/>
      <c r="H210" s="5"/>
      <c r="I210" s="8"/>
      <c r="J21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10" s="9"/>
      <c r="L210" s="5"/>
      <c r="M210" s="5"/>
      <c r="N210" s="5"/>
      <c r="O210" s="4"/>
      <c r="P210" s="6"/>
      <c r="Q210" s="5"/>
      <c r="R210" s="8"/>
      <c r="S210" s="9"/>
      <c r="T210" s="5"/>
      <c r="U210" s="10"/>
      <c r="V210" s="29"/>
      <c r="W210" s="41"/>
      <c r="X210" s="5"/>
      <c r="Y210" s="4"/>
      <c r="Z210" s="8"/>
      <c r="AA210" s="31"/>
    </row>
    <row r="211" spans="2:27" x14ac:dyDescent="0.25">
      <c r="B211" s="29"/>
      <c r="C211" s="5"/>
      <c r="D211" s="5" t="str">
        <f t="shared" si="18"/>
        <v xml:space="preserve"> </v>
      </c>
      <c r="E211" s="8" t="str">
        <f t="shared" si="19"/>
        <v xml:space="preserve"> </v>
      </c>
      <c r="F211" s="7"/>
      <c r="G211" s="5"/>
      <c r="H211" s="5"/>
      <c r="I211" s="8"/>
      <c r="J21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11" s="9"/>
      <c r="L211" s="5"/>
      <c r="M211" s="5"/>
      <c r="N211" s="5"/>
      <c r="O211" s="4"/>
      <c r="P211" s="6"/>
      <c r="Q211" s="5"/>
      <c r="R211" s="8"/>
      <c r="S211" s="9"/>
      <c r="T211" s="5"/>
      <c r="U211" s="10"/>
      <c r="V211" s="29"/>
      <c r="W211" s="41"/>
      <c r="X211" s="5"/>
      <c r="Y211" s="4"/>
      <c r="Z211" s="8"/>
      <c r="AA211" s="31"/>
    </row>
    <row r="212" spans="2:27" x14ac:dyDescent="0.25">
      <c r="B212" s="29"/>
      <c r="C212" s="5"/>
      <c r="D212" s="5" t="str">
        <f t="shared" si="18"/>
        <v xml:space="preserve"> </v>
      </c>
      <c r="E212" s="8" t="str">
        <f t="shared" si="19"/>
        <v xml:space="preserve"> </v>
      </c>
      <c r="F212" s="7"/>
      <c r="G212" s="5"/>
      <c r="H212" s="5"/>
      <c r="I212" s="8"/>
      <c r="J21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12" s="9"/>
      <c r="L212" s="5"/>
      <c r="M212" s="5"/>
      <c r="N212" s="5"/>
      <c r="O212" s="4"/>
      <c r="P212" s="6"/>
      <c r="Q212" s="5"/>
      <c r="R212" s="8"/>
      <c r="S212" s="9"/>
      <c r="T212" s="5"/>
      <c r="U212" s="10"/>
      <c r="V212" s="29"/>
      <c r="W212" s="41"/>
      <c r="X212" s="5"/>
      <c r="Y212" s="4"/>
      <c r="Z212" s="8"/>
      <c r="AA212" s="31"/>
    </row>
    <row r="213" spans="2:27" x14ac:dyDescent="0.25">
      <c r="B213" s="29"/>
      <c r="C213" s="5"/>
      <c r="D213" s="5" t="str">
        <f t="shared" si="18"/>
        <v xml:space="preserve"> </v>
      </c>
      <c r="E213" s="8" t="str">
        <f t="shared" si="19"/>
        <v xml:space="preserve"> </v>
      </c>
      <c r="F213" s="7"/>
      <c r="G213" s="5"/>
      <c r="H213" s="5"/>
      <c r="I213" s="8"/>
      <c r="J21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13" s="9"/>
      <c r="L213" s="5"/>
      <c r="M213" s="5"/>
      <c r="N213" s="5"/>
      <c r="O213" s="4"/>
      <c r="P213" s="6"/>
      <c r="Q213" s="5"/>
      <c r="R213" s="8"/>
      <c r="S213" s="9"/>
      <c r="T213" s="5"/>
      <c r="U213" s="10"/>
      <c r="V213" s="29"/>
      <c r="W213" s="41"/>
      <c r="X213" s="5"/>
      <c r="Y213" s="4"/>
      <c r="Z213" s="8"/>
      <c r="AA213" s="31"/>
    </row>
    <row r="214" spans="2:27" x14ac:dyDescent="0.25">
      <c r="B214" s="29"/>
      <c r="C214" s="5"/>
      <c r="D214" s="5" t="str">
        <f t="shared" si="18"/>
        <v xml:space="preserve"> </v>
      </c>
      <c r="E214" s="8" t="str">
        <f t="shared" si="19"/>
        <v xml:space="preserve"> </v>
      </c>
      <c r="F214" s="7"/>
      <c r="G214" s="5"/>
      <c r="H214" s="5"/>
      <c r="I214" s="8"/>
      <c r="J21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14" s="9"/>
      <c r="L214" s="5"/>
      <c r="M214" s="5"/>
      <c r="N214" s="5"/>
      <c r="O214" s="4"/>
      <c r="P214" s="6"/>
      <c r="Q214" s="5"/>
      <c r="R214" s="8"/>
      <c r="S214" s="9"/>
      <c r="T214" s="5"/>
      <c r="U214" s="10"/>
      <c r="V214" s="29"/>
      <c r="W214" s="41"/>
      <c r="X214" s="5"/>
      <c r="Y214" s="4"/>
      <c r="Z214" s="8"/>
      <c r="AA214" s="31"/>
    </row>
    <row r="215" spans="2:27" x14ac:dyDescent="0.25">
      <c r="B215" s="29"/>
      <c r="C215" s="5"/>
      <c r="D215" s="5" t="str">
        <f t="shared" si="18"/>
        <v xml:space="preserve"> </v>
      </c>
      <c r="E215" s="8" t="str">
        <f t="shared" si="19"/>
        <v xml:space="preserve"> </v>
      </c>
      <c r="F215" s="7"/>
      <c r="G215" s="5"/>
      <c r="H215" s="5"/>
      <c r="I215" s="8"/>
      <c r="J21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15" s="9"/>
      <c r="L215" s="5"/>
      <c r="M215" s="5"/>
      <c r="N215" s="5"/>
      <c r="O215" s="4"/>
      <c r="P215" s="6"/>
      <c r="Q215" s="5"/>
      <c r="R215" s="8"/>
      <c r="S215" s="9"/>
      <c r="T215" s="5"/>
      <c r="U215" s="10"/>
      <c r="V215" s="29"/>
      <c r="W215" s="41"/>
      <c r="X215" s="5"/>
      <c r="Y215" s="4"/>
      <c r="Z215" s="8"/>
      <c r="AA215" s="31"/>
    </row>
    <row r="216" spans="2:27" x14ac:dyDescent="0.25">
      <c r="B216" s="29"/>
      <c r="C216" s="5"/>
      <c r="D216" s="5" t="str">
        <f t="shared" si="18"/>
        <v xml:space="preserve"> </v>
      </c>
      <c r="E216" s="8" t="str">
        <f t="shared" si="19"/>
        <v xml:space="preserve"> </v>
      </c>
      <c r="F216" s="7"/>
      <c r="G216" s="5"/>
      <c r="H216" s="5"/>
      <c r="I216" s="8"/>
      <c r="J21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16" s="9"/>
      <c r="L216" s="5"/>
      <c r="M216" s="5"/>
      <c r="N216" s="5"/>
      <c r="O216" s="4"/>
      <c r="P216" s="6"/>
      <c r="Q216" s="5"/>
      <c r="R216" s="8"/>
      <c r="S216" s="9"/>
      <c r="T216" s="5"/>
      <c r="U216" s="10"/>
      <c r="V216" s="29"/>
      <c r="W216" s="41"/>
      <c r="X216" s="5"/>
      <c r="Y216" s="4"/>
      <c r="Z216" s="8"/>
      <c r="AA216" s="31"/>
    </row>
    <row r="217" spans="2:27" x14ac:dyDescent="0.25">
      <c r="B217" s="29"/>
      <c r="C217" s="5"/>
      <c r="D217" s="5" t="str">
        <f t="shared" si="18"/>
        <v xml:space="preserve"> </v>
      </c>
      <c r="E217" s="8" t="str">
        <f t="shared" si="19"/>
        <v xml:space="preserve"> </v>
      </c>
      <c r="F217" s="7"/>
      <c r="G217" s="5"/>
      <c r="H217" s="5"/>
      <c r="I217" s="8"/>
      <c r="J21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17" s="9"/>
      <c r="L217" s="5"/>
      <c r="M217" s="5"/>
      <c r="N217" s="5"/>
      <c r="O217" s="4"/>
      <c r="P217" s="6"/>
      <c r="Q217" s="5"/>
      <c r="R217" s="8"/>
      <c r="S217" s="9"/>
      <c r="T217" s="5"/>
      <c r="U217" s="10"/>
      <c r="V217" s="29"/>
      <c r="W217" s="41"/>
      <c r="X217" s="5"/>
      <c r="Y217" s="4"/>
      <c r="Z217" s="8"/>
      <c r="AA217" s="31"/>
    </row>
    <row r="218" spans="2:27" x14ac:dyDescent="0.25">
      <c r="B218" s="29"/>
      <c r="C218" s="5"/>
      <c r="D218" s="5" t="str">
        <f t="shared" si="18"/>
        <v xml:space="preserve"> </v>
      </c>
      <c r="E218" s="8" t="str">
        <f t="shared" si="19"/>
        <v xml:space="preserve"> </v>
      </c>
      <c r="F218" s="7"/>
      <c r="G218" s="5"/>
      <c r="H218" s="5"/>
      <c r="I218" s="8"/>
      <c r="J21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18" s="9"/>
      <c r="L218" s="5"/>
      <c r="M218" s="5"/>
      <c r="N218" s="5"/>
      <c r="O218" s="4"/>
      <c r="P218" s="6"/>
      <c r="Q218" s="5"/>
      <c r="R218" s="8"/>
      <c r="S218" s="9"/>
      <c r="T218" s="5"/>
      <c r="U218" s="10"/>
      <c r="V218" s="29"/>
      <c r="W218" s="41"/>
      <c r="X218" s="5"/>
      <c r="Y218" s="4"/>
      <c r="Z218" s="8"/>
      <c r="AA218" s="31"/>
    </row>
    <row r="219" spans="2:27" x14ac:dyDescent="0.25">
      <c r="B219" s="29"/>
      <c r="C219" s="5"/>
      <c r="D219" s="5" t="str">
        <f t="shared" si="18"/>
        <v xml:space="preserve"> </v>
      </c>
      <c r="E219" s="8" t="str">
        <f t="shared" si="19"/>
        <v xml:space="preserve"> </v>
      </c>
      <c r="F219" s="7"/>
      <c r="G219" s="5"/>
      <c r="H219" s="5"/>
      <c r="I219" s="8"/>
      <c r="J21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19" s="9"/>
      <c r="L219" s="5"/>
      <c r="M219" s="5"/>
      <c r="N219" s="5"/>
      <c r="O219" s="4"/>
      <c r="P219" s="6"/>
      <c r="Q219" s="5"/>
      <c r="R219" s="8"/>
      <c r="S219" s="9"/>
      <c r="T219" s="5"/>
      <c r="U219" s="10"/>
      <c r="V219" s="29"/>
      <c r="W219" s="41"/>
      <c r="X219" s="5"/>
      <c r="Y219" s="4"/>
      <c r="Z219" s="8"/>
      <c r="AA219" s="31"/>
    </row>
    <row r="220" spans="2:27" x14ac:dyDescent="0.25">
      <c r="B220" s="29"/>
      <c r="C220" s="5"/>
      <c r="D220" s="5" t="str">
        <f t="shared" si="18"/>
        <v xml:space="preserve"> </v>
      </c>
      <c r="E220" s="8" t="str">
        <f t="shared" si="19"/>
        <v xml:space="preserve"> </v>
      </c>
      <c r="F220" s="7"/>
      <c r="G220" s="5"/>
      <c r="H220" s="5"/>
      <c r="I220" s="8"/>
      <c r="J22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20" s="9"/>
      <c r="L220" s="5"/>
      <c r="M220" s="5"/>
      <c r="N220" s="5"/>
      <c r="O220" s="4"/>
      <c r="P220" s="6"/>
      <c r="Q220" s="5"/>
      <c r="R220" s="8"/>
      <c r="S220" s="9"/>
      <c r="T220" s="5"/>
      <c r="U220" s="10"/>
      <c r="V220" s="29"/>
      <c r="W220" s="41"/>
      <c r="X220" s="5"/>
      <c r="Y220" s="4"/>
      <c r="Z220" s="8"/>
      <c r="AA220" s="31"/>
    </row>
    <row r="221" spans="2:27" x14ac:dyDescent="0.25">
      <c r="B221" s="29"/>
      <c r="C221" s="5"/>
      <c r="D221" s="5" t="str">
        <f t="shared" si="18"/>
        <v xml:space="preserve"> </v>
      </c>
      <c r="E221" s="8" t="str">
        <f t="shared" si="19"/>
        <v xml:space="preserve"> </v>
      </c>
      <c r="F221" s="7"/>
      <c r="G221" s="5"/>
      <c r="H221" s="5"/>
      <c r="I221" s="8"/>
      <c r="J22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21" s="9"/>
      <c r="L221" s="5"/>
      <c r="M221" s="5"/>
      <c r="N221" s="5"/>
      <c r="O221" s="4"/>
      <c r="P221" s="6"/>
      <c r="Q221" s="5"/>
      <c r="R221" s="8"/>
      <c r="S221" s="9"/>
      <c r="T221" s="5"/>
      <c r="U221" s="10"/>
      <c r="V221" s="29"/>
      <c r="W221" s="41"/>
      <c r="X221" s="5"/>
      <c r="Y221" s="4"/>
      <c r="Z221" s="8"/>
      <c r="AA221" s="31"/>
    </row>
    <row r="222" spans="2:27" x14ac:dyDescent="0.25">
      <c r="B222" s="29"/>
      <c r="C222" s="5"/>
      <c r="D222" s="5" t="str">
        <f t="shared" si="18"/>
        <v xml:space="preserve"> </v>
      </c>
      <c r="E222" s="8" t="str">
        <f t="shared" si="19"/>
        <v xml:space="preserve"> </v>
      </c>
      <c r="F222" s="7"/>
      <c r="G222" s="5"/>
      <c r="H222" s="5"/>
      <c r="I222" s="8"/>
      <c r="J22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22" s="9"/>
      <c r="L222" s="5"/>
      <c r="M222" s="5"/>
      <c r="N222" s="5"/>
      <c r="O222" s="4"/>
      <c r="P222" s="6"/>
      <c r="Q222" s="5"/>
      <c r="R222" s="8"/>
      <c r="S222" s="9"/>
      <c r="T222" s="5"/>
      <c r="U222" s="10"/>
      <c r="V222" s="29"/>
      <c r="W222" s="41"/>
      <c r="X222" s="5"/>
      <c r="Y222" s="4"/>
      <c r="Z222" s="8"/>
      <c r="AA222" s="31"/>
    </row>
    <row r="223" spans="2:27" x14ac:dyDescent="0.25">
      <c r="B223" s="29"/>
      <c r="C223" s="5"/>
      <c r="D223" s="5" t="str">
        <f t="shared" si="18"/>
        <v xml:space="preserve"> </v>
      </c>
      <c r="E223" s="8" t="str">
        <f t="shared" si="19"/>
        <v xml:space="preserve"> </v>
      </c>
      <c r="F223" s="7"/>
      <c r="G223" s="5"/>
      <c r="H223" s="5"/>
      <c r="I223" s="8"/>
      <c r="J22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23" s="9"/>
      <c r="L223" s="5"/>
      <c r="M223" s="5"/>
      <c r="N223" s="5"/>
      <c r="O223" s="4"/>
      <c r="P223" s="6"/>
      <c r="Q223" s="5"/>
      <c r="R223" s="8"/>
      <c r="S223" s="9"/>
      <c r="T223" s="5"/>
      <c r="U223" s="10"/>
      <c r="V223" s="29"/>
      <c r="W223" s="41"/>
      <c r="X223" s="5"/>
      <c r="Y223" s="4"/>
      <c r="Z223" s="8"/>
      <c r="AA223" s="31"/>
    </row>
    <row r="224" spans="2:27" x14ac:dyDescent="0.25">
      <c r="B224" s="29"/>
      <c r="C224" s="5"/>
      <c r="D224" s="5" t="str">
        <f t="shared" si="18"/>
        <v xml:space="preserve"> </v>
      </c>
      <c r="E224" s="8" t="str">
        <f t="shared" si="19"/>
        <v xml:space="preserve"> </v>
      </c>
      <c r="F224" s="7"/>
      <c r="G224" s="5"/>
      <c r="H224" s="5"/>
      <c r="I224" s="8"/>
      <c r="J22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24" s="9"/>
      <c r="L224" s="5"/>
      <c r="M224" s="5"/>
      <c r="N224" s="5"/>
      <c r="O224" s="4"/>
      <c r="P224" s="6"/>
      <c r="Q224" s="5"/>
      <c r="R224" s="8"/>
      <c r="S224" s="9"/>
      <c r="T224" s="5"/>
      <c r="U224" s="10"/>
      <c r="V224" s="29"/>
      <c r="W224" s="41"/>
      <c r="X224" s="5"/>
      <c r="Y224" s="4"/>
      <c r="Z224" s="8"/>
      <c r="AA224" s="31"/>
    </row>
    <row r="225" spans="2:27" x14ac:dyDescent="0.25">
      <c r="B225" s="29"/>
      <c r="C225" s="5"/>
      <c r="D225" s="5" t="str">
        <f t="shared" ref="D225:D288" si="20">IF(C225&lt;&gt;0,VLOOKUP(C225,$AG$13:$AH$119,2,FALSE)," ")</f>
        <v xml:space="preserve"> </v>
      </c>
      <c r="E225" s="8" t="str">
        <f t="shared" ref="E225:E288" si="21">IF(C225&lt;&gt;0,VLOOKUP(C225,$AG$13:$AI$119,3,FALSE)," ")</f>
        <v xml:space="preserve"> </v>
      </c>
      <c r="F225" s="7"/>
      <c r="G225" s="5"/>
      <c r="H225" s="5"/>
      <c r="I225" s="8"/>
      <c r="J22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25" s="9"/>
      <c r="L225" s="5"/>
      <c r="M225" s="5"/>
      <c r="N225" s="5"/>
      <c r="O225" s="4"/>
      <c r="P225" s="6"/>
      <c r="Q225" s="5"/>
      <c r="R225" s="8"/>
      <c r="S225" s="9"/>
      <c r="T225" s="5"/>
      <c r="U225" s="10"/>
      <c r="V225" s="29"/>
      <c r="W225" s="41"/>
      <c r="X225" s="5"/>
      <c r="Y225" s="4"/>
      <c r="Z225" s="8"/>
      <c r="AA225" s="31"/>
    </row>
    <row r="226" spans="2:27" x14ac:dyDescent="0.25">
      <c r="B226" s="29"/>
      <c r="C226" s="5"/>
      <c r="D226" s="5" t="str">
        <f t="shared" si="20"/>
        <v xml:space="preserve"> </v>
      </c>
      <c r="E226" s="8" t="str">
        <f t="shared" si="21"/>
        <v xml:space="preserve"> </v>
      </c>
      <c r="F226" s="7"/>
      <c r="G226" s="5"/>
      <c r="H226" s="5"/>
      <c r="I226" s="8"/>
      <c r="J22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26" s="9"/>
      <c r="L226" s="5"/>
      <c r="M226" s="5"/>
      <c r="N226" s="5"/>
      <c r="O226" s="4"/>
      <c r="P226" s="6"/>
      <c r="Q226" s="5"/>
      <c r="R226" s="8"/>
      <c r="S226" s="9"/>
      <c r="T226" s="5"/>
      <c r="U226" s="10"/>
      <c r="V226" s="29"/>
      <c r="W226" s="41"/>
      <c r="X226" s="5"/>
      <c r="Y226" s="4"/>
      <c r="Z226" s="8"/>
      <c r="AA226" s="31"/>
    </row>
    <row r="227" spans="2:27" x14ac:dyDescent="0.25">
      <c r="B227" s="29"/>
      <c r="C227" s="5"/>
      <c r="D227" s="5" t="str">
        <f t="shared" si="20"/>
        <v xml:space="preserve"> </v>
      </c>
      <c r="E227" s="8" t="str">
        <f t="shared" si="21"/>
        <v xml:space="preserve"> </v>
      </c>
      <c r="F227" s="7"/>
      <c r="G227" s="5"/>
      <c r="H227" s="5"/>
      <c r="I227" s="8"/>
      <c r="J22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27" s="9"/>
      <c r="L227" s="5"/>
      <c r="M227" s="5"/>
      <c r="N227" s="5"/>
      <c r="O227" s="4"/>
      <c r="P227" s="6"/>
      <c r="Q227" s="5"/>
      <c r="R227" s="8"/>
      <c r="S227" s="9"/>
      <c r="T227" s="5"/>
      <c r="U227" s="10"/>
      <c r="V227" s="29"/>
      <c r="W227" s="41"/>
      <c r="X227" s="5"/>
      <c r="Y227" s="4"/>
      <c r="Z227" s="8"/>
      <c r="AA227" s="31"/>
    </row>
    <row r="228" spans="2:27" x14ac:dyDescent="0.25">
      <c r="B228" s="29"/>
      <c r="C228" s="5"/>
      <c r="D228" s="5" t="str">
        <f t="shared" si="20"/>
        <v xml:space="preserve"> </v>
      </c>
      <c r="E228" s="8" t="str">
        <f t="shared" si="21"/>
        <v xml:space="preserve"> </v>
      </c>
      <c r="F228" s="7"/>
      <c r="G228" s="5"/>
      <c r="H228" s="5"/>
      <c r="I228" s="8"/>
      <c r="J22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28" s="9"/>
      <c r="L228" s="5"/>
      <c r="M228" s="5"/>
      <c r="N228" s="5"/>
      <c r="O228" s="4"/>
      <c r="P228" s="6"/>
      <c r="Q228" s="5"/>
      <c r="R228" s="8"/>
      <c r="S228" s="9"/>
      <c r="T228" s="5"/>
      <c r="U228" s="10"/>
      <c r="V228" s="29"/>
      <c r="W228" s="41"/>
      <c r="X228" s="5"/>
      <c r="Y228" s="4"/>
      <c r="Z228" s="8"/>
      <c r="AA228" s="31"/>
    </row>
    <row r="229" spans="2:27" x14ac:dyDescent="0.25">
      <c r="B229" s="29"/>
      <c r="C229" s="5"/>
      <c r="D229" s="5" t="str">
        <f t="shared" si="20"/>
        <v xml:space="preserve"> </v>
      </c>
      <c r="E229" s="8" t="str">
        <f t="shared" si="21"/>
        <v xml:space="preserve"> </v>
      </c>
      <c r="F229" s="7"/>
      <c r="G229" s="5"/>
      <c r="H229" s="5"/>
      <c r="I229" s="8"/>
      <c r="J22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29" s="9"/>
      <c r="L229" s="5"/>
      <c r="M229" s="5"/>
      <c r="N229" s="5"/>
      <c r="O229" s="4"/>
      <c r="P229" s="6"/>
      <c r="Q229" s="5"/>
      <c r="R229" s="8"/>
      <c r="S229" s="9"/>
      <c r="T229" s="5"/>
      <c r="U229" s="10"/>
      <c r="V229" s="29"/>
      <c r="W229" s="41"/>
      <c r="X229" s="5"/>
      <c r="Y229" s="4"/>
      <c r="Z229" s="8"/>
      <c r="AA229" s="31"/>
    </row>
    <row r="230" spans="2:27" x14ac:dyDescent="0.25">
      <c r="B230" s="29"/>
      <c r="C230" s="5"/>
      <c r="D230" s="5" t="str">
        <f t="shared" si="20"/>
        <v xml:space="preserve"> </v>
      </c>
      <c r="E230" s="8" t="str">
        <f t="shared" si="21"/>
        <v xml:space="preserve"> </v>
      </c>
      <c r="F230" s="7"/>
      <c r="G230" s="5"/>
      <c r="H230" s="5"/>
      <c r="I230" s="8"/>
      <c r="J23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30" s="9"/>
      <c r="L230" s="5"/>
      <c r="M230" s="5"/>
      <c r="N230" s="5"/>
      <c r="O230" s="4"/>
      <c r="P230" s="6"/>
      <c r="Q230" s="5"/>
      <c r="R230" s="8"/>
      <c r="S230" s="9"/>
      <c r="T230" s="5"/>
      <c r="U230" s="10"/>
      <c r="V230" s="29"/>
      <c r="W230" s="41"/>
      <c r="X230" s="5"/>
      <c r="Y230" s="4"/>
      <c r="Z230" s="8"/>
      <c r="AA230" s="31"/>
    </row>
    <row r="231" spans="2:27" x14ac:dyDescent="0.25">
      <c r="B231" s="29"/>
      <c r="C231" s="5"/>
      <c r="D231" s="5" t="str">
        <f t="shared" si="20"/>
        <v xml:space="preserve"> </v>
      </c>
      <c r="E231" s="8" t="str">
        <f t="shared" si="21"/>
        <v xml:space="preserve"> </v>
      </c>
      <c r="F231" s="7"/>
      <c r="G231" s="5"/>
      <c r="H231" s="5"/>
      <c r="I231" s="8"/>
      <c r="J23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31" s="9"/>
      <c r="L231" s="5"/>
      <c r="M231" s="5"/>
      <c r="N231" s="5"/>
      <c r="O231" s="4"/>
      <c r="P231" s="6"/>
      <c r="Q231" s="5"/>
      <c r="R231" s="8"/>
      <c r="S231" s="9"/>
      <c r="T231" s="5"/>
      <c r="U231" s="10"/>
      <c r="V231" s="29"/>
      <c r="W231" s="41"/>
      <c r="X231" s="5"/>
      <c r="Y231" s="4"/>
      <c r="Z231" s="8"/>
      <c r="AA231" s="31"/>
    </row>
    <row r="232" spans="2:27" x14ac:dyDescent="0.25">
      <c r="B232" s="29"/>
      <c r="C232" s="5"/>
      <c r="D232" s="5" t="str">
        <f t="shared" si="20"/>
        <v xml:space="preserve"> </v>
      </c>
      <c r="E232" s="8" t="str">
        <f t="shared" si="21"/>
        <v xml:space="preserve"> </v>
      </c>
      <c r="F232" s="7"/>
      <c r="G232" s="5"/>
      <c r="H232" s="5"/>
      <c r="I232" s="8"/>
      <c r="J23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32" s="9"/>
      <c r="L232" s="5"/>
      <c r="M232" s="5"/>
      <c r="N232" s="5"/>
      <c r="O232" s="4"/>
      <c r="P232" s="6"/>
      <c r="Q232" s="5"/>
      <c r="R232" s="8"/>
      <c r="S232" s="9"/>
      <c r="T232" s="5"/>
      <c r="U232" s="10"/>
      <c r="V232" s="29"/>
      <c r="W232" s="41"/>
      <c r="X232" s="5"/>
      <c r="Y232" s="4"/>
      <c r="Z232" s="8"/>
      <c r="AA232" s="31"/>
    </row>
    <row r="233" spans="2:27" x14ac:dyDescent="0.25">
      <c r="B233" s="29"/>
      <c r="C233" s="5"/>
      <c r="D233" s="5" t="str">
        <f t="shared" si="20"/>
        <v xml:space="preserve"> </v>
      </c>
      <c r="E233" s="8" t="str">
        <f t="shared" si="21"/>
        <v xml:space="preserve"> </v>
      </c>
      <c r="F233" s="7"/>
      <c r="G233" s="5"/>
      <c r="H233" s="5"/>
      <c r="I233" s="8"/>
      <c r="J23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33" s="9"/>
      <c r="L233" s="5"/>
      <c r="M233" s="5"/>
      <c r="N233" s="5"/>
      <c r="O233" s="4"/>
      <c r="P233" s="6"/>
      <c r="Q233" s="5"/>
      <c r="R233" s="8"/>
      <c r="S233" s="9"/>
      <c r="T233" s="5"/>
      <c r="U233" s="10"/>
      <c r="V233" s="29"/>
      <c r="W233" s="41"/>
      <c r="X233" s="5"/>
      <c r="Y233" s="4"/>
      <c r="Z233" s="8"/>
      <c r="AA233" s="31"/>
    </row>
    <row r="234" spans="2:27" x14ac:dyDescent="0.25">
      <c r="B234" s="29"/>
      <c r="C234" s="5"/>
      <c r="D234" s="5" t="str">
        <f t="shared" si="20"/>
        <v xml:space="preserve"> </v>
      </c>
      <c r="E234" s="8" t="str">
        <f t="shared" si="21"/>
        <v xml:space="preserve"> </v>
      </c>
      <c r="F234" s="7"/>
      <c r="G234" s="5"/>
      <c r="H234" s="5"/>
      <c r="I234" s="8"/>
      <c r="J23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34" s="9"/>
      <c r="L234" s="5"/>
      <c r="M234" s="5"/>
      <c r="N234" s="5"/>
      <c r="O234" s="4"/>
      <c r="P234" s="6"/>
      <c r="Q234" s="5"/>
      <c r="R234" s="8"/>
      <c r="S234" s="9"/>
      <c r="T234" s="5"/>
      <c r="U234" s="10"/>
      <c r="V234" s="29"/>
      <c r="W234" s="41"/>
      <c r="X234" s="5"/>
      <c r="Y234" s="4"/>
      <c r="Z234" s="8"/>
      <c r="AA234" s="31"/>
    </row>
    <row r="235" spans="2:27" x14ac:dyDescent="0.25">
      <c r="B235" s="29"/>
      <c r="C235" s="5"/>
      <c r="D235" s="5" t="str">
        <f t="shared" si="20"/>
        <v xml:space="preserve"> </v>
      </c>
      <c r="E235" s="8" t="str">
        <f t="shared" si="21"/>
        <v xml:space="preserve"> </v>
      </c>
      <c r="F235" s="7"/>
      <c r="G235" s="5"/>
      <c r="H235" s="5"/>
      <c r="I235" s="8"/>
      <c r="J23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35" s="9"/>
      <c r="L235" s="5"/>
      <c r="M235" s="5"/>
      <c r="N235" s="5"/>
      <c r="O235" s="4"/>
      <c r="P235" s="6"/>
      <c r="Q235" s="5"/>
      <c r="R235" s="8"/>
      <c r="S235" s="9"/>
      <c r="T235" s="5"/>
      <c r="U235" s="10"/>
      <c r="V235" s="29"/>
      <c r="W235" s="41"/>
      <c r="X235" s="5"/>
      <c r="Y235" s="4"/>
      <c r="Z235" s="8"/>
      <c r="AA235" s="31"/>
    </row>
    <row r="236" spans="2:27" x14ac:dyDescent="0.25">
      <c r="B236" s="29"/>
      <c r="C236" s="5"/>
      <c r="D236" s="5" t="str">
        <f t="shared" si="20"/>
        <v xml:space="preserve"> </v>
      </c>
      <c r="E236" s="8" t="str">
        <f t="shared" si="21"/>
        <v xml:space="preserve"> </v>
      </c>
      <c r="F236" s="7"/>
      <c r="G236" s="5"/>
      <c r="H236" s="5"/>
      <c r="I236" s="8"/>
      <c r="J23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36" s="9"/>
      <c r="L236" s="5"/>
      <c r="M236" s="5"/>
      <c r="N236" s="5"/>
      <c r="O236" s="4"/>
      <c r="P236" s="6"/>
      <c r="Q236" s="5"/>
      <c r="R236" s="8"/>
      <c r="S236" s="9"/>
      <c r="T236" s="5"/>
      <c r="U236" s="10"/>
      <c r="V236" s="29"/>
      <c r="W236" s="41"/>
      <c r="X236" s="5"/>
      <c r="Y236" s="4"/>
      <c r="Z236" s="8"/>
      <c r="AA236" s="31"/>
    </row>
    <row r="237" spans="2:27" x14ac:dyDescent="0.25">
      <c r="B237" s="29"/>
      <c r="C237" s="5"/>
      <c r="D237" s="5" t="str">
        <f t="shared" si="20"/>
        <v xml:space="preserve"> </v>
      </c>
      <c r="E237" s="8" t="str">
        <f t="shared" si="21"/>
        <v xml:space="preserve"> </v>
      </c>
      <c r="F237" s="7"/>
      <c r="G237" s="5"/>
      <c r="H237" s="5"/>
      <c r="I237" s="8"/>
      <c r="J23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37" s="9"/>
      <c r="L237" s="5"/>
      <c r="M237" s="5"/>
      <c r="N237" s="5"/>
      <c r="O237" s="4"/>
      <c r="P237" s="6"/>
      <c r="Q237" s="5"/>
      <c r="R237" s="8"/>
      <c r="S237" s="9"/>
      <c r="T237" s="5"/>
      <c r="U237" s="10"/>
      <c r="V237" s="29"/>
      <c r="W237" s="41"/>
      <c r="X237" s="5"/>
      <c r="Y237" s="4"/>
      <c r="Z237" s="8"/>
      <c r="AA237" s="31"/>
    </row>
    <row r="238" spans="2:27" x14ac:dyDescent="0.25">
      <c r="B238" s="29"/>
      <c r="C238" s="5"/>
      <c r="D238" s="5" t="str">
        <f t="shared" si="20"/>
        <v xml:space="preserve"> </v>
      </c>
      <c r="E238" s="8" t="str">
        <f t="shared" si="21"/>
        <v xml:space="preserve"> </v>
      </c>
      <c r="F238" s="7"/>
      <c r="G238" s="5"/>
      <c r="H238" s="5"/>
      <c r="I238" s="8"/>
      <c r="J23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38" s="9"/>
      <c r="L238" s="5"/>
      <c r="M238" s="5"/>
      <c r="N238" s="5"/>
      <c r="O238" s="4"/>
      <c r="P238" s="6"/>
      <c r="Q238" s="5"/>
      <c r="R238" s="8"/>
      <c r="S238" s="9"/>
      <c r="T238" s="5"/>
      <c r="U238" s="10"/>
      <c r="V238" s="29"/>
      <c r="W238" s="41"/>
      <c r="X238" s="5"/>
      <c r="Y238" s="4"/>
      <c r="Z238" s="8"/>
      <c r="AA238" s="31"/>
    </row>
    <row r="239" spans="2:27" x14ac:dyDescent="0.25">
      <c r="B239" s="29"/>
      <c r="C239" s="5"/>
      <c r="D239" s="5" t="str">
        <f t="shared" si="20"/>
        <v xml:space="preserve"> </v>
      </c>
      <c r="E239" s="8" t="str">
        <f t="shared" si="21"/>
        <v xml:space="preserve"> </v>
      </c>
      <c r="F239" s="7"/>
      <c r="G239" s="5"/>
      <c r="H239" s="5"/>
      <c r="I239" s="8"/>
      <c r="J23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39" s="9"/>
      <c r="L239" s="5"/>
      <c r="M239" s="5"/>
      <c r="N239" s="5"/>
      <c r="O239" s="4"/>
      <c r="P239" s="6"/>
      <c r="Q239" s="5"/>
      <c r="R239" s="8"/>
      <c r="S239" s="9"/>
      <c r="T239" s="5"/>
      <c r="U239" s="10"/>
      <c r="V239" s="29"/>
      <c r="W239" s="41"/>
      <c r="X239" s="5"/>
      <c r="Y239" s="4"/>
      <c r="Z239" s="8"/>
      <c r="AA239" s="31"/>
    </row>
    <row r="240" spans="2:27" x14ac:dyDescent="0.25">
      <c r="B240" s="29"/>
      <c r="C240" s="5"/>
      <c r="D240" s="5" t="str">
        <f t="shared" si="20"/>
        <v xml:space="preserve"> </v>
      </c>
      <c r="E240" s="8" t="str">
        <f t="shared" si="21"/>
        <v xml:space="preserve"> </v>
      </c>
      <c r="F240" s="7"/>
      <c r="G240" s="5"/>
      <c r="H240" s="5"/>
      <c r="I240" s="8"/>
      <c r="J24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40" s="9"/>
      <c r="L240" s="5"/>
      <c r="M240" s="5"/>
      <c r="N240" s="5"/>
      <c r="O240" s="4"/>
      <c r="P240" s="6"/>
      <c r="Q240" s="5"/>
      <c r="R240" s="8"/>
      <c r="S240" s="9"/>
      <c r="T240" s="5"/>
      <c r="U240" s="10"/>
      <c r="V240" s="29"/>
      <c r="W240" s="41"/>
      <c r="X240" s="5"/>
      <c r="Y240" s="4"/>
      <c r="Z240" s="8"/>
      <c r="AA240" s="31"/>
    </row>
    <row r="241" spans="2:27" x14ac:dyDescent="0.25">
      <c r="B241" s="29"/>
      <c r="C241" s="5"/>
      <c r="D241" s="5" t="str">
        <f t="shared" si="20"/>
        <v xml:space="preserve"> </v>
      </c>
      <c r="E241" s="8" t="str">
        <f t="shared" si="21"/>
        <v xml:space="preserve"> </v>
      </c>
      <c r="F241" s="7"/>
      <c r="G241" s="5"/>
      <c r="H241" s="5"/>
      <c r="I241" s="8"/>
      <c r="J24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41" s="9"/>
      <c r="L241" s="5"/>
      <c r="M241" s="5"/>
      <c r="N241" s="5"/>
      <c r="O241" s="4"/>
      <c r="P241" s="6"/>
      <c r="Q241" s="5"/>
      <c r="R241" s="8"/>
      <c r="S241" s="9"/>
      <c r="T241" s="5"/>
      <c r="U241" s="10"/>
      <c r="V241" s="29"/>
      <c r="W241" s="41"/>
      <c r="X241" s="5"/>
      <c r="Y241" s="4"/>
      <c r="Z241" s="8"/>
      <c r="AA241" s="31"/>
    </row>
    <row r="242" spans="2:27" x14ac:dyDescent="0.25">
      <c r="B242" s="29"/>
      <c r="C242" s="5"/>
      <c r="D242" s="5" t="str">
        <f t="shared" si="20"/>
        <v xml:space="preserve"> </v>
      </c>
      <c r="E242" s="8" t="str">
        <f t="shared" si="21"/>
        <v xml:space="preserve"> </v>
      </c>
      <c r="F242" s="7"/>
      <c r="G242" s="5"/>
      <c r="H242" s="5"/>
      <c r="I242" s="8"/>
      <c r="J24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42" s="9"/>
      <c r="L242" s="5"/>
      <c r="M242" s="5"/>
      <c r="N242" s="5"/>
      <c r="O242" s="4"/>
      <c r="P242" s="6"/>
      <c r="Q242" s="5"/>
      <c r="R242" s="8"/>
      <c r="S242" s="9"/>
      <c r="T242" s="5"/>
      <c r="U242" s="10"/>
      <c r="V242" s="29"/>
      <c r="W242" s="41"/>
      <c r="X242" s="5"/>
      <c r="Y242" s="4"/>
      <c r="Z242" s="8"/>
      <c r="AA242" s="31"/>
    </row>
    <row r="243" spans="2:27" x14ac:dyDescent="0.25">
      <c r="B243" s="29"/>
      <c r="C243" s="5"/>
      <c r="D243" s="5" t="str">
        <f t="shared" si="20"/>
        <v xml:space="preserve"> </v>
      </c>
      <c r="E243" s="8" t="str">
        <f t="shared" si="21"/>
        <v xml:space="preserve"> </v>
      </c>
      <c r="F243" s="7"/>
      <c r="G243" s="5"/>
      <c r="H243" s="5"/>
      <c r="I243" s="8"/>
      <c r="J24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43" s="9"/>
      <c r="L243" s="5"/>
      <c r="M243" s="5"/>
      <c r="N243" s="5"/>
      <c r="O243" s="4"/>
      <c r="P243" s="6"/>
      <c r="Q243" s="5"/>
      <c r="R243" s="8"/>
      <c r="S243" s="9"/>
      <c r="T243" s="5"/>
      <c r="U243" s="10"/>
      <c r="V243" s="29"/>
      <c r="W243" s="41"/>
      <c r="X243" s="5"/>
      <c r="Y243" s="4"/>
      <c r="Z243" s="8"/>
      <c r="AA243" s="31"/>
    </row>
    <row r="244" spans="2:27" x14ac:dyDescent="0.25">
      <c r="B244" s="29"/>
      <c r="C244" s="5"/>
      <c r="D244" s="5" t="str">
        <f t="shared" si="20"/>
        <v xml:space="preserve"> </v>
      </c>
      <c r="E244" s="8" t="str">
        <f t="shared" si="21"/>
        <v xml:space="preserve"> </v>
      </c>
      <c r="F244" s="7"/>
      <c r="G244" s="5"/>
      <c r="H244" s="5"/>
      <c r="I244" s="8"/>
      <c r="J24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44" s="9"/>
      <c r="L244" s="5"/>
      <c r="M244" s="5"/>
      <c r="N244" s="5"/>
      <c r="O244" s="4"/>
      <c r="P244" s="6"/>
      <c r="Q244" s="5"/>
      <c r="R244" s="8"/>
      <c r="S244" s="9"/>
      <c r="T244" s="5"/>
      <c r="U244" s="10"/>
      <c r="V244" s="29"/>
      <c r="W244" s="41"/>
      <c r="X244" s="5"/>
      <c r="Y244" s="4"/>
      <c r="Z244" s="8"/>
      <c r="AA244" s="31"/>
    </row>
    <row r="245" spans="2:27" x14ac:dyDescent="0.25">
      <c r="B245" s="29"/>
      <c r="C245" s="5"/>
      <c r="D245" s="5" t="str">
        <f t="shared" si="20"/>
        <v xml:space="preserve"> </v>
      </c>
      <c r="E245" s="8" t="str">
        <f t="shared" si="21"/>
        <v xml:space="preserve"> </v>
      </c>
      <c r="F245" s="7"/>
      <c r="G245" s="5"/>
      <c r="H245" s="5"/>
      <c r="I245" s="8"/>
      <c r="J24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45" s="9"/>
      <c r="L245" s="5"/>
      <c r="M245" s="5"/>
      <c r="N245" s="5"/>
      <c r="O245" s="4"/>
      <c r="P245" s="6"/>
      <c r="Q245" s="5"/>
      <c r="R245" s="8"/>
      <c r="S245" s="9"/>
      <c r="T245" s="5"/>
      <c r="U245" s="10"/>
      <c r="V245" s="29"/>
      <c r="W245" s="41"/>
      <c r="X245" s="5"/>
      <c r="Y245" s="4"/>
      <c r="Z245" s="8"/>
      <c r="AA245" s="31"/>
    </row>
    <row r="246" spans="2:27" x14ac:dyDescent="0.25">
      <c r="B246" s="29"/>
      <c r="C246" s="5"/>
      <c r="D246" s="5" t="str">
        <f t="shared" si="20"/>
        <v xml:space="preserve"> </v>
      </c>
      <c r="E246" s="8" t="str">
        <f t="shared" si="21"/>
        <v xml:space="preserve"> </v>
      </c>
      <c r="F246" s="7"/>
      <c r="G246" s="5"/>
      <c r="H246" s="5"/>
      <c r="I246" s="8"/>
      <c r="J24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46" s="9"/>
      <c r="L246" s="5"/>
      <c r="M246" s="5"/>
      <c r="N246" s="5"/>
      <c r="O246" s="4"/>
      <c r="P246" s="6"/>
      <c r="Q246" s="5"/>
      <c r="R246" s="8"/>
      <c r="S246" s="9"/>
      <c r="T246" s="5"/>
      <c r="U246" s="10"/>
      <c r="V246" s="29"/>
      <c r="W246" s="41"/>
      <c r="X246" s="5"/>
      <c r="Y246" s="4"/>
      <c r="Z246" s="8"/>
      <c r="AA246" s="31"/>
    </row>
    <row r="247" spans="2:27" x14ac:dyDescent="0.25">
      <c r="B247" s="29"/>
      <c r="C247" s="5"/>
      <c r="D247" s="5" t="str">
        <f t="shared" si="20"/>
        <v xml:space="preserve"> </v>
      </c>
      <c r="E247" s="8" t="str">
        <f t="shared" si="21"/>
        <v xml:space="preserve"> </v>
      </c>
      <c r="F247" s="7"/>
      <c r="G247" s="5"/>
      <c r="H247" s="5"/>
      <c r="I247" s="8"/>
      <c r="J24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47" s="9"/>
      <c r="L247" s="5"/>
      <c r="M247" s="5"/>
      <c r="N247" s="5"/>
      <c r="O247" s="4"/>
      <c r="P247" s="6"/>
      <c r="Q247" s="5"/>
      <c r="R247" s="8"/>
      <c r="S247" s="9"/>
      <c r="T247" s="5"/>
      <c r="U247" s="10"/>
      <c r="V247" s="29"/>
      <c r="W247" s="41"/>
      <c r="X247" s="5"/>
      <c r="Y247" s="4"/>
      <c r="Z247" s="8"/>
      <c r="AA247" s="31"/>
    </row>
    <row r="248" spans="2:27" x14ac:dyDescent="0.25">
      <c r="B248" s="29"/>
      <c r="C248" s="5"/>
      <c r="D248" s="5" t="str">
        <f t="shared" si="20"/>
        <v xml:space="preserve"> </v>
      </c>
      <c r="E248" s="8" t="str">
        <f t="shared" si="21"/>
        <v xml:space="preserve"> </v>
      </c>
      <c r="F248" s="7"/>
      <c r="G248" s="5"/>
      <c r="H248" s="5"/>
      <c r="I248" s="8"/>
      <c r="J24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48" s="9"/>
      <c r="L248" s="5"/>
      <c r="M248" s="5"/>
      <c r="N248" s="5"/>
      <c r="O248" s="4"/>
      <c r="P248" s="6"/>
      <c r="Q248" s="5"/>
      <c r="R248" s="8"/>
      <c r="S248" s="9"/>
      <c r="T248" s="5"/>
      <c r="U248" s="10"/>
      <c r="V248" s="29"/>
      <c r="W248" s="41"/>
      <c r="X248" s="5"/>
      <c r="Y248" s="4"/>
      <c r="Z248" s="8"/>
      <c r="AA248" s="31"/>
    </row>
    <row r="249" spans="2:27" x14ac:dyDescent="0.25">
      <c r="B249" s="29"/>
      <c r="C249" s="5"/>
      <c r="D249" s="5" t="str">
        <f t="shared" si="20"/>
        <v xml:space="preserve"> </v>
      </c>
      <c r="E249" s="8" t="str">
        <f t="shared" si="21"/>
        <v xml:space="preserve"> </v>
      </c>
      <c r="F249" s="7"/>
      <c r="G249" s="5"/>
      <c r="H249" s="5"/>
      <c r="I249" s="8"/>
      <c r="J24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49" s="9"/>
      <c r="L249" s="5"/>
      <c r="M249" s="5"/>
      <c r="N249" s="5"/>
      <c r="O249" s="4"/>
      <c r="P249" s="6"/>
      <c r="Q249" s="5"/>
      <c r="R249" s="8"/>
      <c r="S249" s="9"/>
      <c r="T249" s="5"/>
      <c r="U249" s="10"/>
      <c r="V249" s="29"/>
      <c r="W249" s="41"/>
      <c r="X249" s="5"/>
      <c r="Y249" s="4"/>
      <c r="Z249" s="8"/>
      <c r="AA249" s="31"/>
    </row>
    <row r="250" spans="2:27" x14ac:dyDescent="0.25">
      <c r="B250" s="29"/>
      <c r="C250" s="5"/>
      <c r="D250" s="5" t="str">
        <f t="shared" si="20"/>
        <v xml:space="preserve"> </v>
      </c>
      <c r="E250" s="8" t="str">
        <f t="shared" si="21"/>
        <v xml:space="preserve"> </v>
      </c>
      <c r="F250" s="7"/>
      <c r="G250" s="5"/>
      <c r="H250" s="5"/>
      <c r="I250" s="8"/>
      <c r="J25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50" s="9"/>
      <c r="L250" s="5"/>
      <c r="M250" s="5"/>
      <c r="N250" s="5"/>
      <c r="O250" s="4"/>
      <c r="P250" s="6"/>
      <c r="Q250" s="5"/>
      <c r="R250" s="8"/>
      <c r="S250" s="9"/>
      <c r="T250" s="5"/>
      <c r="U250" s="10"/>
      <c r="V250" s="29"/>
      <c r="W250" s="41"/>
      <c r="X250" s="5"/>
      <c r="Y250" s="4"/>
      <c r="Z250" s="8"/>
      <c r="AA250" s="31"/>
    </row>
    <row r="251" spans="2:27" x14ac:dyDescent="0.25">
      <c r="B251" s="29"/>
      <c r="C251" s="5"/>
      <c r="D251" s="5" t="str">
        <f t="shared" si="20"/>
        <v xml:space="preserve"> </v>
      </c>
      <c r="E251" s="8" t="str">
        <f t="shared" si="21"/>
        <v xml:space="preserve"> </v>
      </c>
      <c r="F251" s="7"/>
      <c r="G251" s="5"/>
      <c r="H251" s="5"/>
      <c r="I251" s="8"/>
      <c r="J25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51" s="9"/>
      <c r="L251" s="5"/>
      <c r="M251" s="5"/>
      <c r="N251" s="5"/>
      <c r="O251" s="4"/>
      <c r="P251" s="6"/>
      <c r="Q251" s="5"/>
      <c r="R251" s="8"/>
      <c r="S251" s="9"/>
      <c r="T251" s="5"/>
      <c r="U251" s="10"/>
      <c r="V251" s="29"/>
      <c r="W251" s="41"/>
      <c r="X251" s="5"/>
      <c r="Y251" s="4"/>
      <c r="Z251" s="8"/>
      <c r="AA251" s="31"/>
    </row>
    <row r="252" spans="2:27" x14ac:dyDescent="0.25">
      <c r="B252" s="29"/>
      <c r="C252" s="5"/>
      <c r="D252" s="5" t="str">
        <f t="shared" si="20"/>
        <v xml:space="preserve"> </v>
      </c>
      <c r="E252" s="8" t="str">
        <f t="shared" si="21"/>
        <v xml:space="preserve"> </v>
      </c>
      <c r="F252" s="7"/>
      <c r="G252" s="5"/>
      <c r="H252" s="5"/>
      <c r="I252" s="8"/>
      <c r="J25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52" s="9"/>
      <c r="L252" s="5"/>
      <c r="M252" s="5"/>
      <c r="N252" s="5"/>
      <c r="O252" s="4"/>
      <c r="P252" s="6"/>
      <c r="Q252" s="5"/>
      <c r="R252" s="8"/>
      <c r="S252" s="9"/>
      <c r="T252" s="5"/>
      <c r="U252" s="10"/>
      <c r="V252" s="29"/>
      <c r="W252" s="41"/>
      <c r="X252" s="5"/>
      <c r="Y252" s="4"/>
      <c r="Z252" s="8"/>
      <c r="AA252" s="31"/>
    </row>
    <row r="253" spans="2:27" x14ac:dyDescent="0.25">
      <c r="B253" s="29"/>
      <c r="C253" s="5"/>
      <c r="D253" s="5" t="str">
        <f t="shared" si="20"/>
        <v xml:space="preserve"> </v>
      </c>
      <c r="E253" s="8" t="str">
        <f t="shared" si="21"/>
        <v xml:space="preserve"> </v>
      </c>
      <c r="F253" s="7"/>
      <c r="G253" s="5"/>
      <c r="H253" s="5"/>
      <c r="I253" s="8"/>
      <c r="J25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53" s="9"/>
      <c r="L253" s="5"/>
      <c r="M253" s="5"/>
      <c r="N253" s="5"/>
      <c r="O253" s="4"/>
      <c r="P253" s="6"/>
      <c r="Q253" s="5"/>
      <c r="R253" s="8"/>
      <c r="S253" s="9"/>
      <c r="T253" s="5"/>
      <c r="U253" s="10"/>
      <c r="V253" s="29"/>
      <c r="W253" s="41"/>
      <c r="X253" s="5"/>
      <c r="Y253" s="4"/>
      <c r="Z253" s="8"/>
      <c r="AA253" s="31"/>
    </row>
    <row r="254" spans="2:27" x14ac:dyDescent="0.25">
      <c r="B254" s="29"/>
      <c r="C254" s="5"/>
      <c r="D254" s="5" t="str">
        <f t="shared" si="20"/>
        <v xml:space="preserve"> </v>
      </c>
      <c r="E254" s="8" t="str">
        <f t="shared" si="21"/>
        <v xml:space="preserve"> </v>
      </c>
      <c r="F254" s="7"/>
      <c r="G254" s="5"/>
      <c r="H254" s="5"/>
      <c r="I254" s="8"/>
      <c r="J25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54" s="9"/>
      <c r="L254" s="5"/>
      <c r="M254" s="5"/>
      <c r="N254" s="5"/>
      <c r="O254" s="4"/>
      <c r="P254" s="6"/>
      <c r="Q254" s="5"/>
      <c r="R254" s="8"/>
      <c r="S254" s="9"/>
      <c r="T254" s="5"/>
      <c r="U254" s="10"/>
      <c r="V254" s="29"/>
      <c r="W254" s="41"/>
      <c r="X254" s="5"/>
      <c r="Y254" s="4"/>
      <c r="Z254" s="8"/>
      <c r="AA254" s="31"/>
    </row>
    <row r="255" spans="2:27" x14ac:dyDescent="0.25">
      <c r="B255" s="29"/>
      <c r="C255" s="5"/>
      <c r="D255" s="5" t="str">
        <f t="shared" si="20"/>
        <v xml:space="preserve"> </v>
      </c>
      <c r="E255" s="8" t="str">
        <f t="shared" si="21"/>
        <v xml:space="preserve"> </v>
      </c>
      <c r="F255" s="7"/>
      <c r="G255" s="5"/>
      <c r="H255" s="5"/>
      <c r="I255" s="8"/>
      <c r="J25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55" s="9"/>
      <c r="L255" s="5"/>
      <c r="M255" s="5"/>
      <c r="N255" s="5"/>
      <c r="O255" s="4"/>
      <c r="P255" s="6"/>
      <c r="Q255" s="5"/>
      <c r="R255" s="8"/>
      <c r="S255" s="9"/>
      <c r="T255" s="5"/>
      <c r="U255" s="10"/>
      <c r="V255" s="29"/>
      <c r="W255" s="41"/>
      <c r="X255" s="5"/>
      <c r="Y255" s="4"/>
      <c r="Z255" s="8"/>
      <c r="AA255" s="31"/>
    </row>
    <row r="256" spans="2:27" x14ac:dyDescent="0.25">
      <c r="B256" s="29"/>
      <c r="C256" s="5"/>
      <c r="D256" s="5" t="str">
        <f t="shared" si="20"/>
        <v xml:space="preserve"> </v>
      </c>
      <c r="E256" s="8" t="str">
        <f t="shared" si="21"/>
        <v xml:space="preserve"> </v>
      </c>
      <c r="F256" s="7"/>
      <c r="G256" s="5"/>
      <c r="H256" s="5"/>
      <c r="I256" s="8"/>
      <c r="J25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56" s="9"/>
      <c r="L256" s="5"/>
      <c r="M256" s="5"/>
      <c r="N256" s="5"/>
      <c r="O256" s="4"/>
      <c r="P256" s="6"/>
      <c r="Q256" s="5"/>
      <c r="R256" s="8"/>
      <c r="S256" s="9"/>
      <c r="T256" s="5"/>
      <c r="U256" s="10"/>
      <c r="V256" s="29"/>
      <c r="W256" s="41"/>
      <c r="X256" s="5"/>
      <c r="Y256" s="4"/>
      <c r="Z256" s="8"/>
      <c r="AA256" s="31"/>
    </row>
    <row r="257" spans="2:27" x14ac:dyDescent="0.25">
      <c r="B257" s="29"/>
      <c r="C257" s="5"/>
      <c r="D257" s="5" t="str">
        <f t="shared" si="20"/>
        <v xml:space="preserve"> </v>
      </c>
      <c r="E257" s="8" t="str">
        <f t="shared" si="21"/>
        <v xml:space="preserve"> </v>
      </c>
      <c r="F257" s="7"/>
      <c r="G257" s="5"/>
      <c r="H257" s="5"/>
      <c r="I257" s="8"/>
      <c r="J25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57" s="9"/>
      <c r="L257" s="5"/>
      <c r="M257" s="5"/>
      <c r="N257" s="5"/>
      <c r="O257" s="4"/>
      <c r="P257" s="6"/>
      <c r="Q257" s="5"/>
      <c r="R257" s="8"/>
      <c r="S257" s="9"/>
      <c r="T257" s="5"/>
      <c r="U257" s="10"/>
      <c r="V257" s="29"/>
      <c r="W257" s="41"/>
      <c r="X257" s="5"/>
      <c r="Y257" s="4"/>
      <c r="Z257" s="8"/>
      <c r="AA257" s="31"/>
    </row>
    <row r="258" spans="2:27" x14ac:dyDescent="0.25">
      <c r="B258" s="29"/>
      <c r="C258" s="5"/>
      <c r="D258" s="5" t="str">
        <f t="shared" si="20"/>
        <v xml:space="preserve"> </v>
      </c>
      <c r="E258" s="8" t="str">
        <f t="shared" si="21"/>
        <v xml:space="preserve"> </v>
      </c>
      <c r="F258" s="7"/>
      <c r="G258" s="5"/>
      <c r="H258" s="5"/>
      <c r="I258" s="8"/>
      <c r="J25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58" s="9"/>
      <c r="L258" s="5"/>
      <c r="M258" s="5"/>
      <c r="N258" s="5"/>
      <c r="O258" s="4"/>
      <c r="P258" s="6"/>
      <c r="Q258" s="5"/>
      <c r="R258" s="8"/>
      <c r="S258" s="9"/>
      <c r="T258" s="5"/>
      <c r="U258" s="10"/>
      <c r="V258" s="29"/>
      <c r="W258" s="41"/>
      <c r="X258" s="5"/>
      <c r="Y258" s="4"/>
      <c r="Z258" s="8"/>
      <c r="AA258" s="31"/>
    </row>
    <row r="259" spans="2:27" x14ac:dyDescent="0.25">
      <c r="B259" s="29"/>
      <c r="C259" s="5"/>
      <c r="D259" s="5" t="str">
        <f t="shared" si="20"/>
        <v xml:space="preserve"> </v>
      </c>
      <c r="E259" s="8" t="str">
        <f t="shared" si="21"/>
        <v xml:space="preserve"> </v>
      </c>
      <c r="F259" s="7"/>
      <c r="G259" s="5"/>
      <c r="H259" s="5"/>
      <c r="I259" s="8"/>
      <c r="J25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59" s="9"/>
      <c r="L259" s="5"/>
      <c r="M259" s="5"/>
      <c r="N259" s="5"/>
      <c r="O259" s="4"/>
      <c r="P259" s="6"/>
      <c r="Q259" s="5"/>
      <c r="R259" s="8"/>
      <c r="S259" s="9"/>
      <c r="T259" s="5"/>
      <c r="U259" s="10"/>
      <c r="V259" s="29"/>
      <c r="W259" s="41"/>
      <c r="X259" s="5"/>
      <c r="Y259" s="4"/>
      <c r="Z259" s="8"/>
      <c r="AA259" s="31"/>
    </row>
    <row r="260" spans="2:27" x14ac:dyDescent="0.25">
      <c r="B260" s="29"/>
      <c r="C260" s="5"/>
      <c r="D260" s="5" t="str">
        <f t="shared" si="20"/>
        <v xml:space="preserve"> </v>
      </c>
      <c r="E260" s="8" t="str">
        <f t="shared" si="21"/>
        <v xml:space="preserve"> </v>
      </c>
      <c r="F260" s="7"/>
      <c r="G260" s="5"/>
      <c r="H260" s="5"/>
      <c r="I260" s="8"/>
      <c r="J26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60" s="9"/>
      <c r="L260" s="5"/>
      <c r="M260" s="5"/>
      <c r="N260" s="5"/>
      <c r="O260" s="4"/>
      <c r="P260" s="6"/>
      <c r="Q260" s="5"/>
      <c r="R260" s="8"/>
      <c r="S260" s="9"/>
      <c r="T260" s="5"/>
      <c r="U260" s="10"/>
      <c r="V260" s="29"/>
      <c r="W260" s="41"/>
      <c r="X260" s="5"/>
      <c r="Y260" s="4"/>
      <c r="Z260" s="8"/>
      <c r="AA260" s="31"/>
    </row>
    <row r="261" spans="2:27" x14ac:dyDescent="0.25">
      <c r="B261" s="29"/>
      <c r="C261" s="5"/>
      <c r="D261" s="5" t="str">
        <f t="shared" si="20"/>
        <v xml:space="preserve"> </v>
      </c>
      <c r="E261" s="8" t="str">
        <f t="shared" si="21"/>
        <v xml:space="preserve"> </v>
      </c>
      <c r="F261" s="7"/>
      <c r="G261" s="5"/>
      <c r="H261" s="5"/>
      <c r="I261" s="8"/>
      <c r="J26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61" s="9"/>
      <c r="L261" s="5"/>
      <c r="M261" s="5"/>
      <c r="N261" s="5"/>
      <c r="O261" s="4"/>
      <c r="P261" s="6"/>
      <c r="Q261" s="5"/>
      <c r="R261" s="8"/>
      <c r="S261" s="9"/>
      <c r="T261" s="5"/>
      <c r="U261" s="10"/>
      <c r="V261" s="29"/>
      <c r="W261" s="41"/>
      <c r="X261" s="5"/>
      <c r="Y261" s="4"/>
      <c r="Z261" s="8"/>
      <c r="AA261" s="31"/>
    </row>
    <row r="262" spans="2:27" x14ac:dyDescent="0.25">
      <c r="B262" s="29"/>
      <c r="C262" s="5"/>
      <c r="D262" s="5" t="str">
        <f t="shared" si="20"/>
        <v xml:space="preserve"> </v>
      </c>
      <c r="E262" s="8" t="str">
        <f t="shared" si="21"/>
        <v xml:space="preserve"> </v>
      </c>
      <c r="F262" s="7"/>
      <c r="G262" s="5"/>
      <c r="H262" s="5"/>
      <c r="I262" s="8"/>
      <c r="J26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62" s="9"/>
      <c r="L262" s="5"/>
      <c r="M262" s="5"/>
      <c r="N262" s="5"/>
      <c r="O262" s="4"/>
      <c r="P262" s="6"/>
      <c r="Q262" s="5"/>
      <c r="R262" s="8"/>
      <c r="S262" s="9"/>
      <c r="T262" s="5"/>
      <c r="U262" s="10"/>
      <c r="V262" s="29"/>
      <c r="W262" s="41"/>
      <c r="X262" s="5"/>
      <c r="Y262" s="4"/>
      <c r="Z262" s="8"/>
      <c r="AA262" s="31"/>
    </row>
    <row r="263" spans="2:27" x14ac:dyDescent="0.25">
      <c r="B263" s="29"/>
      <c r="C263" s="5"/>
      <c r="D263" s="5" t="str">
        <f t="shared" si="20"/>
        <v xml:space="preserve"> </v>
      </c>
      <c r="E263" s="8" t="str">
        <f t="shared" si="21"/>
        <v xml:space="preserve"> </v>
      </c>
      <c r="F263" s="7"/>
      <c r="G263" s="5"/>
      <c r="H263" s="5"/>
      <c r="I263" s="8"/>
      <c r="J26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63" s="9"/>
      <c r="L263" s="5"/>
      <c r="M263" s="5"/>
      <c r="N263" s="5"/>
      <c r="O263" s="4"/>
      <c r="P263" s="6"/>
      <c r="Q263" s="5"/>
      <c r="R263" s="8"/>
      <c r="S263" s="9"/>
      <c r="T263" s="5"/>
      <c r="U263" s="10"/>
      <c r="V263" s="29"/>
      <c r="W263" s="41"/>
      <c r="X263" s="5"/>
      <c r="Y263" s="4"/>
      <c r="Z263" s="8"/>
      <c r="AA263" s="31"/>
    </row>
    <row r="264" spans="2:27" x14ac:dyDescent="0.25">
      <c r="B264" s="29"/>
      <c r="C264" s="5"/>
      <c r="D264" s="5" t="str">
        <f t="shared" si="20"/>
        <v xml:space="preserve"> </v>
      </c>
      <c r="E264" s="8" t="str">
        <f t="shared" si="21"/>
        <v xml:space="preserve"> </v>
      </c>
      <c r="F264" s="7"/>
      <c r="G264" s="5"/>
      <c r="H264" s="5"/>
      <c r="I264" s="8"/>
      <c r="J26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64" s="9"/>
      <c r="L264" s="5"/>
      <c r="M264" s="5"/>
      <c r="N264" s="5"/>
      <c r="O264" s="4"/>
      <c r="P264" s="6"/>
      <c r="Q264" s="5"/>
      <c r="R264" s="8"/>
      <c r="S264" s="9"/>
      <c r="T264" s="5"/>
      <c r="U264" s="10"/>
      <c r="V264" s="29"/>
      <c r="W264" s="41"/>
      <c r="X264" s="5"/>
      <c r="Y264" s="4"/>
      <c r="Z264" s="8"/>
      <c r="AA264" s="31"/>
    </row>
    <row r="265" spans="2:27" x14ac:dyDescent="0.25">
      <c r="B265" s="29"/>
      <c r="C265" s="5"/>
      <c r="D265" s="5" t="str">
        <f t="shared" si="20"/>
        <v xml:space="preserve"> </v>
      </c>
      <c r="E265" s="8" t="str">
        <f t="shared" si="21"/>
        <v xml:space="preserve"> </v>
      </c>
      <c r="F265" s="7"/>
      <c r="G265" s="5"/>
      <c r="H265" s="5"/>
      <c r="I265" s="8"/>
      <c r="J26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65" s="9"/>
      <c r="L265" s="5"/>
      <c r="M265" s="5"/>
      <c r="N265" s="5"/>
      <c r="O265" s="4"/>
      <c r="P265" s="6"/>
      <c r="Q265" s="5"/>
      <c r="R265" s="8"/>
      <c r="S265" s="9"/>
      <c r="T265" s="5"/>
      <c r="U265" s="10"/>
      <c r="V265" s="29"/>
      <c r="W265" s="41"/>
      <c r="X265" s="5"/>
      <c r="Y265" s="4"/>
      <c r="Z265" s="8"/>
      <c r="AA265" s="31"/>
    </row>
    <row r="266" spans="2:27" x14ac:dyDescent="0.25">
      <c r="B266" s="29"/>
      <c r="C266" s="5"/>
      <c r="D266" s="5" t="str">
        <f t="shared" si="20"/>
        <v xml:space="preserve"> </v>
      </c>
      <c r="E266" s="8" t="str">
        <f t="shared" si="21"/>
        <v xml:space="preserve"> </v>
      </c>
      <c r="F266" s="7"/>
      <c r="G266" s="5"/>
      <c r="H266" s="5"/>
      <c r="I266" s="8"/>
      <c r="J26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66" s="9"/>
      <c r="L266" s="5"/>
      <c r="M266" s="5"/>
      <c r="N266" s="5"/>
      <c r="O266" s="4"/>
      <c r="P266" s="6"/>
      <c r="Q266" s="5"/>
      <c r="R266" s="8"/>
      <c r="S266" s="9"/>
      <c r="T266" s="5"/>
      <c r="U266" s="10"/>
      <c r="V266" s="29"/>
      <c r="W266" s="41"/>
      <c r="X266" s="5"/>
      <c r="Y266" s="4"/>
      <c r="Z266" s="8"/>
      <c r="AA266" s="31"/>
    </row>
    <row r="267" spans="2:27" x14ac:dyDescent="0.25">
      <c r="B267" s="29"/>
      <c r="C267" s="5"/>
      <c r="D267" s="5" t="str">
        <f t="shared" si="20"/>
        <v xml:space="preserve"> </v>
      </c>
      <c r="E267" s="8" t="str">
        <f t="shared" si="21"/>
        <v xml:space="preserve"> </v>
      </c>
      <c r="F267" s="7"/>
      <c r="G267" s="5"/>
      <c r="H267" s="5"/>
      <c r="I267" s="8"/>
      <c r="J26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67" s="9"/>
      <c r="L267" s="5"/>
      <c r="M267" s="5"/>
      <c r="N267" s="5"/>
      <c r="O267" s="4"/>
      <c r="P267" s="6"/>
      <c r="Q267" s="5"/>
      <c r="R267" s="8"/>
      <c r="S267" s="9"/>
      <c r="T267" s="5"/>
      <c r="U267" s="10"/>
      <c r="V267" s="29"/>
      <c r="W267" s="41"/>
      <c r="X267" s="5"/>
      <c r="Y267" s="4"/>
      <c r="Z267" s="8"/>
      <c r="AA267" s="31"/>
    </row>
    <row r="268" spans="2:27" x14ac:dyDescent="0.25">
      <c r="B268" s="29"/>
      <c r="C268" s="5"/>
      <c r="D268" s="5" t="str">
        <f t="shared" si="20"/>
        <v xml:space="preserve"> </v>
      </c>
      <c r="E268" s="8" t="str">
        <f t="shared" si="21"/>
        <v xml:space="preserve"> </v>
      </c>
      <c r="F268" s="7"/>
      <c r="G268" s="5"/>
      <c r="H268" s="5"/>
      <c r="I268" s="8"/>
      <c r="J26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68" s="9"/>
      <c r="L268" s="5"/>
      <c r="M268" s="5"/>
      <c r="N268" s="5"/>
      <c r="O268" s="4"/>
      <c r="P268" s="6"/>
      <c r="Q268" s="5"/>
      <c r="R268" s="8"/>
      <c r="S268" s="9"/>
      <c r="T268" s="5"/>
      <c r="U268" s="10"/>
      <c r="V268" s="29"/>
      <c r="W268" s="41"/>
      <c r="X268" s="5"/>
      <c r="Y268" s="4"/>
      <c r="Z268" s="8"/>
      <c r="AA268" s="31"/>
    </row>
    <row r="269" spans="2:27" x14ac:dyDescent="0.25">
      <c r="B269" s="29"/>
      <c r="C269" s="5"/>
      <c r="D269" s="5" t="str">
        <f t="shared" si="20"/>
        <v xml:space="preserve"> </v>
      </c>
      <c r="E269" s="8" t="str">
        <f t="shared" si="21"/>
        <v xml:space="preserve"> </v>
      </c>
      <c r="F269" s="7"/>
      <c r="G269" s="5"/>
      <c r="H269" s="5"/>
      <c r="I269" s="8"/>
      <c r="J26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69" s="9"/>
      <c r="L269" s="5"/>
      <c r="M269" s="5"/>
      <c r="N269" s="5"/>
      <c r="O269" s="4"/>
      <c r="P269" s="6"/>
      <c r="Q269" s="5"/>
      <c r="R269" s="8"/>
      <c r="S269" s="9"/>
      <c r="T269" s="5"/>
      <c r="U269" s="10"/>
      <c r="V269" s="29"/>
      <c r="W269" s="41"/>
      <c r="X269" s="5"/>
      <c r="Y269" s="4"/>
      <c r="Z269" s="8"/>
      <c r="AA269" s="31"/>
    </row>
    <row r="270" spans="2:27" x14ac:dyDescent="0.25">
      <c r="B270" s="29"/>
      <c r="C270" s="5"/>
      <c r="D270" s="5" t="str">
        <f t="shared" si="20"/>
        <v xml:space="preserve"> </v>
      </c>
      <c r="E270" s="8" t="str">
        <f t="shared" si="21"/>
        <v xml:space="preserve"> </v>
      </c>
      <c r="F270" s="7"/>
      <c r="G270" s="5"/>
      <c r="H270" s="5"/>
      <c r="I270" s="8"/>
      <c r="J27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70" s="9"/>
      <c r="L270" s="5"/>
      <c r="M270" s="5"/>
      <c r="N270" s="5"/>
      <c r="O270" s="4"/>
      <c r="P270" s="6"/>
      <c r="Q270" s="5"/>
      <c r="R270" s="8"/>
      <c r="S270" s="9"/>
      <c r="T270" s="5"/>
      <c r="U270" s="10"/>
      <c r="V270" s="29"/>
      <c r="W270" s="41"/>
      <c r="X270" s="5"/>
      <c r="Y270" s="4"/>
      <c r="Z270" s="8"/>
      <c r="AA270" s="31"/>
    </row>
    <row r="271" spans="2:27" x14ac:dyDescent="0.25">
      <c r="B271" s="29"/>
      <c r="C271" s="5"/>
      <c r="D271" s="5" t="str">
        <f t="shared" si="20"/>
        <v xml:space="preserve"> </v>
      </c>
      <c r="E271" s="8" t="str">
        <f t="shared" si="21"/>
        <v xml:space="preserve"> </v>
      </c>
      <c r="F271" s="7"/>
      <c r="G271" s="5"/>
      <c r="H271" s="5"/>
      <c r="I271" s="8"/>
      <c r="J27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71" s="9"/>
      <c r="L271" s="5"/>
      <c r="M271" s="5"/>
      <c r="N271" s="5"/>
      <c r="O271" s="4"/>
      <c r="P271" s="6"/>
      <c r="Q271" s="5"/>
      <c r="R271" s="8"/>
      <c r="S271" s="9"/>
      <c r="T271" s="5"/>
      <c r="U271" s="10"/>
      <c r="V271" s="29"/>
      <c r="W271" s="41"/>
      <c r="X271" s="5"/>
      <c r="Y271" s="4"/>
      <c r="Z271" s="8"/>
      <c r="AA271" s="31"/>
    </row>
    <row r="272" spans="2:27" x14ac:dyDescent="0.25">
      <c r="B272" s="29"/>
      <c r="C272" s="5"/>
      <c r="D272" s="5" t="str">
        <f t="shared" si="20"/>
        <v xml:space="preserve"> </v>
      </c>
      <c r="E272" s="8" t="str">
        <f t="shared" si="21"/>
        <v xml:space="preserve"> </v>
      </c>
      <c r="F272" s="7"/>
      <c r="G272" s="5"/>
      <c r="H272" s="5"/>
      <c r="I272" s="8"/>
      <c r="J27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72" s="9"/>
      <c r="L272" s="5"/>
      <c r="M272" s="5"/>
      <c r="N272" s="5"/>
      <c r="O272" s="4"/>
      <c r="P272" s="6"/>
      <c r="Q272" s="5"/>
      <c r="R272" s="8"/>
      <c r="S272" s="9"/>
      <c r="T272" s="5"/>
      <c r="U272" s="10"/>
      <c r="V272" s="29"/>
      <c r="W272" s="41"/>
      <c r="X272" s="5"/>
      <c r="Y272" s="4"/>
      <c r="Z272" s="8"/>
      <c r="AA272" s="31"/>
    </row>
    <row r="273" spans="2:27" x14ac:dyDescent="0.25">
      <c r="B273" s="29"/>
      <c r="C273" s="5"/>
      <c r="D273" s="5" t="str">
        <f t="shared" si="20"/>
        <v xml:space="preserve"> </v>
      </c>
      <c r="E273" s="8" t="str">
        <f t="shared" si="21"/>
        <v xml:space="preserve"> </v>
      </c>
      <c r="F273" s="7"/>
      <c r="G273" s="5"/>
      <c r="H273" s="5"/>
      <c r="I273" s="8"/>
      <c r="J27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73" s="9"/>
      <c r="L273" s="5"/>
      <c r="M273" s="5"/>
      <c r="N273" s="5"/>
      <c r="O273" s="4"/>
      <c r="P273" s="6"/>
      <c r="Q273" s="5"/>
      <c r="R273" s="8"/>
      <c r="S273" s="9"/>
      <c r="T273" s="5"/>
      <c r="U273" s="10"/>
      <c r="V273" s="29"/>
      <c r="W273" s="41"/>
      <c r="X273" s="5"/>
      <c r="Y273" s="4"/>
      <c r="Z273" s="8"/>
      <c r="AA273" s="31"/>
    </row>
    <row r="274" spans="2:27" x14ac:dyDescent="0.25">
      <c r="B274" s="29"/>
      <c r="C274" s="5"/>
      <c r="D274" s="5" t="str">
        <f t="shared" si="20"/>
        <v xml:space="preserve"> </v>
      </c>
      <c r="E274" s="8" t="str">
        <f t="shared" si="21"/>
        <v xml:space="preserve"> </v>
      </c>
      <c r="F274" s="7"/>
      <c r="G274" s="5"/>
      <c r="H274" s="5"/>
      <c r="I274" s="8"/>
      <c r="J27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74" s="9"/>
      <c r="L274" s="5"/>
      <c r="M274" s="5"/>
      <c r="N274" s="5"/>
      <c r="O274" s="4"/>
      <c r="P274" s="6"/>
      <c r="Q274" s="5"/>
      <c r="R274" s="8"/>
      <c r="S274" s="9"/>
      <c r="T274" s="5"/>
      <c r="U274" s="10"/>
      <c r="V274" s="29"/>
      <c r="W274" s="41"/>
      <c r="X274" s="5"/>
      <c r="Y274" s="4"/>
      <c r="Z274" s="8"/>
      <c r="AA274" s="31"/>
    </row>
    <row r="275" spans="2:27" x14ac:dyDescent="0.25">
      <c r="B275" s="29"/>
      <c r="C275" s="5"/>
      <c r="D275" s="5" t="str">
        <f t="shared" si="20"/>
        <v xml:space="preserve"> </v>
      </c>
      <c r="E275" s="8" t="str">
        <f t="shared" si="21"/>
        <v xml:space="preserve"> </v>
      </c>
      <c r="F275" s="7"/>
      <c r="G275" s="5"/>
      <c r="H275" s="5"/>
      <c r="I275" s="8"/>
      <c r="J27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75" s="9"/>
      <c r="L275" s="5"/>
      <c r="M275" s="5"/>
      <c r="N275" s="5"/>
      <c r="O275" s="4"/>
      <c r="P275" s="6"/>
      <c r="Q275" s="5"/>
      <c r="R275" s="8"/>
      <c r="S275" s="9"/>
      <c r="T275" s="5"/>
      <c r="U275" s="10"/>
      <c r="V275" s="29"/>
      <c r="W275" s="41"/>
      <c r="X275" s="5"/>
      <c r="Y275" s="4"/>
      <c r="Z275" s="8"/>
      <c r="AA275" s="31"/>
    </row>
    <row r="276" spans="2:27" x14ac:dyDescent="0.25">
      <c r="B276" s="29"/>
      <c r="C276" s="5"/>
      <c r="D276" s="5" t="str">
        <f t="shared" si="20"/>
        <v xml:space="preserve"> </v>
      </c>
      <c r="E276" s="8" t="str">
        <f t="shared" si="21"/>
        <v xml:space="preserve"> </v>
      </c>
      <c r="F276" s="7"/>
      <c r="G276" s="5"/>
      <c r="H276" s="5"/>
      <c r="I276" s="8"/>
      <c r="J27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76" s="9"/>
      <c r="L276" s="5"/>
      <c r="M276" s="5"/>
      <c r="N276" s="5"/>
      <c r="O276" s="4"/>
      <c r="P276" s="6"/>
      <c r="Q276" s="5"/>
      <c r="R276" s="8"/>
      <c r="S276" s="9"/>
      <c r="T276" s="5"/>
      <c r="U276" s="10"/>
      <c r="V276" s="29"/>
      <c r="W276" s="41"/>
      <c r="X276" s="5"/>
      <c r="Y276" s="4"/>
      <c r="Z276" s="8"/>
      <c r="AA276" s="31"/>
    </row>
    <row r="277" spans="2:27" x14ac:dyDescent="0.25">
      <c r="B277" s="29"/>
      <c r="C277" s="5"/>
      <c r="D277" s="5" t="str">
        <f t="shared" si="20"/>
        <v xml:space="preserve"> </v>
      </c>
      <c r="E277" s="8" t="str">
        <f t="shared" si="21"/>
        <v xml:space="preserve"> </v>
      </c>
      <c r="F277" s="7"/>
      <c r="G277" s="5"/>
      <c r="H277" s="5"/>
      <c r="I277" s="8"/>
      <c r="J27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77" s="9"/>
      <c r="L277" s="5"/>
      <c r="M277" s="5"/>
      <c r="N277" s="5"/>
      <c r="O277" s="4"/>
      <c r="P277" s="6"/>
      <c r="Q277" s="5"/>
      <c r="R277" s="8"/>
      <c r="S277" s="9"/>
      <c r="T277" s="5"/>
      <c r="U277" s="10"/>
      <c r="V277" s="29"/>
      <c r="W277" s="41"/>
      <c r="X277" s="5"/>
      <c r="Y277" s="4"/>
      <c r="Z277" s="8"/>
      <c r="AA277" s="31"/>
    </row>
    <row r="278" spans="2:27" x14ac:dyDescent="0.25">
      <c r="B278" s="29"/>
      <c r="C278" s="5"/>
      <c r="D278" s="5" t="str">
        <f t="shared" si="20"/>
        <v xml:space="preserve"> </v>
      </c>
      <c r="E278" s="8" t="str">
        <f t="shared" si="21"/>
        <v xml:space="preserve"> </v>
      </c>
      <c r="F278" s="7"/>
      <c r="G278" s="5"/>
      <c r="H278" s="5"/>
      <c r="I278" s="8"/>
      <c r="J27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78" s="9"/>
      <c r="L278" s="5"/>
      <c r="M278" s="5"/>
      <c r="N278" s="5"/>
      <c r="O278" s="4"/>
      <c r="P278" s="6"/>
      <c r="Q278" s="5"/>
      <c r="R278" s="8"/>
      <c r="S278" s="9"/>
      <c r="T278" s="5"/>
      <c r="U278" s="10"/>
      <c r="V278" s="29"/>
      <c r="W278" s="41"/>
      <c r="X278" s="5"/>
      <c r="Y278" s="4"/>
      <c r="Z278" s="8"/>
      <c r="AA278" s="31"/>
    </row>
    <row r="279" spans="2:27" x14ac:dyDescent="0.25">
      <c r="B279" s="29"/>
      <c r="C279" s="5"/>
      <c r="D279" s="5" t="str">
        <f t="shared" si="20"/>
        <v xml:space="preserve"> </v>
      </c>
      <c r="E279" s="8" t="str">
        <f t="shared" si="21"/>
        <v xml:space="preserve"> </v>
      </c>
      <c r="F279" s="7"/>
      <c r="G279" s="5"/>
      <c r="H279" s="5"/>
      <c r="I279" s="8"/>
      <c r="J27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79" s="9"/>
      <c r="L279" s="5"/>
      <c r="M279" s="5"/>
      <c r="N279" s="5"/>
      <c r="O279" s="4"/>
      <c r="P279" s="6"/>
      <c r="Q279" s="5"/>
      <c r="R279" s="8"/>
      <c r="S279" s="9"/>
      <c r="T279" s="5"/>
      <c r="U279" s="10"/>
      <c r="V279" s="29"/>
      <c r="W279" s="41"/>
      <c r="X279" s="5"/>
      <c r="Y279" s="4"/>
      <c r="Z279" s="8"/>
      <c r="AA279" s="31"/>
    </row>
    <row r="280" spans="2:27" x14ac:dyDescent="0.25">
      <c r="B280" s="29"/>
      <c r="C280" s="5"/>
      <c r="D280" s="5" t="str">
        <f t="shared" si="20"/>
        <v xml:space="preserve"> </v>
      </c>
      <c r="E280" s="8" t="str">
        <f t="shared" si="21"/>
        <v xml:space="preserve"> </v>
      </c>
      <c r="F280" s="7"/>
      <c r="G280" s="5"/>
      <c r="H280" s="5"/>
      <c r="I280" s="8"/>
      <c r="J28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80" s="9"/>
      <c r="L280" s="5"/>
      <c r="M280" s="5"/>
      <c r="N280" s="5"/>
      <c r="O280" s="4"/>
      <c r="P280" s="6"/>
      <c r="Q280" s="5"/>
      <c r="R280" s="8"/>
      <c r="S280" s="9"/>
      <c r="T280" s="5"/>
      <c r="U280" s="10"/>
      <c r="V280" s="29"/>
      <c r="W280" s="41"/>
      <c r="X280" s="5"/>
      <c r="Y280" s="4"/>
      <c r="Z280" s="8"/>
      <c r="AA280" s="31"/>
    </row>
    <row r="281" spans="2:27" x14ac:dyDescent="0.25">
      <c r="B281" s="29"/>
      <c r="C281" s="5"/>
      <c r="D281" s="5" t="str">
        <f t="shared" si="20"/>
        <v xml:space="preserve"> </v>
      </c>
      <c r="E281" s="8" t="str">
        <f t="shared" si="21"/>
        <v xml:space="preserve"> </v>
      </c>
      <c r="F281" s="7"/>
      <c r="G281" s="5"/>
      <c r="H281" s="5"/>
      <c r="I281" s="8"/>
      <c r="J28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81" s="9"/>
      <c r="L281" s="5"/>
      <c r="M281" s="5"/>
      <c r="N281" s="5"/>
      <c r="O281" s="4"/>
      <c r="P281" s="6"/>
      <c r="Q281" s="5"/>
      <c r="R281" s="8"/>
      <c r="S281" s="9"/>
      <c r="T281" s="5"/>
      <c r="U281" s="10"/>
      <c r="V281" s="29"/>
      <c r="W281" s="41"/>
      <c r="X281" s="5"/>
      <c r="Y281" s="4"/>
      <c r="Z281" s="8"/>
      <c r="AA281" s="31"/>
    </row>
    <row r="282" spans="2:27" x14ac:dyDescent="0.25">
      <c r="B282" s="29"/>
      <c r="C282" s="5"/>
      <c r="D282" s="5" t="str">
        <f t="shared" si="20"/>
        <v xml:space="preserve"> </v>
      </c>
      <c r="E282" s="8" t="str">
        <f t="shared" si="21"/>
        <v xml:space="preserve"> </v>
      </c>
      <c r="F282" s="7"/>
      <c r="G282" s="5"/>
      <c r="H282" s="5"/>
      <c r="I282" s="8"/>
      <c r="J28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82" s="9"/>
      <c r="L282" s="5"/>
      <c r="M282" s="5"/>
      <c r="N282" s="5"/>
      <c r="O282" s="4"/>
      <c r="P282" s="6"/>
      <c r="Q282" s="5"/>
      <c r="R282" s="8"/>
      <c r="S282" s="9"/>
      <c r="T282" s="5"/>
      <c r="U282" s="10"/>
      <c r="V282" s="29"/>
      <c r="W282" s="41"/>
      <c r="X282" s="5"/>
      <c r="Y282" s="4"/>
      <c r="Z282" s="8"/>
      <c r="AA282" s="31"/>
    </row>
    <row r="283" spans="2:27" x14ac:dyDescent="0.25">
      <c r="B283" s="29"/>
      <c r="C283" s="5"/>
      <c r="D283" s="5" t="str">
        <f t="shared" si="20"/>
        <v xml:space="preserve"> </v>
      </c>
      <c r="E283" s="8" t="str">
        <f t="shared" si="21"/>
        <v xml:space="preserve"> </v>
      </c>
      <c r="F283" s="7"/>
      <c r="G283" s="5"/>
      <c r="H283" s="5"/>
      <c r="I283" s="8"/>
      <c r="J28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83" s="9"/>
      <c r="L283" s="5"/>
      <c r="M283" s="5"/>
      <c r="N283" s="5"/>
      <c r="O283" s="4"/>
      <c r="P283" s="6"/>
      <c r="Q283" s="5"/>
      <c r="R283" s="8"/>
      <c r="S283" s="9"/>
      <c r="T283" s="5"/>
      <c r="U283" s="10"/>
      <c r="V283" s="29"/>
      <c r="W283" s="41"/>
      <c r="X283" s="5"/>
      <c r="Y283" s="4"/>
      <c r="Z283" s="8"/>
      <c r="AA283" s="31"/>
    </row>
    <row r="284" spans="2:27" x14ac:dyDescent="0.25">
      <c r="B284" s="29"/>
      <c r="C284" s="5"/>
      <c r="D284" s="5" t="str">
        <f t="shared" si="20"/>
        <v xml:space="preserve"> </v>
      </c>
      <c r="E284" s="8" t="str">
        <f t="shared" si="21"/>
        <v xml:space="preserve"> </v>
      </c>
      <c r="F284" s="7"/>
      <c r="G284" s="5"/>
      <c r="H284" s="5"/>
      <c r="I284" s="8"/>
      <c r="J28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84" s="9"/>
      <c r="L284" s="5"/>
      <c r="M284" s="5"/>
      <c r="N284" s="5"/>
      <c r="O284" s="4"/>
      <c r="P284" s="6"/>
      <c r="Q284" s="5"/>
      <c r="R284" s="8"/>
      <c r="S284" s="9"/>
      <c r="T284" s="5"/>
      <c r="U284" s="10"/>
      <c r="V284" s="29"/>
      <c r="W284" s="41"/>
      <c r="X284" s="5"/>
      <c r="Y284" s="4"/>
      <c r="Z284" s="8"/>
      <c r="AA284" s="31"/>
    </row>
    <row r="285" spans="2:27" x14ac:dyDescent="0.25">
      <c r="B285" s="29"/>
      <c r="C285" s="5"/>
      <c r="D285" s="5" t="str">
        <f t="shared" si="20"/>
        <v xml:space="preserve"> </v>
      </c>
      <c r="E285" s="8" t="str">
        <f t="shared" si="21"/>
        <v xml:space="preserve"> </v>
      </c>
      <c r="F285" s="7"/>
      <c r="G285" s="5"/>
      <c r="H285" s="5"/>
      <c r="I285" s="8"/>
      <c r="J28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85" s="9"/>
      <c r="L285" s="5"/>
      <c r="M285" s="5"/>
      <c r="N285" s="5"/>
      <c r="O285" s="4"/>
      <c r="P285" s="6"/>
      <c r="Q285" s="5"/>
      <c r="R285" s="8"/>
      <c r="S285" s="9"/>
      <c r="T285" s="5"/>
      <c r="U285" s="10"/>
      <c r="V285" s="29"/>
      <c r="W285" s="41"/>
      <c r="X285" s="5"/>
      <c r="Y285" s="4"/>
      <c r="Z285" s="8"/>
      <c r="AA285" s="31"/>
    </row>
    <row r="286" spans="2:27" x14ac:dyDescent="0.25">
      <c r="B286" s="29"/>
      <c r="C286" s="5"/>
      <c r="D286" s="5" t="str">
        <f t="shared" si="20"/>
        <v xml:space="preserve"> </v>
      </c>
      <c r="E286" s="8" t="str">
        <f t="shared" si="21"/>
        <v xml:space="preserve"> </v>
      </c>
      <c r="F286" s="7"/>
      <c r="G286" s="5"/>
      <c r="H286" s="5"/>
      <c r="I286" s="8"/>
      <c r="J28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86" s="9"/>
      <c r="L286" s="5"/>
      <c r="M286" s="5"/>
      <c r="N286" s="5"/>
      <c r="O286" s="4"/>
      <c r="P286" s="6"/>
      <c r="Q286" s="5"/>
      <c r="R286" s="8"/>
      <c r="S286" s="9"/>
      <c r="T286" s="5"/>
      <c r="U286" s="10"/>
      <c r="V286" s="29"/>
      <c r="W286" s="41"/>
      <c r="X286" s="5"/>
      <c r="Y286" s="4"/>
      <c r="Z286" s="8"/>
      <c r="AA286" s="31"/>
    </row>
    <row r="287" spans="2:27" x14ac:dyDescent="0.25">
      <c r="B287" s="29"/>
      <c r="C287" s="5"/>
      <c r="D287" s="5" t="str">
        <f t="shared" si="20"/>
        <v xml:space="preserve"> </v>
      </c>
      <c r="E287" s="8" t="str">
        <f t="shared" si="21"/>
        <v xml:space="preserve"> </v>
      </c>
      <c r="F287" s="7"/>
      <c r="G287" s="5"/>
      <c r="H287" s="5"/>
      <c r="I287" s="8"/>
      <c r="J28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87" s="9"/>
      <c r="L287" s="5"/>
      <c r="M287" s="5"/>
      <c r="N287" s="5"/>
      <c r="O287" s="4"/>
      <c r="P287" s="6"/>
      <c r="Q287" s="5"/>
      <c r="R287" s="8"/>
      <c r="S287" s="9"/>
      <c r="T287" s="5"/>
      <c r="U287" s="10"/>
      <c r="V287" s="29"/>
      <c r="W287" s="41"/>
      <c r="X287" s="5"/>
      <c r="Y287" s="4"/>
      <c r="Z287" s="8"/>
      <c r="AA287" s="31"/>
    </row>
    <row r="288" spans="2:27" x14ac:dyDescent="0.25">
      <c r="B288" s="29"/>
      <c r="C288" s="5"/>
      <c r="D288" s="5" t="str">
        <f t="shared" si="20"/>
        <v xml:space="preserve"> </v>
      </c>
      <c r="E288" s="8" t="str">
        <f t="shared" si="21"/>
        <v xml:space="preserve"> </v>
      </c>
      <c r="F288" s="7"/>
      <c r="G288" s="5"/>
      <c r="H288" s="5"/>
      <c r="I288" s="8"/>
      <c r="J28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88" s="9"/>
      <c r="L288" s="5"/>
      <c r="M288" s="5"/>
      <c r="N288" s="5"/>
      <c r="O288" s="4"/>
      <c r="P288" s="6"/>
      <c r="Q288" s="5"/>
      <c r="R288" s="8"/>
      <c r="S288" s="9"/>
      <c r="T288" s="5"/>
      <c r="U288" s="10"/>
      <c r="V288" s="29"/>
      <c r="W288" s="41"/>
      <c r="X288" s="5"/>
      <c r="Y288" s="4"/>
      <c r="Z288" s="8"/>
      <c r="AA288" s="31"/>
    </row>
    <row r="289" spans="2:27" x14ac:dyDescent="0.25">
      <c r="B289" s="29"/>
      <c r="C289" s="5"/>
      <c r="D289" s="5" t="str">
        <f t="shared" ref="D289:D352" si="22">IF(C289&lt;&gt;0,VLOOKUP(C289,$AG$13:$AH$119,2,FALSE)," ")</f>
        <v xml:space="preserve"> </v>
      </c>
      <c r="E289" s="8" t="str">
        <f t="shared" ref="E289:E352" si="23">IF(C289&lt;&gt;0,VLOOKUP(C289,$AG$13:$AI$119,3,FALSE)," ")</f>
        <v xml:space="preserve"> </v>
      </c>
      <c r="F289" s="7"/>
      <c r="G289" s="5"/>
      <c r="H289" s="5"/>
      <c r="I289" s="8"/>
      <c r="J28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89" s="9"/>
      <c r="L289" s="5"/>
      <c r="M289" s="5"/>
      <c r="N289" s="5"/>
      <c r="O289" s="4"/>
      <c r="P289" s="6"/>
      <c r="Q289" s="5"/>
      <c r="R289" s="8"/>
      <c r="S289" s="9"/>
      <c r="T289" s="5"/>
      <c r="U289" s="10"/>
      <c r="V289" s="29"/>
      <c r="W289" s="41"/>
      <c r="X289" s="5"/>
      <c r="Y289" s="4"/>
      <c r="Z289" s="8"/>
      <c r="AA289" s="31"/>
    </row>
    <row r="290" spans="2:27" x14ac:dyDescent="0.25">
      <c r="B290" s="29"/>
      <c r="C290" s="5"/>
      <c r="D290" s="5" t="str">
        <f t="shared" si="22"/>
        <v xml:space="preserve"> </v>
      </c>
      <c r="E290" s="8" t="str">
        <f t="shared" si="23"/>
        <v xml:space="preserve"> </v>
      </c>
      <c r="F290" s="7"/>
      <c r="G290" s="5"/>
      <c r="H290" s="5"/>
      <c r="I290" s="8"/>
      <c r="J29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90" s="9"/>
      <c r="L290" s="5"/>
      <c r="M290" s="5"/>
      <c r="N290" s="5"/>
      <c r="O290" s="4"/>
      <c r="P290" s="6"/>
      <c r="Q290" s="5"/>
      <c r="R290" s="8"/>
      <c r="S290" s="9"/>
      <c r="T290" s="5"/>
      <c r="U290" s="10"/>
      <c r="V290" s="29"/>
      <c r="W290" s="41"/>
      <c r="X290" s="5"/>
      <c r="Y290" s="4"/>
      <c r="Z290" s="8"/>
      <c r="AA290" s="31"/>
    </row>
    <row r="291" spans="2:27" x14ac:dyDescent="0.25">
      <c r="B291" s="29"/>
      <c r="C291" s="5"/>
      <c r="D291" s="5" t="str">
        <f t="shared" si="22"/>
        <v xml:space="preserve"> </v>
      </c>
      <c r="E291" s="8" t="str">
        <f t="shared" si="23"/>
        <v xml:space="preserve"> </v>
      </c>
      <c r="F291" s="7"/>
      <c r="G291" s="5"/>
      <c r="H291" s="5"/>
      <c r="I291" s="8"/>
      <c r="J29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91" s="9"/>
      <c r="L291" s="5"/>
      <c r="M291" s="5"/>
      <c r="N291" s="5"/>
      <c r="O291" s="4"/>
      <c r="P291" s="6"/>
      <c r="Q291" s="5"/>
      <c r="R291" s="8"/>
      <c r="S291" s="9"/>
      <c r="T291" s="5"/>
      <c r="U291" s="10"/>
      <c r="V291" s="29"/>
      <c r="W291" s="41"/>
      <c r="X291" s="5"/>
      <c r="Y291" s="4"/>
      <c r="Z291" s="8"/>
      <c r="AA291" s="31"/>
    </row>
    <row r="292" spans="2:27" x14ac:dyDescent="0.25">
      <c r="B292" s="29"/>
      <c r="C292" s="5"/>
      <c r="D292" s="5" t="str">
        <f t="shared" si="22"/>
        <v xml:space="preserve"> </v>
      </c>
      <c r="E292" s="8" t="str">
        <f t="shared" si="23"/>
        <v xml:space="preserve"> </v>
      </c>
      <c r="F292" s="7"/>
      <c r="G292" s="5"/>
      <c r="H292" s="5"/>
      <c r="I292" s="8"/>
      <c r="J29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92" s="9"/>
      <c r="L292" s="5"/>
      <c r="M292" s="5"/>
      <c r="N292" s="5"/>
      <c r="O292" s="4"/>
      <c r="P292" s="6"/>
      <c r="Q292" s="5"/>
      <c r="R292" s="8"/>
      <c r="S292" s="9"/>
      <c r="T292" s="5"/>
      <c r="U292" s="10"/>
      <c r="V292" s="29"/>
      <c r="W292" s="41"/>
      <c r="X292" s="5"/>
      <c r="Y292" s="4"/>
      <c r="Z292" s="8"/>
      <c r="AA292" s="31"/>
    </row>
    <row r="293" spans="2:27" x14ac:dyDescent="0.25">
      <c r="B293" s="29"/>
      <c r="C293" s="5"/>
      <c r="D293" s="5" t="str">
        <f t="shared" si="22"/>
        <v xml:space="preserve"> </v>
      </c>
      <c r="E293" s="8" t="str">
        <f t="shared" si="23"/>
        <v xml:space="preserve"> </v>
      </c>
      <c r="F293" s="7"/>
      <c r="G293" s="5"/>
      <c r="H293" s="5"/>
      <c r="I293" s="8"/>
      <c r="J29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93" s="9"/>
      <c r="L293" s="5"/>
      <c r="M293" s="5"/>
      <c r="N293" s="5"/>
      <c r="O293" s="4"/>
      <c r="P293" s="6"/>
      <c r="Q293" s="5"/>
      <c r="R293" s="8"/>
      <c r="S293" s="9"/>
      <c r="T293" s="5"/>
      <c r="U293" s="10"/>
      <c r="V293" s="29"/>
      <c r="W293" s="41"/>
      <c r="X293" s="5"/>
      <c r="Y293" s="4"/>
      <c r="Z293" s="8"/>
      <c r="AA293" s="31"/>
    </row>
    <row r="294" spans="2:27" x14ac:dyDescent="0.25">
      <c r="B294" s="29"/>
      <c r="C294" s="5"/>
      <c r="D294" s="5" t="str">
        <f t="shared" si="22"/>
        <v xml:space="preserve"> </v>
      </c>
      <c r="E294" s="8" t="str">
        <f t="shared" si="23"/>
        <v xml:space="preserve"> </v>
      </c>
      <c r="F294" s="7"/>
      <c r="G294" s="5"/>
      <c r="H294" s="5"/>
      <c r="I294" s="8"/>
      <c r="J29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94" s="9"/>
      <c r="L294" s="5"/>
      <c r="M294" s="5"/>
      <c r="N294" s="5"/>
      <c r="O294" s="4"/>
      <c r="P294" s="6"/>
      <c r="Q294" s="5"/>
      <c r="R294" s="8"/>
      <c r="S294" s="9"/>
      <c r="T294" s="5"/>
      <c r="U294" s="10"/>
      <c r="V294" s="29"/>
      <c r="W294" s="41"/>
      <c r="X294" s="5"/>
      <c r="Y294" s="4"/>
      <c r="Z294" s="8"/>
      <c r="AA294" s="31"/>
    </row>
    <row r="295" spans="2:27" x14ac:dyDescent="0.25">
      <c r="B295" s="29"/>
      <c r="C295" s="5"/>
      <c r="D295" s="5" t="str">
        <f t="shared" si="22"/>
        <v xml:space="preserve"> </v>
      </c>
      <c r="E295" s="8" t="str">
        <f t="shared" si="23"/>
        <v xml:space="preserve"> </v>
      </c>
      <c r="F295" s="7"/>
      <c r="G295" s="5"/>
      <c r="H295" s="5"/>
      <c r="I295" s="8"/>
      <c r="J29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95" s="9"/>
      <c r="L295" s="5"/>
      <c r="M295" s="5"/>
      <c r="N295" s="5"/>
      <c r="O295" s="4"/>
      <c r="P295" s="6"/>
      <c r="Q295" s="5"/>
      <c r="R295" s="8"/>
      <c r="S295" s="9"/>
      <c r="T295" s="5"/>
      <c r="U295" s="10"/>
      <c r="V295" s="29"/>
      <c r="W295" s="41"/>
      <c r="X295" s="5"/>
      <c r="Y295" s="4"/>
      <c r="Z295" s="8"/>
      <c r="AA295" s="31"/>
    </row>
    <row r="296" spans="2:27" x14ac:dyDescent="0.25">
      <c r="B296" s="29"/>
      <c r="C296" s="5"/>
      <c r="D296" s="5" t="str">
        <f t="shared" si="22"/>
        <v xml:space="preserve"> </v>
      </c>
      <c r="E296" s="8" t="str">
        <f t="shared" si="23"/>
        <v xml:space="preserve"> </v>
      </c>
      <c r="F296" s="7"/>
      <c r="G296" s="5"/>
      <c r="H296" s="5"/>
      <c r="I296" s="8"/>
      <c r="J29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96" s="9"/>
      <c r="L296" s="5"/>
      <c r="M296" s="5"/>
      <c r="N296" s="5"/>
      <c r="O296" s="4"/>
      <c r="P296" s="6"/>
      <c r="Q296" s="5"/>
      <c r="R296" s="8"/>
      <c r="S296" s="9"/>
      <c r="T296" s="5"/>
      <c r="U296" s="10"/>
      <c r="V296" s="29"/>
      <c r="W296" s="41"/>
      <c r="X296" s="5"/>
      <c r="Y296" s="4"/>
      <c r="Z296" s="8"/>
      <c r="AA296" s="31"/>
    </row>
    <row r="297" spans="2:27" x14ac:dyDescent="0.25">
      <c r="B297" s="29"/>
      <c r="C297" s="5"/>
      <c r="D297" s="5" t="str">
        <f t="shared" si="22"/>
        <v xml:space="preserve"> </v>
      </c>
      <c r="E297" s="8" t="str">
        <f t="shared" si="23"/>
        <v xml:space="preserve"> </v>
      </c>
      <c r="F297" s="7"/>
      <c r="G297" s="5"/>
      <c r="H297" s="5"/>
      <c r="I297" s="8"/>
      <c r="J29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97" s="9"/>
      <c r="L297" s="5"/>
      <c r="M297" s="5"/>
      <c r="N297" s="5"/>
      <c r="O297" s="4"/>
      <c r="P297" s="6"/>
      <c r="Q297" s="5"/>
      <c r="R297" s="8"/>
      <c r="S297" s="9"/>
      <c r="T297" s="5"/>
      <c r="U297" s="10"/>
      <c r="V297" s="29"/>
      <c r="W297" s="41"/>
      <c r="X297" s="5"/>
      <c r="Y297" s="4"/>
      <c r="Z297" s="8"/>
      <c r="AA297" s="31"/>
    </row>
    <row r="298" spans="2:27" x14ac:dyDescent="0.25">
      <c r="B298" s="29"/>
      <c r="C298" s="5"/>
      <c r="D298" s="5" t="str">
        <f t="shared" si="22"/>
        <v xml:space="preserve"> </v>
      </c>
      <c r="E298" s="8" t="str">
        <f t="shared" si="23"/>
        <v xml:space="preserve"> </v>
      </c>
      <c r="F298" s="7"/>
      <c r="G298" s="5"/>
      <c r="H298" s="5"/>
      <c r="I298" s="8"/>
      <c r="J29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98" s="9"/>
      <c r="L298" s="5"/>
      <c r="M298" s="5"/>
      <c r="N298" s="5"/>
      <c r="O298" s="4"/>
      <c r="P298" s="6"/>
      <c r="Q298" s="5"/>
      <c r="R298" s="8"/>
      <c r="S298" s="9"/>
      <c r="T298" s="5"/>
      <c r="U298" s="10"/>
      <c r="V298" s="29"/>
      <c r="W298" s="41"/>
      <c r="X298" s="5"/>
      <c r="Y298" s="4"/>
      <c r="Z298" s="8"/>
      <c r="AA298" s="31"/>
    </row>
    <row r="299" spans="2:27" x14ac:dyDescent="0.25">
      <c r="B299" s="29"/>
      <c r="C299" s="5"/>
      <c r="D299" s="5" t="str">
        <f t="shared" si="22"/>
        <v xml:space="preserve"> </v>
      </c>
      <c r="E299" s="8" t="str">
        <f t="shared" si="23"/>
        <v xml:space="preserve"> </v>
      </c>
      <c r="F299" s="7"/>
      <c r="G299" s="5"/>
      <c r="H299" s="5"/>
      <c r="I299" s="8"/>
      <c r="J29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299" s="9"/>
      <c r="L299" s="5"/>
      <c r="M299" s="5"/>
      <c r="N299" s="5"/>
      <c r="O299" s="4"/>
      <c r="P299" s="6"/>
      <c r="Q299" s="5"/>
      <c r="R299" s="8"/>
      <c r="S299" s="9"/>
      <c r="T299" s="5"/>
      <c r="U299" s="10"/>
      <c r="V299" s="29"/>
      <c r="W299" s="41"/>
      <c r="X299" s="5"/>
      <c r="Y299" s="4"/>
      <c r="Z299" s="8"/>
      <c r="AA299" s="31"/>
    </row>
    <row r="300" spans="2:27" x14ac:dyDescent="0.25">
      <c r="B300" s="29"/>
      <c r="C300" s="5"/>
      <c r="D300" s="5" t="str">
        <f t="shared" si="22"/>
        <v xml:space="preserve"> </v>
      </c>
      <c r="E300" s="8" t="str">
        <f t="shared" si="23"/>
        <v xml:space="preserve"> </v>
      </c>
      <c r="F300" s="7"/>
      <c r="G300" s="5"/>
      <c r="H300" s="5"/>
      <c r="I300" s="8"/>
      <c r="J30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00" s="9"/>
      <c r="L300" s="5"/>
      <c r="M300" s="5"/>
      <c r="N300" s="5"/>
      <c r="O300" s="4"/>
      <c r="P300" s="6"/>
      <c r="Q300" s="5"/>
      <c r="R300" s="8"/>
      <c r="S300" s="9"/>
      <c r="T300" s="5"/>
      <c r="U300" s="10"/>
      <c r="V300" s="29"/>
      <c r="W300" s="41"/>
      <c r="X300" s="5"/>
      <c r="Y300" s="4"/>
      <c r="Z300" s="8"/>
      <c r="AA300" s="31"/>
    </row>
    <row r="301" spans="2:27" x14ac:dyDescent="0.25">
      <c r="B301" s="29"/>
      <c r="C301" s="5"/>
      <c r="D301" s="5" t="str">
        <f t="shared" si="22"/>
        <v xml:space="preserve"> </v>
      </c>
      <c r="E301" s="8" t="str">
        <f t="shared" si="23"/>
        <v xml:space="preserve"> </v>
      </c>
      <c r="F301" s="7"/>
      <c r="G301" s="5"/>
      <c r="H301" s="5"/>
      <c r="I301" s="8"/>
      <c r="J30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01" s="9"/>
      <c r="L301" s="5"/>
      <c r="M301" s="5"/>
      <c r="N301" s="5"/>
      <c r="O301" s="4"/>
      <c r="P301" s="6"/>
      <c r="Q301" s="5"/>
      <c r="R301" s="8"/>
      <c r="S301" s="9"/>
      <c r="T301" s="5"/>
      <c r="U301" s="10"/>
      <c r="V301" s="29"/>
      <c r="W301" s="41"/>
      <c r="X301" s="5"/>
      <c r="Y301" s="4"/>
      <c r="Z301" s="8"/>
      <c r="AA301" s="31"/>
    </row>
    <row r="302" spans="2:27" x14ac:dyDescent="0.25">
      <c r="B302" s="29"/>
      <c r="C302" s="5"/>
      <c r="D302" s="5" t="str">
        <f t="shared" si="22"/>
        <v xml:space="preserve"> </v>
      </c>
      <c r="E302" s="8" t="str">
        <f t="shared" si="23"/>
        <v xml:space="preserve"> </v>
      </c>
      <c r="F302" s="7"/>
      <c r="G302" s="5"/>
      <c r="H302" s="5"/>
      <c r="I302" s="8"/>
      <c r="J30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02" s="9"/>
      <c r="L302" s="5"/>
      <c r="M302" s="5"/>
      <c r="N302" s="5"/>
      <c r="O302" s="4"/>
      <c r="P302" s="6"/>
      <c r="Q302" s="5"/>
      <c r="R302" s="8"/>
      <c r="S302" s="9"/>
      <c r="T302" s="5"/>
      <c r="U302" s="10"/>
      <c r="V302" s="29"/>
      <c r="W302" s="41"/>
      <c r="X302" s="5"/>
      <c r="Y302" s="4"/>
      <c r="Z302" s="8"/>
      <c r="AA302" s="31"/>
    </row>
    <row r="303" spans="2:27" x14ac:dyDescent="0.25">
      <c r="B303" s="29"/>
      <c r="C303" s="5"/>
      <c r="D303" s="5" t="str">
        <f t="shared" si="22"/>
        <v xml:space="preserve"> </v>
      </c>
      <c r="E303" s="8" t="str">
        <f t="shared" si="23"/>
        <v xml:space="preserve"> </v>
      </c>
      <c r="F303" s="7"/>
      <c r="G303" s="5"/>
      <c r="H303" s="5"/>
      <c r="I303" s="8"/>
      <c r="J30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03" s="9"/>
      <c r="L303" s="5"/>
      <c r="M303" s="5"/>
      <c r="N303" s="5"/>
      <c r="O303" s="4"/>
      <c r="P303" s="6"/>
      <c r="Q303" s="5"/>
      <c r="R303" s="8"/>
      <c r="S303" s="9"/>
      <c r="T303" s="5"/>
      <c r="U303" s="10"/>
      <c r="V303" s="29"/>
      <c r="W303" s="41"/>
      <c r="X303" s="5"/>
      <c r="Y303" s="4"/>
      <c r="Z303" s="8"/>
      <c r="AA303" s="31"/>
    </row>
    <row r="304" spans="2:27" x14ac:dyDescent="0.25">
      <c r="B304" s="29"/>
      <c r="C304" s="5"/>
      <c r="D304" s="5" t="str">
        <f t="shared" si="22"/>
        <v xml:space="preserve"> </v>
      </c>
      <c r="E304" s="8" t="str">
        <f t="shared" si="23"/>
        <v xml:space="preserve"> </v>
      </c>
      <c r="F304" s="7"/>
      <c r="G304" s="5"/>
      <c r="H304" s="5"/>
      <c r="I304" s="8"/>
      <c r="J30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04" s="9"/>
      <c r="L304" s="5"/>
      <c r="M304" s="5"/>
      <c r="N304" s="5"/>
      <c r="O304" s="4"/>
      <c r="P304" s="6"/>
      <c r="Q304" s="5"/>
      <c r="R304" s="8"/>
      <c r="S304" s="9"/>
      <c r="T304" s="5"/>
      <c r="U304" s="10"/>
      <c r="V304" s="29"/>
      <c r="W304" s="41"/>
      <c r="X304" s="5"/>
      <c r="Y304" s="4"/>
      <c r="Z304" s="8"/>
      <c r="AA304" s="31"/>
    </row>
    <row r="305" spans="2:27" x14ac:dyDescent="0.25">
      <c r="B305" s="29"/>
      <c r="C305" s="5"/>
      <c r="D305" s="5" t="str">
        <f t="shared" si="22"/>
        <v xml:space="preserve"> </v>
      </c>
      <c r="E305" s="8" t="str">
        <f t="shared" si="23"/>
        <v xml:space="preserve"> </v>
      </c>
      <c r="F305" s="7"/>
      <c r="G305" s="5"/>
      <c r="H305" s="5"/>
      <c r="I305" s="8"/>
      <c r="J30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05" s="9"/>
      <c r="L305" s="5"/>
      <c r="M305" s="5"/>
      <c r="N305" s="5"/>
      <c r="O305" s="4"/>
      <c r="P305" s="6"/>
      <c r="Q305" s="5"/>
      <c r="R305" s="8"/>
      <c r="S305" s="9"/>
      <c r="T305" s="5"/>
      <c r="U305" s="10"/>
      <c r="V305" s="29"/>
      <c r="W305" s="41"/>
      <c r="X305" s="5"/>
      <c r="Y305" s="4"/>
      <c r="Z305" s="8"/>
      <c r="AA305" s="31"/>
    </row>
    <row r="306" spans="2:27" x14ac:dyDescent="0.25">
      <c r="B306" s="29"/>
      <c r="C306" s="5"/>
      <c r="D306" s="5" t="str">
        <f t="shared" si="22"/>
        <v xml:space="preserve"> </v>
      </c>
      <c r="E306" s="8" t="str">
        <f t="shared" si="23"/>
        <v xml:space="preserve"> </v>
      </c>
      <c r="F306" s="7"/>
      <c r="G306" s="5"/>
      <c r="H306" s="5"/>
      <c r="I306" s="8"/>
      <c r="J30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06" s="9"/>
      <c r="L306" s="5"/>
      <c r="M306" s="5"/>
      <c r="N306" s="5"/>
      <c r="O306" s="4"/>
      <c r="P306" s="6"/>
      <c r="Q306" s="5"/>
      <c r="R306" s="8"/>
      <c r="S306" s="9"/>
      <c r="T306" s="5"/>
      <c r="U306" s="10"/>
      <c r="V306" s="29"/>
      <c r="W306" s="41"/>
      <c r="X306" s="5"/>
      <c r="Y306" s="4"/>
      <c r="Z306" s="8"/>
      <c r="AA306" s="31"/>
    </row>
    <row r="307" spans="2:27" x14ac:dyDescent="0.25">
      <c r="B307" s="29"/>
      <c r="C307" s="5"/>
      <c r="D307" s="5" t="str">
        <f t="shared" si="22"/>
        <v xml:space="preserve"> </v>
      </c>
      <c r="E307" s="8" t="str">
        <f t="shared" si="23"/>
        <v xml:space="preserve"> </v>
      </c>
      <c r="F307" s="7"/>
      <c r="G307" s="5"/>
      <c r="H307" s="5"/>
      <c r="I307" s="8"/>
      <c r="J30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07" s="9"/>
      <c r="L307" s="5"/>
      <c r="M307" s="5"/>
      <c r="N307" s="5"/>
      <c r="O307" s="4"/>
      <c r="P307" s="6"/>
      <c r="Q307" s="5"/>
      <c r="R307" s="8"/>
      <c r="S307" s="9"/>
      <c r="T307" s="5"/>
      <c r="U307" s="10"/>
      <c r="V307" s="29"/>
      <c r="W307" s="41"/>
      <c r="X307" s="5"/>
      <c r="Y307" s="4"/>
      <c r="Z307" s="8"/>
      <c r="AA307" s="31"/>
    </row>
    <row r="308" spans="2:27" x14ac:dyDescent="0.25">
      <c r="B308" s="29"/>
      <c r="C308" s="5"/>
      <c r="D308" s="5" t="str">
        <f t="shared" si="22"/>
        <v xml:space="preserve"> </v>
      </c>
      <c r="E308" s="8" t="str">
        <f t="shared" si="23"/>
        <v xml:space="preserve"> </v>
      </c>
      <c r="F308" s="7"/>
      <c r="G308" s="5"/>
      <c r="H308" s="5"/>
      <c r="I308" s="8"/>
      <c r="J30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08" s="9"/>
      <c r="L308" s="5"/>
      <c r="M308" s="5"/>
      <c r="N308" s="5"/>
      <c r="O308" s="4"/>
      <c r="P308" s="6"/>
      <c r="Q308" s="5"/>
      <c r="R308" s="8"/>
      <c r="S308" s="9"/>
      <c r="T308" s="5"/>
      <c r="U308" s="10"/>
      <c r="V308" s="29"/>
      <c r="W308" s="41"/>
      <c r="X308" s="5"/>
      <c r="Y308" s="4"/>
      <c r="Z308" s="8"/>
      <c r="AA308" s="31"/>
    </row>
    <row r="309" spans="2:27" x14ac:dyDescent="0.25">
      <c r="B309" s="29"/>
      <c r="C309" s="5"/>
      <c r="D309" s="5" t="str">
        <f t="shared" si="22"/>
        <v xml:space="preserve"> </v>
      </c>
      <c r="E309" s="8" t="str">
        <f t="shared" si="23"/>
        <v xml:space="preserve"> </v>
      </c>
      <c r="F309" s="7"/>
      <c r="G309" s="5"/>
      <c r="H309" s="5"/>
      <c r="I309" s="8"/>
      <c r="J30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09" s="9"/>
      <c r="L309" s="5"/>
      <c r="M309" s="5"/>
      <c r="N309" s="5"/>
      <c r="O309" s="4"/>
      <c r="P309" s="6"/>
      <c r="Q309" s="5"/>
      <c r="R309" s="8"/>
      <c r="S309" s="9"/>
      <c r="T309" s="5"/>
      <c r="U309" s="10"/>
      <c r="V309" s="29"/>
      <c r="W309" s="41"/>
      <c r="X309" s="5"/>
      <c r="Y309" s="4"/>
      <c r="Z309" s="8"/>
      <c r="AA309" s="31"/>
    </row>
    <row r="310" spans="2:27" x14ac:dyDescent="0.25">
      <c r="B310" s="29"/>
      <c r="C310" s="5"/>
      <c r="D310" s="5" t="str">
        <f t="shared" si="22"/>
        <v xml:space="preserve"> </v>
      </c>
      <c r="E310" s="8" t="str">
        <f t="shared" si="23"/>
        <v xml:space="preserve"> </v>
      </c>
      <c r="F310" s="7"/>
      <c r="G310" s="5"/>
      <c r="H310" s="5"/>
      <c r="I310" s="8"/>
      <c r="J31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10" s="9"/>
      <c r="L310" s="5"/>
      <c r="M310" s="5"/>
      <c r="N310" s="5"/>
      <c r="O310" s="4"/>
      <c r="P310" s="6"/>
      <c r="Q310" s="5"/>
      <c r="R310" s="8"/>
      <c r="S310" s="9"/>
      <c r="T310" s="5"/>
      <c r="U310" s="10"/>
      <c r="V310" s="29"/>
      <c r="W310" s="41"/>
      <c r="X310" s="5"/>
      <c r="Y310" s="4"/>
      <c r="Z310" s="8"/>
      <c r="AA310" s="31"/>
    </row>
    <row r="311" spans="2:27" x14ac:dyDescent="0.25">
      <c r="B311" s="29"/>
      <c r="C311" s="5"/>
      <c r="D311" s="5" t="str">
        <f t="shared" si="22"/>
        <v xml:space="preserve"> </v>
      </c>
      <c r="E311" s="8" t="str">
        <f t="shared" si="23"/>
        <v xml:space="preserve"> </v>
      </c>
      <c r="F311" s="7"/>
      <c r="G311" s="5"/>
      <c r="H311" s="5"/>
      <c r="I311" s="8"/>
      <c r="J31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11" s="9"/>
      <c r="L311" s="5"/>
      <c r="M311" s="5"/>
      <c r="N311" s="5"/>
      <c r="O311" s="4"/>
      <c r="P311" s="6"/>
      <c r="Q311" s="5"/>
      <c r="R311" s="8"/>
      <c r="S311" s="9"/>
      <c r="T311" s="5"/>
      <c r="U311" s="10"/>
      <c r="V311" s="29"/>
      <c r="W311" s="41"/>
      <c r="X311" s="5"/>
      <c r="Y311" s="4"/>
      <c r="Z311" s="8"/>
      <c r="AA311" s="31"/>
    </row>
    <row r="312" spans="2:27" x14ac:dyDescent="0.25">
      <c r="B312" s="29"/>
      <c r="C312" s="5"/>
      <c r="D312" s="5" t="str">
        <f t="shared" si="22"/>
        <v xml:space="preserve"> </v>
      </c>
      <c r="E312" s="8" t="str">
        <f t="shared" si="23"/>
        <v xml:space="preserve"> </v>
      </c>
      <c r="F312" s="7"/>
      <c r="G312" s="5"/>
      <c r="H312" s="5"/>
      <c r="I312" s="8"/>
      <c r="J31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12" s="9"/>
      <c r="L312" s="5"/>
      <c r="M312" s="5"/>
      <c r="N312" s="5"/>
      <c r="O312" s="4"/>
      <c r="P312" s="6"/>
      <c r="Q312" s="5"/>
      <c r="R312" s="8"/>
      <c r="S312" s="9"/>
      <c r="T312" s="5"/>
      <c r="U312" s="10"/>
      <c r="V312" s="29"/>
      <c r="W312" s="41"/>
      <c r="X312" s="5"/>
      <c r="Y312" s="4"/>
      <c r="Z312" s="8"/>
      <c r="AA312" s="31"/>
    </row>
    <row r="313" spans="2:27" x14ac:dyDescent="0.25">
      <c r="B313" s="29"/>
      <c r="C313" s="5"/>
      <c r="D313" s="5" t="str">
        <f t="shared" si="22"/>
        <v xml:space="preserve"> </v>
      </c>
      <c r="E313" s="8" t="str">
        <f t="shared" si="23"/>
        <v xml:space="preserve"> </v>
      </c>
      <c r="F313" s="7"/>
      <c r="G313" s="5"/>
      <c r="H313" s="5"/>
      <c r="I313" s="8"/>
      <c r="J31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13" s="9"/>
      <c r="L313" s="5"/>
      <c r="M313" s="5"/>
      <c r="N313" s="5"/>
      <c r="O313" s="4"/>
      <c r="P313" s="6"/>
      <c r="Q313" s="5"/>
      <c r="R313" s="8"/>
      <c r="S313" s="9"/>
      <c r="T313" s="5"/>
      <c r="U313" s="10"/>
      <c r="V313" s="29"/>
      <c r="W313" s="41"/>
      <c r="X313" s="5"/>
      <c r="Y313" s="4"/>
      <c r="Z313" s="8"/>
      <c r="AA313" s="31"/>
    </row>
    <row r="314" spans="2:27" x14ac:dyDescent="0.25">
      <c r="B314" s="29"/>
      <c r="C314" s="5"/>
      <c r="D314" s="5" t="str">
        <f t="shared" si="22"/>
        <v xml:space="preserve"> </v>
      </c>
      <c r="E314" s="8" t="str">
        <f t="shared" si="23"/>
        <v xml:space="preserve"> </v>
      </c>
      <c r="F314" s="7"/>
      <c r="G314" s="5"/>
      <c r="H314" s="5"/>
      <c r="I314" s="8"/>
      <c r="J31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14" s="9"/>
      <c r="L314" s="5"/>
      <c r="M314" s="5"/>
      <c r="N314" s="5"/>
      <c r="O314" s="4"/>
      <c r="P314" s="6"/>
      <c r="Q314" s="5"/>
      <c r="R314" s="8"/>
      <c r="S314" s="9"/>
      <c r="T314" s="5"/>
      <c r="U314" s="10"/>
      <c r="V314" s="29"/>
      <c r="W314" s="41"/>
      <c r="X314" s="5"/>
      <c r="Y314" s="4"/>
      <c r="Z314" s="8"/>
      <c r="AA314" s="31"/>
    </row>
    <row r="315" spans="2:27" x14ac:dyDescent="0.25">
      <c r="B315" s="29"/>
      <c r="C315" s="5"/>
      <c r="D315" s="5" t="str">
        <f t="shared" si="22"/>
        <v xml:space="preserve"> </v>
      </c>
      <c r="E315" s="8" t="str">
        <f t="shared" si="23"/>
        <v xml:space="preserve"> </v>
      </c>
      <c r="F315" s="7"/>
      <c r="G315" s="5"/>
      <c r="H315" s="5"/>
      <c r="I315" s="8"/>
      <c r="J31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15" s="9"/>
      <c r="L315" s="5"/>
      <c r="M315" s="5"/>
      <c r="N315" s="5"/>
      <c r="O315" s="4"/>
      <c r="P315" s="6"/>
      <c r="Q315" s="5"/>
      <c r="R315" s="8"/>
      <c r="S315" s="9"/>
      <c r="T315" s="5"/>
      <c r="U315" s="10"/>
      <c r="V315" s="29"/>
      <c r="W315" s="41"/>
      <c r="X315" s="5"/>
      <c r="Y315" s="4"/>
      <c r="Z315" s="8"/>
      <c r="AA315" s="31"/>
    </row>
    <row r="316" spans="2:27" x14ac:dyDescent="0.25">
      <c r="B316" s="29"/>
      <c r="C316" s="5"/>
      <c r="D316" s="5" t="str">
        <f t="shared" si="22"/>
        <v xml:space="preserve"> </v>
      </c>
      <c r="E316" s="8" t="str">
        <f t="shared" si="23"/>
        <v xml:space="preserve"> </v>
      </c>
      <c r="F316" s="7"/>
      <c r="G316" s="5"/>
      <c r="H316" s="5"/>
      <c r="I316" s="8"/>
      <c r="J31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16" s="9"/>
      <c r="L316" s="5"/>
      <c r="M316" s="5"/>
      <c r="N316" s="5"/>
      <c r="O316" s="4"/>
      <c r="P316" s="6"/>
      <c r="Q316" s="5"/>
      <c r="R316" s="8"/>
      <c r="S316" s="9"/>
      <c r="T316" s="5"/>
      <c r="U316" s="10"/>
      <c r="V316" s="29"/>
      <c r="W316" s="41"/>
      <c r="X316" s="5"/>
      <c r="Y316" s="4"/>
      <c r="Z316" s="8"/>
      <c r="AA316" s="31"/>
    </row>
    <row r="317" spans="2:27" x14ac:dyDescent="0.25">
      <c r="B317" s="29"/>
      <c r="C317" s="5"/>
      <c r="D317" s="5" t="str">
        <f t="shared" si="22"/>
        <v xml:space="preserve"> </v>
      </c>
      <c r="E317" s="8" t="str">
        <f t="shared" si="23"/>
        <v xml:space="preserve"> </v>
      </c>
      <c r="F317" s="7"/>
      <c r="G317" s="5"/>
      <c r="H317" s="5"/>
      <c r="I317" s="8"/>
      <c r="J31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17" s="9"/>
      <c r="L317" s="5"/>
      <c r="M317" s="5"/>
      <c r="N317" s="5"/>
      <c r="O317" s="4"/>
      <c r="P317" s="6"/>
      <c r="Q317" s="5"/>
      <c r="R317" s="8"/>
      <c r="S317" s="9"/>
      <c r="T317" s="5"/>
      <c r="U317" s="10"/>
      <c r="V317" s="29"/>
      <c r="W317" s="41"/>
      <c r="X317" s="5"/>
      <c r="Y317" s="4"/>
      <c r="Z317" s="8"/>
      <c r="AA317" s="31"/>
    </row>
    <row r="318" spans="2:27" x14ac:dyDescent="0.25">
      <c r="B318" s="29"/>
      <c r="C318" s="5"/>
      <c r="D318" s="5" t="str">
        <f t="shared" si="22"/>
        <v xml:space="preserve"> </v>
      </c>
      <c r="E318" s="8" t="str">
        <f t="shared" si="23"/>
        <v xml:space="preserve"> </v>
      </c>
      <c r="F318" s="7"/>
      <c r="G318" s="5"/>
      <c r="H318" s="5"/>
      <c r="I318" s="8"/>
      <c r="J31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18" s="9"/>
      <c r="L318" s="5"/>
      <c r="M318" s="5"/>
      <c r="N318" s="5"/>
      <c r="O318" s="4"/>
      <c r="P318" s="6"/>
      <c r="Q318" s="5"/>
      <c r="R318" s="8"/>
      <c r="S318" s="9"/>
      <c r="T318" s="5"/>
      <c r="U318" s="10"/>
      <c r="V318" s="29"/>
      <c r="W318" s="41"/>
      <c r="X318" s="5"/>
      <c r="Y318" s="4"/>
      <c r="Z318" s="8"/>
      <c r="AA318" s="31"/>
    </row>
    <row r="319" spans="2:27" x14ac:dyDescent="0.25">
      <c r="B319" s="29"/>
      <c r="C319" s="5"/>
      <c r="D319" s="5" t="str">
        <f t="shared" si="22"/>
        <v xml:space="preserve"> </v>
      </c>
      <c r="E319" s="8" t="str">
        <f t="shared" si="23"/>
        <v xml:space="preserve"> </v>
      </c>
      <c r="F319" s="7"/>
      <c r="G319" s="5"/>
      <c r="H319" s="5"/>
      <c r="I319" s="8"/>
      <c r="J31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19" s="9"/>
      <c r="L319" s="5"/>
      <c r="M319" s="5"/>
      <c r="N319" s="5"/>
      <c r="O319" s="4"/>
      <c r="P319" s="6"/>
      <c r="Q319" s="5"/>
      <c r="R319" s="8"/>
      <c r="S319" s="9"/>
      <c r="T319" s="5"/>
      <c r="U319" s="10"/>
      <c r="V319" s="29"/>
      <c r="W319" s="41"/>
      <c r="X319" s="5"/>
      <c r="Y319" s="4"/>
      <c r="Z319" s="8"/>
      <c r="AA319" s="31"/>
    </row>
    <row r="320" spans="2:27" x14ac:dyDescent="0.25">
      <c r="B320" s="29"/>
      <c r="C320" s="5"/>
      <c r="D320" s="5" t="str">
        <f t="shared" si="22"/>
        <v xml:space="preserve"> </v>
      </c>
      <c r="E320" s="8" t="str">
        <f t="shared" si="23"/>
        <v xml:space="preserve"> </v>
      </c>
      <c r="F320" s="7"/>
      <c r="G320" s="5"/>
      <c r="H320" s="5"/>
      <c r="I320" s="8"/>
      <c r="J32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20" s="9"/>
      <c r="L320" s="5"/>
      <c r="M320" s="5"/>
      <c r="N320" s="5"/>
      <c r="O320" s="4"/>
      <c r="P320" s="6"/>
      <c r="Q320" s="5"/>
      <c r="R320" s="8"/>
      <c r="S320" s="9"/>
      <c r="T320" s="5"/>
      <c r="U320" s="10"/>
      <c r="V320" s="29"/>
      <c r="W320" s="41"/>
      <c r="X320" s="5"/>
      <c r="Y320" s="4"/>
      <c r="Z320" s="8"/>
      <c r="AA320" s="31"/>
    </row>
    <row r="321" spans="2:27" x14ac:dyDescent="0.25">
      <c r="B321" s="29"/>
      <c r="C321" s="5"/>
      <c r="D321" s="5" t="str">
        <f t="shared" si="22"/>
        <v xml:space="preserve"> </v>
      </c>
      <c r="E321" s="8" t="str">
        <f t="shared" si="23"/>
        <v xml:space="preserve"> </v>
      </c>
      <c r="F321" s="7"/>
      <c r="G321" s="5"/>
      <c r="H321" s="5"/>
      <c r="I321" s="8"/>
      <c r="J32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21" s="9"/>
      <c r="L321" s="5"/>
      <c r="M321" s="5"/>
      <c r="N321" s="5"/>
      <c r="O321" s="4"/>
      <c r="P321" s="6"/>
      <c r="Q321" s="5"/>
      <c r="R321" s="8"/>
      <c r="S321" s="9"/>
      <c r="T321" s="5"/>
      <c r="U321" s="10"/>
      <c r="V321" s="29"/>
      <c r="W321" s="41"/>
      <c r="X321" s="5"/>
      <c r="Y321" s="4"/>
      <c r="Z321" s="8"/>
      <c r="AA321" s="31"/>
    </row>
    <row r="322" spans="2:27" x14ac:dyDescent="0.25">
      <c r="B322" s="29"/>
      <c r="C322" s="5"/>
      <c r="D322" s="5" t="str">
        <f t="shared" si="22"/>
        <v xml:space="preserve"> </v>
      </c>
      <c r="E322" s="8" t="str">
        <f t="shared" si="23"/>
        <v xml:space="preserve"> </v>
      </c>
      <c r="F322" s="7"/>
      <c r="G322" s="5"/>
      <c r="H322" s="5"/>
      <c r="I322" s="8"/>
      <c r="J32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22" s="9"/>
      <c r="L322" s="5"/>
      <c r="M322" s="5"/>
      <c r="N322" s="5"/>
      <c r="O322" s="4"/>
      <c r="P322" s="6"/>
      <c r="Q322" s="5"/>
      <c r="R322" s="8"/>
      <c r="S322" s="9"/>
      <c r="T322" s="5"/>
      <c r="U322" s="10"/>
      <c r="V322" s="29"/>
      <c r="W322" s="41"/>
      <c r="X322" s="5"/>
      <c r="Y322" s="4"/>
      <c r="Z322" s="8"/>
      <c r="AA322" s="31"/>
    </row>
    <row r="323" spans="2:27" x14ac:dyDescent="0.25">
      <c r="B323" s="29"/>
      <c r="C323" s="5"/>
      <c r="D323" s="5" t="str">
        <f t="shared" si="22"/>
        <v xml:space="preserve"> </v>
      </c>
      <c r="E323" s="8" t="str">
        <f t="shared" si="23"/>
        <v xml:space="preserve"> </v>
      </c>
      <c r="F323" s="7"/>
      <c r="G323" s="5"/>
      <c r="H323" s="5"/>
      <c r="I323" s="8"/>
      <c r="J32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23" s="9"/>
      <c r="L323" s="5"/>
      <c r="M323" s="5"/>
      <c r="N323" s="5"/>
      <c r="O323" s="4"/>
      <c r="P323" s="6"/>
      <c r="Q323" s="5"/>
      <c r="R323" s="8"/>
      <c r="S323" s="9"/>
      <c r="T323" s="5"/>
      <c r="U323" s="10"/>
      <c r="V323" s="29"/>
      <c r="W323" s="41"/>
      <c r="X323" s="5"/>
      <c r="Y323" s="4"/>
      <c r="Z323" s="8"/>
      <c r="AA323" s="31"/>
    </row>
    <row r="324" spans="2:27" x14ac:dyDescent="0.25">
      <c r="B324" s="29"/>
      <c r="C324" s="5"/>
      <c r="D324" s="5" t="str">
        <f t="shared" si="22"/>
        <v xml:space="preserve"> </v>
      </c>
      <c r="E324" s="8" t="str">
        <f t="shared" si="23"/>
        <v xml:space="preserve"> </v>
      </c>
      <c r="F324" s="7"/>
      <c r="G324" s="5"/>
      <c r="H324" s="5"/>
      <c r="I324" s="8"/>
      <c r="J32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24" s="9"/>
      <c r="L324" s="5"/>
      <c r="M324" s="5"/>
      <c r="N324" s="5"/>
      <c r="O324" s="4"/>
      <c r="P324" s="6"/>
      <c r="Q324" s="5"/>
      <c r="R324" s="8"/>
      <c r="S324" s="9"/>
      <c r="T324" s="5"/>
      <c r="U324" s="10"/>
      <c r="V324" s="29"/>
      <c r="W324" s="41"/>
      <c r="X324" s="5"/>
      <c r="Y324" s="4"/>
      <c r="Z324" s="8"/>
      <c r="AA324" s="31"/>
    </row>
    <row r="325" spans="2:27" x14ac:dyDescent="0.25">
      <c r="B325" s="29"/>
      <c r="C325" s="5"/>
      <c r="D325" s="5" t="str">
        <f t="shared" si="22"/>
        <v xml:space="preserve"> </v>
      </c>
      <c r="E325" s="8" t="str">
        <f t="shared" si="23"/>
        <v xml:space="preserve"> </v>
      </c>
      <c r="F325" s="7"/>
      <c r="G325" s="5"/>
      <c r="H325" s="5"/>
      <c r="I325" s="8"/>
      <c r="J32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25" s="9"/>
      <c r="L325" s="5"/>
      <c r="M325" s="5"/>
      <c r="N325" s="5"/>
      <c r="O325" s="4"/>
      <c r="P325" s="6"/>
      <c r="Q325" s="5"/>
      <c r="R325" s="8"/>
      <c r="S325" s="9"/>
      <c r="T325" s="5"/>
      <c r="U325" s="10"/>
      <c r="V325" s="29"/>
      <c r="W325" s="41"/>
      <c r="X325" s="5"/>
      <c r="Y325" s="4"/>
      <c r="Z325" s="8"/>
      <c r="AA325" s="31"/>
    </row>
    <row r="326" spans="2:27" x14ac:dyDescent="0.25">
      <c r="B326" s="29"/>
      <c r="C326" s="5"/>
      <c r="D326" s="5" t="str">
        <f t="shared" si="22"/>
        <v xml:space="preserve"> </v>
      </c>
      <c r="E326" s="8" t="str">
        <f t="shared" si="23"/>
        <v xml:space="preserve"> </v>
      </c>
      <c r="F326" s="7"/>
      <c r="G326" s="5"/>
      <c r="H326" s="5"/>
      <c r="I326" s="8"/>
      <c r="J32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26" s="9"/>
      <c r="L326" s="5"/>
      <c r="M326" s="5"/>
      <c r="N326" s="5"/>
      <c r="O326" s="4"/>
      <c r="P326" s="6"/>
      <c r="Q326" s="5"/>
      <c r="R326" s="8"/>
      <c r="S326" s="9"/>
      <c r="T326" s="5"/>
      <c r="U326" s="10"/>
      <c r="V326" s="29"/>
      <c r="W326" s="41"/>
      <c r="X326" s="5"/>
      <c r="Y326" s="4"/>
      <c r="Z326" s="8"/>
      <c r="AA326" s="31"/>
    </row>
    <row r="327" spans="2:27" x14ac:dyDescent="0.25">
      <c r="B327" s="29"/>
      <c r="C327" s="5"/>
      <c r="D327" s="5" t="str">
        <f t="shared" si="22"/>
        <v xml:space="preserve"> </v>
      </c>
      <c r="E327" s="8" t="str">
        <f t="shared" si="23"/>
        <v xml:space="preserve"> </v>
      </c>
      <c r="F327" s="7"/>
      <c r="G327" s="5"/>
      <c r="H327" s="5"/>
      <c r="I327" s="8"/>
      <c r="J32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27" s="9"/>
      <c r="L327" s="5"/>
      <c r="M327" s="5"/>
      <c r="N327" s="5"/>
      <c r="O327" s="4"/>
      <c r="P327" s="6"/>
      <c r="Q327" s="5"/>
      <c r="R327" s="8"/>
      <c r="S327" s="9"/>
      <c r="T327" s="5"/>
      <c r="U327" s="10"/>
      <c r="V327" s="29"/>
      <c r="W327" s="41"/>
      <c r="X327" s="5"/>
      <c r="Y327" s="4"/>
      <c r="Z327" s="8"/>
      <c r="AA327" s="31"/>
    </row>
    <row r="328" spans="2:27" x14ac:dyDescent="0.25">
      <c r="B328" s="29"/>
      <c r="C328" s="5"/>
      <c r="D328" s="5" t="str">
        <f t="shared" si="22"/>
        <v xml:space="preserve"> </v>
      </c>
      <c r="E328" s="8" t="str">
        <f t="shared" si="23"/>
        <v xml:space="preserve"> </v>
      </c>
      <c r="F328" s="7"/>
      <c r="G328" s="5"/>
      <c r="H328" s="5"/>
      <c r="I328" s="8"/>
      <c r="J32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28" s="9"/>
      <c r="L328" s="5"/>
      <c r="M328" s="5"/>
      <c r="N328" s="5"/>
      <c r="O328" s="4"/>
      <c r="P328" s="6"/>
      <c r="Q328" s="5"/>
      <c r="R328" s="8"/>
      <c r="S328" s="9"/>
      <c r="T328" s="5"/>
      <c r="U328" s="10"/>
      <c r="V328" s="29"/>
      <c r="W328" s="41"/>
      <c r="X328" s="5"/>
      <c r="Y328" s="4"/>
      <c r="Z328" s="8"/>
      <c r="AA328" s="31"/>
    </row>
    <row r="329" spans="2:27" x14ac:dyDescent="0.25">
      <c r="B329" s="29"/>
      <c r="C329" s="5"/>
      <c r="D329" s="5" t="str">
        <f t="shared" si="22"/>
        <v xml:space="preserve"> </v>
      </c>
      <c r="E329" s="8" t="str">
        <f t="shared" si="23"/>
        <v xml:space="preserve"> </v>
      </c>
      <c r="F329" s="7"/>
      <c r="G329" s="5"/>
      <c r="H329" s="5"/>
      <c r="I329" s="8"/>
      <c r="J32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29" s="9"/>
      <c r="L329" s="5"/>
      <c r="M329" s="5"/>
      <c r="N329" s="5"/>
      <c r="O329" s="4"/>
      <c r="P329" s="6"/>
      <c r="Q329" s="5"/>
      <c r="R329" s="8"/>
      <c r="S329" s="9"/>
      <c r="T329" s="5"/>
      <c r="U329" s="10"/>
      <c r="V329" s="29"/>
      <c r="W329" s="41"/>
      <c r="X329" s="5"/>
      <c r="Y329" s="4"/>
      <c r="Z329" s="8"/>
      <c r="AA329" s="31"/>
    </row>
    <row r="330" spans="2:27" x14ac:dyDescent="0.25">
      <c r="B330" s="29"/>
      <c r="C330" s="5"/>
      <c r="D330" s="5" t="str">
        <f t="shared" si="22"/>
        <v xml:space="preserve"> </v>
      </c>
      <c r="E330" s="8" t="str">
        <f t="shared" si="23"/>
        <v xml:space="preserve"> </v>
      </c>
      <c r="F330" s="7"/>
      <c r="G330" s="5"/>
      <c r="H330" s="5"/>
      <c r="I330" s="8"/>
      <c r="J33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30" s="9"/>
      <c r="L330" s="5"/>
      <c r="M330" s="5"/>
      <c r="N330" s="5"/>
      <c r="O330" s="4"/>
      <c r="P330" s="6"/>
      <c r="Q330" s="5"/>
      <c r="R330" s="8"/>
      <c r="S330" s="9"/>
      <c r="T330" s="5"/>
      <c r="U330" s="10"/>
      <c r="V330" s="29"/>
      <c r="W330" s="41"/>
      <c r="X330" s="5"/>
      <c r="Y330" s="4"/>
      <c r="Z330" s="8"/>
      <c r="AA330" s="31"/>
    </row>
    <row r="331" spans="2:27" x14ac:dyDescent="0.25">
      <c r="B331" s="29"/>
      <c r="C331" s="5"/>
      <c r="D331" s="5" t="str">
        <f t="shared" si="22"/>
        <v xml:space="preserve"> </v>
      </c>
      <c r="E331" s="8" t="str">
        <f t="shared" si="23"/>
        <v xml:space="preserve"> </v>
      </c>
      <c r="F331" s="7"/>
      <c r="G331" s="5"/>
      <c r="H331" s="5"/>
      <c r="I331" s="8"/>
      <c r="J33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31" s="9"/>
      <c r="L331" s="5"/>
      <c r="M331" s="5"/>
      <c r="N331" s="5"/>
      <c r="O331" s="4"/>
      <c r="P331" s="6"/>
      <c r="Q331" s="5"/>
      <c r="R331" s="8"/>
      <c r="S331" s="9"/>
      <c r="T331" s="5"/>
      <c r="U331" s="10"/>
      <c r="V331" s="29"/>
      <c r="W331" s="41"/>
      <c r="X331" s="5"/>
      <c r="Y331" s="4"/>
      <c r="Z331" s="8"/>
      <c r="AA331" s="31"/>
    </row>
    <row r="332" spans="2:27" x14ac:dyDescent="0.25">
      <c r="B332" s="29"/>
      <c r="C332" s="5"/>
      <c r="D332" s="5" t="str">
        <f t="shared" si="22"/>
        <v xml:space="preserve"> </v>
      </c>
      <c r="E332" s="8" t="str">
        <f t="shared" si="23"/>
        <v xml:space="preserve"> </v>
      </c>
      <c r="F332" s="7"/>
      <c r="G332" s="5"/>
      <c r="H332" s="5"/>
      <c r="I332" s="8"/>
      <c r="J33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32" s="9"/>
      <c r="L332" s="5"/>
      <c r="M332" s="5"/>
      <c r="N332" s="5"/>
      <c r="O332" s="4"/>
      <c r="P332" s="6"/>
      <c r="Q332" s="5"/>
      <c r="R332" s="8"/>
      <c r="S332" s="9"/>
      <c r="T332" s="5"/>
      <c r="U332" s="10"/>
      <c r="V332" s="29"/>
      <c r="W332" s="41"/>
      <c r="X332" s="5"/>
      <c r="Y332" s="4"/>
      <c r="Z332" s="8"/>
      <c r="AA332" s="31"/>
    </row>
    <row r="333" spans="2:27" x14ac:dyDescent="0.25">
      <c r="B333" s="29"/>
      <c r="C333" s="5"/>
      <c r="D333" s="5" t="str">
        <f t="shared" si="22"/>
        <v xml:space="preserve"> </v>
      </c>
      <c r="E333" s="8" t="str">
        <f t="shared" si="23"/>
        <v xml:space="preserve"> </v>
      </c>
      <c r="F333" s="7"/>
      <c r="G333" s="5"/>
      <c r="H333" s="5"/>
      <c r="I333" s="8"/>
      <c r="J33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33" s="9"/>
      <c r="L333" s="5"/>
      <c r="M333" s="5"/>
      <c r="N333" s="5"/>
      <c r="O333" s="4"/>
      <c r="P333" s="6"/>
      <c r="Q333" s="5"/>
      <c r="R333" s="8"/>
      <c r="S333" s="9"/>
      <c r="T333" s="5"/>
      <c r="U333" s="10"/>
      <c r="V333" s="29"/>
      <c r="W333" s="41"/>
      <c r="X333" s="5"/>
      <c r="Y333" s="4"/>
      <c r="Z333" s="8"/>
      <c r="AA333" s="31"/>
    </row>
    <row r="334" spans="2:27" x14ac:dyDescent="0.25">
      <c r="B334" s="29"/>
      <c r="C334" s="5"/>
      <c r="D334" s="5" t="str">
        <f t="shared" si="22"/>
        <v xml:space="preserve"> </v>
      </c>
      <c r="E334" s="8" t="str">
        <f t="shared" si="23"/>
        <v xml:space="preserve"> </v>
      </c>
      <c r="F334" s="7"/>
      <c r="G334" s="5"/>
      <c r="H334" s="5"/>
      <c r="I334" s="8"/>
      <c r="J33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34" s="9"/>
      <c r="L334" s="5"/>
      <c r="M334" s="5"/>
      <c r="N334" s="5"/>
      <c r="O334" s="4"/>
      <c r="P334" s="6"/>
      <c r="Q334" s="5"/>
      <c r="R334" s="8"/>
      <c r="S334" s="9"/>
      <c r="T334" s="5"/>
      <c r="U334" s="10"/>
      <c r="V334" s="29"/>
      <c r="W334" s="41"/>
      <c r="X334" s="5"/>
      <c r="Y334" s="4"/>
      <c r="Z334" s="8"/>
      <c r="AA334" s="31"/>
    </row>
    <row r="335" spans="2:27" x14ac:dyDescent="0.25">
      <c r="B335" s="29"/>
      <c r="C335" s="5"/>
      <c r="D335" s="5" t="str">
        <f t="shared" si="22"/>
        <v xml:space="preserve"> </v>
      </c>
      <c r="E335" s="8" t="str">
        <f t="shared" si="23"/>
        <v xml:space="preserve"> </v>
      </c>
      <c r="F335" s="7"/>
      <c r="G335" s="5"/>
      <c r="H335" s="5"/>
      <c r="I335" s="8"/>
      <c r="J33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35" s="9"/>
      <c r="L335" s="5"/>
      <c r="M335" s="5"/>
      <c r="N335" s="5"/>
      <c r="O335" s="4"/>
      <c r="P335" s="6"/>
      <c r="Q335" s="5"/>
      <c r="R335" s="8"/>
      <c r="S335" s="9"/>
      <c r="T335" s="5"/>
      <c r="U335" s="10"/>
      <c r="V335" s="29"/>
      <c r="W335" s="41"/>
      <c r="X335" s="5"/>
      <c r="Y335" s="4"/>
      <c r="Z335" s="8"/>
      <c r="AA335" s="31"/>
    </row>
    <row r="336" spans="2:27" x14ac:dyDescent="0.25">
      <c r="B336" s="29"/>
      <c r="C336" s="5"/>
      <c r="D336" s="5" t="str">
        <f t="shared" si="22"/>
        <v xml:space="preserve"> </v>
      </c>
      <c r="E336" s="8" t="str">
        <f t="shared" si="23"/>
        <v xml:space="preserve"> </v>
      </c>
      <c r="F336" s="7"/>
      <c r="G336" s="5"/>
      <c r="H336" s="5"/>
      <c r="I336" s="8"/>
      <c r="J33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36" s="9"/>
      <c r="L336" s="5"/>
      <c r="M336" s="5"/>
      <c r="N336" s="5"/>
      <c r="O336" s="4"/>
      <c r="P336" s="6"/>
      <c r="Q336" s="5"/>
      <c r="R336" s="8"/>
      <c r="S336" s="9"/>
      <c r="T336" s="5"/>
      <c r="U336" s="10"/>
      <c r="V336" s="29"/>
      <c r="W336" s="41"/>
      <c r="X336" s="5"/>
      <c r="Y336" s="4"/>
      <c r="Z336" s="8"/>
      <c r="AA336" s="31"/>
    </row>
    <row r="337" spans="2:27" x14ac:dyDescent="0.25">
      <c r="B337" s="29"/>
      <c r="C337" s="5"/>
      <c r="D337" s="5" t="str">
        <f t="shared" si="22"/>
        <v xml:space="preserve"> </v>
      </c>
      <c r="E337" s="8" t="str">
        <f t="shared" si="23"/>
        <v xml:space="preserve"> </v>
      </c>
      <c r="F337" s="7"/>
      <c r="G337" s="5"/>
      <c r="H337" s="5"/>
      <c r="I337" s="8"/>
      <c r="J33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37" s="9"/>
      <c r="L337" s="5"/>
      <c r="M337" s="5"/>
      <c r="N337" s="5"/>
      <c r="O337" s="4"/>
      <c r="P337" s="6"/>
      <c r="Q337" s="5"/>
      <c r="R337" s="8"/>
      <c r="S337" s="9"/>
      <c r="T337" s="5"/>
      <c r="U337" s="10"/>
      <c r="V337" s="29"/>
      <c r="W337" s="41"/>
      <c r="X337" s="5"/>
      <c r="Y337" s="4"/>
      <c r="Z337" s="8"/>
      <c r="AA337" s="31"/>
    </row>
    <row r="338" spans="2:27" x14ac:dyDescent="0.25">
      <c r="B338" s="29"/>
      <c r="C338" s="5"/>
      <c r="D338" s="5" t="str">
        <f t="shared" si="22"/>
        <v xml:space="preserve"> </v>
      </c>
      <c r="E338" s="8" t="str">
        <f t="shared" si="23"/>
        <v xml:space="preserve"> </v>
      </c>
      <c r="F338" s="7"/>
      <c r="G338" s="5"/>
      <c r="H338" s="5"/>
      <c r="I338" s="8"/>
      <c r="J33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38" s="9"/>
      <c r="L338" s="5"/>
      <c r="M338" s="5"/>
      <c r="N338" s="5"/>
      <c r="O338" s="4"/>
      <c r="P338" s="6"/>
      <c r="Q338" s="5"/>
      <c r="R338" s="8"/>
      <c r="S338" s="9"/>
      <c r="T338" s="5"/>
      <c r="U338" s="10"/>
      <c r="V338" s="29"/>
      <c r="W338" s="41"/>
      <c r="X338" s="5"/>
      <c r="Y338" s="4"/>
      <c r="Z338" s="8"/>
      <c r="AA338" s="31"/>
    </row>
    <row r="339" spans="2:27" x14ac:dyDescent="0.25">
      <c r="B339" s="29"/>
      <c r="C339" s="5"/>
      <c r="D339" s="5" t="str">
        <f t="shared" si="22"/>
        <v xml:space="preserve"> </v>
      </c>
      <c r="E339" s="8" t="str">
        <f t="shared" si="23"/>
        <v xml:space="preserve"> </v>
      </c>
      <c r="F339" s="7"/>
      <c r="G339" s="5"/>
      <c r="H339" s="5"/>
      <c r="I339" s="8"/>
      <c r="J33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39" s="9"/>
      <c r="L339" s="5"/>
      <c r="M339" s="5"/>
      <c r="N339" s="5"/>
      <c r="O339" s="4"/>
      <c r="P339" s="6"/>
      <c r="Q339" s="5"/>
      <c r="R339" s="8"/>
      <c r="S339" s="9"/>
      <c r="T339" s="5"/>
      <c r="U339" s="10"/>
      <c r="V339" s="29"/>
      <c r="W339" s="41"/>
      <c r="X339" s="5"/>
      <c r="Y339" s="4"/>
      <c r="Z339" s="8"/>
      <c r="AA339" s="31"/>
    </row>
    <row r="340" spans="2:27" x14ac:dyDescent="0.25">
      <c r="B340" s="29"/>
      <c r="C340" s="5"/>
      <c r="D340" s="5" t="str">
        <f t="shared" si="22"/>
        <v xml:space="preserve"> </v>
      </c>
      <c r="E340" s="8" t="str">
        <f t="shared" si="23"/>
        <v xml:space="preserve"> </v>
      </c>
      <c r="F340" s="7"/>
      <c r="G340" s="5"/>
      <c r="H340" s="5"/>
      <c r="I340" s="8"/>
      <c r="J34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40" s="9"/>
      <c r="L340" s="5"/>
      <c r="M340" s="5"/>
      <c r="N340" s="5"/>
      <c r="O340" s="4"/>
      <c r="P340" s="6"/>
      <c r="Q340" s="5"/>
      <c r="R340" s="8"/>
      <c r="S340" s="9"/>
      <c r="T340" s="5"/>
      <c r="U340" s="10"/>
      <c r="V340" s="29"/>
      <c r="W340" s="41"/>
      <c r="X340" s="5"/>
      <c r="Y340" s="4"/>
      <c r="Z340" s="8"/>
      <c r="AA340" s="31"/>
    </row>
    <row r="341" spans="2:27" x14ac:dyDescent="0.25">
      <c r="B341" s="29"/>
      <c r="C341" s="5"/>
      <c r="D341" s="5" t="str">
        <f t="shared" si="22"/>
        <v xml:space="preserve"> </v>
      </c>
      <c r="E341" s="8" t="str">
        <f t="shared" si="23"/>
        <v xml:space="preserve"> </v>
      </c>
      <c r="F341" s="7"/>
      <c r="G341" s="5"/>
      <c r="H341" s="5"/>
      <c r="I341" s="8"/>
      <c r="J34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41" s="9"/>
      <c r="L341" s="5"/>
      <c r="M341" s="5"/>
      <c r="N341" s="5"/>
      <c r="O341" s="4"/>
      <c r="P341" s="6"/>
      <c r="Q341" s="5"/>
      <c r="R341" s="8"/>
      <c r="S341" s="9"/>
      <c r="T341" s="5"/>
      <c r="U341" s="10"/>
      <c r="V341" s="29"/>
      <c r="W341" s="41"/>
      <c r="X341" s="5"/>
      <c r="Y341" s="4"/>
      <c r="Z341" s="8"/>
      <c r="AA341" s="31"/>
    </row>
    <row r="342" spans="2:27" x14ac:dyDescent="0.25">
      <c r="B342" s="29"/>
      <c r="C342" s="5"/>
      <c r="D342" s="5" t="str">
        <f t="shared" si="22"/>
        <v xml:space="preserve"> </v>
      </c>
      <c r="E342" s="8" t="str">
        <f t="shared" si="23"/>
        <v xml:space="preserve"> </v>
      </c>
      <c r="F342" s="7"/>
      <c r="G342" s="5"/>
      <c r="H342" s="5"/>
      <c r="I342" s="8"/>
      <c r="J34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42" s="9"/>
      <c r="L342" s="5"/>
      <c r="M342" s="5"/>
      <c r="N342" s="5"/>
      <c r="O342" s="4"/>
      <c r="P342" s="6"/>
      <c r="Q342" s="5"/>
      <c r="R342" s="8"/>
      <c r="S342" s="9"/>
      <c r="T342" s="5"/>
      <c r="U342" s="10"/>
      <c r="V342" s="29"/>
      <c r="W342" s="41"/>
      <c r="X342" s="5"/>
      <c r="Y342" s="4"/>
      <c r="Z342" s="8"/>
      <c r="AA342" s="31"/>
    </row>
    <row r="343" spans="2:27" x14ac:dyDescent="0.25">
      <c r="B343" s="29"/>
      <c r="C343" s="5"/>
      <c r="D343" s="5" t="str">
        <f t="shared" si="22"/>
        <v xml:space="preserve"> </v>
      </c>
      <c r="E343" s="8" t="str">
        <f t="shared" si="23"/>
        <v xml:space="preserve"> </v>
      </c>
      <c r="F343" s="7"/>
      <c r="G343" s="5"/>
      <c r="H343" s="5"/>
      <c r="I343" s="8"/>
      <c r="J34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43" s="9"/>
      <c r="L343" s="5"/>
      <c r="M343" s="5"/>
      <c r="N343" s="5"/>
      <c r="O343" s="4"/>
      <c r="P343" s="6"/>
      <c r="Q343" s="5"/>
      <c r="R343" s="8"/>
      <c r="S343" s="9"/>
      <c r="T343" s="5"/>
      <c r="U343" s="10"/>
      <c r="V343" s="29"/>
      <c r="W343" s="41"/>
      <c r="X343" s="5"/>
      <c r="Y343" s="4"/>
      <c r="Z343" s="8"/>
      <c r="AA343" s="31"/>
    </row>
    <row r="344" spans="2:27" x14ac:dyDescent="0.25">
      <c r="B344" s="29"/>
      <c r="C344" s="5"/>
      <c r="D344" s="5" t="str">
        <f t="shared" si="22"/>
        <v xml:space="preserve"> </v>
      </c>
      <c r="E344" s="8" t="str">
        <f t="shared" si="23"/>
        <v xml:space="preserve"> </v>
      </c>
      <c r="F344" s="7"/>
      <c r="G344" s="5"/>
      <c r="H344" s="5"/>
      <c r="I344" s="8"/>
      <c r="J34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44" s="9"/>
      <c r="L344" s="5"/>
      <c r="M344" s="5"/>
      <c r="N344" s="5"/>
      <c r="O344" s="4"/>
      <c r="P344" s="6"/>
      <c r="Q344" s="5"/>
      <c r="R344" s="8"/>
      <c r="S344" s="9"/>
      <c r="T344" s="5"/>
      <c r="U344" s="10"/>
      <c r="V344" s="29"/>
      <c r="W344" s="41"/>
      <c r="X344" s="5"/>
      <c r="Y344" s="4"/>
      <c r="Z344" s="8"/>
      <c r="AA344" s="31"/>
    </row>
    <row r="345" spans="2:27" x14ac:dyDescent="0.25">
      <c r="B345" s="29"/>
      <c r="C345" s="5"/>
      <c r="D345" s="5" t="str">
        <f t="shared" si="22"/>
        <v xml:space="preserve"> </v>
      </c>
      <c r="E345" s="8" t="str">
        <f t="shared" si="23"/>
        <v xml:space="preserve"> </v>
      </c>
      <c r="F345" s="7"/>
      <c r="G345" s="5"/>
      <c r="H345" s="5"/>
      <c r="I345" s="8"/>
      <c r="J34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45" s="9"/>
      <c r="L345" s="5"/>
      <c r="M345" s="5"/>
      <c r="N345" s="5"/>
      <c r="O345" s="4"/>
      <c r="P345" s="6"/>
      <c r="Q345" s="5"/>
      <c r="R345" s="8"/>
      <c r="S345" s="9"/>
      <c r="T345" s="5"/>
      <c r="U345" s="10"/>
      <c r="V345" s="29"/>
      <c r="W345" s="41"/>
      <c r="X345" s="5"/>
      <c r="Y345" s="4"/>
      <c r="Z345" s="8"/>
      <c r="AA345" s="31"/>
    </row>
    <row r="346" spans="2:27" x14ac:dyDescent="0.25">
      <c r="B346" s="29"/>
      <c r="C346" s="5"/>
      <c r="D346" s="5" t="str">
        <f t="shared" si="22"/>
        <v xml:space="preserve"> </v>
      </c>
      <c r="E346" s="8" t="str">
        <f t="shared" si="23"/>
        <v xml:space="preserve"> </v>
      </c>
      <c r="F346" s="7"/>
      <c r="G346" s="5"/>
      <c r="H346" s="5"/>
      <c r="I346" s="8"/>
      <c r="J34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46" s="9"/>
      <c r="L346" s="5"/>
      <c r="M346" s="5"/>
      <c r="N346" s="5"/>
      <c r="O346" s="4"/>
      <c r="P346" s="6"/>
      <c r="Q346" s="5"/>
      <c r="R346" s="8"/>
      <c r="S346" s="9"/>
      <c r="T346" s="5"/>
      <c r="U346" s="10"/>
      <c r="V346" s="29"/>
      <c r="W346" s="41"/>
      <c r="X346" s="5"/>
      <c r="Y346" s="4"/>
      <c r="Z346" s="8"/>
      <c r="AA346" s="31"/>
    </row>
    <row r="347" spans="2:27" x14ac:dyDescent="0.25">
      <c r="B347" s="29"/>
      <c r="C347" s="5"/>
      <c r="D347" s="5" t="str">
        <f t="shared" si="22"/>
        <v xml:space="preserve"> </v>
      </c>
      <c r="E347" s="8" t="str">
        <f t="shared" si="23"/>
        <v xml:space="preserve"> </v>
      </c>
      <c r="F347" s="7"/>
      <c r="G347" s="5"/>
      <c r="H347" s="5"/>
      <c r="I347" s="8"/>
      <c r="J34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47" s="9"/>
      <c r="L347" s="5"/>
      <c r="M347" s="5"/>
      <c r="N347" s="5"/>
      <c r="O347" s="4"/>
      <c r="P347" s="6"/>
      <c r="Q347" s="5"/>
      <c r="R347" s="8"/>
      <c r="S347" s="9"/>
      <c r="T347" s="5"/>
      <c r="U347" s="10"/>
      <c r="V347" s="29"/>
      <c r="W347" s="41"/>
      <c r="X347" s="5"/>
      <c r="Y347" s="4"/>
      <c r="Z347" s="8"/>
      <c r="AA347" s="31"/>
    </row>
    <row r="348" spans="2:27" x14ac:dyDescent="0.25">
      <c r="B348" s="29"/>
      <c r="C348" s="5"/>
      <c r="D348" s="5" t="str">
        <f t="shared" si="22"/>
        <v xml:space="preserve"> </v>
      </c>
      <c r="E348" s="8" t="str">
        <f t="shared" si="23"/>
        <v xml:space="preserve"> </v>
      </c>
      <c r="F348" s="7"/>
      <c r="G348" s="5"/>
      <c r="H348" s="5"/>
      <c r="I348" s="8"/>
      <c r="J34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48" s="9"/>
      <c r="L348" s="5"/>
      <c r="M348" s="5"/>
      <c r="N348" s="5"/>
      <c r="O348" s="4"/>
      <c r="P348" s="6"/>
      <c r="Q348" s="5"/>
      <c r="R348" s="8"/>
      <c r="S348" s="9"/>
      <c r="T348" s="5"/>
      <c r="U348" s="10"/>
      <c r="V348" s="29"/>
      <c r="W348" s="41"/>
      <c r="X348" s="5"/>
      <c r="Y348" s="4"/>
      <c r="Z348" s="8"/>
      <c r="AA348" s="31"/>
    </row>
    <row r="349" spans="2:27" x14ac:dyDescent="0.25">
      <c r="B349" s="29"/>
      <c r="C349" s="5"/>
      <c r="D349" s="5" t="str">
        <f t="shared" si="22"/>
        <v xml:space="preserve"> </v>
      </c>
      <c r="E349" s="8" t="str">
        <f t="shared" si="23"/>
        <v xml:space="preserve"> </v>
      </c>
      <c r="F349" s="7"/>
      <c r="G349" s="5"/>
      <c r="H349" s="5"/>
      <c r="I349" s="8"/>
      <c r="J34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49" s="9"/>
      <c r="L349" s="5"/>
      <c r="M349" s="5"/>
      <c r="N349" s="5"/>
      <c r="O349" s="4"/>
      <c r="P349" s="6"/>
      <c r="Q349" s="5"/>
      <c r="R349" s="8"/>
      <c r="S349" s="9"/>
      <c r="T349" s="5"/>
      <c r="U349" s="10"/>
      <c r="V349" s="29"/>
      <c r="W349" s="41"/>
      <c r="X349" s="5"/>
      <c r="Y349" s="4"/>
      <c r="Z349" s="8"/>
      <c r="AA349" s="31"/>
    </row>
    <row r="350" spans="2:27" x14ac:dyDescent="0.25">
      <c r="B350" s="29"/>
      <c r="C350" s="5"/>
      <c r="D350" s="5" t="str">
        <f t="shared" si="22"/>
        <v xml:space="preserve"> </v>
      </c>
      <c r="E350" s="8" t="str">
        <f t="shared" si="23"/>
        <v xml:space="preserve"> </v>
      </c>
      <c r="F350" s="7"/>
      <c r="G350" s="5"/>
      <c r="H350" s="5"/>
      <c r="I350" s="8"/>
      <c r="J35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50" s="9"/>
      <c r="L350" s="5"/>
      <c r="M350" s="5"/>
      <c r="N350" s="5"/>
      <c r="O350" s="4"/>
      <c r="P350" s="6"/>
      <c r="Q350" s="5"/>
      <c r="R350" s="8"/>
      <c r="S350" s="9"/>
      <c r="T350" s="5"/>
      <c r="U350" s="10"/>
      <c r="V350" s="29"/>
      <c r="W350" s="41"/>
      <c r="X350" s="5"/>
      <c r="Y350" s="4"/>
      <c r="Z350" s="8"/>
      <c r="AA350" s="31"/>
    </row>
    <row r="351" spans="2:27" x14ac:dyDescent="0.25">
      <c r="B351" s="29"/>
      <c r="C351" s="5"/>
      <c r="D351" s="5" t="str">
        <f t="shared" si="22"/>
        <v xml:space="preserve"> </v>
      </c>
      <c r="E351" s="8" t="str">
        <f t="shared" si="23"/>
        <v xml:space="preserve"> </v>
      </c>
      <c r="F351" s="7"/>
      <c r="G351" s="5"/>
      <c r="H351" s="5"/>
      <c r="I351" s="8"/>
      <c r="J35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51" s="9"/>
      <c r="L351" s="5"/>
      <c r="M351" s="5"/>
      <c r="N351" s="5"/>
      <c r="O351" s="4"/>
      <c r="P351" s="6"/>
      <c r="Q351" s="5"/>
      <c r="R351" s="8"/>
      <c r="S351" s="9"/>
      <c r="T351" s="5"/>
      <c r="U351" s="10"/>
      <c r="V351" s="29"/>
      <c r="W351" s="41"/>
      <c r="X351" s="5"/>
      <c r="Y351" s="4"/>
      <c r="Z351" s="8"/>
      <c r="AA351" s="31"/>
    </row>
    <row r="352" spans="2:27" x14ac:dyDescent="0.25">
      <c r="B352" s="29"/>
      <c r="C352" s="5"/>
      <c r="D352" s="5" t="str">
        <f t="shared" si="22"/>
        <v xml:space="preserve"> </v>
      </c>
      <c r="E352" s="8" t="str">
        <f t="shared" si="23"/>
        <v xml:space="preserve"> </v>
      </c>
      <c r="F352" s="7"/>
      <c r="G352" s="5"/>
      <c r="H352" s="5"/>
      <c r="I352" s="8"/>
      <c r="J35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52" s="9"/>
      <c r="L352" s="5"/>
      <c r="M352" s="5"/>
      <c r="N352" s="5"/>
      <c r="O352" s="4"/>
      <c r="P352" s="6"/>
      <c r="Q352" s="5"/>
      <c r="R352" s="8"/>
      <c r="S352" s="9"/>
      <c r="T352" s="5"/>
      <c r="U352" s="10"/>
      <c r="V352" s="29"/>
      <c r="W352" s="41"/>
      <c r="X352" s="5"/>
      <c r="Y352" s="4"/>
      <c r="Z352" s="8"/>
      <c r="AA352" s="31"/>
    </row>
    <row r="353" spans="2:27" x14ac:dyDescent="0.25">
      <c r="B353" s="29"/>
      <c r="C353" s="5"/>
      <c r="D353" s="5" t="str">
        <f t="shared" ref="D353:D416" si="24">IF(C353&lt;&gt;0,VLOOKUP(C353,$AG$13:$AH$119,2,FALSE)," ")</f>
        <v xml:space="preserve"> </v>
      </c>
      <c r="E353" s="8" t="str">
        <f t="shared" ref="E353:E416" si="25">IF(C353&lt;&gt;0,VLOOKUP(C353,$AG$13:$AI$119,3,FALSE)," ")</f>
        <v xml:space="preserve"> </v>
      </c>
      <c r="F353" s="7"/>
      <c r="G353" s="5"/>
      <c r="H353" s="5"/>
      <c r="I353" s="8"/>
      <c r="J35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53" s="9"/>
      <c r="L353" s="5"/>
      <c r="M353" s="5"/>
      <c r="N353" s="5"/>
      <c r="O353" s="4"/>
      <c r="P353" s="6"/>
      <c r="Q353" s="5"/>
      <c r="R353" s="8"/>
      <c r="S353" s="9"/>
      <c r="T353" s="5"/>
      <c r="U353" s="10"/>
      <c r="V353" s="29"/>
      <c r="W353" s="41"/>
      <c r="X353" s="5"/>
      <c r="Y353" s="4"/>
      <c r="Z353" s="8"/>
      <c r="AA353" s="31"/>
    </row>
    <row r="354" spans="2:27" x14ac:dyDescent="0.25">
      <c r="B354" s="29"/>
      <c r="C354" s="5"/>
      <c r="D354" s="5" t="str">
        <f t="shared" si="24"/>
        <v xml:space="preserve"> </v>
      </c>
      <c r="E354" s="8" t="str">
        <f t="shared" si="25"/>
        <v xml:space="preserve"> </v>
      </c>
      <c r="F354" s="7"/>
      <c r="G354" s="5"/>
      <c r="H354" s="5"/>
      <c r="I354" s="8"/>
      <c r="J35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54" s="9"/>
      <c r="L354" s="5"/>
      <c r="M354" s="5"/>
      <c r="N354" s="5"/>
      <c r="O354" s="4"/>
      <c r="P354" s="6"/>
      <c r="Q354" s="5"/>
      <c r="R354" s="8"/>
      <c r="S354" s="9"/>
      <c r="T354" s="5"/>
      <c r="U354" s="10"/>
      <c r="V354" s="29"/>
      <c r="W354" s="41"/>
      <c r="X354" s="5"/>
      <c r="Y354" s="4"/>
      <c r="Z354" s="8"/>
      <c r="AA354" s="31"/>
    </row>
    <row r="355" spans="2:27" x14ac:dyDescent="0.25">
      <c r="B355" s="29"/>
      <c r="C355" s="5"/>
      <c r="D355" s="5" t="str">
        <f t="shared" si="24"/>
        <v xml:space="preserve"> </v>
      </c>
      <c r="E355" s="8" t="str">
        <f t="shared" si="25"/>
        <v xml:space="preserve"> </v>
      </c>
      <c r="F355" s="7"/>
      <c r="G355" s="5"/>
      <c r="H355" s="5"/>
      <c r="I355" s="8"/>
      <c r="J35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55" s="9"/>
      <c r="L355" s="5"/>
      <c r="M355" s="5"/>
      <c r="N355" s="5"/>
      <c r="O355" s="4"/>
      <c r="P355" s="6"/>
      <c r="Q355" s="5"/>
      <c r="R355" s="8"/>
      <c r="S355" s="9"/>
      <c r="T355" s="5"/>
      <c r="U355" s="10"/>
      <c r="V355" s="29"/>
      <c r="W355" s="41"/>
      <c r="X355" s="5"/>
      <c r="Y355" s="4"/>
      <c r="Z355" s="8"/>
      <c r="AA355" s="31"/>
    </row>
    <row r="356" spans="2:27" x14ac:dyDescent="0.25">
      <c r="B356" s="29"/>
      <c r="C356" s="5"/>
      <c r="D356" s="5" t="str">
        <f t="shared" si="24"/>
        <v xml:space="preserve"> </v>
      </c>
      <c r="E356" s="8" t="str">
        <f t="shared" si="25"/>
        <v xml:space="preserve"> </v>
      </c>
      <c r="F356" s="7"/>
      <c r="G356" s="5"/>
      <c r="H356" s="5"/>
      <c r="I356" s="8"/>
      <c r="J35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56" s="9"/>
      <c r="L356" s="5"/>
      <c r="M356" s="5"/>
      <c r="N356" s="5"/>
      <c r="O356" s="4"/>
      <c r="P356" s="6"/>
      <c r="Q356" s="5"/>
      <c r="R356" s="8"/>
      <c r="S356" s="9"/>
      <c r="T356" s="5"/>
      <c r="U356" s="10"/>
      <c r="V356" s="29"/>
      <c r="W356" s="41"/>
      <c r="X356" s="5"/>
      <c r="Y356" s="4"/>
      <c r="Z356" s="8"/>
      <c r="AA356" s="31"/>
    </row>
    <row r="357" spans="2:27" x14ac:dyDescent="0.25">
      <c r="B357" s="29"/>
      <c r="C357" s="5"/>
      <c r="D357" s="5" t="str">
        <f t="shared" si="24"/>
        <v xml:space="preserve"> </v>
      </c>
      <c r="E357" s="8" t="str">
        <f t="shared" si="25"/>
        <v xml:space="preserve"> </v>
      </c>
      <c r="F357" s="7"/>
      <c r="G357" s="5"/>
      <c r="H357" s="5"/>
      <c r="I357" s="8"/>
      <c r="J35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57" s="9"/>
      <c r="L357" s="5"/>
      <c r="M357" s="5"/>
      <c r="N357" s="5"/>
      <c r="O357" s="4"/>
      <c r="P357" s="6"/>
      <c r="Q357" s="5"/>
      <c r="R357" s="8"/>
      <c r="S357" s="9"/>
      <c r="T357" s="5"/>
      <c r="U357" s="10"/>
      <c r="V357" s="29"/>
      <c r="W357" s="41"/>
      <c r="X357" s="5"/>
      <c r="Y357" s="4"/>
      <c r="Z357" s="8"/>
      <c r="AA357" s="31"/>
    </row>
    <row r="358" spans="2:27" x14ac:dyDescent="0.25">
      <c r="B358" s="29"/>
      <c r="C358" s="5"/>
      <c r="D358" s="5" t="str">
        <f t="shared" si="24"/>
        <v xml:space="preserve"> </v>
      </c>
      <c r="E358" s="8" t="str">
        <f t="shared" si="25"/>
        <v xml:space="preserve"> </v>
      </c>
      <c r="F358" s="7"/>
      <c r="G358" s="5"/>
      <c r="H358" s="5"/>
      <c r="I358" s="8"/>
      <c r="J35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58" s="9"/>
      <c r="L358" s="5"/>
      <c r="M358" s="5"/>
      <c r="N358" s="5"/>
      <c r="O358" s="4"/>
      <c r="P358" s="6"/>
      <c r="Q358" s="5"/>
      <c r="R358" s="8"/>
      <c r="S358" s="9"/>
      <c r="T358" s="5"/>
      <c r="U358" s="10"/>
      <c r="V358" s="29"/>
      <c r="W358" s="41"/>
      <c r="X358" s="5"/>
      <c r="Y358" s="4"/>
      <c r="Z358" s="8"/>
      <c r="AA358" s="31"/>
    </row>
    <row r="359" spans="2:27" x14ac:dyDescent="0.25">
      <c r="B359" s="29"/>
      <c r="C359" s="5"/>
      <c r="D359" s="5" t="str">
        <f t="shared" si="24"/>
        <v xml:space="preserve"> </v>
      </c>
      <c r="E359" s="8" t="str">
        <f t="shared" si="25"/>
        <v xml:space="preserve"> </v>
      </c>
      <c r="F359" s="7"/>
      <c r="G359" s="5"/>
      <c r="H359" s="5"/>
      <c r="I359" s="8"/>
      <c r="J35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59" s="9"/>
      <c r="L359" s="5"/>
      <c r="M359" s="5"/>
      <c r="N359" s="5"/>
      <c r="O359" s="4"/>
      <c r="P359" s="6"/>
      <c r="Q359" s="5"/>
      <c r="R359" s="8"/>
      <c r="S359" s="9"/>
      <c r="T359" s="5"/>
      <c r="U359" s="10"/>
      <c r="V359" s="29"/>
      <c r="W359" s="41"/>
      <c r="X359" s="5"/>
      <c r="Y359" s="4"/>
      <c r="Z359" s="8"/>
      <c r="AA359" s="31"/>
    </row>
    <row r="360" spans="2:27" x14ac:dyDescent="0.25">
      <c r="B360" s="29"/>
      <c r="C360" s="5"/>
      <c r="D360" s="5" t="str">
        <f t="shared" si="24"/>
        <v xml:space="preserve"> </v>
      </c>
      <c r="E360" s="8" t="str">
        <f t="shared" si="25"/>
        <v xml:space="preserve"> </v>
      </c>
      <c r="F360" s="7"/>
      <c r="G360" s="5"/>
      <c r="H360" s="5"/>
      <c r="I360" s="8"/>
      <c r="J36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60" s="9"/>
      <c r="L360" s="5"/>
      <c r="M360" s="5"/>
      <c r="N360" s="5"/>
      <c r="O360" s="4"/>
      <c r="P360" s="6"/>
      <c r="Q360" s="5"/>
      <c r="R360" s="8"/>
      <c r="S360" s="9"/>
      <c r="T360" s="5"/>
      <c r="U360" s="10"/>
      <c r="V360" s="29"/>
      <c r="W360" s="41"/>
      <c r="X360" s="5"/>
      <c r="Y360" s="4"/>
      <c r="Z360" s="8"/>
      <c r="AA360" s="31"/>
    </row>
    <row r="361" spans="2:27" x14ac:dyDescent="0.25">
      <c r="B361" s="29"/>
      <c r="C361" s="5"/>
      <c r="D361" s="5" t="str">
        <f t="shared" si="24"/>
        <v xml:space="preserve"> </v>
      </c>
      <c r="E361" s="8" t="str">
        <f t="shared" si="25"/>
        <v xml:space="preserve"> </v>
      </c>
      <c r="F361" s="7"/>
      <c r="G361" s="5"/>
      <c r="H361" s="5"/>
      <c r="I361" s="8"/>
      <c r="J36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61" s="9"/>
      <c r="L361" s="5"/>
      <c r="M361" s="5"/>
      <c r="N361" s="5"/>
      <c r="O361" s="4"/>
      <c r="P361" s="6"/>
      <c r="Q361" s="5"/>
      <c r="R361" s="8"/>
      <c r="S361" s="9"/>
      <c r="T361" s="5"/>
      <c r="U361" s="10"/>
      <c r="V361" s="29"/>
      <c r="W361" s="41"/>
      <c r="X361" s="5"/>
      <c r="Y361" s="4"/>
      <c r="Z361" s="8"/>
      <c r="AA361" s="31"/>
    </row>
    <row r="362" spans="2:27" x14ac:dyDescent="0.25">
      <c r="B362" s="29"/>
      <c r="C362" s="5"/>
      <c r="D362" s="5" t="str">
        <f t="shared" si="24"/>
        <v xml:space="preserve"> </v>
      </c>
      <c r="E362" s="8" t="str">
        <f t="shared" si="25"/>
        <v xml:space="preserve"> </v>
      </c>
      <c r="F362" s="7"/>
      <c r="G362" s="5"/>
      <c r="H362" s="5"/>
      <c r="I362" s="8"/>
      <c r="J36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62" s="9"/>
      <c r="L362" s="5"/>
      <c r="M362" s="5"/>
      <c r="N362" s="5"/>
      <c r="O362" s="4"/>
      <c r="P362" s="6"/>
      <c r="Q362" s="5"/>
      <c r="R362" s="8"/>
      <c r="S362" s="9"/>
      <c r="T362" s="5"/>
      <c r="U362" s="10"/>
      <c r="V362" s="29"/>
      <c r="W362" s="41"/>
      <c r="X362" s="5"/>
      <c r="Y362" s="4"/>
      <c r="Z362" s="8"/>
      <c r="AA362" s="31"/>
    </row>
    <row r="363" spans="2:27" x14ac:dyDescent="0.25">
      <c r="B363" s="29"/>
      <c r="C363" s="5"/>
      <c r="D363" s="5" t="str">
        <f t="shared" si="24"/>
        <v xml:space="preserve"> </v>
      </c>
      <c r="E363" s="8" t="str">
        <f t="shared" si="25"/>
        <v xml:space="preserve"> </v>
      </c>
      <c r="F363" s="7"/>
      <c r="G363" s="5"/>
      <c r="H363" s="5"/>
      <c r="I363" s="8"/>
      <c r="J36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63" s="9"/>
      <c r="L363" s="5"/>
      <c r="M363" s="5"/>
      <c r="N363" s="5"/>
      <c r="O363" s="4"/>
      <c r="P363" s="6"/>
      <c r="Q363" s="5"/>
      <c r="R363" s="8"/>
      <c r="S363" s="9"/>
      <c r="T363" s="5"/>
      <c r="U363" s="10"/>
      <c r="V363" s="29"/>
      <c r="W363" s="41"/>
      <c r="X363" s="5"/>
      <c r="Y363" s="4"/>
      <c r="Z363" s="8"/>
      <c r="AA363" s="31"/>
    </row>
    <row r="364" spans="2:27" x14ac:dyDescent="0.25">
      <c r="B364" s="29"/>
      <c r="C364" s="5"/>
      <c r="D364" s="5" t="str">
        <f t="shared" si="24"/>
        <v xml:space="preserve"> </v>
      </c>
      <c r="E364" s="8" t="str">
        <f t="shared" si="25"/>
        <v xml:space="preserve"> </v>
      </c>
      <c r="F364" s="7"/>
      <c r="G364" s="5"/>
      <c r="H364" s="5"/>
      <c r="I364" s="8"/>
      <c r="J36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64" s="9"/>
      <c r="L364" s="5"/>
      <c r="M364" s="5"/>
      <c r="N364" s="5"/>
      <c r="O364" s="4"/>
      <c r="P364" s="6"/>
      <c r="Q364" s="5"/>
      <c r="R364" s="8"/>
      <c r="S364" s="9"/>
      <c r="T364" s="5"/>
      <c r="U364" s="10"/>
      <c r="V364" s="29"/>
      <c r="W364" s="41"/>
      <c r="X364" s="5"/>
      <c r="Y364" s="4"/>
      <c r="Z364" s="8"/>
      <c r="AA364" s="31"/>
    </row>
    <row r="365" spans="2:27" x14ac:dyDescent="0.25">
      <c r="B365" s="29"/>
      <c r="C365" s="5"/>
      <c r="D365" s="5" t="str">
        <f t="shared" si="24"/>
        <v xml:space="preserve"> </v>
      </c>
      <c r="E365" s="8" t="str">
        <f t="shared" si="25"/>
        <v xml:space="preserve"> </v>
      </c>
      <c r="F365" s="7"/>
      <c r="G365" s="5"/>
      <c r="H365" s="5"/>
      <c r="I365" s="8"/>
      <c r="J36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65" s="9"/>
      <c r="L365" s="5"/>
      <c r="M365" s="5"/>
      <c r="N365" s="5"/>
      <c r="O365" s="4"/>
      <c r="P365" s="6"/>
      <c r="Q365" s="5"/>
      <c r="R365" s="8"/>
      <c r="S365" s="9"/>
      <c r="T365" s="5"/>
      <c r="U365" s="10"/>
      <c r="V365" s="29"/>
      <c r="W365" s="41"/>
      <c r="X365" s="5"/>
      <c r="Y365" s="4"/>
      <c r="Z365" s="8"/>
      <c r="AA365" s="31"/>
    </row>
    <row r="366" spans="2:27" x14ac:dyDescent="0.25">
      <c r="B366" s="29"/>
      <c r="C366" s="5"/>
      <c r="D366" s="5" t="str">
        <f t="shared" si="24"/>
        <v xml:space="preserve"> </v>
      </c>
      <c r="E366" s="8" t="str">
        <f t="shared" si="25"/>
        <v xml:space="preserve"> </v>
      </c>
      <c r="F366" s="7"/>
      <c r="G366" s="5"/>
      <c r="H366" s="5"/>
      <c r="I366" s="8"/>
      <c r="J36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66" s="9"/>
      <c r="L366" s="5"/>
      <c r="M366" s="5"/>
      <c r="N366" s="5"/>
      <c r="O366" s="4"/>
      <c r="P366" s="6"/>
      <c r="Q366" s="5"/>
      <c r="R366" s="8"/>
      <c r="S366" s="9"/>
      <c r="T366" s="5"/>
      <c r="U366" s="10"/>
      <c r="V366" s="29"/>
      <c r="W366" s="41"/>
      <c r="X366" s="5"/>
      <c r="Y366" s="4"/>
      <c r="Z366" s="8"/>
      <c r="AA366" s="31"/>
    </row>
    <row r="367" spans="2:27" x14ac:dyDescent="0.25">
      <c r="B367" s="29"/>
      <c r="C367" s="5"/>
      <c r="D367" s="5" t="str">
        <f t="shared" si="24"/>
        <v xml:space="preserve"> </v>
      </c>
      <c r="E367" s="8" t="str">
        <f t="shared" si="25"/>
        <v xml:space="preserve"> </v>
      </c>
      <c r="F367" s="7"/>
      <c r="G367" s="5"/>
      <c r="H367" s="5"/>
      <c r="I367" s="8"/>
      <c r="J36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67" s="9"/>
      <c r="L367" s="5"/>
      <c r="M367" s="5"/>
      <c r="N367" s="5"/>
      <c r="O367" s="4"/>
      <c r="P367" s="6"/>
      <c r="Q367" s="5"/>
      <c r="R367" s="8"/>
      <c r="S367" s="9"/>
      <c r="T367" s="5"/>
      <c r="U367" s="10"/>
      <c r="V367" s="29"/>
      <c r="W367" s="41"/>
      <c r="X367" s="5"/>
      <c r="Y367" s="4"/>
      <c r="Z367" s="8"/>
      <c r="AA367" s="31"/>
    </row>
    <row r="368" spans="2:27" x14ac:dyDescent="0.25">
      <c r="B368" s="29"/>
      <c r="C368" s="5"/>
      <c r="D368" s="5" t="str">
        <f t="shared" si="24"/>
        <v xml:space="preserve"> </v>
      </c>
      <c r="E368" s="8" t="str">
        <f t="shared" si="25"/>
        <v xml:space="preserve"> </v>
      </c>
      <c r="F368" s="7"/>
      <c r="G368" s="5"/>
      <c r="H368" s="5"/>
      <c r="I368" s="8"/>
      <c r="J36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68" s="9"/>
      <c r="L368" s="5"/>
      <c r="M368" s="5"/>
      <c r="N368" s="5"/>
      <c r="O368" s="4"/>
      <c r="P368" s="6"/>
      <c r="Q368" s="5"/>
      <c r="R368" s="8"/>
      <c r="S368" s="9"/>
      <c r="T368" s="5"/>
      <c r="U368" s="10"/>
      <c r="V368" s="29"/>
      <c r="W368" s="41"/>
      <c r="X368" s="5"/>
      <c r="Y368" s="4"/>
      <c r="Z368" s="8"/>
      <c r="AA368" s="31"/>
    </row>
    <row r="369" spans="2:27" x14ac:dyDescent="0.25">
      <c r="B369" s="29"/>
      <c r="C369" s="5"/>
      <c r="D369" s="5" t="str">
        <f t="shared" si="24"/>
        <v xml:space="preserve"> </v>
      </c>
      <c r="E369" s="8" t="str">
        <f t="shared" si="25"/>
        <v xml:space="preserve"> </v>
      </c>
      <c r="F369" s="7"/>
      <c r="G369" s="5"/>
      <c r="H369" s="5"/>
      <c r="I369" s="8"/>
      <c r="J36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69" s="9"/>
      <c r="L369" s="5"/>
      <c r="M369" s="5"/>
      <c r="N369" s="5"/>
      <c r="O369" s="4"/>
      <c r="P369" s="6"/>
      <c r="Q369" s="5"/>
      <c r="R369" s="8"/>
      <c r="S369" s="9"/>
      <c r="T369" s="5"/>
      <c r="U369" s="10"/>
      <c r="V369" s="29"/>
      <c r="W369" s="41"/>
      <c r="X369" s="5"/>
      <c r="Y369" s="4"/>
      <c r="Z369" s="8"/>
      <c r="AA369" s="31"/>
    </row>
    <row r="370" spans="2:27" x14ac:dyDescent="0.25">
      <c r="B370" s="29"/>
      <c r="C370" s="5"/>
      <c r="D370" s="5" t="str">
        <f t="shared" si="24"/>
        <v xml:space="preserve"> </v>
      </c>
      <c r="E370" s="8" t="str">
        <f t="shared" si="25"/>
        <v xml:space="preserve"> </v>
      </c>
      <c r="F370" s="7"/>
      <c r="G370" s="5"/>
      <c r="H370" s="5"/>
      <c r="I370" s="8"/>
      <c r="J37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70" s="9"/>
      <c r="L370" s="5"/>
      <c r="M370" s="5"/>
      <c r="N370" s="5"/>
      <c r="O370" s="4"/>
      <c r="P370" s="6"/>
      <c r="Q370" s="5"/>
      <c r="R370" s="8"/>
      <c r="S370" s="9"/>
      <c r="T370" s="5"/>
      <c r="U370" s="10"/>
      <c r="V370" s="29"/>
      <c r="W370" s="41"/>
      <c r="X370" s="5"/>
      <c r="Y370" s="4"/>
      <c r="Z370" s="8"/>
      <c r="AA370" s="31"/>
    </row>
    <row r="371" spans="2:27" x14ac:dyDescent="0.25">
      <c r="B371" s="29"/>
      <c r="C371" s="5"/>
      <c r="D371" s="5" t="str">
        <f t="shared" si="24"/>
        <v xml:space="preserve"> </v>
      </c>
      <c r="E371" s="8" t="str">
        <f t="shared" si="25"/>
        <v xml:space="preserve"> </v>
      </c>
      <c r="F371" s="7"/>
      <c r="G371" s="5"/>
      <c r="H371" s="5"/>
      <c r="I371" s="8"/>
      <c r="J37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71" s="9"/>
      <c r="L371" s="5"/>
      <c r="M371" s="5"/>
      <c r="N371" s="5"/>
      <c r="O371" s="4"/>
      <c r="P371" s="6"/>
      <c r="Q371" s="5"/>
      <c r="R371" s="8"/>
      <c r="S371" s="9"/>
      <c r="T371" s="5"/>
      <c r="U371" s="10"/>
      <c r="V371" s="29"/>
      <c r="W371" s="41"/>
      <c r="X371" s="5"/>
      <c r="Y371" s="4"/>
      <c r="Z371" s="8"/>
      <c r="AA371" s="31"/>
    </row>
    <row r="372" spans="2:27" x14ac:dyDescent="0.25">
      <c r="B372" s="29"/>
      <c r="C372" s="5"/>
      <c r="D372" s="5" t="str">
        <f t="shared" si="24"/>
        <v xml:space="preserve"> </v>
      </c>
      <c r="E372" s="8" t="str">
        <f t="shared" si="25"/>
        <v xml:space="preserve"> </v>
      </c>
      <c r="F372" s="7"/>
      <c r="G372" s="5"/>
      <c r="H372" s="5"/>
      <c r="I372" s="8"/>
      <c r="J37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72" s="9"/>
      <c r="L372" s="5"/>
      <c r="M372" s="5"/>
      <c r="N372" s="5"/>
      <c r="O372" s="4"/>
      <c r="P372" s="6"/>
      <c r="Q372" s="5"/>
      <c r="R372" s="8"/>
      <c r="S372" s="9"/>
      <c r="T372" s="5"/>
      <c r="U372" s="10"/>
      <c r="V372" s="29"/>
      <c r="W372" s="41"/>
      <c r="X372" s="5"/>
      <c r="Y372" s="4"/>
      <c r="Z372" s="8"/>
      <c r="AA372" s="31"/>
    </row>
    <row r="373" spans="2:27" x14ac:dyDescent="0.25">
      <c r="B373" s="29"/>
      <c r="C373" s="5"/>
      <c r="D373" s="5" t="str">
        <f t="shared" si="24"/>
        <v xml:space="preserve"> </v>
      </c>
      <c r="E373" s="8" t="str">
        <f t="shared" si="25"/>
        <v xml:space="preserve"> </v>
      </c>
      <c r="F373" s="7"/>
      <c r="G373" s="5"/>
      <c r="H373" s="5"/>
      <c r="I373" s="8"/>
      <c r="J37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73" s="9"/>
      <c r="L373" s="5"/>
      <c r="M373" s="5"/>
      <c r="N373" s="5"/>
      <c r="O373" s="4"/>
      <c r="P373" s="6"/>
      <c r="Q373" s="5"/>
      <c r="R373" s="8"/>
      <c r="S373" s="9"/>
      <c r="T373" s="5"/>
      <c r="U373" s="10"/>
      <c r="V373" s="29"/>
      <c r="W373" s="41"/>
      <c r="X373" s="5"/>
      <c r="Y373" s="4"/>
      <c r="Z373" s="8"/>
      <c r="AA373" s="31"/>
    </row>
    <row r="374" spans="2:27" x14ac:dyDescent="0.25">
      <c r="B374" s="29"/>
      <c r="C374" s="5"/>
      <c r="D374" s="5" t="str">
        <f t="shared" si="24"/>
        <v xml:space="preserve"> </v>
      </c>
      <c r="E374" s="8" t="str">
        <f t="shared" si="25"/>
        <v xml:space="preserve"> </v>
      </c>
      <c r="F374" s="7"/>
      <c r="G374" s="5"/>
      <c r="H374" s="5"/>
      <c r="I374" s="8"/>
      <c r="J37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74" s="9"/>
      <c r="L374" s="5"/>
      <c r="M374" s="5"/>
      <c r="N374" s="5"/>
      <c r="O374" s="4"/>
      <c r="P374" s="6"/>
      <c r="Q374" s="5"/>
      <c r="R374" s="8"/>
      <c r="S374" s="9"/>
      <c r="T374" s="5"/>
      <c r="U374" s="10"/>
      <c r="V374" s="29"/>
      <c r="W374" s="41"/>
      <c r="X374" s="5"/>
      <c r="Y374" s="4"/>
      <c r="Z374" s="8"/>
      <c r="AA374" s="31"/>
    </row>
    <row r="375" spans="2:27" x14ac:dyDescent="0.25">
      <c r="B375" s="29"/>
      <c r="C375" s="5"/>
      <c r="D375" s="5" t="str">
        <f t="shared" si="24"/>
        <v xml:space="preserve"> </v>
      </c>
      <c r="E375" s="8" t="str">
        <f t="shared" si="25"/>
        <v xml:space="preserve"> </v>
      </c>
      <c r="F375" s="7"/>
      <c r="G375" s="5"/>
      <c r="H375" s="5"/>
      <c r="I375" s="8"/>
      <c r="J37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75" s="9"/>
      <c r="L375" s="5"/>
      <c r="M375" s="5"/>
      <c r="N375" s="5"/>
      <c r="O375" s="4"/>
      <c r="P375" s="6"/>
      <c r="Q375" s="5"/>
      <c r="R375" s="8"/>
      <c r="S375" s="9"/>
      <c r="T375" s="5"/>
      <c r="U375" s="10"/>
      <c r="V375" s="29"/>
      <c r="W375" s="41"/>
      <c r="X375" s="5"/>
      <c r="Y375" s="4"/>
      <c r="Z375" s="8"/>
      <c r="AA375" s="31"/>
    </row>
    <row r="376" spans="2:27" x14ac:dyDescent="0.25">
      <c r="B376" s="29"/>
      <c r="C376" s="5"/>
      <c r="D376" s="5" t="str">
        <f t="shared" si="24"/>
        <v xml:space="preserve"> </v>
      </c>
      <c r="E376" s="8" t="str">
        <f t="shared" si="25"/>
        <v xml:space="preserve"> </v>
      </c>
      <c r="F376" s="7"/>
      <c r="G376" s="5"/>
      <c r="H376" s="5"/>
      <c r="I376" s="8"/>
      <c r="J37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76" s="9"/>
      <c r="L376" s="5"/>
      <c r="M376" s="5"/>
      <c r="N376" s="5"/>
      <c r="O376" s="4"/>
      <c r="P376" s="6"/>
      <c r="Q376" s="5"/>
      <c r="R376" s="8"/>
      <c r="S376" s="9"/>
      <c r="T376" s="5"/>
      <c r="U376" s="10"/>
      <c r="V376" s="29"/>
      <c r="W376" s="41"/>
      <c r="X376" s="5"/>
      <c r="Y376" s="4"/>
      <c r="Z376" s="8"/>
      <c r="AA376" s="31"/>
    </row>
    <row r="377" spans="2:27" x14ac:dyDescent="0.25">
      <c r="B377" s="29"/>
      <c r="C377" s="5"/>
      <c r="D377" s="5" t="str">
        <f t="shared" si="24"/>
        <v xml:space="preserve"> </v>
      </c>
      <c r="E377" s="8" t="str">
        <f t="shared" si="25"/>
        <v xml:space="preserve"> </v>
      </c>
      <c r="F377" s="7"/>
      <c r="G377" s="5"/>
      <c r="H377" s="5"/>
      <c r="I377" s="8"/>
      <c r="J37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77" s="9"/>
      <c r="L377" s="5"/>
      <c r="M377" s="5"/>
      <c r="N377" s="5"/>
      <c r="O377" s="4"/>
      <c r="P377" s="6"/>
      <c r="Q377" s="5"/>
      <c r="R377" s="8"/>
      <c r="S377" s="9"/>
      <c r="T377" s="5"/>
      <c r="U377" s="10"/>
      <c r="V377" s="29"/>
      <c r="W377" s="41"/>
      <c r="X377" s="5"/>
      <c r="Y377" s="4"/>
      <c r="Z377" s="8"/>
      <c r="AA377" s="31"/>
    </row>
    <row r="378" spans="2:27" x14ac:dyDescent="0.25">
      <c r="B378" s="29"/>
      <c r="C378" s="5"/>
      <c r="D378" s="5" t="str">
        <f t="shared" si="24"/>
        <v xml:space="preserve"> </v>
      </c>
      <c r="E378" s="8" t="str">
        <f t="shared" si="25"/>
        <v xml:space="preserve"> </v>
      </c>
      <c r="F378" s="7"/>
      <c r="G378" s="5"/>
      <c r="H378" s="5"/>
      <c r="I378" s="8"/>
      <c r="J37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78" s="9"/>
      <c r="L378" s="5"/>
      <c r="M378" s="5"/>
      <c r="N378" s="5"/>
      <c r="O378" s="4"/>
      <c r="P378" s="6"/>
      <c r="Q378" s="5"/>
      <c r="R378" s="8"/>
      <c r="S378" s="9"/>
      <c r="T378" s="5"/>
      <c r="U378" s="10"/>
      <c r="V378" s="29"/>
      <c r="W378" s="41"/>
      <c r="X378" s="5"/>
      <c r="Y378" s="4"/>
      <c r="Z378" s="8"/>
      <c r="AA378" s="31"/>
    </row>
    <row r="379" spans="2:27" x14ac:dyDescent="0.25">
      <c r="B379" s="29"/>
      <c r="C379" s="5"/>
      <c r="D379" s="5" t="str">
        <f t="shared" si="24"/>
        <v xml:space="preserve"> </v>
      </c>
      <c r="E379" s="8" t="str">
        <f t="shared" si="25"/>
        <v xml:space="preserve"> </v>
      </c>
      <c r="F379" s="7"/>
      <c r="G379" s="5"/>
      <c r="H379" s="5"/>
      <c r="I379" s="8"/>
      <c r="J37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79" s="9"/>
      <c r="L379" s="5"/>
      <c r="M379" s="5"/>
      <c r="N379" s="5"/>
      <c r="O379" s="4"/>
      <c r="P379" s="6"/>
      <c r="Q379" s="5"/>
      <c r="R379" s="8"/>
      <c r="S379" s="9"/>
      <c r="T379" s="5"/>
      <c r="U379" s="10"/>
      <c r="V379" s="29"/>
      <c r="W379" s="41"/>
      <c r="X379" s="5"/>
      <c r="Y379" s="4"/>
      <c r="Z379" s="8"/>
      <c r="AA379" s="31"/>
    </row>
    <row r="380" spans="2:27" x14ac:dyDescent="0.25">
      <c r="B380" s="29"/>
      <c r="C380" s="5"/>
      <c r="D380" s="5" t="str">
        <f t="shared" si="24"/>
        <v xml:space="preserve"> </v>
      </c>
      <c r="E380" s="8" t="str">
        <f t="shared" si="25"/>
        <v xml:space="preserve"> </v>
      </c>
      <c r="F380" s="7"/>
      <c r="G380" s="5"/>
      <c r="H380" s="5"/>
      <c r="I380" s="8"/>
      <c r="J38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80" s="9"/>
      <c r="L380" s="5"/>
      <c r="M380" s="5"/>
      <c r="N380" s="5"/>
      <c r="O380" s="4"/>
      <c r="P380" s="6"/>
      <c r="Q380" s="5"/>
      <c r="R380" s="8"/>
      <c r="S380" s="9"/>
      <c r="T380" s="5"/>
      <c r="U380" s="10"/>
      <c r="V380" s="29"/>
      <c r="W380" s="41"/>
      <c r="X380" s="5"/>
      <c r="Y380" s="4"/>
      <c r="Z380" s="8"/>
      <c r="AA380" s="31"/>
    </row>
    <row r="381" spans="2:27" x14ac:dyDescent="0.25">
      <c r="B381" s="29"/>
      <c r="C381" s="5"/>
      <c r="D381" s="5" t="str">
        <f t="shared" si="24"/>
        <v xml:space="preserve"> </v>
      </c>
      <c r="E381" s="8" t="str">
        <f t="shared" si="25"/>
        <v xml:space="preserve"> </v>
      </c>
      <c r="F381" s="7"/>
      <c r="G381" s="5"/>
      <c r="H381" s="5"/>
      <c r="I381" s="8"/>
      <c r="J38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81" s="9"/>
      <c r="L381" s="5"/>
      <c r="M381" s="5"/>
      <c r="N381" s="5"/>
      <c r="O381" s="4"/>
      <c r="P381" s="6"/>
      <c r="Q381" s="5"/>
      <c r="R381" s="8"/>
      <c r="S381" s="9"/>
      <c r="T381" s="5"/>
      <c r="U381" s="10"/>
      <c r="V381" s="29"/>
      <c r="W381" s="41"/>
      <c r="X381" s="5"/>
      <c r="Y381" s="4"/>
      <c r="Z381" s="8"/>
      <c r="AA381" s="31"/>
    </row>
    <row r="382" spans="2:27" x14ac:dyDescent="0.25">
      <c r="B382" s="29"/>
      <c r="C382" s="5"/>
      <c r="D382" s="5" t="str">
        <f t="shared" si="24"/>
        <v xml:space="preserve"> </v>
      </c>
      <c r="E382" s="8" t="str">
        <f t="shared" si="25"/>
        <v xml:space="preserve"> </v>
      </c>
      <c r="F382" s="7"/>
      <c r="G382" s="5"/>
      <c r="H382" s="5"/>
      <c r="I382" s="8"/>
      <c r="J38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82" s="9"/>
      <c r="L382" s="5"/>
      <c r="M382" s="5"/>
      <c r="N382" s="5"/>
      <c r="O382" s="4"/>
      <c r="P382" s="6"/>
      <c r="Q382" s="5"/>
      <c r="R382" s="8"/>
      <c r="S382" s="9"/>
      <c r="T382" s="5"/>
      <c r="U382" s="10"/>
      <c r="V382" s="29"/>
      <c r="W382" s="41"/>
      <c r="X382" s="5"/>
      <c r="Y382" s="4"/>
      <c r="Z382" s="8"/>
      <c r="AA382" s="31"/>
    </row>
    <row r="383" spans="2:27" x14ac:dyDescent="0.25">
      <c r="B383" s="29"/>
      <c r="C383" s="5"/>
      <c r="D383" s="5" t="str">
        <f t="shared" si="24"/>
        <v xml:space="preserve"> </v>
      </c>
      <c r="E383" s="8" t="str">
        <f t="shared" si="25"/>
        <v xml:space="preserve"> </v>
      </c>
      <c r="F383" s="7"/>
      <c r="G383" s="5"/>
      <c r="H383" s="5"/>
      <c r="I383" s="8"/>
      <c r="J38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83" s="9"/>
      <c r="L383" s="5"/>
      <c r="M383" s="5"/>
      <c r="N383" s="5"/>
      <c r="O383" s="4"/>
      <c r="P383" s="6"/>
      <c r="Q383" s="5"/>
      <c r="R383" s="8"/>
      <c r="S383" s="9"/>
      <c r="T383" s="5"/>
      <c r="U383" s="10"/>
      <c r="V383" s="29"/>
      <c r="W383" s="41"/>
      <c r="X383" s="5"/>
      <c r="Y383" s="4"/>
      <c r="Z383" s="8"/>
      <c r="AA383" s="31"/>
    </row>
    <row r="384" spans="2:27" x14ac:dyDescent="0.25">
      <c r="B384" s="29"/>
      <c r="C384" s="5"/>
      <c r="D384" s="5" t="str">
        <f t="shared" si="24"/>
        <v xml:space="preserve"> </v>
      </c>
      <c r="E384" s="8" t="str">
        <f t="shared" si="25"/>
        <v xml:space="preserve"> </v>
      </c>
      <c r="F384" s="7"/>
      <c r="G384" s="5"/>
      <c r="H384" s="5"/>
      <c r="I384" s="8"/>
      <c r="J38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84" s="9"/>
      <c r="L384" s="5"/>
      <c r="M384" s="5"/>
      <c r="N384" s="5"/>
      <c r="O384" s="4"/>
      <c r="P384" s="6"/>
      <c r="Q384" s="5"/>
      <c r="R384" s="8"/>
      <c r="S384" s="9"/>
      <c r="T384" s="5"/>
      <c r="U384" s="10"/>
      <c r="V384" s="29"/>
      <c r="W384" s="41"/>
      <c r="X384" s="5"/>
      <c r="Y384" s="4"/>
      <c r="Z384" s="8"/>
      <c r="AA384" s="31"/>
    </row>
    <row r="385" spans="2:27" x14ac:dyDescent="0.25">
      <c r="B385" s="29"/>
      <c r="C385" s="5"/>
      <c r="D385" s="5" t="str">
        <f t="shared" si="24"/>
        <v xml:space="preserve"> </v>
      </c>
      <c r="E385" s="8" t="str">
        <f t="shared" si="25"/>
        <v xml:space="preserve"> </v>
      </c>
      <c r="F385" s="7"/>
      <c r="G385" s="5"/>
      <c r="H385" s="5"/>
      <c r="I385" s="8"/>
      <c r="J38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85" s="9"/>
      <c r="L385" s="5"/>
      <c r="M385" s="5"/>
      <c r="N385" s="5"/>
      <c r="O385" s="4"/>
      <c r="P385" s="6"/>
      <c r="Q385" s="5"/>
      <c r="R385" s="8"/>
      <c r="S385" s="9"/>
      <c r="T385" s="5"/>
      <c r="U385" s="10"/>
      <c r="V385" s="29"/>
      <c r="W385" s="41"/>
      <c r="X385" s="5"/>
      <c r="Y385" s="4"/>
      <c r="Z385" s="8"/>
      <c r="AA385" s="31"/>
    </row>
    <row r="386" spans="2:27" x14ac:dyDescent="0.25">
      <c r="B386" s="29"/>
      <c r="C386" s="5"/>
      <c r="D386" s="5" t="str">
        <f t="shared" si="24"/>
        <v xml:space="preserve"> </v>
      </c>
      <c r="E386" s="8" t="str">
        <f t="shared" si="25"/>
        <v xml:space="preserve"> </v>
      </c>
      <c r="F386" s="7"/>
      <c r="G386" s="5"/>
      <c r="H386" s="5"/>
      <c r="I386" s="8"/>
      <c r="J38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86" s="9"/>
      <c r="L386" s="5"/>
      <c r="M386" s="5"/>
      <c r="N386" s="5"/>
      <c r="O386" s="4"/>
      <c r="P386" s="6"/>
      <c r="Q386" s="5"/>
      <c r="R386" s="8"/>
      <c r="S386" s="9"/>
      <c r="T386" s="5"/>
      <c r="U386" s="10"/>
      <c r="V386" s="29"/>
      <c r="W386" s="41"/>
      <c r="X386" s="5"/>
      <c r="Y386" s="4"/>
      <c r="Z386" s="8"/>
      <c r="AA386" s="31"/>
    </row>
    <row r="387" spans="2:27" x14ac:dyDescent="0.25">
      <c r="B387" s="29"/>
      <c r="C387" s="5"/>
      <c r="D387" s="5" t="str">
        <f t="shared" si="24"/>
        <v xml:space="preserve"> </v>
      </c>
      <c r="E387" s="8" t="str">
        <f t="shared" si="25"/>
        <v xml:space="preserve"> </v>
      </c>
      <c r="F387" s="7"/>
      <c r="G387" s="5"/>
      <c r="H387" s="5"/>
      <c r="I387" s="8"/>
      <c r="J38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87" s="9"/>
      <c r="L387" s="5"/>
      <c r="M387" s="5"/>
      <c r="N387" s="5"/>
      <c r="O387" s="4"/>
      <c r="P387" s="6"/>
      <c r="Q387" s="5"/>
      <c r="R387" s="8"/>
      <c r="S387" s="9"/>
      <c r="T387" s="5"/>
      <c r="U387" s="10"/>
      <c r="V387" s="29"/>
      <c r="W387" s="41"/>
      <c r="X387" s="5"/>
      <c r="Y387" s="4"/>
      <c r="Z387" s="8"/>
      <c r="AA387" s="31"/>
    </row>
    <row r="388" spans="2:27" x14ac:dyDescent="0.25">
      <c r="B388" s="29"/>
      <c r="C388" s="5"/>
      <c r="D388" s="5" t="str">
        <f t="shared" si="24"/>
        <v xml:space="preserve"> </v>
      </c>
      <c r="E388" s="8" t="str">
        <f t="shared" si="25"/>
        <v xml:space="preserve"> </v>
      </c>
      <c r="F388" s="7"/>
      <c r="G388" s="5"/>
      <c r="H388" s="5"/>
      <c r="I388" s="8"/>
      <c r="J38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88" s="9"/>
      <c r="L388" s="5"/>
      <c r="M388" s="5"/>
      <c r="N388" s="5"/>
      <c r="O388" s="4"/>
      <c r="P388" s="6"/>
      <c r="Q388" s="5"/>
      <c r="R388" s="8"/>
      <c r="S388" s="9"/>
      <c r="T388" s="5"/>
      <c r="U388" s="10"/>
      <c r="V388" s="29"/>
      <c r="W388" s="41"/>
      <c r="X388" s="5"/>
      <c r="Y388" s="4"/>
      <c r="Z388" s="8"/>
      <c r="AA388" s="31"/>
    </row>
    <row r="389" spans="2:27" x14ac:dyDescent="0.25">
      <c r="B389" s="29"/>
      <c r="C389" s="5"/>
      <c r="D389" s="5" t="str">
        <f t="shared" si="24"/>
        <v xml:space="preserve"> </v>
      </c>
      <c r="E389" s="8" t="str">
        <f t="shared" si="25"/>
        <v xml:space="preserve"> </v>
      </c>
      <c r="F389" s="7"/>
      <c r="G389" s="5"/>
      <c r="H389" s="5"/>
      <c r="I389" s="8"/>
      <c r="J38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89" s="9"/>
      <c r="L389" s="5"/>
      <c r="M389" s="5"/>
      <c r="N389" s="5"/>
      <c r="O389" s="4"/>
      <c r="P389" s="6"/>
      <c r="Q389" s="5"/>
      <c r="R389" s="8"/>
      <c r="S389" s="9"/>
      <c r="T389" s="5"/>
      <c r="U389" s="10"/>
      <c r="V389" s="29"/>
      <c r="W389" s="41"/>
      <c r="X389" s="5"/>
      <c r="Y389" s="4"/>
      <c r="Z389" s="8"/>
      <c r="AA389" s="31"/>
    </row>
    <row r="390" spans="2:27" x14ac:dyDescent="0.25">
      <c r="B390" s="29"/>
      <c r="C390" s="5"/>
      <c r="D390" s="5" t="str">
        <f t="shared" si="24"/>
        <v xml:space="preserve"> </v>
      </c>
      <c r="E390" s="8" t="str">
        <f t="shared" si="25"/>
        <v xml:space="preserve"> </v>
      </c>
      <c r="F390" s="7"/>
      <c r="G390" s="5"/>
      <c r="H390" s="5"/>
      <c r="I390" s="8"/>
      <c r="J39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90" s="9"/>
      <c r="L390" s="5"/>
      <c r="M390" s="5"/>
      <c r="N390" s="5"/>
      <c r="O390" s="4"/>
      <c r="P390" s="6"/>
      <c r="Q390" s="5"/>
      <c r="R390" s="8"/>
      <c r="S390" s="9"/>
      <c r="T390" s="5"/>
      <c r="U390" s="10"/>
      <c r="V390" s="29"/>
      <c r="W390" s="41"/>
      <c r="X390" s="5"/>
      <c r="Y390" s="4"/>
      <c r="Z390" s="8"/>
      <c r="AA390" s="31"/>
    </row>
    <row r="391" spans="2:27" x14ac:dyDescent="0.25">
      <c r="B391" s="29"/>
      <c r="C391" s="5"/>
      <c r="D391" s="5" t="str">
        <f t="shared" si="24"/>
        <v xml:space="preserve"> </v>
      </c>
      <c r="E391" s="8" t="str">
        <f t="shared" si="25"/>
        <v xml:space="preserve"> </v>
      </c>
      <c r="F391" s="7"/>
      <c r="G391" s="5"/>
      <c r="H391" s="5"/>
      <c r="I391" s="8"/>
      <c r="J39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91" s="9"/>
      <c r="L391" s="5"/>
      <c r="M391" s="5"/>
      <c r="N391" s="5"/>
      <c r="O391" s="4"/>
      <c r="P391" s="6"/>
      <c r="Q391" s="5"/>
      <c r="R391" s="8"/>
      <c r="S391" s="9"/>
      <c r="T391" s="5"/>
      <c r="U391" s="10"/>
      <c r="V391" s="29"/>
      <c r="W391" s="41"/>
      <c r="X391" s="5"/>
      <c r="Y391" s="4"/>
      <c r="Z391" s="8"/>
      <c r="AA391" s="31"/>
    </row>
    <row r="392" spans="2:27" x14ac:dyDescent="0.25">
      <c r="B392" s="29"/>
      <c r="C392" s="5"/>
      <c r="D392" s="5" t="str">
        <f t="shared" si="24"/>
        <v xml:space="preserve"> </v>
      </c>
      <c r="E392" s="8" t="str">
        <f t="shared" si="25"/>
        <v xml:space="preserve"> </v>
      </c>
      <c r="F392" s="7"/>
      <c r="G392" s="5"/>
      <c r="H392" s="5"/>
      <c r="I392" s="8"/>
      <c r="J39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92" s="9"/>
      <c r="L392" s="5"/>
      <c r="M392" s="5"/>
      <c r="N392" s="5"/>
      <c r="O392" s="4"/>
      <c r="P392" s="6"/>
      <c r="Q392" s="5"/>
      <c r="R392" s="8"/>
      <c r="S392" s="9"/>
      <c r="T392" s="5"/>
      <c r="U392" s="10"/>
      <c r="V392" s="29"/>
      <c r="W392" s="41"/>
      <c r="X392" s="5"/>
      <c r="Y392" s="4"/>
      <c r="Z392" s="8"/>
      <c r="AA392" s="31"/>
    </row>
    <row r="393" spans="2:27" x14ac:dyDescent="0.25">
      <c r="B393" s="29"/>
      <c r="C393" s="5"/>
      <c r="D393" s="5" t="str">
        <f t="shared" si="24"/>
        <v xml:space="preserve"> </v>
      </c>
      <c r="E393" s="8" t="str">
        <f t="shared" si="25"/>
        <v xml:space="preserve"> </v>
      </c>
      <c r="F393" s="7"/>
      <c r="G393" s="5"/>
      <c r="H393" s="5"/>
      <c r="I393" s="8"/>
      <c r="J39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93" s="9"/>
      <c r="L393" s="5"/>
      <c r="M393" s="5"/>
      <c r="N393" s="5"/>
      <c r="O393" s="4"/>
      <c r="P393" s="6"/>
      <c r="Q393" s="5"/>
      <c r="R393" s="8"/>
      <c r="S393" s="9"/>
      <c r="T393" s="5"/>
      <c r="U393" s="10"/>
      <c r="V393" s="29"/>
      <c r="W393" s="41"/>
      <c r="X393" s="5"/>
      <c r="Y393" s="4"/>
      <c r="Z393" s="8"/>
      <c r="AA393" s="31"/>
    </row>
    <row r="394" spans="2:27" x14ac:dyDescent="0.25">
      <c r="B394" s="29"/>
      <c r="C394" s="5"/>
      <c r="D394" s="5" t="str">
        <f t="shared" si="24"/>
        <v xml:space="preserve"> </v>
      </c>
      <c r="E394" s="8" t="str">
        <f t="shared" si="25"/>
        <v xml:space="preserve"> </v>
      </c>
      <c r="F394" s="7"/>
      <c r="G394" s="5"/>
      <c r="H394" s="5"/>
      <c r="I394" s="8"/>
      <c r="J39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94" s="9"/>
      <c r="L394" s="5"/>
      <c r="M394" s="5"/>
      <c r="N394" s="5"/>
      <c r="O394" s="4"/>
      <c r="P394" s="6"/>
      <c r="Q394" s="5"/>
      <c r="R394" s="8"/>
      <c r="S394" s="9"/>
      <c r="T394" s="5"/>
      <c r="U394" s="10"/>
      <c r="V394" s="29"/>
      <c r="W394" s="41"/>
      <c r="X394" s="5"/>
      <c r="Y394" s="4"/>
      <c r="Z394" s="8"/>
      <c r="AA394" s="31"/>
    </row>
    <row r="395" spans="2:27" x14ac:dyDescent="0.25">
      <c r="B395" s="29"/>
      <c r="C395" s="5"/>
      <c r="D395" s="5" t="str">
        <f t="shared" si="24"/>
        <v xml:space="preserve"> </v>
      </c>
      <c r="E395" s="8" t="str">
        <f t="shared" si="25"/>
        <v xml:space="preserve"> </v>
      </c>
      <c r="F395" s="7"/>
      <c r="G395" s="5"/>
      <c r="H395" s="5"/>
      <c r="I395" s="8"/>
      <c r="J39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95" s="9"/>
      <c r="L395" s="5"/>
      <c r="M395" s="5"/>
      <c r="N395" s="5"/>
      <c r="O395" s="4"/>
      <c r="P395" s="6"/>
      <c r="Q395" s="5"/>
      <c r="R395" s="8"/>
      <c r="S395" s="9"/>
      <c r="T395" s="5"/>
      <c r="U395" s="10"/>
      <c r="V395" s="29"/>
      <c r="W395" s="41"/>
      <c r="X395" s="5"/>
      <c r="Y395" s="4"/>
      <c r="Z395" s="8"/>
      <c r="AA395" s="31"/>
    </row>
    <row r="396" spans="2:27" x14ac:dyDescent="0.25">
      <c r="B396" s="29"/>
      <c r="C396" s="5"/>
      <c r="D396" s="5" t="str">
        <f t="shared" si="24"/>
        <v xml:space="preserve"> </v>
      </c>
      <c r="E396" s="8" t="str">
        <f t="shared" si="25"/>
        <v xml:space="preserve"> </v>
      </c>
      <c r="F396" s="7"/>
      <c r="G396" s="5"/>
      <c r="H396" s="5"/>
      <c r="I396" s="8"/>
      <c r="J39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96" s="9"/>
      <c r="L396" s="5"/>
      <c r="M396" s="5"/>
      <c r="N396" s="5"/>
      <c r="O396" s="4"/>
      <c r="P396" s="6"/>
      <c r="Q396" s="5"/>
      <c r="R396" s="8"/>
      <c r="S396" s="9"/>
      <c r="T396" s="5"/>
      <c r="U396" s="10"/>
      <c r="V396" s="29"/>
      <c r="W396" s="41"/>
      <c r="X396" s="5"/>
      <c r="Y396" s="4"/>
      <c r="Z396" s="8"/>
      <c r="AA396" s="31"/>
    </row>
    <row r="397" spans="2:27" x14ac:dyDescent="0.25">
      <c r="B397" s="29"/>
      <c r="C397" s="5"/>
      <c r="D397" s="5" t="str">
        <f t="shared" si="24"/>
        <v xml:space="preserve"> </v>
      </c>
      <c r="E397" s="8" t="str">
        <f t="shared" si="25"/>
        <v xml:space="preserve"> </v>
      </c>
      <c r="F397" s="7"/>
      <c r="G397" s="5"/>
      <c r="H397" s="5"/>
      <c r="I397" s="8"/>
      <c r="J39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97" s="9"/>
      <c r="L397" s="5"/>
      <c r="M397" s="5"/>
      <c r="N397" s="5"/>
      <c r="O397" s="4"/>
      <c r="P397" s="6"/>
      <c r="Q397" s="5"/>
      <c r="R397" s="8"/>
      <c r="S397" s="9"/>
      <c r="T397" s="5"/>
      <c r="U397" s="10"/>
      <c r="V397" s="29"/>
      <c r="W397" s="41"/>
      <c r="X397" s="5"/>
      <c r="Y397" s="4"/>
      <c r="Z397" s="8"/>
      <c r="AA397" s="31"/>
    </row>
    <row r="398" spans="2:27" x14ac:dyDescent="0.25">
      <c r="B398" s="29"/>
      <c r="C398" s="5"/>
      <c r="D398" s="5" t="str">
        <f t="shared" si="24"/>
        <v xml:space="preserve"> </v>
      </c>
      <c r="E398" s="8" t="str">
        <f t="shared" si="25"/>
        <v xml:space="preserve"> </v>
      </c>
      <c r="F398" s="7"/>
      <c r="G398" s="5"/>
      <c r="H398" s="5"/>
      <c r="I398" s="8"/>
      <c r="J39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98" s="9"/>
      <c r="L398" s="5"/>
      <c r="M398" s="5"/>
      <c r="N398" s="5"/>
      <c r="O398" s="4"/>
      <c r="P398" s="6"/>
      <c r="Q398" s="5"/>
      <c r="R398" s="8"/>
      <c r="S398" s="9"/>
      <c r="T398" s="5"/>
      <c r="U398" s="10"/>
      <c r="V398" s="29"/>
      <c r="W398" s="41"/>
      <c r="X398" s="5"/>
      <c r="Y398" s="4"/>
      <c r="Z398" s="8"/>
      <c r="AA398" s="31"/>
    </row>
    <row r="399" spans="2:27" x14ac:dyDescent="0.25">
      <c r="B399" s="29"/>
      <c r="C399" s="5"/>
      <c r="D399" s="5" t="str">
        <f t="shared" si="24"/>
        <v xml:space="preserve"> </v>
      </c>
      <c r="E399" s="8" t="str">
        <f t="shared" si="25"/>
        <v xml:space="preserve"> </v>
      </c>
      <c r="F399" s="7"/>
      <c r="G399" s="5"/>
      <c r="H399" s="5"/>
      <c r="I399" s="8"/>
      <c r="J39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399" s="9"/>
      <c r="L399" s="5"/>
      <c r="M399" s="5"/>
      <c r="N399" s="5"/>
      <c r="O399" s="4"/>
      <c r="P399" s="6"/>
      <c r="Q399" s="5"/>
      <c r="R399" s="8"/>
      <c r="S399" s="9"/>
      <c r="T399" s="5"/>
      <c r="U399" s="10"/>
      <c r="V399" s="29"/>
      <c r="W399" s="41"/>
      <c r="X399" s="5"/>
      <c r="Y399" s="4"/>
      <c r="Z399" s="8"/>
      <c r="AA399" s="31"/>
    </row>
    <row r="400" spans="2:27" x14ac:dyDescent="0.25">
      <c r="B400" s="29"/>
      <c r="C400" s="5"/>
      <c r="D400" s="5" t="str">
        <f t="shared" si="24"/>
        <v xml:space="preserve"> </v>
      </c>
      <c r="E400" s="8" t="str">
        <f t="shared" si="25"/>
        <v xml:space="preserve"> </v>
      </c>
      <c r="F400" s="7"/>
      <c r="G400" s="5"/>
      <c r="H400" s="5"/>
      <c r="I400" s="8"/>
      <c r="J40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00" s="9"/>
      <c r="L400" s="5"/>
      <c r="M400" s="5"/>
      <c r="N400" s="5"/>
      <c r="O400" s="4"/>
      <c r="P400" s="6"/>
      <c r="Q400" s="5"/>
      <c r="R400" s="8"/>
      <c r="S400" s="9"/>
      <c r="T400" s="5"/>
      <c r="U400" s="10"/>
      <c r="V400" s="29"/>
      <c r="W400" s="41"/>
      <c r="X400" s="5"/>
      <c r="Y400" s="4"/>
      <c r="Z400" s="8"/>
      <c r="AA400" s="31"/>
    </row>
    <row r="401" spans="2:27" x14ac:dyDescent="0.25">
      <c r="B401" s="29"/>
      <c r="C401" s="5"/>
      <c r="D401" s="5" t="str">
        <f t="shared" si="24"/>
        <v xml:space="preserve"> </v>
      </c>
      <c r="E401" s="8" t="str">
        <f t="shared" si="25"/>
        <v xml:space="preserve"> </v>
      </c>
      <c r="F401" s="7"/>
      <c r="G401" s="5"/>
      <c r="H401" s="5"/>
      <c r="I401" s="8"/>
      <c r="J40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01" s="9"/>
      <c r="L401" s="5"/>
      <c r="M401" s="5"/>
      <c r="N401" s="5"/>
      <c r="O401" s="4"/>
      <c r="P401" s="6"/>
      <c r="Q401" s="5"/>
      <c r="R401" s="8"/>
      <c r="S401" s="9"/>
      <c r="T401" s="5"/>
      <c r="U401" s="10"/>
      <c r="V401" s="29"/>
      <c r="W401" s="41"/>
      <c r="X401" s="5"/>
      <c r="Y401" s="4"/>
      <c r="Z401" s="8"/>
      <c r="AA401" s="31"/>
    </row>
    <row r="402" spans="2:27" x14ac:dyDescent="0.25">
      <c r="B402" s="29"/>
      <c r="C402" s="5"/>
      <c r="D402" s="5" t="str">
        <f t="shared" si="24"/>
        <v xml:space="preserve"> </v>
      </c>
      <c r="E402" s="8" t="str">
        <f t="shared" si="25"/>
        <v xml:space="preserve"> </v>
      </c>
      <c r="F402" s="7"/>
      <c r="G402" s="5"/>
      <c r="H402" s="5"/>
      <c r="I402" s="8"/>
      <c r="J40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02" s="9"/>
      <c r="L402" s="5"/>
      <c r="M402" s="5"/>
      <c r="N402" s="5"/>
      <c r="O402" s="4"/>
      <c r="P402" s="6"/>
      <c r="Q402" s="5"/>
      <c r="R402" s="8"/>
      <c r="S402" s="9"/>
      <c r="T402" s="5"/>
      <c r="U402" s="10"/>
      <c r="V402" s="29"/>
      <c r="W402" s="41"/>
      <c r="X402" s="5"/>
      <c r="Y402" s="4"/>
      <c r="Z402" s="8"/>
      <c r="AA402" s="31"/>
    </row>
    <row r="403" spans="2:27" x14ac:dyDescent="0.25">
      <c r="B403" s="29"/>
      <c r="C403" s="5"/>
      <c r="D403" s="5" t="str">
        <f t="shared" si="24"/>
        <v xml:space="preserve"> </v>
      </c>
      <c r="E403" s="8" t="str">
        <f t="shared" si="25"/>
        <v xml:space="preserve"> </v>
      </c>
      <c r="F403" s="7"/>
      <c r="G403" s="5"/>
      <c r="H403" s="5"/>
      <c r="I403" s="8"/>
      <c r="J40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03" s="9"/>
      <c r="L403" s="5"/>
      <c r="M403" s="5"/>
      <c r="N403" s="5"/>
      <c r="O403" s="4"/>
      <c r="P403" s="6"/>
      <c r="Q403" s="5"/>
      <c r="R403" s="8"/>
      <c r="S403" s="9"/>
      <c r="T403" s="5"/>
      <c r="U403" s="10"/>
      <c r="V403" s="29"/>
      <c r="W403" s="41"/>
      <c r="X403" s="5"/>
      <c r="Y403" s="4"/>
      <c r="Z403" s="8"/>
      <c r="AA403" s="31"/>
    </row>
    <row r="404" spans="2:27" x14ac:dyDescent="0.25">
      <c r="B404" s="29"/>
      <c r="C404" s="5"/>
      <c r="D404" s="5" t="str">
        <f t="shared" si="24"/>
        <v xml:space="preserve"> </v>
      </c>
      <c r="E404" s="8" t="str">
        <f t="shared" si="25"/>
        <v xml:space="preserve"> </v>
      </c>
      <c r="F404" s="7"/>
      <c r="G404" s="5"/>
      <c r="H404" s="5"/>
      <c r="I404" s="8"/>
      <c r="J40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04" s="9"/>
      <c r="L404" s="5"/>
      <c r="M404" s="5"/>
      <c r="N404" s="5"/>
      <c r="O404" s="4"/>
      <c r="P404" s="6"/>
      <c r="Q404" s="5"/>
      <c r="R404" s="8"/>
      <c r="S404" s="9"/>
      <c r="T404" s="5"/>
      <c r="U404" s="10"/>
      <c r="V404" s="29"/>
      <c r="W404" s="41"/>
      <c r="X404" s="5"/>
      <c r="Y404" s="4"/>
      <c r="Z404" s="8"/>
      <c r="AA404" s="31"/>
    </row>
    <row r="405" spans="2:27" x14ac:dyDescent="0.25">
      <c r="B405" s="29"/>
      <c r="C405" s="5"/>
      <c r="D405" s="5" t="str">
        <f t="shared" si="24"/>
        <v xml:space="preserve"> </v>
      </c>
      <c r="E405" s="8" t="str">
        <f t="shared" si="25"/>
        <v xml:space="preserve"> </v>
      </c>
      <c r="F405" s="7"/>
      <c r="G405" s="5"/>
      <c r="H405" s="5"/>
      <c r="I405" s="8"/>
      <c r="J40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05" s="9"/>
      <c r="L405" s="5"/>
      <c r="M405" s="5"/>
      <c r="N405" s="5"/>
      <c r="O405" s="4"/>
      <c r="P405" s="6"/>
      <c r="Q405" s="5"/>
      <c r="R405" s="8"/>
      <c r="S405" s="9"/>
      <c r="T405" s="5"/>
      <c r="U405" s="10"/>
      <c r="V405" s="29"/>
      <c r="W405" s="41"/>
      <c r="X405" s="5"/>
      <c r="Y405" s="4"/>
      <c r="Z405" s="8"/>
      <c r="AA405" s="31"/>
    </row>
    <row r="406" spans="2:27" x14ac:dyDescent="0.25">
      <c r="B406" s="29"/>
      <c r="C406" s="5"/>
      <c r="D406" s="5" t="str">
        <f t="shared" si="24"/>
        <v xml:space="preserve"> </v>
      </c>
      <c r="E406" s="8" t="str">
        <f t="shared" si="25"/>
        <v xml:space="preserve"> </v>
      </c>
      <c r="F406" s="7"/>
      <c r="G406" s="5"/>
      <c r="H406" s="5"/>
      <c r="I406" s="8"/>
      <c r="J40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06" s="9"/>
      <c r="L406" s="5"/>
      <c r="M406" s="5"/>
      <c r="N406" s="5"/>
      <c r="O406" s="4"/>
      <c r="P406" s="6"/>
      <c r="Q406" s="5"/>
      <c r="R406" s="8"/>
      <c r="S406" s="9"/>
      <c r="T406" s="5"/>
      <c r="U406" s="10"/>
      <c r="V406" s="29"/>
      <c r="W406" s="41"/>
      <c r="X406" s="5"/>
      <c r="Y406" s="4"/>
      <c r="Z406" s="8"/>
      <c r="AA406" s="31"/>
    </row>
    <row r="407" spans="2:27" x14ac:dyDescent="0.25">
      <c r="B407" s="29"/>
      <c r="C407" s="5"/>
      <c r="D407" s="5" t="str">
        <f t="shared" si="24"/>
        <v xml:space="preserve"> </v>
      </c>
      <c r="E407" s="8" t="str">
        <f t="shared" si="25"/>
        <v xml:space="preserve"> </v>
      </c>
      <c r="F407" s="7"/>
      <c r="G407" s="5"/>
      <c r="H407" s="5"/>
      <c r="I407" s="8"/>
      <c r="J40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07" s="9"/>
      <c r="L407" s="5"/>
      <c r="M407" s="5"/>
      <c r="N407" s="5"/>
      <c r="O407" s="4"/>
      <c r="P407" s="6"/>
      <c r="Q407" s="5"/>
      <c r="R407" s="8"/>
      <c r="S407" s="9"/>
      <c r="T407" s="5"/>
      <c r="U407" s="10"/>
      <c r="V407" s="29"/>
      <c r="W407" s="41"/>
      <c r="X407" s="5"/>
      <c r="Y407" s="4"/>
      <c r="Z407" s="8"/>
      <c r="AA407" s="31"/>
    </row>
    <row r="408" spans="2:27" x14ac:dyDescent="0.25">
      <c r="B408" s="29"/>
      <c r="C408" s="5"/>
      <c r="D408" s="5" t="str">
        <f t="shared" si="24"/>
        <v xml:space="preserve"> </v>
      </c>
      <c r="E408" s="8" t="str">
        <f t="shared" si="25"/>
        <v xml:space="preserve"> </v>
      </c>
      <c r="F408" s="7"/>
      <c r="G408" s="5"/>
      <c r="H408" s="5"/>
      <c r="I408" s="8"/>
      <c r="J40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08" s="9"/>
      <c r="L408" s="5"/>
      <c r="M408" s="5"/>
      <c r="N408" s="5"/>
      <c r="O408" s="4"/>
      <c r="P408" s="6"/>
      <c r="Q408" s="5"/>
      <c r="R408" s="8"/>
      <c r="S408" s="9"/>
      <c r="T408" s="5"/>
      <c r="U408" s="10"/>
      <c r="V408" s="29"/>
      <c r="W408" s="41"/>
      <c r="X408" s="5"/>
      <c r="Y408" s="4"/>
      <c r="Z408" s="8"/>
      <c r="AA408" s="31"/>
    </row>
    <row r="409" spans="2:27" x14ac:dyDescent="0.25">
      <c r="B409" s="29"/>
      <c r="C409" s="5"/>
      <c r="D409" s="5" t="str">
        <f t="shared" si="24"/>
        <v xml:space="preserve"> </v>
      </c>
      <c r="E409" s="8" t="str">
        <f t="shared" si="25"/>
        <v xml:space="preserve"> </v>
      </c>
      <c r="F409" s="7"/>
      <c r="G409" s="5"/>
      <c r="H409" s="5"/>
      <c r="I409" s="8"/>
      <c r="J40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09" s="9"/>
      <c r="L409" s="5"/>
      <c r="M409" s="5"/>
      <c r="N409" s="5"/>
      <c r="O409" s="4"/>
      <c r="P409" s="6"/>
      <c r="Q409" s="5"/>
      <c r="R409" s="8"/>
      <c r="S409" s="9"/>
      <c r="T409" s="5"/>
      <c r="U409" s="10"/>
      <c r="V409" s="29"/>
      <c r="W409" s="41"/>
      <c r="X409" s="5"/>
      <c r="Y409" s="4"/>
      <c r="Z409" s="8"/>
      <c r="AA409" s="31"/>
    </row>
    <row r="410" spans="2:27" x14ac:dyDescent="0.25">
      <c r="B410" s="29"/>
      <c r="C410" s="5"/>
      <c r="D410" s="5" t="str">
        <f t="shared" si="24"/>
        <v xml:space="preserve"> </v>
      </c>
      <c r="E410" s="8" t="str">
        <f t="shared" si="25"/>
        <v xml:space="preserve"> </v>
      </c>
      <c r="F410" s="7"/>
      <c r="G410" s="5"/>
      <c r="H410" s="5"/>
      <c r="I410" s="8"/>
      <c r="J41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10" s="9"/>
      <c r="L410" s="5"/>
      <c r="M410" s="5"/>
      <c r="N410" s="5"/>
      <c r="O410" s="4"/>
      <c r="P410" s="6"/>
      <c r="Q410" s="5"/>
      <c r="R410" s="8"/>
      <c r="S410" s="9"/>
      <c r="T410" s="5"/>
      <c r="U410" s="10"/>
      <c r="V410" s="29"/>
      <c r="W410" s="41"/>
      <c r="X410" s="5"/>
      <c r="Y410" s="4"/>
      <c r="Z410" s="8"/>
      <c r="AA410" s="31"/>
    </row>
    <row r="411" spans="2:27" x14ac:dyDescent="0.25">
      <c r="B411" s="29"/>
      <c r="C411" s="5"/>
      <c r="D411" s="5" t="str">
        <f t="shared" si="24"/>
        <v xml:space="preserve"> </v>
      </c>
      <c r="E411" s="8" t="str">
        <f t="shared" si="25"/>
        <v xml:space="preserve"> </v>
      </c>
      <c r="F411" s="7"/>
      <c r="G411" s="5"/>
      <c r="H411" s="5"/>
      <c r="I411" s="8"/>
      <c r="J41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11" s="9"/>
      <c r="L411" s="5"/>
      <c r="M411" s="5"/>
      <c r="N411" s="5"/>
      <c r="O411" s="4"/>
      <c r="P411" s="6"/>
      <c r="Q411" s="5"/>
      <c r="R411" s="8"/>
      <c r="S411" s="9"/>
      <c r="T411" s="5"/>
      <c r="U411" s="10"/>
      <c r="V411" s="29"/>
      <c r="W411" s="41"/>
      <c r="X411" s="5"/>
      <c r="Y411" s="4"/>
      <c r="Z411" s="8"/>
      <c r="AA411" s="31"/>
    </row>
    <row r="412" spans="2:27" x14ac:dyDescent="0.25">
      <c r="B412" s="29"/>
      <c r="C412" s="5"/>
      <c r="D412" s="5" t="str">
        <f t="shared" si="24"/>
        <v xml:space="preserve"> </v>
      </c>
      <c r="E412" s="8" t="str">
        <f t="shared" si="25"/>
        <v xml:space="preserve"> </v>
      </c>
      <c r="F412" s="7"/>
      <c r="G412" s="5"/>
      <c r="H412" s="5"/>
      <c r="I412" s="8"/>
      <c r="J41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12" s="9"/>
      <c r="L412" s="5"/>
      <c r="M412" s="5"/>
      <c r="N412" s="5"/>
      <c r="O412" s="4"/>
      <c r="P412" s="6"/>
      <c r="Q412" s="5"/>
      <c r="R412" s="8"/>
      <c r="S412" s="9"/>
      <c r="T412" s="5"/>
      <c r="U412" s="10"/>
      <c r="V412" s="29"/>
      <c r="W412" s="41"/>
      <c r="X412" s="5"/>
      <c r="Y412" s="4"/>
      <c r="Z412" s="8"/>
      <c r="AA412" s="31"/>
    </row>
    <row r="413" spans="2:27" x14ac:dyDescent="0.25">
      <c r="B413" s="29"/>
      <c r="C413" s="5"/>
      <c r="D413" s="5" t="str">
        <f t="shared" si="24"/>
        <v xml:space="preserve"> </v>
      </c>
      <c r="E413" s="8" t="str">
        <f t="shared" si="25"/>
        <v xml:space="preserve"> </v>
      </c>
      <c r="F413" s="7"/>
      <c r="G413" s="5"/>
      <c r="H413" s="5"/>
      <c r="I413" s="8"/>
      <c r="J41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13" s="9"/>
      <c r="L413" s="5"/>
      <c r="M413" s="5"/>
      <c r="N413" s="5"/>
      <c r="O413" s="4"/>
      <c r="P413" s="6"/>
      <c r="Q413" s="5"/>
      <c r="R413" s="8"/>
      <c r="S413" s="9"/>
      <c r="T413" s="5"/>
      <c r="U413" s="10"/>
      <c r="V413" s="29"/>
      <c r="W413" s="41"/>
      <c r="X413" s="5"/>
      <c r="Y413" s="4"/>
      <c r="Z413" s="8"/>
      <c r="AA413" s="31"/>
    </row>
    <row r="414" spans="2:27" x14ac:dyDescent="0.25">
      <c r="B414" s="29"/>
      <c r="C414" s="5"/>
      <c r="D414" s="5" t="str">
        <f t="shared" si="24"/>
        <v xml:space="preserve"> </v>
      </c>
      <c r="E414" s="8" t="str">
        <f t="shared" si="25"/>
        <v xml:space="preserve"> </v>
      </c>
      <c r="F414" s="7"/>
      <c r="G414" s="5"/>
      <c r="H414" s="5"/>
      <c r="I414" s="8"/>
      <c r="J41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14" s="9"/>
      <c r="L414" s="5"/>
      <c r="M414" s="5"/>
      <c r="N414" s="5"/>
      <c r="O414" s="4"/>
      <c r="P414" s="6"/>
      <c r="Q414" s="5"/>
      <c r="R414" s="8"/>
      <c r="S414" s="9"/>
      <c r="T414" s="5"/>
      <c r="U414" s="10"/>
      <c r="V414" s="29"/>
      <c r="W414" s="41"/>
      <c r="X414" s="5"/>
      <c r="Y414" s="4"/>
      <c r="Z414" s="8"/>
      <c r="AA414" s="31"/>
    </row>
    <row r="415" spans="2:27" x14ac:dyDescent="0.25">
      <c r="B415" s="29"/>
      <c r="C415" s="5"/>
      <c r="D415" s="5" t="str">
        <f t="shared" si="24"/>
        <v xml:space="preserve"> </v>
      </c>
      <c r="E415" s="8" t="str">
        <f t="shared" si="25"/>
        <v xml:space="preserve"> </v>
      </c>
      <c r="F415" s="7"/>
      <c r="G415" s="5"/>
      <c r="H415" s="5"/>
      <c r="I415" s="8"/>
      <c r="J41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15" s="9"/>
      <c r="L415" s="5"/>
      <c r="M415" s="5"/>
      <c r="N415" s="5"/>
      <c r="O415" s="4"/>
      <c r="P415" s="6"/>
      <c r="Q415" s="5"/>
      <c r="R415" s="8"/>
      <c r="S415" s="9"/>
      <c r="T415" s="5"/>
      <c r="U415" s="10"/>
      <c r="V415" s="29"/>
      <c r="W415" s="41"/>
      <c r="X415" s="5"/>
      <c r="Y415" s="4"/>
      <c r="Z415" s="8"/>
      <c r="AA415" s="31"/>
    </row>
    <row r="416" spans="2:27" x14ac:dyDescent="0.25">
      <c r="B416" s="29"/>
      <c r="C416" s="5"/>
      <c r="D416" s="5" t="str">
        <f t="shared" si="24"/>
        <v xml:space="preserve"> </v>
      </c>
      <c r="E416" s="8" t="str">
        <f t="shared" si="25"/>
        <v xml:space="preserve"> </v>
      </c>
      <c r="F416" s="7"/>
      <c r="G416" s="5"/>
      <c r="H416" s="5"/>
      <c r="I416" s="8"/>
      <c r="J41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16" s="9"/>
      <c r="L416" s="5"/>
      <c r="M416" s="5"/>
      <c r="N416" s="5"/>
      <c r="O416" s="4"/>
      <c r="P416" s="6"/>
      <c r="Q416" s="5"/>
      <c r="R416" s="8"/>
      <c r="S416" s="9"/>
      <c r="T416" s="5"/>
      <c r="U416" s="10"/>
      <c r="V416" s="29"/>
      <c r="W416" s="41"/>
      <c r="X416" s="5"/>
      <c r="Y416" s="4"/>
      <c r="Z416" s="8"/>
      <c r="AA416" s="31"/>
    </row>
    <row r="417" spans="2:27" x14ac:dyDescent="0.25">
      <c r="B417" s="29"/>
      <c r="C417" s="5"/>
      <c r="D417" s="5" t="str">
        <f t="shared" ref="D417:D480" si="26">IF(C417&lt;&gt;0,VLOOKUP(C417,$AG$13:$AH$119,2,FALSE)," ")</f>
        <v xml:space="preserve"> </v>
      </c>
      <c r="E417" s="8" t="str">
        <f t="shared" ref="E417:E480" si="27">IF(C417&lt;&gt;0,VLOOKUP(C417,$AG$13:$AI$119,3,FALSE)," ")</f>
        <v xml:space="preserve"> </v>
      </c>
      <c r="F417" s="7"/>
      <c r="G417" s="5"/>
      <c r="H417" s="5"/>
      <c r="I417" s="8"/>
      <c r="J41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17" s="9"/>
      <c r="L417" s="5"/>
      <c r="M417" s="5"/>
      <c r="N417" s="5"/>
      <c r="O417" s="4"/>
      <c r="P417" s="6"/>
      <c r="Q417" s="5"/>
      <c r="R417" s="8"/>
      <c r="S417" s="9"/>
      <c r="T417" s="5"/>
      <c r="U417" s="10"/>
      <c r="V417" s="29"/>
      <c r="W417" s="41"/>
      <c r="X417" s="5"/>
      <c r="Y417" s="4"/>
      <c r="Z417" s="8"/>
      <c r="AA417" s="31"/>
    </row>
    <row r="418" spans="2:27" x14ac:dyDescent="0.25">
      <c r="B418" s="29"/>
      <c r="C418" s="5"/>
      <c r="D418" s="5" t="str">
        <f t="shared" si="26"/>
        <v xml:space="preserve"> </v>
      </c>
      <c r="E418" s="8" t="str">
        <f t="shared" si="27"/>
        <v xml:space="preserve"> </v>
      </c>
      <c r="F418" s="7"/>
      <c r="G418" s="5"/>
      <c r="H418" s="5"/>
      <c r="I418" s="8"/>
      <c r="J41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18" s="9"/>
      <c r="L418" s="5"/>
      <c r="M418" s="5"/>
      <c r="N418" s="5"/>
      <c r="O418" s="4"/>
      <c r="P418" s="6"/>
      <c r="Q418" s="5"/>
      <c r="R418" s="8"/>
      <c r="S418" s="9"/>
      <c r="T418" s="5"/>
      <c r="U418" s="10"/>
      <c r="V418" s="29"/>
      <c r="W418" s="41"/>
      <c r="X418" s="5"/>
      <c r="Y418" s="4"/>
      <c r="Z418" s="8"/>
      <c r="AA418" s="31"/>
    </row>
    <row r="419" spans="2:27" x14ac:dyDescent="0.25">
      <c r="B419" s="29"/>
      <c r="C419" s="5"/>
      <c r="D419" s="5" t="str">
        <f t="shared" si="26"/>
        <v xml:space="preserve"> </v>
      </c>
      <c r="E419" s="8" t="str">
        <f t="shared" si="27"/>
        <v xml:space="preserve"> </v>
      </c>
      <c r="F419" s="7"/>
      <c r="G419" s="5"/>
      <c r="H419" s="5"/>
      <c r="I419" s="8"/>
      <c r="J41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19" s="9"/>
      <c r="L419" s="5"/>
      <c r="M419" s="5"/>
      <c r="N419" s="5"/>
      <c r="O419" s="4"/>
      <c r="P419" s="6"/>
      <c r="Q419" s="5"/>
      <c r="R419" s="8"/>
      <c r="S419" s="9"/>
      <c r="T419" s="5"/>
      <c r="U419" s="10"/>
      <c r="V419" s="29"/>
      <c r="W419" s="41"/>
      <c r="X419" s="5"/>
      <c r="Y419" s="4"/>
      <c r="Z419" s="8"/>
      <c r="AA419" s="31"/>
    </row>
    <row r="420" spans="2:27" x14ac:dyDescent="0.25">
      <c r="B420" s="29"/>
      <c r="C420" s="5"/>
      <c r="D420" s="5" t="str">
        <f t="shared" si="26"/>
        <v xml:space="preserve"> </v>
      </c>
      <c r="E420" s="8" t="str">
        <f t="shared" si="27"/>
        <v xml:space="preserve"> </v>
      </c>
      <c r="F420" s="7"/>
      <c r="G420" s="5"/>
      <c r="H420" s="5"/>
      <c r="I420" s="8"/>
      <c r="J42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20" s="9"/>
      <c r="L420" s="5"/>
      <c r="M420" s="5"/>
      <c r="N420" s="5"/>
      <c r="O420" s="4"/>
      <c r="P420" s="6"/>
      <c r="Q420" s="5"/>
      <c r="R420" s="8"/>
      <c r="S420" s="9"/>
      <c r="T420" s="5"/>
      <c r="U420" s="10"/>
      <c r="V420" s="29"/>
      <c r="W420" s="41"/>
      <c r="X420" s="5"/>
      <c r="Y420" s="4"/>
      <c r="Z420" s="8"/>
      <c r="AA420" s="31"/>
    </row>
    <row r="421" spans="2:27" x14ac:dyDescent="0.25">
      <c r="B421" s="29"/>
      <c r="C421" s="5"/>
      <c r="D421" s="5" t="str">
        <f t="shared" si="26"/>
        <v xml:space="preserve"> </v>
      </c>
      <c r="E421" s="8" t="str">
        <f t="shared" si="27"/>
        <v xml:space="preserve"> </v>
      </c>
      <c r="F421" s="7"/>
      <c r="G421" s="5"/>
      <c r="H421" s="5"/>
      <c r="I421" s="8"/>
      <c r="J42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21" s="9"/>
      <c r="L421" s="5"/>
      <c r="M421" s="5"/>
      <c r="N421" s="5"/>
      <c r="O421" s="4"/>
      <c r="P421" s="6"/>
      <c r="Q421" s="5"/>
      <c r="R421" s="8"/>
      <c r="S421" s="9"/>
      <c r="T421" s="5"/>
      <c r="U421" s="10"/>
      <c r="V421" s="29"/>
      <c r="W421" s="41"/>
      <c r="X421" s="5"/>
      <c r="Y421" s="4"/>
      <c r="Z421" s="8"/>
      <c r="AA421" s="31"/>
    </row>
    <row r="422" spans="2:27" x14ac:dyDescent="0.25">
      <c r="B422" s="29"/>
      <c r="C422" s="5"/>
      <c r="D422" s="5" t="str">
        <f t="shared" si="26"/>
        <v xml:space="preserve"> </v>
      </c>
      <c r="E422" s="8" t="str">
        <f t="shared" si="27"/>
        <v xml:space="preserve"> </v>
      </c>
      <c r="F422" s="7"/>
      <c r="G422" s="5"/>
      <c r="H422" s="5"/>
      <c r="I422" s="8"/>
      <c r="J42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22" s="9"/>
      <c r="L422" s="5"/>
      <c r="M422" s="5"/>
      <c r="N422" s="5"/>
      <c r="O422" s="4"/>
      <c r="P422" s="6"/>
      <c r="Q422" s="5"/>
      <c r="R422" s="8"/>
      <c r="S422" s="9"/>
      <c r="T422" s="5"/>
      <c r="U422" s="10"/>
      <c r="V422" s="29"/>
      <c r="W422" s="41"/>
      <c r="X422" s="5"/>
      <c r="Y422" s="4"/>
      <c r="Z422" s="8"/>
      <c r="AA422" s="31"/>
    </row>
    <row r="423" spans="2:27" x14ac:dyDescent="0.25">
      <c r="B423" s="29"/>
      <c r="C423" s="5"/>
      <c r="D423" s="5" t="str">
        <f t="shared" si="26"/>
        <v xml:space="preserve"> </v>
      </c>
      <c r="E423" s="8" t="str">
        <f t="shared" si="27"/>
        <v xml:space="preserve"> </v>
      </c>
      <c r="F423" s="7"/>
      <c r="G423" s="5"/>
      <c r="H423" s="5"/>
      <c r="I423" s="8"/>
      <c r="J42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23" s="9"/>
      <c r="L423" s="5"/>
      <c r="M423" s="5"/>
      <c r="N423" s="5"/>
      <c r="O423" s="4"/>
      <c r="P423" s="6"/>
      <c r="Q423" s="5"/>
      <c r="R423" s="8"/>
      <c r="S423" s="9"/>
      <c r="T423" s="5"/>
      <c r="U423" s="10"/>
      <c r="V423" s="29"/>
      <c r="W423" s="41"/>
      <c r="X423" s="5"/>
      <c r="Y423" s="4"/>
      <c r="Z423" s="8"/>
      <c r="AA423" s="31"/>
    </row>
    <row r="424" spans="2:27" x14ac:dyDescent="0.25">
      <c r="B424" s="29"/>
      <c r="C424" s="5"/>
      <c r="D424" s="5" t="str">
        <f t="shared" si="26"/>
        <v xml:space="preserve"> </v>
      </c>
      <c r="E424" s="8" t="str">
        <f t="shared" si="27"/>
        <v xml:space="preserve"> </v>
      </c>
      <c r="F424" s="7"/>
      <c r="G424" s="5"/>
      <c r="H424" s="5"/>
      <c r="I424" s="8"/>
      <c r="J42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24" s="9"/>
      <c r="L424" s="5"/>
      <c r="M424" s="5"/>
      <c r="N424" s="5"/>
      <c r="O424" s="4"/>
      <c r="P424" s="6"/>
      <c r="Q424" s="5"/>
      <c r="R424" s="8"/>
      <c r="S424" s="9"/>
      <c r="T424" s="5"/>
      <c r="U424" s="10"/>
      <c r="V424" s="29"/>
      <c r="W424" s="41"/>
      <c r="X424" s="5"/>
      <c r="Y424" s="4"/>
      <c r="Z424" s="8"/>
      <c r="AA424" s="31"/>
    </row>
    <row r="425" spans="2:27" x14ac:dyDescent="0.25">
      <c r="B425" s="29"/>
      <c r="C425" s="5"/>
      <c r="D425" s="5" t="str">
        <f t="shared" si="26"/>
        <v xml:space="preserve"> </v>
      </c>
      <c r="E425" s="8" t="str">
        <f t="shared" si="27"/>
        <v xml:space="preserve"> </v>
      </c>
      <c r="F425" s="7"/>
      <c r="G425" s="5"/>
      <c r="H425" s="5"/>
      <c r="I425" s="8"/>
      <c r="J42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25" s="9"/>
      <c r="L425" s="5"/>
      <c r="M425" s="5"/>
      <c r="N425" s="5"/>
      <c r="O425" s="4"/>
      <c r="P425" s="6"/>
      <c r="Q425" s="5"/>
      <c r="R425" s="8"/>
      <c r="S425" s="9"/>
      <c r="T425" s="5"/>
      <c r="U425" s="10"/>
      <c r="V425" s="29"/>
      <c r="W425" s="41"/>
      <c r="X425" s="5"/>
      <c r="Y425" s="4"/>
      <c r="Z425" s="8"/>
      <c r="AA425" s="31"/>
    </row>
    <row r="426" spans="2:27" x14ac:dyDescent="0.25">
      <c r="B426" s="29"/>
      <c r="C426" s="5"/>
      <c r="D426" s="5" t="str">
        <f t="shared" si="26"/>
        <v xml:space="preserve"> </v>
      </c>
      <c r="E426" s="8" t="str">
        <f t="shared" si="27"/>
        <v xml:space="preserve"> </v>
      </c>
      <c r="F426" s="7"/>
      <c r="G426" s="5"/>
      <c r="H426" s="5"/>
      <c r="I426" s="8"/>
      <c r="J42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26" s="9"/>
      <c r="L426" s="5"/>
      <c r="M426" s="5"/>
      <c r="N426" s="5"/>
      <c r="O426" s="4"/>
      <c r="P426" s="6"/>
      <c r="Q426" s="5"/>
      <c r="R426" s="8"/>
      <c r="S426" s="9"/>
      <c r="T426" s="5"/>
      <c r="U426" s="10"/>
      <c r="V426" s="29"/>
      <c r="W426" s="41"/>
      <c r="X426" s="5"/>
      <c r="Y426" s="4"/>
      <c r="Z426" s="8"/>
      <c r="AA426" s="31"/>
    </row>
    <row r="427" spans="2:27" x14ac:dyDescent="0.25">
      <c r="B427" s="29"/>
      <c r="C427" s="5"/>
      <c r="D427" s="5" t="str">
        <f t="shared" si="26"/>
        <v xml:space="preserve"> </v>
      </c>
      <c r="E427" s="8" t="str">
        <f t="shared" si="27"/>
        <v xml:space="preserve"> </v>
      </c>
      <c r="F427" s="7"/>
      <c r="G427" s="5"/>
      <c r="H427" s="5"/>
      <c r="I427" s="8"/>
      <c r="J42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27" s="9"/>
      <c r="L427" s="5"/>
      <c r="M427" s="5"/>
      <c r="N427" s="5"/>
      <c r="O427" s="4"/>
      <c r="P427" s="6"/>
      <c r="Q427" s="5"/>
      <c r="R427" s="8"/>
      <c r="S427" s="9"/>
      <c r="T427" s="5"/>
      <c r="U427" s="10"/>
      <c r="V427" s="29"/>
      <c r="W427" s="41"/>
      <c r="X427" s="5"/>
      <c r="Y427" s="4"/>
      <c r="Z427" s="8"/>
      <c r="AA427" s="31"/>
    </row>
    <row r="428" spans="2:27" x14ac:dyDescent="0.25">
      <c r="B428" s="29"/>
      <c r="C428" s="5"/>
      <c r="D428" s="5" t="str">
        <f t="shared" si="26"/>
        <v xml:space="preserve"> </v>
      </c>
      <c r="E428" s="8" t="str">
        <f t="shared" si="27"/>
        <v xml:space="preserve"> </v>
      </c>
      <c r="F428" s="7"/>
      <c r="G428" s="5"/>
      <c r="H428" s="5"/>
      <c r="I428" s="8"/>
      <c r="J42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28" s="9"/>
      <c r="L428" s="5"/>
      <c r="M428" s="5"/>
      <c r="N428" s="5"/>
      <c r="O428" s="4"/>
      <c r="P428" s="6"/>
      <c r="Q428" s="5"/>
      <c r="R428" s="8"/>
      <c r="S428" s="9"/>
      <c r="T428" s="5"/>
      <c r="U428" s="10"/>
      <c r="V428" s="29"/>
      <c r="W428" s="41"/>
      <c r="X428" s="5"/>
      <c r="Y428" s="4"/>
      <c r="Z428" s="8"/>
      <c r="AA428" s="31"/>
    </row>
    <row r="429" spans="2:27" x14ac:dyDescent="0.25">
      <c r="B429" s="29"/>
      <c r="C429" s="5"/>
      <c r="D429" s="5" t="str">
        <f t="shared" si="26"/>
        <v xml:space="preserve"> </v>
      </c>
      <c r="E429" s="8" t="str">
        <f t="shared" si="27"/>
        <v xml:space="preserve"> </v>
      </c>
      <c r="F429" s="7"/>
      <c r="G429" s="5"/>
      <c r="H429" s="5"/>
      <c r="I429" s="8"/>
      <c r="J42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29" s="9"/>
      <c r="L429" s="5"/>
      <c r="M429" s="5"/>
      <c r="N429" s="5"/>
      <c r="O429" s="4"/>
      <c r="P429" s="6"/>
      <c r="Q429" s="5"/>
      <c r="R429" s="8"/>
      <c r="S429" s="9"/>
      <c r="T429" s="5"/>
      <c r="U429" s="10"/>
      <c r="V429" s="29"/>
      <c r="W429" s="41"/>
      <c r="X429" s="5"/>
      <c r="Y429" s="4"/>
      <c r="Z429" s="8"/>
      <c r="AA429" s="31"/>
    </row>
    <row r="430" spans="2:27" x14ac:dyDescent="0.25">
      <c r="B430" s="29"/>
      <c r="C430" s="5"/>
      <c r="D430" s="5" t="str">
        <f t="shared" si="26"/>
        <v xml:space="preserve"> </v>
      </c>
      <c r="E430" s="8" t="str">
        <f t="shared" si="27"/>
        <v xml:space="preserve"> </v>
      </c>
      <c r="F430" s="7"/>
      <c r="G430" s="5"/>
      <c r="H430" s="5"/>
      <c r="I430" s="8"/>
      <c r="J43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30" s="9"/>
      <c r="L430" s="5"/>
      <c r="M430" s="5"/>
      <c r="N430" s="5"/>
      <c r="O430" s="4"/>
      <c r="P430" s="6"/>
      <c r="Q430" s="5"/>
      <c r="R430" s="8"/>
      <c r="S430" s="9"/>
      <c r="T430" s="5"/>
      <c r="U430" s="10"/>
      <c r="V430" s="29"/>
      <c r="W430" s="41"/>
      <c r="X430" s="5"/>
      <c r="Y430" s="4"/>
      <c r="Z430" s="8"/>
      <c r="AA430" s="31"/>
    </row>
    <row r="431" spans="2:27" x14ac:dyDescent="0.25">
      <c r="B431" s="29"/>
      <c r="C431" s="5"/>
      <c r="D431" s="5" t="str">
        <f t="shared" si="26"/>
        <v xml:space="preserve"> </v>
      </c>
      <c r="E431" s="8" t="str">
        <f t="shared" si="27"/>
        <v xml:space="preserve"> </v>
      </c>
      <c r="F431" s="7"/>
      <c r="G431" s="5"/>
      <c r="H431" s="5"/>
      <c r="I431" s="8"/>
      <c r="J43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31" s="9"/>
      <c r="L431" s="5"/>
      <c r="M431" s="5"/>
      <c r="N431" s="5"/>
      <c r="O431" s="4"/>
      <c r="P431" s="6"/>
      <c r="Q431" s="5"/>
      <c r="R431" s="8"/>
      <c r="S431" s="9"/>
      <c r="T431" s="5"/>
      <c r="U431" s="10"/>
      <c r="V431" s="29"/>
      <c r="W431" s="41"/>
      <c r="X431" s="5"/>
      <c r="Y431" s="4"/>
      <c r="Z431" s="8"/>
      <c r="AA431" s="31"/>
    </row>
    <row r="432" spans="2:27" x14ac:dyDescent="0.25">
      <c r="B432" s="29"/>
      <c r="C432" s="5"/>
      <c r="D432" s="5" t="str">
        <f t="shared" si="26"/>
        <v xml:space="preserve"> </v>
      </c>
      <c r="E432" s="8" t="str">
        <f t="shared" si="27"/>
        <v xml:space="preserve"> </v>
      </c>
      <c r="F432" s="7"/>
      <c r="G432" s="5"/>
      <c r="H432" s="5"/>
      <c r="I432" s="8"/>
      <c r="J43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32" s="9"/>
      <c r="L432" s="5"/>
      <c r="M432" s="5"/>
      <c r="N432" s="5"/>
      <c r="O432" s="4"/>
      <c r="P432" s="6"/>
      <c r="Q432" s="5"/>
      <c r="R432" s="8"/>
      <c r="S432" s="9"/>
      <c r="T432" s="5"/>
      <c r="U432" s="10"/>
      <c r="V432" s="29"/>
      <c r="W432" s="41"/>
      <c r="X432" s="5"/>
      <c r="Y432" s="4"/>
      <c r="Z432" s="8"/>
      <c r="AA432" s="31"/>
    </row>
    <row r="433" spans="2:27" x14ac:dyDescent="0.25">
      <c r="B433" s="29"/>
      <c r="C433" s="5"/>
      <c r="D433" s="5" t="str">
        <f t="shared" si="26"/>
        <v xml:space="preserve"> </v>
      </c>
      <c r="E433" s="8" t="str">
        <f t="shared" si="27"/>
        <v xml:space="preserve"> </v>
      </c>
      <c r="F433" s="7"/>
      <c r="G433" s="5"/>
      <c r="H433" s="5"/>
      <c r="I433" s="8"/>
      <c r="J43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33" s="9"/>
      <c r="L433" s="5"/>
      <c r="M433" s="5"/>
      <c r="N433" s="5"/>
      <c r="O433" s="4"/>
      <c r="P433" s="6"/>
      <c r="Q433" s="5"/>
      <c r="R433" s="8"/>
      <c r="S433" s="9"/>
      <c r="T433" s="5"/>
      <c r="U433" s="10"/>
      <c r="V433" s="29"/>
      <c r="W433" s="41"/>
      <c r="X433" s="5"/>
      <c r="Y433" s="4"/>
      <c r="Z433" s="8"/>
      <c r="AA433" s="31"/>
    </row>
    <row r="434" spans="2:27" x14ac:dyDescent="0.25">
      <c r="B434" s="29"/>
      <c r="C434" s="5"/>
      <c r="D434" s="5" t="str">
        <f t="shared" si="26"/>
        <v xml:space="preserve"> </v>
      </c>
      <c r="E434" s="8" t="str">
        <f t="shared" si="27"/>
        <v xml:space="preserve"> </v>
      </c>
      <c r="F434" s="7"/>
      <c r="G434" s="5"/>
      <c r="H434" s="5"/>
      <c r="I434" s="8"/>
      <c r="J43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34" s="9"/>
      <c r="L434" s="5"/>
      <c r="M434" s="5"/>
      <c r="N434" s="5"/>
      <c r="O434" s="4"/>
      <c r="P434" s="6"/>
      <c r="Q434" s="5"/>
      <c r="R434" s="8"/>
      <c r="S434" s="9"/>
      <c r="T434" s="5"/>
      <c r="U434" s="10"/>
      <c r="V434" s="29"/>
      <c r="W434" s="41"/>
      <c r="X434" s="5"/>
      <c r="Y434" s="4"/>
      <c r="Z434" s="8"/>
      <c r="AA434" s="31"/>
    </row>
    <row r="435" spans="2:27" x14ac:dyDescent="0.25">
      <c r="B435" s="29"/>
      <c r="C435" s="5"/>
      <c r="D435" s="5" t="str">
        <f t="shared" si="26"/>
        <v xml:space="preserve"> </v>
      </c>
      <c r="E435" s="8" t="str">
        <f t="shared" si="27"/>
        <v xml:space="preserve"> </v>
      </c>
      <c r="F435" s="7"/>
      <c r="G435" s="5"/>
      <c r="H435" s="5"/>
      <c r="I435" s="8"/>
      <c r="J43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35" s="9"/>
      <c r="L435" s="5"/>
      <c r="M435" s="5"/>
      <c r="N435" s="5"/>
      <c r="O435" s="4"/>
      <c r="P435" s="6"/>
      <c r="Q435" s="5"/>
      <c r="R435" s="8"/>
      <c r="S435" s="9"/>
      <c r="T435" s="5"/>
      <c r="U435" s="10"/>
      <c r="V435" s="29"/>
      <c r="W435" s="41"/>
      <c r="X435" s="5"/>
      <c r="Y435" s="4"/>
      <c r="Z435" s="8"/>
      <c r="AA435" s="31"/>
    </row>
    <row r="436" spans="2:27" x14ac:dyDescent="0.25">
      <c r="B436" s="29"/>
      <c r="C436" s="5"/>
      <c r="D436" s="5" t="str">
        <f t="shared" si="26"/>
        <v xml:space="preserve"> </v>
      </c>
      <c r="E436" s="8" t="str">
        <f t="shared" si="27"/>
        <v xml:space="preserve"> </v>
      </c>
      <c r="F436" s="7"/>
      <c r="G436" s="5"/>
      <c r="H436" s="5"/>
      <c r="I436" s="8"/>
      <c r="J43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36" s="9"/>
      <c r="L436" s="5"/>
      <c r="M436" s="5"/>
      <c r="N436" s="5"/>
      <c r="O436" s="4"/>
      <c r="P436" s="6"/>
      <c r="Q436" s="5"/>
      <c r="R436" s="8"/>
      <c r="S436" s="9"/>
      <c r="T436" s="5"/>
      <c r="U436" s="10"/>
      <c r="V436" s="29"/>
      <c r="W436" s="41"/>
      <c r="X436" s="5"/>
      <c r="Y436" s="4"/>
      <c r="Z436" s="8"/>
      <c r="AA436" s="31"/>
    </row>
    <row r="437" spans="2:27" x14ac:dyDescent="0.25">
      <c r="B437" s="29"/>
      <c r="C437" s="5"/>
      <c r="D437" s="5" t="str">
        <f t="shared" si="26"/>
        <v xml:space="preserve"> </v>
      </c>
      <c r="E437" s="8" t="str">
        <f t="shared" si="27"/>
        <v xml:space="preserve"> </v>
      </c>
      <c r="F437" s="7"/>
      <c r="G437" s="5"/>
      <c r="H437" s="5"/>
      <c r="I437" s="8"/>
      <c r="J43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37" s="9"/>
      <c r="L437" s="5"/>
      <c r="M437" s="5"/>
      <c r="N437" s="5"/>
      <c r="O437" s="4"/>
      <c r="P437" s="6"/>
      <c r="Q437" s="5"/>
      <c r="R437" s="8"/>
      <c r="S437" s="9"/>
      <c r="T437" s="5"/>
      <c r="U437" s="10"/>
      <c r="V437" s="29"/>
      <c r="W437" s="41"/>
      <c r="X437" s="5"/>
      <c r="Y437" s="4"/>
      <c r="Z437" s="8"/>
      <c r="AA437" s="31"/>
    </row>
    <row r="438" spans="2:27" x14ac:dyDescent="0.25">
      <c r="B438" s="29"/>
      <c r="C438" s="5"/>
      <c r="D438" s="5" t="str">
        <f t="shared" si="26"/>
        <v xml:space="preserve"> </v>
      </c>
      <c r="E438" s="8" t="str">
        <f t="shared" si="27"/>
        <v xml:space="preserve"> </v>
      </c>
      <c r="F438" s="7"/>
      <c r="G438" s="5"/>
      <c r="H438" s="5"/>
      <c r="I438" s="8"/>
      <c r="J43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38" s="9"/>
      <c r="L438" s="5"/>
      <c r="M438" s="5"/>
      <c r="N438" s="5"/>
      <c r="O438" s="4"/>
      <c r="P438" s="6"/>
      <c r="Q438" s="5"/>
      <c r="R438" s="8"/>
      <c r="S438" s="9"/>
      <c r="T438" s="5"/>
      <c r="U438" s="10"/>
      <c r="V438" s="29"/>
      <c r="W438" s="41"/>
      <c r="X438" s="5"/>
      <c r="Y438" s="4"/>
      <c r="Z438" s="8"/>
      <c r="AA438" s="31"/>
    </row>
    <row r="439" spans="2:27" x14ac:dyDescent="0.25">
      <c r="B439" s="29"/>
      <c r="C439" s="5"/>
      <c r="D439" s="5" t="str">
        <f t="shared" si="26"/>
        <v xml:space="preserve"> </v>
      </c>
      <c r="E439" s="8" t="str">
        <f t="shared" si="27"/>
        <v xml:space="preserve"> </v>
      </c>
      <c r="F439" s="7"/>
      <c r="G439" s="5"/>
      <c r="H439" s="5"/>
      <c r="I439" s="8"/>
      <c r="J43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39" s="9"/>
      <c r="L439" s="5"/>
      <c r="M439" s="5"/>
      <c r="N439" s="5"/>
      <c r="O439" s="4"/>
      <c r="P439" s="6"/>
      <c r="Q439" s="5"/>
      <c r="R439" s="8"/>
      <c r="S439" s="9"/>
      <c r="T439" s="5"/>
      <c r="U439" s="10"/>
      <c r="V439" s="29"/>
      <c r="W439" s="41"/>
      <c r="X439" s="5"/>
      <c r="Y439" s="4"/>
      <c r="Z439" s="8"/>
      <c r="AA439" s="31"/>
    </row>
    <row r="440" spans="2:27" x14ac:dyDescent="0.25">
      <c r="B440" s="29"/>
      <c r="C440" s="5"/>
      <c r="D440" s="5" t="str">
        <f t="shared" si="26"/>
        <v xml:space="preserve"> </v>
      </c>
      <c r="E440" s="8" t="str">
        <f t="shared" si="27"/>
        <v xml:space="preserve"> </v>
      </c>
      <c r="F440" s="7"/>
      <c r="G440" s="5"/>
      <c r="H440" s="5"/>
      <c r="I440" s="8"/>
      <c r="J44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40" s="9"/>
      <c r="L440" s="5"/>
      <c r="M440" s="5"/>
      <c r="N440" s="5"/>
      <c r="O440" s="4"/>
      <c r="P440" s="6"/>
      <c r="Q440" s="5"/>
      <c r="R440" s="8"/>
      <c r="S440" s="9"/>
      <c r="T440" s="5"/>
      <c r="U440" s="10"/>
      <c r="V440" s="29"/>
      <c r="W440" s="41"/>
      <c r="X440" s="5"/>
      <c r="Y440" s="4"/>
      <c r="Z440" s="8"/>
      <c r="AA440" s="31"/>
    </row>
    <row r="441" spans="2:27" x14ac:dyDescent="0.25">
      <c r="B441" s="29"/>
      <c r="C441" s="5"/>
      <c r="D441" s="5" t="str">
        <f t="shared" si="26"/>
        <v xml:space="preserve"> </v>
      </c>
      <c r="E441" s="8" t="str">
        <f t="shared" si="27"/>
        <v xml:space="preserve"> </v>
      </c>
      <c r="F441" s="7"/>
      <c r="G441" s="5"/>
      <c r="H441" s="5"/>
      <c r="I441" s="8"/>
      <c r="J44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41" s="9"/>
      <c r="L441" s="5"/>
      <c r="M441" s="5"/>
      <c r="N441" s="5"/>
      <c r="O441" s="4"/>
      <c r="P441" s="6"/>
      <c r="Q441" s="5"/>
      <c r="R441" s="8"/>
      <c r="S441" s="9"/>
      <c r="T441" s="5"/>
      <c r="U441" s="10"/>
      <c r="V441" s="29"/>
      <c r="W441" s="41"/>
      <c r="X441" s="5"/>
      <c r="Y441" s="4"/>
      <c r="Z441" s="8"/>
      <c r="AA441" s="31"/>
    </row>
    <row r="442" spans="2:27" x14ac:dyDescent="0.25">
      <c r="B442" s="29"/>
      <c r="C442" s="5"/>
      <c r="D442" s="5" t="str">
        <f t="shared" si="26"/>
        <v xml:space="preserve"> </v>
      </c>
      <c r="E442" s="8" t="str">
        <f t="shared" si="27"/>
        <v xml:space="preserve"> </v>
      </c>
      <c r="F442" s="7"/>
      <c r="G442" s="5"/>
      <c r="H442" s="5"/>
      <c r="I442" s="8"/>
      <c r="J44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42" s="9"/>
      <c r="L442" s="5"/>
      <c r="M442" s="5"/>
      <c r="N442" s="5"/>
      <c r="O442" s="4"/>
      <c r="P442" s="6"/>
      <c r="Q442" s="5"/>
      <c r="R442" s="8"/>
      <c r="S442" s="9"/>
      <c r="T442" s="5"/>
      <c r="U442" s="10"/>
      <c r="V442" s="29"/>
      <c r="W442" s="41"/>
      <c r="X442" s="5"/>
      <c r="Y442" s="4"/>
      <c r="Z442" s="8"/>
      <c r="AA442" s="31"/>
    </row>
    <row r="443" spans="2:27" x14ac:dyDescent="0.25">
      <c r="B443" s="29"/>
      <c r="C443" s="5"/>
      <c r="D443" s="5" t="str">
        <f t="shared" si="26"/>
        <v xml:space="preserve"> </v>
      </c>
      <c r="E443" s="8" t="str">
        <f t="shared" si="27"/>
        <v xml:space="preserve"> </v>
      </c>
      <c r="F443" s="7"/>
      <c r="G443" s="5"/>
      <c r="H443" s="5"/>
      <c r="I443" s="8"/>
      <c r="J44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43" s="9"/>
      <c r="L443" s="5"/>
      <c r="M443" s="5"/>
      <c r="N443" s="5"/>
      <c r="O443" s="4"/>
      <c r="P443" s="6"/>
      <c r="Q443" s="5"/>
      <c r="R443" s="8"/>
      <c r="S443" s="9"/>
      <c r="T443" s="5"/>
      <c r="U443" s="10"/>
      <c r="V443" s="29"/>
      <c r="W443" s="41"/>
      <c r="X443" s="5"/>
      <c r="Y443" s="4"/>
      <c r="Z443" s="8"/>
      <c r="AA443" s="31"/>
    </row>
    <row r="444" spans="2:27" x14ac:dyDescent="0.25">
      <c r="B444" s="29"/>
      <c r="C444" s="5"/>
      <c r="D444" s="5" t="str">
        <f t="shared" si="26"/>
        <v xml:space="preserve"> </v>
      </c>
      <c r="E444" s="8" t="str">
        <f t="shared" si="27"/>
        <v xml:space="preserve"> </v>
      </c>
      <c r="F444" s="7"/>
      <c r="G444" s="5"/>
      <c r="H444" s="5"/>
      <c r="I444" s="8"/>
      <c r="J44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44" s="9"/>
      <c r="L444" s="5"/>
      <c r="M444" s="5"/>
      <c r="N444" s="5"/>
      <c r="O444" s="4"/>
      <c r="P444" s="6"/>
      <c r="Q444" s="5"/>
      <c r="R444" s="8"/>
      <c r="S444" s="9"/>
      <c r="T444" s="5"/>
      <c r="U444" s="10"/>
      <c r="V444" s="29"/>
      <c r="W444" s="41"/>
      <c r="X444" s="5"/>
      <c r="Y444" s="4"/>
      <c r="Z444" s="8"/>
      <c r="AA444" s="31"/>
    </row>
    <row r="445" spans="2:27" x14ac:dyDescent="0.25">
      <c r="B445" s="29"/>
      <c r="C445" s="5"/>
      <c r="D445" s="5" t="str">
        <f t="shared" si="26"/>
        <v xml:space="preserve"> </v>
      </c>
      <c r="E445" s="8" t="str">
        <f t="shared" si="27"/>
        <v xml:space="preserve"> </v>
      </c>
      <c r="F445" s="7"/>
      <c r="G445" s="5"/>
      <c r="H445" s="5"/>
      <c r="I445" s="8"/>
      <c r="J44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45" s="9"/>
      <c r="L445" s="5"/>
      <c r="M445" s="5"/>
      <c r="N445" s="5"/>
      <c r="O445" s="4"/>
      <c r="P445" s="6"/>
      <c r="Q445" s="5"/>
      <c r="R445" s="8"/>
      <c r="S445" s="9"/>
      <c r="T445" s="5"/>
      <c r="U445" s="10"/>
      <c r="V445" s="29"/>
      <c r="W445" s="41"/>
      <c r="X445" s="5"/>
      <c r="Y445" s="4"/>
      <c r="Z445" s="8"/>
      <c r="AA445" s="31"/>
    </row>
    <row r="446" spans="2:27" x14ac:dyDescent="0.25">
      <c r="B446" s="29"/>
      <c r="C446" s="5"/>
      <c r="D446" s="5" t="str">
        <f t="shared" si="26"/>
        <v xml:space="preserve"> </v>
      </c>
      <c r="E446" s="8" t="str">
        <f t="shared" si="27"/>
        <v xml:space="preserve"> </v>
      </c>
      <c r="F446" s="7"/>
      <c r="G446" s="5"/>
      <c r="H446" s="5"/>
      <c r="I446" s="8"/>
      <c r="J44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46" s="9"/>
      <c r="L446" s="5"/>
      <c r="M446" s="5"/>
      <c r="N446" s="5"/>
      <c r="O446" s="4"/>
      <c r="P446" s="6"/>
      <c r="Q446" s="5"/>
      <c r="R446" s="8"/>
      <c r="S446" s="9"/>
      <c r="T446" s="5"/>
      <c r="U446" s="10"/>
      <c r="V446" s="29"/>
      <c r="W446" s="41"/>
      <c r="X446" s="5"/>
      <c r="Y446" s="4"/>
      <c r="Z446" s="8"/>
      <c r="AA446" s="31"/>
    </row>
    <row r="447" spans="2:27" x14ac:dyDescent="0.25">
      <c r="B447" s="29"/>
      <c r="C447" s="5"/>
      <c r="D447" s="5" t="str">
        <f t="shared" si="26"/>
        <v xml:space="preserve"> </v>
      </c>
      <c r="E447" s="8" t="str">
        <f t="shared" si="27"/>
        <v xml:space="preserve"> </v>
      </c>
      <c r="F447" s="7"/>
      <c r="G447" s="5"/>
      <c r="H447" s="5"/>
      <c r="I447" s="8"/>
      <c r="J44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47" s="9"/>
      <c r="L447" s="5"/>
      <c r="M447" s="5"/>
      <c r="N447" s="5"/>
      <c r="O447" s="4"/>
      <c r="P447" s="6"/>
      <c r="Q447" s="5"/>
      <c r="R447" s="8"/>
      <c r="S447" s="9"/>
      <c r="T447" s="5"/>
      <c r="U447" s="10"/>
      <c r="V447" s="29"/>
      <c r="W447" s="41"/>
      <c r="X447" s="5"/>
      <c r="Y447" s="4"/>
      <c r="Z447" s="8"/>
      <c r="AA447" s="31"/>
    </row>
    <row r="448" spans="2:27" x14ac:dyDescent="0.25">
      <c r="B448" s="29"/>
      <c r="C448" s="5"/>
      <c r="D448" s="5" t="str">
        <f t="shared" si="26"/>
        <v xml:space="preserve"> </v>
      </c>
      <c r="E448" s="8" t="str">
        <f t="shared" si="27"/>
        <v xml:space="preserve"> </v>
      </c>
      <c r="F448" s="7"/>
      <c r="G448" s="5"/>
      <c r="H448" s="5"/>
      <c r="I448" s="8"/>
      <c r="J44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48" s="9"/>
      <c r="L448" s="5"/>
      <c r="M448" s="5"/>
      <c r="N448" s="5"/>
      <c r="O448" s="4"/>
      <c r="P448" s="6"/>
      <c r="Q448" s="5"/>
      <c r="R448" s="8"/>
      <c r="S448" s="9"/>
      <c r="T448" s="5"/>
      <c r="U448" s="10"/>
      <c r="V448" s="29"/>
      <c r="W448" s="41"/>
      <c r="X448" s="5"/>
      <c r="Y448" s="4"/>
      <c r="Z448" s="8"/>
      <c r="AA448" s="31"/>
    </row>
    <row r="449" spans="2:27" x14ac:dyDescent="0.25">
      <c r="B449" s="29"/>
      <c r="C449" s="5"/>
      <c r="D449" s="5" t="str">
        <f t="shared" si="26"/>
        <v xml:space="preserve"> </v>
      </c>
      <c r="E449" s="8" t="str">
        <f t="shared" si="27"/>
        <v xml:space="preserve"> </v>
      </c>
      <c r="F449" s="7"/>
      <c r="G449" s="5"/>
      <c r="H449" s="5"/>
      <c r="I449" s="8"/>
      <c r="J44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49" s="9"/>
      <c r="L449" s="5"/>
      <c r="M449" s="5"/>
      <c r="N449" s="5"/>
      <c r="O449" s="4"/>
      <c r="P449" s="6"/>
      <c r="Q449" s="5"/>
      <c r="R449" s="8"/>
      <c r="S449" s="9"/>
      <c r="T449" s="5"/>
      <c r="U449" s="10"/>
      <c r="V449" s="29"/>
      <c r="W449" s="41"/>
      <c r="X449" s="5"/>
      <c r="Y449" s="4"/>
      <c r="Z449" s="8"/>
      <c r="AA449" s="31"/>
    </row>
    <row r="450" spans="2:27" x14ac:dyDescent="0.25">
      <c r="B450" s="29"/>
      <c r="C450" s="5"/>
      <c r="D450" s="5" t="str">
        <f t="shared" si="26"/>
        <v xml:space="preserve"> </v>
      </c>
      <c r="E450" s="8" t="str">
        <f t="shared" si="27"/>
        <v xml:space="preserve"> </v>
      </c>
      <c r="F450" s="7"/>
      <c r="G450" s="5"/>
      <c r="H450" s="5"/>
      <c r="I450" s="8"/>
      <c r="J45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50" s="9"/>
      <c r="L450" s="5"/>
      <c r="M450" s="5"/>
      <c r="N450" s="5"/>
      <c r="O450" s="4"/>
      <c r="P450" s="6"/>
      <c r="Q450" s="5"/>
      <c r="R450" s="8"/>
      <c r="S450" s="9"/>
      <c r="T450" s="5"/>
      <c r="U450" s="10"/>
      <c r="V450" s="29"/>
      <c r="W450" s="41"/>
      <c r="X450" s="5"/>
      <c r="Y450" s="4"/>
      <c r="Z450" s="8"/>
      <c r="AA450" s="31"/>
    </row>
    <row r="451" spans="2:27" x14ac:dyDescent="0.25">
      <c r="B451" s="29"/>
      <c r="C451" s="5"/>
      <c r="D451" s="5" t="str">
        <f t="shared" si="26"/>
        <v xml:space="preserve"> </v>
      </c>
      <c r="E451" s="8" t="str">
        <f t="shared" si="27"/>
        <v xml:space="preserve"> </v>
      </c>
      <c r="F451" s="7"/>
      <c r="G451" s="5"/>
      <c r="H451" s="5"/>
      <c r="I451" s="8"/>
      <c r="J45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51" s="9"/>
      <c r="L451" s="5"/>
      <c r="M451" s="5"/>
      <c r="N451" s="5"/>
      <c r="O451" s="4"/>
      <c r="P451" s="6"/>
      <c r="Q451" s="5"/>
      <c r="R451" s="8"/>
      <c r="S451" s="9"/>
      <c r="T451" s="5"/>
      <c r="U451" s="10"/>
      <c r="V451" s="29"/>
      <c r="W451" s="41"/>
      <c r="X451" s="5"/>
      <c r="Y451" s="4"/>
      <c r="Z451" s="8"/>
      <c r="AA451" s="31"/>
    </row>
    <row r="452" spans="2:27" x14ac:dyDescent="0.25">
      <c r="B452" s="29"/>
      <c r="C452" s="5"/>
      <c r="D452" s="5" t="str">
        <f t="shared" si="26"/>
        <v xml:space="preserve"> </v>
      </c>
      <c r="E452" s="8" t="str">
        <f t="shared" si="27"/>
        <v xml:space="preserve"> </v>
      </c>
      <c r="F452" s="7"/>
      <c r="G452" s="5"/>
      <c r="H452" s="5"/>
      <c r="I452" s="8"/>
      <c r="J45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52" s="9"/>
      <c r="L452" s="5"/>
      <c r="M452" s="5"/>
      <c r="N452" s="5"/>
      <c r="O452" s="4"/>
      <c r="P452" s="6"/>
      <c r="Q452" s="5"/>
      <c r="R452" s="8"/>
      <c r="S452" s="9"/>
      <c r="T452" s="5"/>
      <c r="U452" s="10"/>
      <c r="V452" s="29"/>
      <c r="W452" s="41"/>
      <c r="X452" s="5"/>
      <c r="Y452" s="4"/>
      <c r="Z452" s="8"/>
      <c r="AA452" s="31"/>
    </row>
    <row r="453" spans="2:27" x14ac:dyDescent="0.25">
      <c r="B453" s="29"/>
      <c r="C453" s="5"/>
      <c r="D453" s="5" t="str">
        <f t="shared" si="26"/>
        <v xml:space="preserve"> </v>
      </c>
      <c r="E453" s="8" t="str">
        <f t="shared" si="27"/>
        <v xml:space="preserve"> </v>
      </c>
      <c r="F453" s="7"/>
      <c r="G453" s="5"/>
      <c r="H453" s="5"/>
      <c r="I453" s="8"/>
      <c r="J45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53" s="9"/>
      <c r="L453" s="5"/>
      <c r="M453" s="5"/>
      <c r="N453" s="5"/>
      <c r="O453" s="4"/>
      <c r="P453" s="6"/>
      <c r="Q453" s="5"/>
      <c r="R453" s="8"/>
      <c r="S453" s="9"/>
      <c r="T453" s="5"/>
      <c r="U453" s="10"/>
      <c r="V453" s="29"/>
      <c r="W453" s="41"/>
      <c r="X453" s="5"/>
      <c r="Y453" s="4"/>
      <c r="Z453" s="8"/>
      <c r="AA453" s="31"/>
    </row>
    <row r="454" spans="2:27" x14ac:dyDescent="0.25">
      <c r="B454" s="29"/>
      <c r="C454" s="5"/>
      <c r="D454" s="5" t="str">
        <f t="shared" si="26"/>
        <v xml:space="preserve"> </v>
      </c>
      <c r="E454" s="8" t="str">
        <f t="shared" si="27"/>
        <v xml:space="preserve"> </v>
      </c>
      <c r="F454" s="7"/>
      <c r="G454" s="5"/>
      <c r="H454" s="5"/>
      <c r="I454" s="8"/>
      <c r="J45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54" s="9"/>
      <c r="L454" s="5"/>
      <c r="M454" s="5"/>
      <c r="N454" s="5"/>
      <c r="O454" s="4"/>
      <c r="P454" s="6"/>
      <c r="Q454" s="5"/>
      <c r="R454" s="8"/>
      <c r="S454" s="9"/>
      <c r="T454" s="5"/>
      <c r="U454" s="10"/>
      <c r="V454" s="29"/>
      <c r="W454" s="41"/>
      <c r="X454" s="5"/>
      <c r="Y454" s="4"/>
      <c r="Z454" s="8"/>
      <c r="AA454" s="31"/>
    </row>
    <row r="455" spans="2:27" x14ac:dyDescent="0.25">
      <c r="B455" s="29"/>
      <c r="C455" s="5"/>
      <c r="D455" s="5" t="str">
        <f t="shared" si="26"/>
        <v xml:space="preserve"> </v>
      </c>
      <c r="E455" s="8" t="str">
        <f t="shared" si="27"/>
        <v xml:space="preserve"> </v>
      </c>
      <c r="F455" s="7"/>
      <c r="G455" s="5"/>
      <c r="H455" s="5"/>
      <c r="I455" s="8"/>
      <c r="J45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55" s="9"/>
      <c r="L455" s="5"/>
      <c r="M455" s="5"/>
      <c r="N455" s="5"/>
      <c r="O455" s="4"/>
      <c r="P455" s="6"/>
      <c r="Q455" s="5"/>
      <c r="R455" s="8"/>
      <c r="S455" s="9"/>
      <c r="T455" s="5"/>
      <c r="U455" s="10"/>
      <c r="V455" s="29"/>
      <c r="W455" s="41"/>
      <c r="X455" s="5"/>
      <c r="Y455" s="4"/>
      <c r="Z455" s="8"/>
      <c r="AA455" s="31"/>
    </row>
    <row r="456" spans="2:27" x14ac:dyDescent="0.25">
      <c r="B456" s="29"/>
      <c r="C456" s="5"/>
      <c r="D456" s="5" t="str">
        <f t="shared" si="26"/>
        <v xml:space="preserve"> </v>
      </c>
      <c r="E456" s="8" t="str">
        <f t="shared" si="27"/>
        <v xml:space="preserve"> </v>
      </c>
      <c r="F456" s="7"/>
      <c r="G456" s="5"/>
      <c r="H456" s="5"/>
      <c r="I456" s="8"/>
      <c r="J45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56" s="9"/>
      <c r="L456" s="5"/>
      <c r="M456" s="5"/>
      <c r="N456" s="5"/>
      <c r="O456" s="4"/>
      <c r="P456" s="6"/>
      <c r="Q456" s="5"/>
      <c r="R456" s="8"/>
      <c r="S456" s="9"/>
      <c r="T456" s="5"/>
      <c r="U456" s="10"/>
      <c r="V456" s="29"/>
      <c r="W456" s="41"/>
      <c r="X456" s="5"/>
      <c r="Y456" s="4"/>
      <c r="Z456" s="8"/>
      <c r="AA456" s="31"/>
    </row>
    <row r="457" spans="2:27" x14ac:dyDescent="0.25">
      <c r="B457" s="29"/>
      <c r="C457" s="5"/>
      <c r="D457" s="5" t="str">
        <f t="shared" si="26"/>
        <v xml:space="preserve"> </v>
      </c>
      <c r="E457" s="8" t="str">
        <f t="shared" si="27"/>
        <v xml:space="preserve"> </v>
      </c>
      <c r="F457" s="7"/>
      <c r="G457" s="5"/>
      <c r="H457" s="5"/>
      <c r="I457" s="8"/>
      <c r="J45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57" s="9"/>
      <c r="L457" s="5"/>
      <c r="M457" s="5"/>
      <c r="N457" s="5"/>
      <c r="O457" s="4"/>
      <c r="P457" s="6"/>
      <c r="Q457" s="5"/>
      <c r="R457" s="8"/>
      <c r="S457" s="9"/>
      <c r="T457" s="5"/>
      <c r="U457" s="10"/>
      <c r="V457" s="29"/>
      <c r="W457" s="41"/>
      <c r="X457" s="5"/>
      <c r="Y457" s="4"/>
      <c r="Z457" s="8"/>
      <c r="AA457" s="31"/>
    </row>
    <row r="458" spans="2:27" x14ac:dyDescent="0.25">
      <c r="B458" s="29"/>
      <c r="C458" s="5"/>
      <c r="D458" s="5" t="str">
        <f t="shared" si="26"/>
        <v xml:space="preserve"> </v>
      </c>
      <c r="E458" s="8" t="str">
        <f t="shared" si="27"/>
        <v xml:space="preserve"> </v>
      </c>
      <c r="F458" s="7"/>
      <c r="G458" s="5"/>
      <c r="H458" s="5"/>
      <c r="I458" s="8"/>
      <c r="J45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58" s="9"/>
      <c r="L458" s="5"/>
      <c r="M458" s="5"/>
      <c r="N458" s="5"/>
      <c r="O458" s="4"/>
      <c r="P458" s="6"/>
      <c r="Q458" s="5"/>
      <c r="R458" s="8"/>
      <c r="S458" s="9"/>
      <c r="T458" s="5"/>
      <c r="U458" s="10"/>
      <c r="V458" s="29"/>
      <c r="W458" s="41"/>
      <c r="X458" s="5"/>
      <c r="Y458" s="4"/>
      <c r="Z458" s="8"/>
      <c r="AA458" s="31"/>
    </row>
    <row r="459" spans="2:27" x14ac:dyDescent="0.25">
      <c r="B459" s="29"/>
      <c r="C459" s="5"/>
      <c r="D459" s="5" t="str">
        <f t="shared" si="26"/>
        <v xml:space="preserve"> </v>
      </c>
      <c r="E459" s="8" t="str">
        <f t="shared" si="27"/>
        <v xml:space="preserve"> </v>
      </c>
      <c r="F459" s="7"/>
      <c r="G459" s="5"/>
      <c r="H459" s="5"/>
      <c r="I459" s="8"/>
      <c r="J45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59" s="9"/>
      <c r="L459" s="5"/>
      <c r="M459" s="5"/>
      <c r="N459" s="5"/>
      <c r="O459" s="4"/>
      <c r="P459" s="6"/>
      <c r="Q459" s="5"/>
      <c r="R459" s="8"/>
      <c r="S459" s="9"/>
      <c r="T459" s="5"/>
      <c r="U459" s="10"/>
      <c r="V459" s="29"/>
      <c r="W459" s="41"/>
      <c r="X459" s="5"/>
      <c r="Y459" s="4"/>
      <c r="Z459" s="8"/>
      <c r="AA459" s="31"/>
    </row>
    <row r="460" spans="2:27" x14ac:dyDescent="0.25">
      <c r="B460" s="29"/>
      <c r="C460" s="5"/>
      <c r="D460" s="5" t="str">
        <f t="shared" si="26"/>
        <v xml:space="preserve"> </v>
      </c>
      <c r="E460" s="8" t="str">
        <f t="shared" si="27"/>
        <v xml:space="preserve"> </v>
      </c>
      <c r="F460" s="7"/>
      <c r="G460" s="5"/>
      <c r="H460" s="5"/>
      <c r="I460" s="8"/>
      <c r="J46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60" s="9"/>
      <c r="L460" s="5"/>
      <c r="M460" s="5"/>
      <c r="N460" s="5"/>
      <c r="O460" s="4"/>
      <c r="P460" s="6"/>
      <c r="Q460" s="5"/>
      <c r="R460" s="8"/>
      <c r="S460" s="9"/>
      <c r="T460" s="5"/>
      <c r="U460" s="10"/>
      <c r="V460" s="29"/>
      <c r="W460" s="41"/>
      <c r="X460" s="5"/>
      <c r="Y460" s="4"/>
      <c r="Z460" s="8"/>
      <c r="AA460" s="31"/>
    </row>
    <row r="461" spans="2:27" x14ac:dyDescent="0.25">
      <c r="B461" s="29"/>
      <c r="C461" s="5"/>
      <c r="D461" s="5" t="str">
        <f t="shared" si="26"/>
        <v xml:space="preserve"> </v>
      </c>
      <c r="E461" s="8" t="str">
        <f t="shared" si="27"/>
        <v xml:space="preserve"> </v>
      </c>
      <c r="F461" s="7"/>
      <c r="G461" s="5"/>
      <c r="H461" s="5"/>
      <c r="I461" s="8"/>
      <c r="J46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61" s="9"/>
      <c r="L461" s="5"/>
      <c r="M461" s="5"/>
      <c r="N461" s="5"/>
      <c r="O461" s="4"/>
      <c r="P461" s="6"/>
      <c r="Q461" s="5"/>
      <c r="R461" s="8"/>
      <c r="S461" s="9"/>
      <c r="T461" s="5"/>
      <c r="U461" s="10"/>
      <c r="V461" s="29"/>
      <c r="W461" s="41"/>
      <c r="X461" s="5"/>
      <c r="Y461" s="4"/>
      <c r="Z461" s="8"/>
      <c r="AA461" s="31"/>
    </row>
    <row r="462" spans="2:27" x14ac:dyDescent="0.25">
      <c r="B462" s="29"/>
      <c r="C462" s="5"/>
      <c r="D462" s="5" t="str">
        <f t="shared" si="26"/>
        <v xml:space="preserve"> </v>
      </c>
      <c r="E462" s="8" t="str">
        <f t="shared" si="27"/>
        <v xml:space="preserve"> </v>
      </c>
      <c r="F462" s="7"/>
      <c r="G462" s="5"/>
      <c r="H462" s="5"/>
      <c r="I462" s="8"/>
      <c r="J46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62" s="9"/>
      <c r="L462" s="5"/>
      <c r="M462" s="5"/>
      <c r="N462" s="5"/>
      <c r="O462" s="4"/>
      <c r="P462" s="6"/>
      <c r="Q462" s="5"/>
      <c r="R462" s="8"/>
      <c r="S462" s="9"/>
      <c r="T462" s="5"/>
      <c r="U462" s="10"/>
      <c r="V462" s="29"/>
      <c r="W462" s="41"/>
      <c r="X462" s="5"/>
      <c r="Y462" s="4"/>
      <c r="Z462" s="8"/>
      <c r="AA462" s="31"/>
    </row>
    <row r="463" spans="2:27" x14ac:dyDescent="0.25">
      <c r="B463" s="29"/>
      <c r="C463" s="5"/>
      <c r="D463" s="5" t="str">
        <f t="shared" si="26"/>
        <v xml:space="preserve"> </v>
      </c>
      <c r="E463" s="8" t="str">
        <f t="shared" si="27"/>
        <v xml:space="preserve"> </v>
      </c>
      <c r="F463" s="7"/>
      <c r="G463" s="5"/>
      <c r="H463" s="5"/>
      <c r="I463" s="8"/>
      <c r="J46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63" s="9"/>
      <c r="L463" s="5"/>
      <c r="M463" s="5"/>
      <c r="N463" s="5"/>
      <c r="O463" s="4"/>
      <c r="P463" s="6"/>
      <c r="Q463" s="5"/>
      <c r="R463" s="8"/>
      <c r="S463" s="9"/>
      <c r="T463" s="5"/>
      <c r="U463" s="10"/>
      <c r="V463" s="29"/>
      <c r="W463" s="41"/>
      <c r="X463" s="5"/>
      <c r="Y463" s="4"/>
      <c r="Z463" s="8"/>
      <c r="AA463" s="31"/>
    </row>
    <row r="464" spans="2:27" x14ac:dyDescent="0.25">
      <c r="B464" s="29"/>
      <c r="C464" s="5"/>
      <c r="D464" s="5" t="str">
        <f t="shared" si="26"/>
        <v xml:space="preserve"> </v>
      </c>
      <c r="E464" s="8" t="str">
        <f t="shared" si="27"/>
        <v xml:space="preserve"> </v>
      </c>
      <c r="F464" s="7"/>
      <c r="G464" s="5"/>
      <c r="H464" s="5"/>
      <c r="I464" s="8"/>
      <c r="J46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64" s="9"/>
      <c r="L464" s="5"/>
      <c r="M464" s="5"/>
      <c r="N464" s="5"/>
      <c r="O464" s="4"/>
      <c r="P464" s="6"/>
      <c r="Q464" s="5"/>
      <c r="R464" s="8"/>
      <c r="S464" s="9"/>
      <c r="T464" s="5"/>
      <c r="U464" s="10"/>
      <c r="V464" s="29"/>
      <c r="W464" s="41"/>
      <c r="X464" s="5"/>
      <c r="Y464" s="4"/>
      <c r="Z464" s="8"/>
      <c r="AA464" s="31"/>
    </row>
    <row r="465" spans="2:27" x14ac:dyDescent="0.25">
      <c r="B465" s="29"/>
      <c r="C465" s="5"/>
      <c r="D465" s="5" t="str">
        <f t="shared" si="26"/>
        <v xml:space="preserve"> </v>
      </c>
      <c r="E465" s="8" t="str">
        <f t="shared" si="27"/>
        <v xml:space="preserve"> </v>
      </c>
      <c r="F465" s="7"/>
      <c r="G465" s="5"/>
      <c r="H465" s="5"/>
      <c r="I465" s="8"/>
      <c r="J46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65" s="9"/>
      <c r="L465" s="5"/>
      <c r="M465" s="5"/>
      <c r="N465" s="5"/>
      <c r="O465" s="4"/>
      <c r="P465" s="6"/>
      <c r="Q465" s="5"/>
      <c r="R465" s="8"/>
      <c r="S465" s="9"/>
      <c r="T465" s="5"/>
      <c r="U465" s="10"/>
      <c r="V465" s="29"/>
      <c r="W465" s="41"/>
      <c r="X465" s="5"/>
      <c r="Y465" s="4"/>
      <c r="Z465" s="8"/>
      <c r="AA465" s="31"/>
    </row>
    <row r="466" spans="2:27" x14ac:dyDescent="0.25">
      <c r="B466" s="29"/>
      <c r="C466" s="5"/>
      <c r="D466" s="5" t="str">
        <f t="shared" si="26"/>
        <v xml:space="preserve"> </v>
      </c>
      <c r="E466" s="8" t="str">
        <f t="shared" si="27"/>
        <v xml:space="preserve"> </v>
      </c>
      <c r="F466" s="7"/>
      <c r="G466" s="5"/>
      <c r="H466" s="5"/>
      <c r="I466" s="8"/>
      <c r="J46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66" s="9"/>
      <c r="L466" s="5"/>
      <c r="M466" s="5"/>
      <c r="N466" s="5"/>
      <c r="O466" s="4"/>
      <c r="P466" s="6"/>
      <c r="Q466" s="5"/>
      <c r="R466" s="8"/>
      <c r="S466" s="9"/>
      <c r="T466" s="5"/>
      <c r="U466" s="10"/>
      <c r="V466" s="29"/>
      <c r="W466" s="41"/>
      <c r="X466" s="5"/>
      <c r="Y466" s="4"/>
      <c r="Z466" s="8"/>
      <c r="AA466" s="31"/>
    </row>
    <row r="467" spans="2:27" x14ac:dyDescent="0.25">
      <c r="B467" s="29"/>
      <c r="C467" s="5"/>
      <c r="D467" s="5" t="str">
        <f t="shared" si="26"/>
        <v xml:space="preserve"> </v>
      </c>
      <c r="E467" s="8" t="str">
        <f t="shared" si="27"/>
        <v xml:space="preserve"> </v>
      </c>
      <c r="F467" s="7"/>
      <c r="G467" s="5"/>
      <c r="H467" s="5"/>
      <c r="I467" s="8"/>
      <c r="J46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67" s="9"/>
      <c r="L467" s="5"/>
      <c r="M467" s="5"/>
      <c r="N467" s="5"/>
      <c r="O467" s="4"/>
      <c r="P467" s="6"/>
      <c r="Q467" s="5"/>
      <c r="R467" s="8"/>
      <c r="S467" s="9"/>
      <c r="T467" s="5"/>
      <c r="U467" s="10"/>
      <c r="V467" s="29"/>
      <c r="W467" s="41"/>
      <c r="X467" s="5"/>
      <c r="Y467" s="4"/>
      <c r="Z467" s="8"/>
      <c r="AA467" s="31"/>
    </row>
    <row r="468" spans="2:27" x14ac:dyDescent="0.25">
      <c r="B468" s="29"/>
      <c r="C468" s="5"/>
      <c r="D468" s="5" t="str">
        <f t="shared" si="26"/>
        <v xml:space="preserve"> </v>
      </c>
      <c r="E468" s="8" t="str">
        <f t="shared" si="27"/>
        <v xml:space="preserve"> </v>
      </c>
      <c r="F468" s="7"/>
      <c r="G468" s="5"/>
      <c r="H468" s="5"/>
      <c r="I468" s="8"/>
      <c r="J46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68" s="9"/>
      <c r="L468" s="5"/>
      <c r="M468" s="5"/>
      <c r="N468" s="5"/>
      <c r="O468" s="4"/>
      <c r="P468" s="6"/>
      <c r="Q468" s="5"/>
      <c r="R468" s="8"/>
      <c r="S468" s="9"/>
      <c r="T468" s="5"/>
      <c r="U468" s="10"/>
      <c r="V468" s="29"/>
      <c r="W468" s="41"/>
      <c r="X468" s="5"/>
      <c r="Y468" s="4"/>
      <c r="Z468" s="8"/>
      <c r="AA468" s="31"/>
    </row>
    <row r="469" spans="2:27" x14ac:dyDescent="0.25">
      <c r="B469" s="29"/>
      <c r="C469" s="5"/>
      <c r="D469" s="5" t="str">
        <f t="shared" si="26"/>
        <v xml:space="preserve"> </v>
      </c>
      <c r="E469" s="8" t="str">
        <f t="shared" si="27"/>
        <v xml:space="preserve"> </v>
      </c>
      <c r="F469" s="7"/>
      <c r="G469" s="5"/>
      <c r="H469" s="5"/>
      <c r="I469" s="8"/>
      <c r="J46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69" s="9"/>
      <c r="L469" s="5"/>
      <c r="M469" s="5"/>
      <c r="N469" s="5"/>
      <c r="O469" s="4"/>
      <c r="P469" s="6"/>
      <c r="Q469" s="5"/>
      <c r="R469" s="8"/>
      <c r="S469" s="9"/>
      <c r="T469" s="5"/>
      <c r="U469" s="10"/>
      <c r="V469" s="29"/>
      <c r="W469" s="41"/>
      <c r="X469" s="5"/>
      <c r="Y469" s="4"/>
      <c r="Z469" s="8"/>
      <c r="AA469" s="31"/>
    </row>
    <row r="470" spans="2:27" x14ac:dyDescent="0.25">
      <c r="B470" s="29"/>
      <c r="C470" s="5"/>
      <c r="D470" s="5" t="str">
        <f t="shared" si="26"/>
        <v xml:space="preserve"> </v>
      </c>
      <c r="E470" s="8" t="str">
        <f t="shared" si="27"/>
        <v xml:space="preserve"> </v>
      </c>
      <c r="F470" s="7"/>
      <c r="G470" s="5"/>
      <c r="H470" s="5"/>
      <c r="I470" s="8"/>
      <c r="J47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70" s="9"/>
      <c r="L470" s="5"/>
      <c r="M470" s="5"/>
      <c r="N470" s="5"/>
      <c r="O470" s="4"/>
      <c r="P470" s="6"/>
      <c r="Q470" s="5"/>
      <c r="R470" s="8"/>
      <c r="S470" s="9"/>
      <c r="T470" s="5"/>
      <c r="U470" s="10"/>
      <c r="V470" s="29"/>
      <c r="W470" s="41"/>
      <c r="X470" s="5"/>
      <c r="Y470" s="4"/>
      <c r="Z470" s="8"/>
      <c r="AA470" s="31"/>
    </row>
    <row r="471" spans="2:27" x14ac:dyDescent="0.25">
      <c r="B471" s="29"/>
      <c r="C471" s="5"/>
      <c r="D471" s="5" t="str">
        <f t="shared" si="26"/>
        <v xml:space="preserve"> </v>
      </c>
      <c r="E471" s="8" t="str">
        <f t="shared" si="27"/>
        <v xml:space="preserve"> </v>
      </c>
      <c r="F471" s="7"/>
      <c r="G471" s="5"/>
      <c r="H471" s="5"/>
      <c r="I471" s="8"/>
      <c r="J47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71" s="9"/>
      <c r="L471" s="5"/>
      <c r="M471" s="5"/>
      <c r="N471" s="5"/>
      <c r="O471" s="4"/>
      <c r="P471" s="6"/>
      <c r="Q471" s="5"/>
      <c r="R471" s="8"/>
      <c r="S471" s="9"/>
      <c r="T471" s="5"/>
      <c r="U471" s="10"/>
      <c r="V471" s="29"/>
      <c r="W471" s="41"/>
      <c r="X471" s="5"/>
      <c r="Y471" s="4"/>
      <c r="Z471" s="8"/>
      <c r="AA471" s="31"/>
    </row>
    <row r="472" spans="2:27" x14ac:dyDescent="0.25">
      <c r="B472" s="29"/>
      <c r="C472" s="5"/>
      <c r="D472" s="5" t="str">
        <f t="shared" si="26"/>
        <v xml:space="preserve"> </v>
      </c>
      <c r="E472" s="8" t="str">
        <f t="shared" si="27"/>
        <v xml:space="preserve"> </v>
      </c>
      <c r="F472" s="7"/>
      <c r="G472" s="5"/>
      <c r="H472" s="5"/>
      <c r="I472" s="8"/>
      <c r="J47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72" s="9"/>
      <c r="L472" s="5"/>
      <c r="M472" s="5"/>
      <c r="N472" s="5"/>
      <c r="O472" s="4"/>
      <c r="P472" s="6"/>
      <c r="Q472" s="5"/>
      <c r="R472" s="8"/>
      <c r="S472" s="9"/>
      <c r="T472" s="5"/>
      <c r="U472" s="10"/>
      <c r="V472" s="29"/>
      <c r="W472" s="41"/>
      <c r="X472" s="5"/>
      <c r="Y472" s="4"/>
      <c r="Z472" s="8"/>
      <c r="AA472" s="31"/>
    </row>
    <row r="473" spans="2:27" x14ac:dyDescent="0.25">
      <c r="B473" s="29"/>
      <c r="C473" s="5"/>
      <c r="D473" s="5" t="str">
        <f t="shared" si="26"/>
        <v xml:space="preserve"> </v>
      </c>
      <c r="E473" s="8" t="str">
        <f t="shared" si="27"/>
        <v xml:space="preserve"> </v>
      </c>
      <c r="F473" s="7"/>
      <c r="G473" s="5"/>
      <c r="H473" s="5"/>
      <c r="I473" s="8"/>
      <c r="J47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73" s="9"/>
      <c r="L473" s="5"/>
      <c r="M473" s="5"/>
      <c r="N473" s="5"/>
      <c r="O473" s="4"/>
      <c r="P473" s="6"/>
      <c r="Q473" s="5"/>
      <c r="R473" s="8"/>
      <c r="S473" s="9"/>
      <c r="T473" s="5"/>
      <c r="U473" s="10"/>
      <c r="V473" s="29"/>
      <c r="W473" s="41"/>
      <c r="X473" s="5"/>
      <c r="Y473" s="4"/>
      <c r="Z473" s="8"/>
      <c r="AA473" s="31"/>
    </row>
    <row r="474" spans="2:27" x14ac:dyDescent="0.25">
      <c r="B474" s="29"/>
      <c r="C474" s="5"/>
      <c r="D474" s="5" t="str">
        <f t="shared" si="26"/>
        <v xml:space="preserve"> </v>
      </c>
      <c r="E474" s="8" t="str">
        <f t="shared" si="27"/>
        <v xml:space="preserve"> </v>
      </c>
      <c r="F474" s="7"/>
      <c r="G474" s="5"/>
      <c r="H474" s="5"/>
      <c r="I474" s="8"/>
      <c r="J47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74" s="9"/>
      <c r="L474" s="5"/>
      <c r="M474" s="5"/>
      <c r="N474" s="5"/>
      <c r="O474" s="4"/>
      <c r="P474" s="6"/>
      <c r="Q474" s="5"/>
      <c r="R474" s="8"/>
      <c r="S474" s="9"/>
      <c r="T474" s="5"/>
      <c r="U474" s="10"/>
      <c r="V474" s="29"/>
      <c r="W474" s="41"/>
      <c r="X474" s="5"/>
      <c r="Y474" s="4"/>
      <c r="Z474" s="8"/>
      <c r="AA474" s="31"/>
    </row>
    <row r="475" spans="2:27" x14ac:dyDescent="0.25">
      <c r="B475" s="29"/>
      <c r="C475" s="5"/>
      <c r="D475" s="5" t="str">
        <f t="shared" si="26"/>
        <v xml:space="preserve"> </v>
      </c>
      <c r="E475" s="8" t="str">
        <f t="shared" si="27"/>
        <v xml:space="preserve"> </v>
      </c>
      <c r="F475" s="7"/>
      <c r="G475" s="5"/>
      <c r="H475" s="5"/>
      <c r="I475" s="8"/>
      <c r="J47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75" s="9"/>
      <c r="L475" s="5"/>
      <c r="M475" s="5"/>
      <c r="N475" s="5"/>
      <c r="O475" s="4"/>
      <c r="P475" s="6"/>
      <c r="Q475" s="5"/>
      <c r="R475" s="8"/>
      <c r="S475" s="9"/>
      <c r="T475" s="5"/>
      <c r="U475" s="10"/>
      <c r="V475" s="29"/>
      <c r="W475" s="41"/>
      <c r="X475" s="5"/>
      <c r="Y475" s="4"/>
      <c r="Z475" s="8"/>
      <c r="AA475" s="31"/>
    </row>
    <row r="476" spans="2:27" x14ac:dyDescent="0.25">
      <c r="B476" s="29"/>
      <c r="C476" s="5"/>
      <c r="D476" s="5" t="str">
        <f t="shared" si="26"/>
        <v xml:space="preserve"> </v>
      </c>
      <c r="E476" s="8" t="str">
        <f t="shared" si="27"/>
        <v xml:space="preserve"> </v>
      </c>
      <c r="F476" s="7"/>
      <c r="G476" s="5"/>
      <c r="H476" s="5"/>
      <c r="I476" s="8"/>
      <c r="J47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76" s="9"/>
      <c r="L476" s="5"/>
      <c r="M476" s="5"/>
      <c r="N476" s="5"/>
      <c r="O476" s="4"/>
      <c r="P476" s="6"/>
      <c r="Q476" s="5"/>
      <c r="R476" s="8"/>
      <c r="S476" s="9"/>
      <c r="T476" s="5"/>
      <c r="U476" s="10"/>
      <c r="V476" s="29"/>
      <c r="W476" s="41"/>
      <c r="X476" s="5"/>
      <c r="Y476" s="4"/>
      <c r="Z476" s="8"/>
      <c r="AA476" s="31"/>
    </row>
    <row r="477" spans="2:27" x14ac:dyDescent="0.25">
      <c r="B477" s="29"/>
      <c r="C477" s="5"/>
      <c r="D477" s="5" t="str">
        <f t="shared" si="26"/>
        <v xml:space="preserve"> </v>
      </c>
      <c r="E477" s="8" t="str">
        <f t="shared" si="27"/>
        <v xml:space="preserve"> </v>
      </c>
      <c r="F477" s="7"/>
      <c r="G477" s="5"/>
      <c r="H477" s="5"/>
      <c r="I477" s="8"/>
      <c r="J47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77" s="9"/>
      <c r="L477" s="5"/>
      <c r="M477" s="5"/>
      <c r="N477" s="5"/>
      <c r="O477" s="4"/>
      <c r="P477" s="6"/>
      <c r="Q477" s="5"/>
      <c r="R477" s="8"/>
      <c r="S477" s="9"/>
      <c r="T477" s="5"/>
      <c r="U477" s="10"/>
      <c r="V477" s="29"/>
      <c r="W477" s="41"/>
      <c r="X477" s="5"/>
      <c r="Y477" s="4"/>
      <c r="Z477" s="8"/>
      <c r="AA477" s="31"/>
    </row>
    <row r="478" spans="2:27" x14ac:dyDescent="0.25">
      <c r="B478" s="29"/>
      <c r="C478" s="5"/>
      <c r="D478" s="5" t="str">
        <f t="shared" si="26"/>
        <v xml:space="preserve"> </v>
      </c>
      <c r="E478" s="8" t="str">
        <f t="shared" si="27"/>
        <v xml:space="preserve"> </v>
      </c>
      <c r="F478" s="7"/>
      <c r="G478" s="5"/>
      <c r="H478" s="5"/>
      <c r="I478" s="8"/>
      <c r="J47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78" s="9"/>
      <c r="L478" s="5"/>
      <c r="M478" s="5"/>
      <c r="N478" s="5"/>
      <c r="O478" s="4"/>
      <c r="P478" s="6"/>
      <c r="Q478" s="5"/>
      <c r="R478" s="8"/>
      <c r="S478" s="9"/>
      <c r="T478" s="5"/>
      <c r="U478" s="10"/>
      <c r="V478" s="29"/>
      <c r="W478" s="41"/>
      <c r="X478" s="5"/>
      <c r="Y478" s="4"/>
      <c r="Z478" s="8"/>
      <c r="AA478" s="31"/>
    </row>
    <row r="479" spans="2:27" x14ac:dyDescent="0.25">
      <c r="B479" s="29"/>
      <c r="C479" s="5"/>
      <c r="D479" s="5" t="str">
        <f t="shared" si="26"/>
        <v xml:space="preserve"> </v>
      </c>
      <c r="E479" s="8" t="str">
        <f t="shared" si="27"/>
        <v xml:space="preserve"> </v>
      </c>
      <c r="F479" s="7"/>
      <c r="G479" s="5"/>
      <c r="H479" s="5"/>
      <c r="I479" s="8"/>
      <c r="J47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79" s="9"/>
      <c r="L479" s="5"/>
      <c r="M479" s="5"/>
      <c r="N479" s="5"/>
      <c r="O479" s="4"/>
      <c r="P479" s="6"/>
      <c r="Q479" s="5"/>
      <c r="R479" s="8"/>
      <c r="S479" s="9"/>
      <c r="T479" s="5"/>
      <c r="U479" s="10"/>
      <c r="V479" s="29"/>
      <c r="W479" s="41"/>
      <c r="X479" s="5"/>
      <c r="Y479" s="4"/>
      <c r="Z479" s="8"/>
      <c r="AA479" s="31"/>
    </row>
    <row r="480" spans="2:27" x14ac:dyDescent="0.25">
      <c r="B480" s="29"/>
      <c r="C480" s="5"/>
      <c r="D480" s="5" t="str">
        <f t="shared" si="26"/>
        <v xml:space="preserve"> </v>
      </c>
      <c r="E480" s="8" t="str">
        <f t="shared" si="27"/>
        <v xml:space="preserve"> </v>
      </c>
      <c r="F480" s="7"/>
      <c r="G480" s="5"/>
      <c r="H480" s="5"/>
      <c r="I480" s="8"/>
      <c r="J48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80" s="9"/>
      <c r="L480" s="5"/>
      <c r="M480" s="5"/>
      <c r="N480" s="5"/>
      <c r="O480" s="4"/>
      <c r="P480" s="6"/>
      <c r="Q480" s="5"/>
      <c r="R480" s="8"/>
      <c r="S480" s="9"/>
      <c r="T480" s="5"/>
      <c r="U480" s="10"/>
      <c r="V480" s="29"/>
      <c r="W480" s="41"/>
      <c r="X480" s="5"/>
      <c r="Y480" s="4"/>
      <c r="Z480" s="8"/>
      <c r="AA480" s="31"/>
    </row>
    <row r="481" spans="2:27" x14ac:dyDescent="0.25">
      <c r="B481" s="29"/>
      <c r="C481" s="5"/>
      <c r="D481" s="5" t="str">
        <f t="shared" ref="D481:D507" si="28">IF(C481&lt;&gt;0,VLOOKUP(C481,$AG$13:$AH$119,2,FALSE)," ")</f>
        <v xml:space="preserve"> </v>
      </c>
      <c r="E481" s="8" t="str">
        <f t="shared" ref="E481:E507" si="29">IF(C481&lt;&gt;0,VLOOKUP(C481,$AG$13:$AI$119,3,FALSE)," ")</f>
        <v xml:space="preserve"> </v>
      </c>
      <c r="F481" s="7"/>
      <c r="G481" s="5"/>
      <c r="H481" s="5"/>
      <c r="I481" s="8"/>
      <c r="J48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81" s="9"/>
      <c r="L481" s="5"/>
      <c r="M481" s="5"/>
      <c r="N481" s="5"/>
      <c r="O481" s="4"/>
      <c r="P481" s="6"/>
      <c r="Q481" s="5"/>
      <c r="R481" s="8"/>
      <c r="S481" s="9"/>
      <c r="T481" s="5"/>
      <c r="U481" s="10"/>
      <c r="V481" s="29"/>
      <c r="W481" s="41"/>
      <c r="X481" s="5"/>
      <c r="Y481" s="4"/>
      <c r="Z481" s="8"/>
      <c r="AA481" s="31"/>
    </row>
    <row r="482" spans="2:27" x14ac:dyDescent="0.25">
      <c r="B482" s="29"/>
      <c r="C482" s="5"/>
      <c r="D482" s="5" t="str">
        <f t="shared" si="28"/>
        <v xml:space="preserve"> </v>
      </c>
      <c r="E482" s="8" t="str">
        <f t="shared" si="29"/>
        <v xml:space="preserve"> </v>
      </c>
      <c r="F482" s="7"/>
      <c r="G482" s="5"/>
      <c r="H482" s="5"/>
      <c r="I482" s="8"/>
      <c r="J48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82" s="9"/>
      <c r="L482" s="5"/>
      <c r="M482" s="5"/>
      <c r="N482" s="5"/>
      <c r="O482" s="4"/>
      <c r="P482" s="6"/>
      <c r="Q482" s="5"/>
      <c r="R482" s="8"/>
      <c r="S482" s="9"/>
      <c r="T482" s="5"/>
      <c r="U482" s="10"/>
      <c r="V482" s="29"/>
      <c r="W482" s="41"/>
      <c r="X482" s="5"/>
      <c r="Y482" s="4"/>
      <c r="Z482" s="8"/>
      <c r="AA482" s="31"/>
    </row>
    <row r="483" spans="2:27" x14ac:dyDescent="0.25">
      <c r="B483" s="29"/>
      <c r="C483" s="5"/>
      <c r="D483" s="5" t="str">
        <f t="shared" si="28"/>
        <v xml:space="preserve"> </v>
      </c>
      <c r="E483" s="8" t="str">
        <f t="shared" si="29"/>
        <v xml:space="preserve"> </v>
      </c>
      <c r="F483" s="7"/>
      <c r="G483" s="5"/>
      <c r="H483" s="5"/>
      <c r="I483" s="8"/>
      <c r="J48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83" s="9"/>
      <c r="L483" s="5"/>
      <c r="M483" s="5"/>
      <c r="N483" s="5"/>
      <c r="O483" s="4"/>
      <c r="P483" s="6"/>
      <c r="Q483" s="5"/>
      <c r="R483" s="8"/>
      <c r="S483" s="9"/>
      <c r="T483" s="5"/>
      <c r="U483" s="10"/>
      <c r="V483" s="29"/>
      <c r="W483" s="41"/>
      <c r="X483" s="5"/>
      <c r="Y483" s="4"/>
      <c r="Z483" s="8"/>
      <c r="AA483" s="31"/>
    </row>
    <row r="484" spans="2:27" x14ac:dyDescent="0.25">
      <c r="B484" s="29"/>
      <c r="C484" s="5"/>
      <c r="D484" s="5" t="str">
        <f t="shared" si="28"/>
        <v xml:space="preserve"> </v>
      </c>
      <c r="E484" s="8" t="str">
        <f t="shared" si="29"/>
        <v xml:space="preserve"> </v>
      </c>
      <c r="F484" s="7"/>
      <c r="G484" s="5"/>
      <c r="H484" s="5"/>
      <c r="I484" s="8"/>
      <c r="J48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84" s="9"/>
      <c r="L484" s="5"/>
      <c r="M484" s="5"/>
      <c r="N484" s="5"/>
      <c r="O484" s="4"/>
      <c r="P484" s="6"/>
      <c r="Q484" s="5"/>
      <c r="R484" s="8"/>
      <c r="S484" s="9"/>
      <c r="T484" s="5"/>
      <c r="U484" s="10"/>
      <c r="V484" s="29"/>
      <c r="W484" s="41"/>
      <c r="X484" s="5"/>
      <c r="Y484" s="4"/>
      <c r="Z484" s="8"/>
      <c r="AA484" s="31"/>
    </row>
    <row r="485" spans="2:27" x14ac:dyDescent="0.25">
      <c r="B485" s="29"/>
      <c r="C485" s="5"/>
      <c r="D485" s="5" t="str">
        <f t="shared" si="28"/>
        <v xml:space="preserve"> </v>
      </c>
      <c r="E485" s="8" t="str">
        <f t="shared" si="29"/>
        <v xml:space="preserve"> </v>
      </c>
      <c r="F485" s="7"/>
      <c r="G485" s="5"/>
      <c r="H485" s="5"/>
      <c r="I485" s="8"/>
      <c r="J48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85" s="9"/>
      <c r="L485" s="5"/>
      <c r="M485" s="5"/>
      <c r="N485" s="5"/>
      <c r="O485" s="4"/>
      <c r="P485" s="6"/>
      <c r="Q485" s="5"/>
      <c r="R485" s="8"/>
      <c r="S485" s="9"/>
      <c r="T485" s="5"/>
      <c r="U485" s="10"/>
      <c r="V485" s="29"/>
      <c r="W485" s="41"/>
      <c r="X485" s="5"/>
      <c r="Y485" s="4"/>
      <c r="Z485" s="8"/>
      <c r="AA485" s="31"/>
    </row>
    <row r="486" spans="2:27" x14ac:dyDescent="0.25">
      <c r="B486" s="29"/>
      <c r="C486" s="5"/>
      <c r="D486" s="5" t="str">
        <f t="shared" si="28"/>
        <v xml:space="preserve"> </v>
      </c>
      <c r="E486" s="8" t="str">
        <f t="shared" si="29"/>
        <v xml:space="preserve"> </v>
      </c>
      <c r="F486" s="7"/>
      <c r="G486" s="5"/>
      <c r="H486" s="5"/>
      <c r="I486" s="8"/>
      <c r="J48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86" s="9"/>
      <c r="L486" s="5"/>
      <c r="M486" s="5"/>
      <c r="N486" s="5"/>
      <c r="O486" s="4"/>
      <c r="P486" s="6"/>
      <c r="Q486" s="5"/>
      <c r="R486" s="8"/>
      <c r="S486" s="9"/>
      <c r="T486" s="5"/>
      <c r="U486" s="10"/>
      <c r="V486" s="29"/>
      <c r="W486" s="41"/>
      <c r="X486" s="5"/>
      <c r="Y486" s="4"/>
      <c r="Z486" s="8"/>
      <c r="AA486" s="31"/>
    </row>
    <row r="487" spans="2:27" x14ac:dyDescent="0.25">
      <c r="B487" s="29"/>
      <c r="C487" s="5"/>
      <c r="D487" s="5" t="str">
        <f t="shared" si="28"/>
        <v xml:space="preserve"> </v>
      </c>
      <c r="E487" s="8" t="str">
        <f t="shared" si="29"/>
        <v xml:space="preserve"> </v>
      </c>
      <c r="F487" s="7"/>
      <c r="G487" s="5"/>
      <c r="H487" s="5"/>
      <c r="I487" s="8"/>
      <c r="J48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87" s="9"/>
      <c r="L487" s="5"/>
      <c r="M487" s="5"/>
      <c r="N487" s="5"/>
      <c r="O487" s="4"/>
      <c r="P487" s="6"/>
      <c r="Q487" s="5"/>
      <c r="R487" s="8"/>
      <c r="S487" s="9"/>
      <c r="T487" s="5"/>
      <c r="U487" s="10"/>
      <c r="V487" s="29"/>
      <c r="W487" s="41"/>
      <c r="X487" s="5"/>
      <c r="Y487" s="4"/>
      <c r="Z487" s="8"/>
      <c r="AA487" s="31"/>
    </row>
    <row r="488" spans="2:27" x14ac:dyDescent="0.25">
      <c r="B488" s="29"/>
      <c r="C488" s="5"/>
      <c r="D488" s="5" t="str">
        <f t="shared" si="28"/>
        <v xml:space="preserve"> </v>
      </c>
      <c r="E488" s="8" t="str">
        <f t="shared" si="29"/>
        <v xml:space="preserve"> </v>
      </c>
      <c r="F488" s="7"/>
      <c r="G488" s="5"/>
      <c r="H488" s="5"/>
      <c r="I488" s="8"/>
      <c r="J48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88" s="9"/>
      <c r="L488" s="5"/>
      <c r="M488" s="5"/>
      <c r="N488" s="5"/>
      <c r="O488" s="4"/>
      <c r="P488" s="6"/>
      <c r="Q488" s="5"/>
      <c r="R488" s="8"/>
      <c r="S488" s="9"/>
      <c r="T488" s="5"/>
      <c r="U488" s="10"/>
      <c r="V488" s="29"/>
      <c r="W488" s="41"/>
      <c r="X488" s="5"/>
      <c r="Y488" s="4"/>
      <c r="Z488" s="8"/>
      <c r="AA488" s="31"/>
    </row>
    <row r="489" spans="2:27" x14ac:dyDescent="0.25">
      <c r="B489" s="29"/>
      <c r="C489" s="5"/>
      <c r="D489" s="5" t="str">
        <f t="shared" si="28"/>
        <v xml:space="preserve"> </v>
      </c>
      <c r="E489" s="8" t="str">
        <f t="shared" si="29"/>
        <v xml:space="preserve"> </v>
      </c>
      <c r="F489" s="7"/>
      <c r="G489" s="5"/>
      <c r="H489" s="5"/>
      <c r="I489" s="8"/>
      <c r="J48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89" s="9"/>
      <c r="L489" s="5"/>
      <c r="M489" s="5"/>
      <c r="N489" s="5"/>
      <c r="O489" s="4"/>
      <c r="P489" s="6"/>
      <c r="Q489" s="5"/>
      <c r="R489" s="8"/>
      <c r="S489" s="9"/>
      <c r="T489" s="5"/>
      <c r="U489" s="10"/>
      <c r="V489" s="29"/>
      <c r="W489" s="41"/>
      <c r="X489" s="5"/>
      <c r="Y489" s="4"/>
      <c r="Z489" s="8"/>
      <c r="AA489" s="31"/>
    </row>
    <row r="490" spans="2:27" x14ac:dyDescent="0.25">
      <c r="B490" s="29"/>
      <c r="C490" s="5"/>
      <c r="D490" s="5" t="str">
        <f t="shared" si="28"/>
        <v xml:space="preserve"> </v>
      </c>
      <c r="E490" s="8" t="str">
        <f t="shared" si="29"/>
        <v xml:space="preserve"> </v>
      </c>
      <c r="F490" s="7"/>
      <c r="G490" s="5"/>
      <c r="H490" s="5"/>
      <c r="I490" s="8"/>
      <c r="J49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90" s="9"/>
      <c r="L490" s="5"/>
      <c r="M490" s="5"/>
      <c r="N490" s="5"/>
      <c r="O490" s="4"/>
      <c r="P490" s="6"/>
      <c r="Q490" s="5"/>
      <c r="R490" s="8"/>
      <c r="S490" s="9"/>
      <c r="T490" s="5"/>
      <c r="U490" s="10"/>
      <c r="V490" s="29"/>
      <c r="W490" s="41"/>
      <c r="X490" s="5"/>
      <c r="Y490" s="4"/>
      <c r="Z490" s="8"/>
      <c r="AA490" s="31"/>
    </row>
    <row r="491" spans="2:27" x14ac:dyDescent="0.25">
      <c r="B491" s="29"/>
      <c r="C491" s="5"/>
      <c r="D491" s="5" t="str">
        <f t="shared" si="28"/>
        <v xml:space="preserve"> </v>
      </c>
      <c r="E491" s="8" t="str">
        <f t="shared" si="29"/>
        <v xml:space="preserve"> </v>
      </c>
      <c r="F491" s="7"/>
      <c r="G491" s="5"/>
      <c r="H491" s="5"/>
      <c r="I491" s="8"/>
      <c r="J49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91" s="9"/>
      <c r="L491" s="5"/>
      <c r="M491" s="5"/>
      <c r="N491" s="5"/>
      <c r="O491" s="4"/>
      <c r="P491" s="6"/>
      <c r="Q491" s="5"/>
      <c r="R491" s="8"/>
      <c r="S491" s="9"/>
      <c r="T491" s="5"/>
      <c r="U491" s="10"/>
      <c r="V491" s="29"/>
      <c r="W491" s="41"/>
      <c r="X491" s="5"/>
      <c r="Y491" s="4"/>
      <c r="Z491" s="8"/>
      <c r="AA491" s="31"/>
    </row>
    <row r="492" spans="2:27" x14ac:dyDescent="0.25">
      <c r="B492" s="29"/>
      <c r="C492" s="5"/>
      <c r="D492" s="5" t="str">
        <f t="shared" si="28"/>
        <v xml:space="preserve"> </v>
      </c>
      <c r="E492" s="8" t="str">
        <f t="shared" si="29"/>
        <v xml:space="preserve"> </v>
      </c>
      <c r="F492" s="7"/>
      <c r="G492" s="5"/>
      <c r="H492" s="5"/>
      <c r="I492" s="8"/>
      <c r="J49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92" s="9"/>
      <c r="L492" s="5"/>
      <c r="M492" s="5"/>
      <c r="N492" s="5"/>
      <c r="O492" s="4"/>
      <c r="P492" s="6"/>
      <c r="Q492" s="5"/>
      <c r="R492" s="8"/>
      <c r="S492" s="9"/>
      <c r="T492" s="5"/>
      <c r="U492" s="10"/>
      <c r="V492" s="29"/>
      <c r="W492" s="41"/>
      <c r="X492" s="5"/>
      <c r="Y492" s="4"/>
      <c r="Z492" s="8"/>
      <c r="AA492" s="31"/>
    </row>
    <row r="493" spans="2:27" x14ac:dyDescent="0.25">
      <c r="B493" s="29"/>
      <c r="C493" s="5"/>
      <c r="D493" s="5" t="str">
        <f t="shared" si="28"/>
        <v xml:space="preserve"> </v>
      </c>
      <c r="E493" s="8" t="str">
        <f t="shared" si="29"/>
        <v xml:space="preserve"> </v>
      </c>
      <c r="F493" s="7"/>
      <c r="G493" s="5"/>
      <c r="H493" s="5"/>
      <c r="I493" s="8"/>
      <c r="J49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93" s="9"/>
      <c r="L493" s="5"/>
      <c r="M493" s="5"/>
      <c r="N493" s="5"/>
      <c r="O493" s="4"/>
      <c r="P493" s="6"/>
      <c r="Q493" s="5"/>
      <c r="R493" s="8"/>
      <c r="S493" s="9"/>
      <c r="T493" s="5"/>
      <c r="U493" s="10"/>
      <c r="V493" s="29"/>
      <c r="W493" s="41"/>
      <c r="X493" s="5"/>
      <c r="Y493" s="4"/>
      <c r="Z493" s="8"/>
      <c r="AA493" s="31"/>
    </row>
    <row r="494" spans="2:27" x14ac:dyDescent="0.25">
      <c r="B494" s="29"/>
      <c r="C494" s="5"/>
      <c r="D494" s="5" t="str">
        <f t="shared" si="28"/>
        <v xml:space="preserve"> </v>
      </c>
      <c r="E494" s="8" t="str">
        <f t="shared" si="29"/>
        <v xml:space="preserve"> </v>
      </c>
      <c r="F494" s="7"/>
      <c r="G494" s="5"/>
      <c r="H494" s="5"/>
      <c r="I494" s="8"/>
      <c r="J49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94" s="9"/>
      <c r="L494" s="5"/>
      <c r="M494" s="5"/>
      <c r="N494" s="5"/>
      <c r="O494" s="4"/>
      <c r="P494" s="6"/>
      <c r="Q494" s="5"/>
      <c r="R494" s="8"/>
      <c r="S494" s="9"/>
      <c r="T494" s="5"/>
      <c r="U494" s="10"/>
      <c r="V494" s="29"/>
      <c r="W494" s="41"/>
      <c r="X494" s="5"/>
      <c r="Y494" s="4"/>
      <c r="Z494" s="8"/>
      <c r="AA494" s="31"/>
    </row>
    <row r="495" spans="2:27" x14ac:dyDescent="0.25">
      <c r="B495" s="29"/>
      <c r="C495" s="5"/>
      <c r="D495" s="5" t="str">
        <f t="shared" si="28"/>
        <v xml:space="preserve"> </v>
      </c>
      <c r="E495" s="8" t="str">
        <f t="shared" si="29"/>
        <v xml:space="preserve"> </v>
      </c>
      <c r="F495" s="7"/>
      <c r="G495" s="5"/>
      <c r="H495" s="5"/>
      <c r="I495" s="8"/>
      <c r="J49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95" s="9"/>
      <c r="L495" s="5"/>
      <c r="M495" s="5"/>
      <c r="N495" s="5"/>
      <c r="O495" s="4"/>
      <c r="P495" s="6"/>
      <c r="Q495" s="5"/>
      <c r="R495" s="8"/>
      <c r="S495" s="9"/>
      <c r="T495" s="5"/>
      <c r="U495" s="10"/>
      <c r="V495" s="29"/>
      <c r="W495" s="41"/>
      <c r="X495" s="5"/>
      <c r="Y495" s="4"/>
      <c r="Z495" s="8"/>
      <c r="AA495" s="31"/>
    </row>
    <row r="496" spans="2:27" x14ac:dyDescent="0.25">
      <c r="B496" s="29"/>
      <c r="C496" s="5"/>
      <c r="D496" s="5" t="str">
        <f t="shared" si="28"/>
        <v xml:space="preserve"> </v>
      </c>
      <c r="E496" s="8" t="str">
        <f t="shared" si="29"/>
        <v xml:space="preserve"> </v>
      </c>
      <c r="F496" s="7"/>
      <c r="G496" s="5"/>
      <c r="H496" s="5"/>
      <c r="I496" s="8"/>
      <c r="J49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96" s="9"/>
      <c r="L496" s="5"/>
      <c r="M496" s="5"/>
      <c r="N496" s="5"/>
      <c r="O496" s="4"/>
      <c r="P496" s="6"/>
      <c r="Q496" s="5"/>
      <c r="R496" s="8"/>
      <c r="S496" s="9"/>
      <c r="T496" s="5"/>
      <c r="U496" s="10"/>
      <c r="V496" s="29"/>
      <c r="W496" s="41"/>
      <c r="X496" s="5"/>
      <c r="Y496" s="4"/>
      <c r="Z496" s="8"/>
      <c r="AA496" s="31"/>
    </row>
    <row r="497" spans="2:27" x14ac:dyDescent="0.25">
      <c r="B497" s="29"/>
      <c r="C497" s="5"/>
      <c r="D497" s="5" t="str">
        <f t="shared" si="28"/>
        <v xml:space="preserve"> </v>
      </c>
      <c r="E497" s="8" t="str">
        <f t="shared" si="29"/>
        <v xml:space="preserve"> </v>
      </c>
      <c r="F497" s="7"/>
      <c r="G497" s="5"/>
      <c r="H497" s="5"/>
      <c r="I497" s="8"/>
      <c r="J49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97" s="9"/>
      <c r="L497" s="5"/>
      <c r="M497" s="5"/>
      <c r="N497" s="5"/>
      <c r="O497" s="4"/>
      <c r="P497" s="6"/>
      <c r="Q497" s="5"/>
      <c r="R497" s="8"/>
      <c r="S497" s="9"/>
      <c r="T497" s="5"/>
      <c r="U497" s="10"/>
      <c r="V497" s="29"/>
      <c r="W497" s="41"/>
      <c r="X497" s="5"/>
      <c r="Y497" s="4"/>
      <c r="Z497" s="8"/>
      <c r="AA497" s="31"/>
    </row>
    <row r="498" spans="2:27" x14ac:dyDescent="0.25">
      <c r="B498" s="29"/>
      <c r="C498" s="5"/>
      <c r="D498" s="5" t="str">
        <f t="shared" si="28"/>
        <v xml:space="preserve"> </v>
      </c>
      <c r="E498" s="8" t="str">
        <f t="shared" si="29"/>
        <v xml:space="preserve"> </v>
      </c>
      <c r="F498" s="7"/>
      <c r="G498" s="5"/>
      <c r="H498" s="5"/>
      <c r="I498" s="8"/>
      <c r="J498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98" s="9"/>
      <c r="L498" s="5"/>
      <c r="M498" s="5"/>
      <c r="N498" s="5"/>
      <c r="O498" s="4"/>
      <c r="P498" s="6"/>
      <c r="Q498" s="5"/>
      <c r="R498" s="8"/>
      <c r="S498" s="9"/>
      <c r="T498" s="5"/>
      <c r="U498" s="10"/>
      <c r="V498" s="29"/>
      <c r="W498" s="41"/>
      <c r="X498" s="5"/>
      <c r="Y498" s="4"/>
      <c r="Z498" s="8"/>
      <c r="AA498" s="31"/>
    </row>
    <row r="499" spans="2:27" x14ac:dyDescent="0.25">
      <c r="B499" s="29"/>
      <c r="C499" s="5"/>
      <c r="D499" s="5" t="str">
        <f t="shared" si="28"/>
        <v xml:space="preserve"> </v>
      </c>
      <c r="E499" s="8" t="str">
        <f t="shared" si="29"/>
        <v xml:space="preserve"> </v>
      </c>
      <c r="F499" s="7"/>
      <c r="G499" s="5"/>
      <c r="H499" s="5"/>
      <c r="I499" s="8"/>
      <c r="J499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499" s="9"/>
      <c r="L499" s="5"/>
      <c r="M499" s="5"/>
      <c r="N499" s="5"/>
      <c r="O499" s="4"/>
      <c r="P499" s="6"/>
      <c r="Q499" s="5"/>
      <c r="R499" s="8"/>
      <c r="S499" s="9"/>
      <c r="T499" s="5"/>
      <c r="U499" s="10"/>
      <c r="V499" s="29"/>
      <c r="W499" s="41"/>
      <c r="X499" s="5"/>
      <c r="Y499" s="4"/>
      <c r="Z499" s="8"/>
      <c r="AA499" s="31"/>
    </row>
    <row r="500" spans="2:27" x14ac:dyDescent="0.25">
      <c r="B500" s="29"/>
      <c r="C500" s="5"/>
      <c r="D500" s="5" t="str">
        <f t="shared" si="28"/>
        <v xml:space="preserve"> </v>
      </c>
      <c r="E500" s="8" t="str">
        <f t="shared" si="29"/>
        <v xml:space="preserve"> </v>
      </c>
      <c r="F500" s="7"/>
      <c r="G500" s="5"/>
      <c r="H500" s="5"/>
      <c r="I500" s="8"/>
      <c r="J500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500" s="9"/>
      <c r="L500" s="5"/>
      <c r="M500" s="5"/>
      <c r="N500" s="5"/>
      <c r="O500" s="4"/>
      <c r="P500" s="6"/>
      <c r="Q500" s="5"/>
      <c r="R500" s="8"/>
      <c r="S500" s="9"/>
      <c r="T500" s="5"/>
      <c r="U500" s="10"/>
      <c r="V500" s="29"/>
      <c r="W500" s="41"/>
      <c r="X500" s="5"/>
      <c r="Y500" s="4"/>
      <c r="Z500" s="8"/>
      <c r="AA500" s="31"/>
    </row>
    <row r="501" spans="2:27" x14ac:dyDescent="0.25">
      <c r="B501" s="29"/>
      <c r="C501" s="5"/>
      <c r="D501" s="5" t="str">
        <f t="shared" si="28"/>
        <v xml:space="preserve"> </v>
      </c>
      <c r="E501" s="8" t="str">
        <f t="shared" si="29"/>
        <v xml:space="preserve"> </v>
      </c>
      <c r="F501" s="7"/>
      <c r="G501" s="5"/>
      <c r="H501" s="5"/>
      <c r="I501" s="8"/>
      <c r="J501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501" s="9"/>
      <c r="L501" s="5"/>
      <c r="M501" s="5"/>
      <c r="N501" s="5"/>
      <c r="O501" s="4"/>
      <c r="P501" s="6"/>
      <c r="Q501" s="5"/>
      <c r="R501" s="8"/>
      <c r="S501" s="9"/>
      <c r="T501" s="5"/>
      <c r="U501" s="10"/>
      <c r="V501" s="29"/>
      <c r="W501" s="41"/>
      <c r="X501" s="5"/>
      <c r="Y501" s="4"/>
      <c r="Z501" s="8"/>
      <c r="AA501" s="31"/>
    </row>
    <row r="502" spans="2:27" x14ac:dyDescent="0.25">
      <c r="B502" s="29"/>
      <c r="C502" s="5"/>
      <c r="D502" s="5" t="str">
        <f t="shared" si="28"/>
        <v xml:space="preserve"> </v>
      </c>
      <c r="E502" s="8" t="str">
        <f t="shared" si="29"/>
        <v xml:space="preserve"> </v>
      </c>
      <c r="F502" s="7"/>
      <c r="G502" s="5"/>
      <c r="H502" s="5"/>
      <c r="I502" s="8"/>
      <c r="J502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502" s="9"/>
      <c r="L502" s="5"/>
      <c r="M502" s="5"/>
      <c r="N502" s="5"/>
      <c r="O502" s="4"/>
      <c r="P502" s="6"/>
      <c r="Q502" s="5"/>
      <c r="R502" s="8"/>
      <c r="S502" s="9"/>
      <c r="T502" s="5"/>
      <c r="U502" s="10"/>
      <c r="V502" s="29"/>
      <c r="W502" s="41"/>
      <c r="X502" s="5"/>
      <c r="Y502" s="4"/>
      <c r="Z502" s="8"/>
      <c r="AA502" s="31"/>
    </row>
    <row r="503" spans="2:27" x14ac:dyDescent="0.25">
      <c r="B503" s="29"/>
      <c r="C503" s="5"/>
      <c r="D503" s="5" t="str">
        <f t="shared" si="28"/>
        <v xml:space="preserve"> </v>
      </c>
      <c r="E503" s="8" t="str">
        <f t="shared" si="29"/>
        <v xml:space="preserve"> </v>
      </c>
      <c r="F503" s="7"/>
      <c r="G503" s="5"/>
      <c r="H503" s="5"/>
      <c r="I503" s="8"/>
      <c r="J503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503" s="9"/>
      <c r="L503" s="5"/>
      <c r="M503" s="5"/>
      <c r="N503" s="5"/>
      <c r="O503" s="4"/>
      <c r="P503" s="6"/>
      <c r="Q503" s="5"/>
      <c r="R503" s="8"/>
      <c r="S503" s="9"/>
      <c r="T503" s="5"/>
      <c r="U503" s="10"/>
      <c r="V503" s="29"/>
      <c r="W503" s="41"/>
      <c r="X503" s="5"/>
      <c r="Y503" s="4"/>
      <c r="Z503" s="8"/>
      <c r="AA503" s="31"/>
    </row>
    <row r="504" spans="2:27" x14ac:dyDescent="0.25">
      <c r="B504" s="29"/>
      <c r="C504" s="5"/>
      <c r="D504" s="5" t="str">
        <f t="shared" si="28"/>
        <v xml:space="preserve"> </v>
      </c>
      <c r="E504" s="8" t="str">
        <f t="shared" si="29"/>
        <v xml:space="preserve"> </v>
      </c>
      <c r="F504" s="7"/>
      <c r="G504" s="5"/>
      <c r="H504" s="5"/>
      <c r="I504" s="8"/>
      <c r="J504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504" s="9"/>
      <c r="L504" s="5"/>
      <c r="M504" s="5"/>
      <c r="N504" s="5"/>
      <c r="O504" s="4"/>
      <c r="P504" s="6"/>
      <c r="Q504" s="5"/>
      <c r="R504" s="8"/>
      <c r="S504" s="9"/>
      <c r="T504" s="5"/>
      <c r="U504" s="10"/>
      <c r="V504" s="29"/>
      <c r="W504" s="41"/>
      <c r="X504" s="5"/>
      <c r="Y504" s="4"/>
      <c r="Z504" s="8"/>
      <c r="AA504" s="31"/>
    </row>
    <row r="505" spans="2:27" x14ac:dyDescent="0.25">
      <c r="B505" s="29"/>
      <c r="C505" s="5"/>
      <c r="D505" s="5" t="str">
        <f t="shared" si="28"/>
        <v xml:space="preserve"> </v>
      </c>
      <c r="E505" s="8" t="str">
        <f t="shared" si="29"/>
        <v xml:space="preserve"> </v>
      </c>
      <c r="F505" s="7"/>
      <c r="G505" s="5"/>
      <c r="H505" s="5"/>
      <c r="I505" s="8"/>
      <c r="J505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505" s="9"/>
      <c r="L505" s="5"/>
      <c r="M505" s="5"/>
      <c r="N505" s="5"/>
      <c r="O505" s="4"/>
      <c r="P505" s="6"/>
      <c r="Q505" s="5"/>
      <c r="R505" s="8"/>
      <c r="S505" s="9"/>
      <c r="T505" s="5"/>
      <c r="U505" s="10"/>
      <c r="V505" s="29"/>
      <c r="W505" s="41"/>
      <c r="X505" s="5"/>
      <c r="Y505" s="4"/>
      <c r="Z505" s="8"/>
      <c r="AA505" s="31"/>
    </row>
    <row r="506" spans="2:27" x14ac:dyDescent="0.25">
      <c r="B506" s="29"/>
      <c r="C506" s="5"/>
      <c r="D506" s="5" t="str">
        <f t="shared" si="28"/>
        <v xml:space="preserve"> </v>
      </c>
      <c r="E506" s="8" t="str">
        <f t="shared" si="29"/>
        <v xml:space="preserve"> </v>
      </c>
      <c r="F506" s="7"/>
      <c r="G506" s="5"/>
      <c r="H506" s="5"/>
      <c r="I506" s="8"/>
      <c r="J506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506" s="9"/>
      <c r="L506" s="5"/>
      <c r="M506" s="5"/>
      <c r="N506" s="5"/>
      <c r="O506" s="4"/>
      <c r="P506" s="6"/>
      <c r="Q506" s="5"/>
      <c r="R506" s="8"/>
      <c r="S506" s="9"/>
      <c r="T506" s="5"/>
      <c r="U506" s="10"/>
      <c r="V506" s="29"/>
      <c r="W506" s="41"/>
      <c r="X506" s="5"/>
      <c r="Y506" s="4"/>
      <c r="Z506" s="8"/>
      <c r="AA506" s="31"/>
    </row>
    <row r="507" spans="2:27" x14ac:dyDescent="0.25">
      <c r="B507" s="29"/>
      <c r="C507" s="5"/>
      <c r="D507" s="5" t="str">
        <f t="shared" si="28"/>
        <v xml:space="preserve"> </v>
      </c>
      <c r="E507" s="8" t="str">
        <f t="shared" si="29"/>
        <v xml:space="preserve"> </v>
      </c>
      <c r="F507" s="7"/>
      <c r="G507" s="5"/>
      <c r="H507" s="5"/>
      <c r="I507" s="8"/>
      <c r="J507" s="15" t="str">
        <f>IF(Tableau1[[#This Row],[IDENTIFICATION SITE]]&lt;&gt;0,IF(Tableau1[[#This Row],[CLOTURE
(OUI=100%)]]="OUI",1,IF(Tableau1[[#This Row],[PRESTATION INCLUE AU CONTRAT (NON VIDE=75%)]]&lt;&gt;0,0.75,IF(OR(Tableau1[[#This Row],[N° DEVIS OCW 
(NON VIDE=50%)]]&lt;&gt;0,Tableau1[[#This Row],[ETAT DEVIS SST (RECU=25%)]]="RECU"),0.25,0)+IF(Tableau1[[#This Row],[N° DEVIS OCW 
(NON VIDE=50%)]]&lt;&gt;0,0.25,0)+IF(Tableau1[[#This Row],[COMMANDE 
(OUI=75%)]]&lt;&gt;0,0.25,0)))," ")</f>
        <v xml:space="preserve"> </v>
      </c>
      <c r="K507" s="9"/>
      <c r="L507" s="5"/>
      <c r="M507" s="5"/>
      <c r="N507" s="5"/>
      <c r="O507" s="4"/>
      <c r="P507" s="6"/>
      <c r="Q507" s="5"/>
      <c r="R507" s="8"/>
      <c r="S507" s="9"/>
      <c r="T507" s="5"/>
      <c r="U507" s="10"/>
      <c r="V507" s="29"/>
      <c r="W507" s="41"/>
      <c r="X507" s="5"/>
      <c r="Y507" s="4"/>
      <c r="Z507" s="8"/>
      <c r="AA507" s="31"/>
    </row>
  </sheetData>
  <sortState xmlns:xlrd2="http://schemas.microsoft.com/office/spreadsheetml/2017/richdata2" ref="AG59:AG119">
    <sortCondition ref="AG59:AG119"/>
  </sortState>
  <mergeCells count="5">
    <mergeCell ref="F10:I10"/>
    <mergeCell ref="K10:R10"/>
    <mergeCell ref="S10:U10"/>
    <mergeCell ref="B2:AA3"/>
    <mergeCell ref="V10:Z10"/>
  </mergeCells>
  <phoneticPr fontId="12" type="noConversion"/>
  <conditionalFormatting sqref="C5:C9">
    <cfRule type="dataBar" priority="5">
      <dataBar>
        <cfvo type="num" val="0"/>
        <cfvo type="num" val="1"/>
        <color rgb="FF638EC6"/>
      </dataBar>
      <extLst>
        <ext xmlns:x14="http://schemas.microsoft.com/office/spreadsheetml/2009/9/main" uri="{B025F937-C7B1-47D3-B67F-A62EFF666E3E}">
          <x14:id>{3C23E415-0BE4-4E7D-A477-ABC01CB5080C}</x14:id>
        </ext>
      </extLst>
    </cfRule>
  </conditionalFormatting>
  <conditionalFormatting sqref="J12:J507">
    <cfRule type="dataBar" priority="6">
      <dataBar>
        <cfvo type="num" val="0"/>
        <cfvo type="num" val="1"/>
        <color rgb="FF44EF37"/>
      </dataBar>
      <extLst>
        <ext xmlns:x14="http://schemas.microsoft.com/office/spreadsheetml/2009/9/main" uri="{B025F937-C7B1-47D3-B67F-A62EFF666E3E}">
          <x14:id>{77E5AA1F-23D8-41DD-BDF3-CC272688F5A4}</x14:id>
        </ext>
      </extLst>
    </cfRule>
  </conditionalFormatting>
  <dataValidations count="11">
    <dataValidation type="list" allowBlank="1" showInputMessage="1" showErrorMessage="1" sqref="C12:C17" xr:uid="{CC2B64DD-DB62-459C-9BF2-5C7DE5E8F955}">
      <formula1>$AG$12:$AG$118</formula1>
    </dataValidation>
    <dataValidation type="list" allowBlank="1" showInputMessage="1" showErrorMessage="1" sqref="T12:T507" xr:uid="{93C55142-DC14-4A08-80E4-53839143D5FD}">
      <formula1>$AJ$12:$AJ$13</formula1>
    </dataValidation>
    <dataValidation type="list" allowBlank="1" showInputMessage="1" showErrorMessage="1" sqref="Z12:Z507 K12:K507" xr:uid="{7834BD25-08CC-48A9-BDAB-730728CF1B12}">
      <formula1>$AK$12:$AK$13</formula1>
    </dataValidation>
    <dataValidation type="list" allowBlank="1" showInputMessage="1" showErrorMessage="1" sqref="G12:G42 G45:G507" xr:uid="{12F1F732-167E-496F-8348-51042A447196}">
      <formula1>$AL$12:$AL$16</formula1>
    </dataValidation>
    <dataValidation type="list" allowBlank="1" showInputMessage="1" showErrorMessage="1" sqref="M12:M507" xr:uid="{B637CE8D-F2BF-4771-B407-6D455409DC1D}">
      <formula1>$AN$12:$AN$13</formula1>
    </dataValidation>
    <dataValidation type="list" allowBlank="1" showInputMessage="1" showErrorMessage="1" sqref="R12:R507" xr:uid="{20B1848E-6D19-4F68-BEB7-53B47E4E06DC}">
      <formula1>$AJ$12:$AJ$14</formula1>
    </dataValidation>
    <dataValidation type="list" allowBlank="1" showInputMessage="1" showErrorMessage="1" sqref="X12:X18" xr:uid="{C68B26F6-22DE-44FA-95B4-9BED3BF1CF95}">
      <formula1>$AM$12:$AM$38</formula1>
    </dataValidation>
    <dataValidation type="list" allowBlank="1" showInputMessage="1" showErrorMessage="1" sqref="X19:X507 I12:I42 Q12:Q507 I45:I507" xr:uid="{FDC7C9A5-D148-4B60-94B2-B2536803509A}">
      <formula1>$AM$12:$AM$48</formula1>
    </dataValidation>
    <dataValidation type="list" allowBlank="1" showInputMessage="1" showErrorMessage="1" sqref="C18:C42 C45:C507" xr:uid="{63770284-E40E-41AB-AC49-2835936337FD}">
      <formula1>$AG$12:$AG$119</formula1>
    </dataValidation>
    <dataValidation type="list" allowBlank="1" showInputMessage="1" showErrorMessage="1" sqref="S12:S507" xr:uid="{E216FFE6-D1AE-451E-AB02-A8C65C2DAE95}">
      <formula1>$AK$14:$AK$15</formula1>
    </dataValidation>
    <dataValidation type="list" allowBlank="1" showInputMessage="1" showErrorMessage="1" sqref="V12:V507" xr:uid="{61372150-035B-40D4-98E8-77E267929454}">
      <formula1>$AJ$20:$AJ$21</formula1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C23E415-0BE4-4E7D-A477-ABC01CB5080C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C5:C9</xm:sqref>
        </x14:conditionalFormatting>
        <x14:conditionalFormatting xmlns:xm="http://schemas.microsoft.com/office/excel/2006/main">
          <x14:cfRule type="dataBar" id="{77E5AA1F-23D8-41DD-BDF3-CC272688F5A4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J12:J507</xm:sqref>
        </x14:conditionalFormatting>
      </x14:conditionalFormattings>
    </ext>
    <ext xmlns:x15="http://schemas.microsoft.com/office/spreadsheetml/2010/11/main" uri="{3A4CF648-6AED-40f4-86FF-DC5316D8AED3}">
      <x14:slicerList xmlns:x14="http://schemas.microsoft.com/office/spreadsheetml/2009/9/main">
        <x14:slicer r:id="rId5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7233198341EB243B909605610D2DF5E" ma:contentTypeVersion="6" ma:contentTypeDescription="Create a new document." ma:contentTypeScope="" ma:versionID="489e4545d09018800de6743da7dc033c">
  <xsd:schema xmlns:xsd="http://www.w3.org/2001/XMLSchema" xmlns:xs="http://www.w3.org/2001/XMLSchema" xmlns:p="http://schemas.microsoft.com/office/2006/metadata/properties" xmlns:ns2="effa33fc-b6e1-43b4-b637-d47a76f8aa6d" xmlns:ns3="ef49ec00-d295-4578-83a0-c4afef816cc3" targetNamespace="http://schemas.microsoft.com/office/2006/metadata/properties" ma:root="true" ma:fieldsID="8763d827d4b08f16df07ce33aa4f94af" ns2:_="" ns3:_="">
    <xsd:import namespace="effa33fc-b6e1-43b4-b637-d47a76f8aa6d"/>
    <xsd:import namespace="ef49ec00-d295-4578-83a0-c4afef816cc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fa33fc-b6e1-43b4-b637-d47a76f8aa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49ec00-d295-4578-83a0-c4afef816cc3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C4425F-D47C-4E23-978D-A339B3D3374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AADF143-6470-41F1-B976-CB113AAC78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fa33fc-b6e1-43b4-b637-d47a76f8aa6d"/>
    <ds:schemaRef ds:uri="ef49ec00-d295-4578-83a0-c4afef816cc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5473C74-67FF-4D56-8237-AB65F39058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ludovic Guerard</dc:creator>
  <cp:keywords/>
  <dc:description/>
  <cp:lastModifiedBy>ludovic Guerard</cp:lastModifiedBy>
  <cp:revision/>
  <dcterms:created xsi:type="dcterms:W3CDTF">2024-01-02T08:10:10Z</dcterms:created>
  <dcterms:modified xsi:type="dcterms:W3CDTF">2024-01-31T21:24:45Z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2024-01-09T15:00:10Z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47995fc2-1f56-47ce-9137-a87caef4be74</vt:lpwstr>
  </property>
  <property fmtid="{D5CDD505-2E9C-101B-9397-08002B2CF9AE}" pid="7" name="MSIP_Label_defa4170-0d19-0005-0004-bc88714345d2_ActionId">
    <vt:lpwstr>5c821d52-629c-46a0-a2a3-6419d76bc689</vt:lpwstr>
  </property>
  <property fmtid="{D5CDD505-2E9C-101B-9397-08002B2CF9AE}" pid="8" name="MSIP_Label_defa4170-0d19-0005-0004-bc88714345d2_ContentBits">
    <vt:lpwstr>0</vt:lpwstr>
  </property>
  <property fmtid="{D5CDD505-2E9C-101B-9397-08002B2CF9AE}" pid="9" name="ContentTypeId">
    <vt:lpwstr>0x01010057233198341EB243B909605610D2DF5E</vt:lpwstr>
  </property>
</Properties>
</file>