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g"/>
  <Default Extension="png" ContentType="image/png"/>
  <Default Extension="bmp" ContentType="image/bmp"/>
  <Default Extension="gif" ContentType="image/gif"/>
  <Default Extension="tif" ContentType="image/tif"/>
  <Default Extension="pdf" ContentType="application/pdf"/>
  <Default Extension="mov" ContentType="application/movie"/>
  <Default Extension="vml" ContentType="application/vnd.openxmlformats-officedocument.vmlDrawing"/>
  <Default Extension="xlsx" ContentType="application/vnd.openxmlformats-officedocument.spreadsheetml.sheet"/>
  <Override PartName="/docProps/core.xml" ContentType="application/vnd.openxmlformats-package.core-properties+xml"/>
  <Override PartName="/docProps/app.xml" ContentType="application/vnd.openxmlformats-officedocument.extended-properties+xml"/>
  <Override PartName="/xl/workbook.xml" ContentType="application/vnd.openxmlformats-officedocument.spreadsheetml.sheet.main+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Relationships xmlns="http://schemas.openxmlformats.org/package/2006/relationships"><Relationship Id="rId1" Type="http://schemas.openxmlformats.org/package/2006/relationships/metadata/core-properties" Target="docProps/core.xml"/><Relationship Id="rId2" Type="http://schemas.openxmlformats.org/officeDocument/2006/relationships/extended-properties" Target="docProps/app.xml"/><Relationship Id="rId3" Type="http://schemas.openxmlformats.org/officeDocument/2006/relationships/officeDocument" Target="xl/workbook.xml"/></Relationships>

</file>

<file path=xl/workbook.xml><?xml version="1.0" encoding="utf-8"?>
<workbook xmlns:r="http://schemas.openxmlformats.org/officeDocument/2006/relationships" xmlns="http://schemas.openxmlformats.org/spreadsheetml/2006/main">
  <bookViews>
    <workbookView xWindow="0" yWindow="40" windowWidth="15960" windowHeight="18080"/>
  </bookViews>
  <sheets>
    <sheet name="Export Summary" sheetId="1" r:id="rId4"/>
    <sheet name="Feuille 1 - Tableau 1" sheetId="2" r:id="rId5"/>
    <sheet name="Feuille 1 - Table 1" sheetId="3" r:id="rId6"/>
  </sheets>
</workbook>
</file>

<file path=xl/sharedStrings.xml><?xml version="1.0" encoding="utf-8"?>
<sst xmlns="http://schemas.openxmlformats.org/spreadsheetml/2006/main" uniqueCount="46">
  <si>
    <t>This document was exported from Numbers.  Each table was converted to an Excel worksheet. All other objects on each Numbers sheet were placed on separate worksheets. Please be aware that formula calculations may differ in Excel.</t>
  </si>
  <si>
    <t>Numbers Sheet Name</t>
  </si>
  <si>
    <t>Numbers Table Name</t>
  </si>
  <si>
    <t>Excel Worksheet Name</t>
  </si>
  <si>
    <t>Feuille 1</t>
  </si>
  <si>
    <t>Tableau 1</t>
  </si>
  <si>
    <t>Feuille 1 - Tableau 1</t>
  </si>
  <si>
    <t>Y1</t>
  </si>
  <si>
    <t xml:space="preserve">Données </t>
  </si>
  <si>
    <t>w24</t>
  </si>
  <si>
    <t>w25</t>
  </si>
  <si>
    <t>w26</t>
  </si>
  <si>
    <t>w27-1</t>
  </si>
  <si>
    <t>w27-2</t>
  </si>
  <si>
    <t>w28</t>
  </si>
  <si>
    <t>w29</t>
  </si>
  <si>
    <t>w30</t>
  </si>
  <si>
    <t>w31</t>
  </si>
  <si>
    <t>w32</t>
  </si>
  <si>
    <t>w33</t>
  </si>
  <si>
    <t>w34</t>
  </si>
  <si>
    <t>w35</t>
  </si>
  <si>
    <t>w36-1</t>
  </si>
  <si>
    <t>w36-2</t>
  </si>
  <si>
    <t>w37</t>
  </si>
  <si>
    <t>w38</t>
  </si>
  <si>
    <t>w39</t>
  </si>
  <si>
    <t>w40-1</t>
  </si>
  <si>
    <t>w40-2</t>
  </si>
  <si>
    <t>w41</t>
  </si>
  <si>
    <t>w42</t>
  </si>
  <si>
    <t>w43</t>
  </si>
  <si>
    <t>w44</t>
  </si>
  <si>
    <t>w45</t>
  </si>
  <si>
    <t>w46</t>
  </si>
  <si>
    <t>w47</t>
  </si>
  <si>
    <t>w48</t>
  </si>
  <si>
    <t>w49-1</t>
  </si>
  <si>
    <t>w49-2</t>
  </si>
  <si>
    <t>w50</t>
  </si>
  <si>
    <t>w51</t>
  </si>
  <si>
    <t>w52</t>
  </si>
  <si>
    <t>w53</t>
  </si>
  <si>
    <t>Table 1</t>
  </si>
  <si>
    <t>Feuille 1 - Table 1</t>
  </si>
  <si>
    <t>Calcul</t>
  </si>
</sst>
</file>

<file path=xl/styles.xml><?xml version="1.0" encoding="utf-8"?>
<styleSheet xmlns="http://schemas.openxmlformats.org/spreadsheetml/2006/main">
  <numFmts count="3">
    <numFmt numFmtId="0" formatCode="General"/>
    <numFmt numFmtId="59" formatCode="mmmm yyyy"/>
    <numFmt numFmtId="60" formatCode="mmmm d"/>
  </numFmts>
  <fonts count="7">
    <font>
      <sz val="10"/>
      <color indexed="8"/>
      <name val="Helvetica Neue"/>
    </font>
    <font>
      <sz val="12"/>
      <color indexed="8"/>
      <name val="Helvetica Neue"/>
    </font>
    <font>
      <sz val="12"/>
      <color indexed="10"/>
      <name val="Helvetica Neue"/>
    </font>
    <font>
      <sz val="14"/>
      <color indexed="10"/>
      <name val="Helvetica Neue"/>
    </font>
    <font>
      <u val="single"/>
      <sz val="12"/>
      <color indexed="12"/>
      <name val="Helvetica Neue"/>
    </font>
    <font>
      <b val="1"/>
      <sz val="10"/>
      <color indexed="8"/>
      <name val="Helvetica Neue"/>
    </font>
    <font>
      <sz val="10"/>
      <color indexed="8"/>
      <name val="Helvetica Neue Medium"/>
    </font>
  </fonts>
  <fills count="9">
    <fill>
      <patternFill patternType="none"/>
    </fill>
    <fill>
      <patternFill patternType="gray125"/>
    </fill>
    <fill>
      <patternFill patternType="solid">
        <fgColor indexed="9"/>
        <bgColor auto="1"/>
      </patternFill>
    </fill>
    <fill>
      <patternFill patternType="solid">
        <fgColor indexed="11"/>
        <bgColor auto="1"/>
      </patternFill>
    </fill>
    <fill>
      <patternFill patternType="solid">
        <fgColor indexed="10"/>
        <bgColor auto="1"/>
      </patternFill>
    </fill>
    <fill>
      <patternFill patternType="solid">
        <fgColor indexed="13"/>
        <bgColor auto="1"/>
      </patternFill>
    </fill>
    <fill>
      <gradientFill type="linear" degree="90">
        <stop position="0">
          <color rgb="ff1cb000"/>
        </stop>
        <stop position="1">
          <color rgb="ff004e05"/>
        </stop>
      </gradientFill>
    </fill>
    <fill>
      <patternFill patternType="solid">
        <fgColor indexed="16"/>
        <bgColor auto="1"/>
      </patternFill>
    </fill>
    <fill>
      <patternFill patternType="solid">
        <fgColor indexed="17"/>
        <bgColor auto="1"/>
      </patternFill>
    </fill>
  </fills>
  <borders count="11">
    <border>
      <left/>
      <right/>
      <top/>
      <bottom/>
      <diagonal/>
    </border>
    <border>
      <left style="thin">
        <color indexed="14"/>
      </left>
      <right style="thin">
        <color indexed="15"/>
      </right>
      <top style="thin">
        <color indexed="14"/>
      </top>
      <bottom style="thin">
        <color indexed="8"/>
      </bottom>
      <diagonal/>
    </border>
    <border>
      <left style="thin">
        <color indexed="15"/>
      </left>
      <right style="thin">
        <color indexed="14"/>
      </right>
      <top style="thin">
        <color indexed="14"/>
      </top>
      <bottom style="thin">
        <color indexed="8"/>
      </bottom>
      <diagonal/>
    </border>
    <border>
      <left style="thin">
        <color indexed="14"/>
      </left>
      <right style="thin">
        <color indexed="8"/>
      </right>
      <top style="thin">
        <color indexed="8"/>
      </top>
      <bottom style="thin">
        <color indexed="15"/>
      </bottom>
      <diagonal/>
    </border>
    <border>
      <left style="thin">
        <color indexed="8"/>
      </left>
      <right style="thin">
        <color indexed="14"/>
      </right>
      <top style="thin">
        <color indexed="8"/>
      </top>
      <bottom style="thin">
        <color indexed="15"/>
      </bottom>
      <diagonal/>
    </border>
    <border>
      <left style="thin">
        <color indexed="14"/>
      </left>
      <right style="thin">
        <color indexed="8"/>
      </right>
      <top style="thin">
        <color indexed="15"/>
      </top>
      <bottom style="thin">
        <color indexed="15"/>
      </bottom>
      <diagonal/>
    </border>
    <border>
      <left style="thin">
        <color indexed="8"/>
      </left>
      <right style="thin">
        <color indexed="14"/>
      </right>
      <top style="thin">
        <color indexed="15"/>
      </top>
      <bottom style="thin">
        <color indexed="15"/>
      </bottom>
      <diagonal/>
    </border>
    <border>
      <left style="thin">
        <color indexed="14"/>
      </left>
      <right style="thin">
        <color indexed="8"/>
      </right>
      <top style="thin">
        <color indexed="15"/>
      </top>
      <bottom style="thin">
        <color indexed="14"/>
      </bottom>
      <diagonal/>
    </border>
    <border>
      <left style="thin">
        <color indexed="8"/>
      </left>
      <right style="thin">
        <color indexed="14"/>
      </right>
      <top style="thin">
        <color indexed="15"/>
      </top>
      <bottom style="thin">
        <color indexed="14"/>
      </bottom>
      <diagonal/>
    </border>
    <border>
      <left style="thin">
        <color indexed="14"/>
      </left>
      <right style="thin">
        <color indexed="15"/>
      </right>
      <top style="thin">
        <color indexed="14"/>
      </top>
      <bottom style="thin">
        <color indexed="14"/>
      </bottom>
      <diagonal/>
    </border>
    <border>
      <left style="thin">
        <color indexed="15"/>
      </left>
      <right style="thin">
        <color indexed="14"/>
      </right>
      <top style="thin">
        <color indexed="14"/>
      </top>
      <bottom style="thin">
        <color indexed="14"/>
      </bottom>
      <diagonal/>
    </border>
  </borders>
  <cellStyleXfs count="1">
    <xf numFmtId="0" fontId="0" applyNumberFormat="0" applyFont="1" applyFill="0" applyBorder="0" applyAlignment="1" applyProtection="0">
      <alignment vertical="top" wrapText="1"/>
    </xf>
  </cellStyleXfs>
  <cellXfs count="23">
    <xf numFmtId="0" fontId="0" applyNumberFormat="0" applyFont="1" applyFill="0" applyBorder="0" applyAlignment="1" applyProtection="0">
      <alignment vertical="top" wrapText="1"/>
    </xf>
    <xf numFmtId="0" fontId="1" applyNumberFormat="0" applyFont="1" applyFill="0" applyBorder="0" applyAlignment="1" applyProtection="0">
      <alignment horizontal="left" vertical="top" wrapText="1"/>
    </xf>
    <xf numFmtId="0" fontId="3" applyNumberFormat="0" applyFont="1" applyFill="0" applyBorder="0" applyAlignment="1" applyProtection="0">
      <alignment horizontal="left" vertical="top" wrapText="1"/>
    </xf>
    <xf numFmtId="0" fontId="2" fillId="2" applyNumberFormat="0" applyFont="1" applyFill="1" applyBorder="0" applyAlignment="1" applyProtection="0">
      <alignment horizontal="left" vertical="top" wrapText="1"/>
    </xf>
    <xf numFmtId="0" fontId="2" fillId="3" applyNumberFormat="0" applyFont="1" applyFill="1" applyBorder="0" applyAlignment="1" applyProtection="0">
      <alignment horizontal="left" vertical="top" wrapText="1"/>
    </xf>
    <xf numFmtId="0" fontId="4" fillId="3" applyNumberFormat="0" applyFont="1" applyFill="1" applyBorder="0" applyAlignment="1" applyProtection="0">
      <alignment horizontal="left" vertical="top" wrapText="1"/>
    </xf>
    <xf numFmtId="0" fontId="0" fillId="4" applyNumberFormat="1" applyFont="1" applyFill="1" applyBorder="0" applyAlignment="1" applyProtection="0">
      <alignment vertical="top" wrapText="1"/>
    </xf>
    <xf numFmtId="0" fontId="1" fillId="4" applyNumberFormat="0" applyFont="1" applyFill="1" applyBorder="0" applyAlignment="1" applyProtection="0">
      <alignment horizontal="center" vertical="center"/>
    </xf>
    <xf numFmtId="49" fontId="5" fillId="5" borderId="1" applyNumberFormat="1" applyFont="1" applyFill="1" applyBorder="1" applyAlignment="1" applyProtection="0">
      <alignment vertical="top" wrapText="1"/>
    </xf>
    <xf numFmtId="49" fontId="5" fillId="5" borderId="2" applyNumberFormat="1" applyFont="1" applyFill="1" applyBorder="1" applyAlignment="1" applyProtection="0">
      <alignment vertical="top" wrapText="1"/>
    </xf>
    <xf numFmtId="59" fontId="6" fillId="6" borderId="3" applyNumberFormat="1" applyFont="1" applyFill="1" applyBorder="1" applyAlignment="1" applyProtection="0">
      <alignment vertical="top" wrapText="1"/>
    </xf>
    <xf numFmtId="0" fontId="0" fillId="6" borderId="4" applyNumberFormat="1" applyFont="1" applyFill="1" applyBorder="1" applyAlignment="1" applyProtection="0">
      <alignment vertical="top" wrapText="1"/>
    </xf>
    <xf numFmtId="60" fontId="6" fillId="7" borderId="5" applyNumberFormat="1" applyFont="1" applyFill="1" applyBorder="1" applyAlignment="1" applyProtection="0">
      <alignment vertical="top" wrapText="1"/>
    </xf>
    <xf numFmtId="0" fontId="0" fillId="4" borderId="6" applyNumberFormat="1" applyFont="1" applyFill="1" applyBorder="1" applyAlignment="1" applyProtection="0">
      <alignment vertical="top" wrapText="1"/>
    </xf>
    <xf numFmtId="49" fontId="6" fillId="8" borderId="5" applyNumberFormat="1" applyFont="1" applyFill="1" applyBorder="1" applyAlignment="1" applyProtection="0">
      <alignment vertical="top" wrapText="1"/>
    </xf>
    <xf numFmtId="0" fontId="0" fillId="8" borderId="6" applyNumberFormat="1" applyFont="1" applyFill="1" applyBorder="1" applyAlignment="1" applyProtection="0">
      <alignment vertical="top" wrapText="1"/>
    </xf>
    <xf numFmtId="59" fontId="6" fillId="6" borderId="5" applyNumberFormat="1" applyFont="1" applyFill="1" applyBorder="1" applyAlignment="1" applyProtection="0">
      <alignment vertical="top" wrapText="1"/>
    </xf>
    <xf numFmtId="0" fontId="0" fillId="6" borderId="6" applyNumberFormat="1" applyFont="1" applyFill="1" applyBorder="1" applyAlignment="1" applyProtection="0">
      <alignment vertical="top" wrapText="1"/>
    </xf>
    <xf numFmtId="60" fontId="6" fillId="7" borderId="7" applyNumberFormat="1" applyFont="1" applyFill="1" applyBorder="1" applyAlignment="1" applyProtection="0">
      <alignment vertical="top" wrapText="1"/>
    </xf>
    <xf numFmtId="0" fontId="0" fillId="4" borderId="8" applyNumberFormat="1" applyFont="1" applyFill="1" applyBorder="1" applyAlignment="1" applyProtection="0">
      <alignment vertical="top" wrapText="1"/>
    </xf>
    <xf numFmtId="0" fontId="0" fillId="4" applyNumberFormat="1" applyFont="1" applyFill="1" applyBorder="0" applyAlignment="1" applyProtection="0">
      <alignment vertical="top" wrapText="1"/>
    </xf>
    <xf numFmtId="49" fontId="0" fillId="4" borderId="9" applyNumberFormat="1" applyFont="1" applyFill="1" applyBorder="1" applyAlignment="1" applyProtection="0">
      <alignment vertical="top" wrapText="1"/>
    </xf>
    <xf numFmtId="0" fontId="0" fillId="4" borderId="10" applyNumberFormat="1" applyFont="1" applyFill="1" applyBorder="1" applyAlignment="1" applyProtection="0">
      <alignment vertical="top" wrapText="1"/>
    </xf>
  </cellXfs>
  <cellStyles count="1">
    <cellStyle name="Normal" xfId="0" builtinId="0"/>
  </cellStyles>
  <dxfs count="0"/>
  <tableStyles count="0"/>
  <colors>
    <indexedColors>
      <rgbColor rgb="ff000000"/>
      <rgbColor rgb="ffffffff"/>
      <rgbColor rgb="ffff0000"/>
      <rgbColor rgb="ff00ff00"/>
      <rgbColor rgb="ff0000ff"/>
      <rgbColor rgb="ffffff00"/>
      <rgbColor rgb="ffff00ff"/>
      <rgbColor rgb="ff00ffff"/>
      <rgbColor rgb="fffefffe"/>
      <rgbColor rgb="015e88b1"/>
      <rgbColor rgb="ff000000"/>
      <rgbColor rgb="01eef3f4"/>
      <rgbColor rgb="ff0000ff"/>
      <rgbColor rgb="ff434443"/>
      <rgbColor rgb="ffafafaf"/>
      <rgbColor rgb="ffb5b5b5"/>
      <rgbColor rgb="ff2c2c2c"/>
      <rgbColor rgb="ffa9a9a9"/>
    </indexedColors>
  </colors>
</styleSheet>
</file>

<file path=xl/_rels/workbook.xml.rels><?xml version="1.0" encoding="UTF-8"?>
<Relationships xmlns="http://schemas.openxmlformats.org/package/2006/relationships"><Relationship Id="rId1" Type="http://schemas.openxmlformats.org/officeDocument/2006/relationships/sharedStrings" Target="sharedStrings.xml"/><Relationship Id="rId2" Type="http://schemas.openxmlformats.org/officeDocument/2006/relationships/styles" Target="styles.xml"/><Relationship Id="rId3" Type="http://schemas.openxmlformats.org/officeDocument/2006/relationships/theme" Target="theme/theme1.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s>

</file>

<file path=xl/theme/theme1.xml><?xml version="1.0" encoding="utf-8"?>
<a:theme xmlns:a="http://schemas.openxmlformats.org/drawingml/2006/main" xmlns:r="http://schemas.openxmlformats.org/officeDocument/2006/relationships" name="20_Blank_Black">
  <a:themeElements>
    <a:clrScheme name="20_Blank_Black">
      <a:dk1>
        <a:srgbClr val="000000"/>
      </a:dk1>
      <a:lt1>
        <a:srgbClr val="FFFFFF"/>
      </a:lt1>
      <a:dk2>
        <a:srgbClr val="434343"/>
      </a:dk2>
      <a:lt2>
        <a:srgbClr val="A9A9A9"/>
      </a:lt2>
      <a:accent1>
        <a:srgbClr val="0076BA"/>
      </a:accent1>
      <a:accent2>
        <a:srgbClr val="05A89D"/>
      </a:accent2>
      <a:accent3>
        <a:srgbClr val="1DB100"/>
      </a:accent3>
      <a:accent4>
        <a:srgbClr val="F9B900"/>
      </a:accent4>
      <a:accent5>
        <a:srgbClr val="EE220D"/>
      </a:accent5>
      <a:accent6>
        <a:srgbClr val="CB297B"/>
      </a:accent6>
      <a:hlink>
        <a:srgbClr val="0000FF"/>
      </a:hlink>
      <a:folHlink>
        <a:srgbClr val="FF00FF"/>
      </a:folHlink>
    </a:clrScheme>
    <a:fontScheme name="20_Blank_Black">
      <a:majorFont>
        <a:latin typeface="Helvetica Neue"/>
        <a:ea typeface="Helvetica Neue"/>
        <a:cs typeface="Helvetica Neue"/>
      </a:majorFont>
      <a:minorFont>
        <a:latin typeface="Helvetica Neue"/>
        <a:ea typeface="Helvetica Neue"/>
        <a:cs typeface="Helvetica Neue"/>
      </a:minorFont>
    </a:fontScheme>
    <a:fmtScheme name="20_Blank_Black">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effectStyle>
        <a:effectStyle>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FFFFFF"/>
        </a:solidFill>
        <a:ln w="12700" cap="flat">
          <a:noFill/>
          <a:miter lim="400000"/>
        </a:ln>
        <a:effectLst/>
        <a:sp3d/>
      </a:spPr>
      <a:bodyPr rot="0" spcFirstLastPara="1" vertOverflow="overflow" horzOverflow="overflow" vert="horz" wrap="square" lIns="50800" tIns="50800" rIns="50800" bIns="50800" numCol="1" spcCol="38100" rtlCol="0" anchor="ctr" upright="0">
        <a:spAutoFit/>
      </a:bodyPr>
      <a:lstStyle>
        <a:defPPr marL="0" marR="0" indent="0" algn="ctr" defTabSz="584200" rtl="0" fontAlgn="auto" latinLnBrk="0" hangingPunct="0">
          <a:lnSpc>
            <a:spcPct val="100000"/>
          </a:lnSpc>
          <a:spcBef>
            <a:spcPts val="0"/>
          </a:spcBef>
          <a:spcAft>
            <a:spcPts val="0"/>
          </a:spcAft>
          <a:buClrTx/>
          <a:buSzTx/>
          <a:buFontTx/>
          <a:buNone/>
          <a:tabLst/>
          <a:defRPr b="0" baseline="0" cap="none" i="0" spc="0" strike="noStrike" sz="1200" u="none" kumimoji="0" normalizeH="0">
            <a:ln>
              <a:noFill/>
            </a:ln>
            <a:solidFill>
              <a:srgbClr val="000000"/>
            </a:solidFill>
            <a:effectLst/>
            <a:uFillTx/>
            <a:latin typeface="Helvetica Neue Medium"/>
            <a:ea typeface="Helvetica Neue Medium"/>
            <a:cs typeface="Helvetica Neue Medium"/>
            <a:sym typeface="Helvetica Neue Medium"/>
          </a:defRPr>
        </a:defPPr>
        <a:lvl1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9pPr>
      </a:lstStyle>
      <a:style>
        <a:lnRef idx="0"/>
        <a:fillRef idx="0"/>
        <a:effectRef idx="0"/>
        <a:fontRef idx="none"/>
      </a:style>
    </a:spDef>
    <a:lnDef>
      <a:spPr>
        <a:noFill/>
        <a:ln w="12700" cap="flat">
          <a:solidFill>
            <a:srgbClr val="FFFFFF"/>
          </a:solidFill>
          <a:prstDash val="solid"/>
          <a:miter lim="400000"/>
        </a:ln>
        <a:effectLst/>
        <a:sp3d/>
      </a:spPr>
      <a:bodyPr rot="0" spcFirstLastPara="1" vertOverflow="overflow" horzOverflow="overflow" vert="horz" wrap="square" lIns="91439" tIns="45719" rIns="91439" bIns="45719" numCol="1" spcCol="38100" rtlCol="0" anchor="t" upright="0">
        <a:noAutofit/>
      </a:bodyPr>
      <a:lstStyle>
        <a:def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9pPr>
      </a:lstStyle>
      <a:style>
        <a:lnRef idx="0"/>
        <a:fillRef idx="0"/>
        <a:effectRef idx="0"/>
        <a:fontRef idx="none"/>
      </a:style>
    </a:lnDef>
    <a:txDef>
      <a:spPr>
        <a:noFill/>
        <a:ln w="12700" cap="flat">
          <a:noFill/>
          <a:miter lim="400000"/>
        </a:ln>
        <a:effectLst/>
        <a:sp3d/>
      </a:spPr>
      <a:bodyPr rot="0" spcFirstLastPara="1" vertOverflow="overflow" horzOverflow="overflow" vert="horz" wrap="square" lIns="50800" tIns="50800" rIns="50800" bIns="50800" numCol="1" spcCol="38100" rtlCol="0" anchor="t" upright="0">
        <a:spAutoFit/>
      </a:bodyPr>
      <a:lstStyle>
        <a:defPPr marL="0" marR="0" indent="0" algn="l" defTabSz="457200" rtl="0" fontAlgn="auto" latinLnBrk="0" hangingPunct="0">
          <a:lnSpc>
            <a:spcPct val="100000"/>
          </a:lnSpc>
          <a:spcBef>
            <a:spcPts val="0"/>
          </a:spcBef>
          <a:spcAft>
            <a:spcPts val="0"/>
          </a:spcAft>
          <a:buClrTx/>
          <a:buSzTx/>
          <a:buFontTx/>
          <a:buNone/>
          <a:tabLst/>
          <a:defRPr b="0" baseline="0" cap="none" i="0" spc="0" strike="noStrike" sz="1100" u="none" kumimoji="0" normalizeH="0">
            <a:ln>
              <a:noFill/>
            </a:ln>
            <a:solidFill>
              <a:srgbClr val="FFFFFF"/>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9pPr>
      </a:lstStyle>
      <a:style>
        <a:lnRef idx="0"/>
        <a:fillRef idx="0"/>
        <a:effectRef idx="0"/>
        <a:fontRef idx="none"/>
      </a:style>
    </a:txDef>
  </a:objectDefaults>
</a:theme>
</file>

<file path=xl/worksheets/sheet1.xml><?xml version="1.0" encoding="utf-8"?>
<worksheet xmlns:r="http://schemas.openxmlformats.org/officeDocument/2006/relationships" xmlns="http://schemas.openxmlformats.org/spreadsheetml/2006/main">
  <sheetViews>
    <sheetView workbookViewId="0" showGridLines="0" defaultGridColor="1"/>
  </sheetViews>
  <sheetFormatPr defaultColWidth="10" defaultRowHeight="13" customHeight="1" outlineLevelRow="0" outlineLevelCol="0"/>
  <cols>
    <col min="1" max="1" width="2" customWidth="1"/>
    <col min="2" max="4" width="33.6016" customWidth="1"/>
  </cols>
  <sheetData>
    <row r="3" ht="50" customHeight="1">
      <c r="B3" t="s" s="1">
        <v>0</v>
      </c>
      <c r="C3"/>
      <c r="D3"/>
    </row>
    <row r="7">
      <c r="B7" t="s" s="2">
        <v>1</v>
      </c>
      <c r="C7" t="s" s="2">
        <v>2</v>
      </c>
      <c r="D7" t="s" s="2">
        <v>3</v>
      </c>
    </row>
    <row r="9">
      <c r="B9" t="s" s="3">
        <v>4</v>
      </c>
      <c r="C9" s="3"/>
      <c r="D9" s="3"/>
    </row>
    <row r="10">
      <c r="B10" s="4"/>
      <c r="C10" t="s" s="4">
        <v>5</v>
      </c>
      <c r="D10" t="s" s="5">
        <v>6</v>
      </c>
    </row>
    <row r="11">
      <c r="B11" s="4"/>
      <c r="C11" t="s" s="4">
        <v>43</v>
      </c>
      <c r="D11" t="s" s="5">
        <v>44</v>
      </c>
    </row>
  </sheetData>
  <mergeCells count="1">
    <mergeCell ref="B3:D3"/>
  </mergeCells>
  <hyperlinks>
    <hyperlink ref="D10" location="'Feuille 1 - Tableau 1'!R2C1" tooltip="" display="Feuille 1 - Tableau 1"/>
    <hyperlink ref="D11" location="'Feuille 1 - Table 1'!R2C1" tooltip="" display="Feuille 1 - Table 1"/>
  </hyperlinks>
</worksheet>
</file>

<file path=xl/worksheets/sheet2.xml><?xml version="1.0" encoding="utf-8"?>
<worksheet xmlns:r="http://schemas.openxmlformats.org/officeDocument/2006/relationships" xmlns="http://schemas.openxmlformats.org/spreadsheetml/2006/main">
  <dimension ref="A2:B190"/>
  <sheetViews>
    <sheetView workbookViewId="0" showGridLines="0" defaultGridColor="1">
      <pane topLeftCell="B3" xSplit="1" ySplit="2" activePane="bottomRight" state="frozen"/>
    </sheetView>
  </sheetViews>
  <sheetFormatPr defaultColWidth="16.3333" defaultRowHeight="19.9" customHeight="1" outlineLevelRow="0" outlineLevelCol="0"/>
  <cols>
    <col min="1" max="2" width="16.3516" style="6" customWidth="1"/>
    <col min="3" max="16384" width="16.3516" style="6" customWidth="1"/>
  </cols>
  <sheetData>
    <row r="1" ht="25.65" customHeight="1">
      <c r="A1" t="s" s="7">
        <v>5</v>
      </c>
      <c r="B1" s="7"/>
    </row>
    <row r="2" ht="20.45" customHeight="1">
      <c r="A2" t="s" s="8">
        <v>7</v>
      </c>
      <c r="B2" t="s" s="9">
        <v>8</v>
      </c>
    </row>
    <row r="3" ht="20.45" customHeight="1">
      <c r="A3" s="10">
        <v>43983</v>
      </c>
      <c r="B3" s="11">
        <f>SUM(B5,B11,B17,B20)</f>
        <v>499.28</v>
      </c>
    </row>
    <row r="4" ht="20.2" customHeight="1">
      <c r="A4" s="12">
        <v>43994</v>
      </c>
      <c r="B4" s="13">
        <v>26.62</v>
      </c>
    </row>
    <row r="5" ht="20.2" customHeight="1">
      <c r="A5" t="s" s="14">
        <v>9</v>
      </c>
      <c r="B5" s="15">
        <f>SUM(B4)</f>
        <v>26.62</v>
      </c>
    </row>
    <row r="6" ht="20.2" customHeight="1">
      <c r="A6" s="12">
        <v>43997</v>
      </c>
      <c r="B6" s="13">
        <v>26.62</v>
      </c>
    </row>
    <row r="7" ht="20.2" customHeight="1">
      <c r="A7" s="12">
        <v>43998</v>
      </c>
      <c r="B7" s="13">
        <v>26.62</v>
      </c>
    </row>
    <row r="8" ht="20.2" customHeight="1">
      <c r="A8" s="12">
        <v>43999</v>
      </c>
      <c r="B8" s="13">
        <v>26.65</v>
      </c>
    </row>
    <row r="9" ht="20.2" customHeight="1">
      <c r="A9" s="12">
        <v>44000</v>
      </c>
      <c r="B9" s="13">
        <v>26.62</v>
      </c>
    </row>
    <row r="10" ht="20.2" customHeight="1">
      <c r="A10" s="12">
        <v>44001</v>
      </c>
      <c r="B10" s="13">
        <v>26.62</v>
      </c>
    </row>
    <row r="11" ht="20.2" customHeight="1">
      <c r="A11" t="s" s="14">
        <v>10</v>
      </c>
      <c r="B11" s="15">
        <f>SUM(B6:B10)</f>
        <v>133.13</v>
      </c>
    </row>
    <row r="12" ht="20.2" customHeight="1">
      <c r="A12" s="12">
        <v>44004</v>
      </c>
      <c r="B12" s="13">
        <v>26.62</v>
      </c>
    </row>
    <row r="13" ht="20.2" customHeight="1">
      <c r="A13" s="12">
        <v>44005</v>
      </c>
      <c r="B13" s="13">
        <v>26.62</v>
      </c>
    </row>
    <row r="14" ht="20.2" customHeight="1">
      <c r="A14" s="12">
        <v>44006</v>
      </c>
      <c r="B14" s="13">
        <v>26.62</v>
      </c>
    </row>
    <row r="15" ht="20.2" customHeight="1">
      <c r="A15" s="12">
        <v>44007</v>
      </c>
      <c r="B15" s="13">
        <v>26.62</v>
      </c>
    </row>
    <row r="16" ht="20.2" customHeight="1">
      <c r="A16" s="12">
        <v>44008</v>
      </c>
      <c r="B16" s="13">
        <v>26.62</v>
      </c>
    </row>
    <row r="17" ht="20.2" customHeight="1">
      <c r="A17" t="s" s="14">
        <v>11</v>
      </c>
      <c r="B17" s="15">
        <f>SUM(B12:B16)</f>
        <v>133.1</v>
      </c>
    </row>
    <row r="18" ht="20.2" customHeight="1">
      <c r="A18" s="12">
        <v>44011</v>
      </c>
      <c r="B18" s="13">
        <v>26.62</v>
      </c>
    </row>
    <row r="19" ht="20.2" customHeight="1">
      <c r="A19" s="12">
        <v>44012</v>
      </c>
      <c r="B19" s="13">
        <v>179.81</v>
      </c>
    </row>
    <row r="20" ht="20.2" customHeight="1">
      <c r="A20" t="s" s="14">
        <v>12</v>
      </c>
      <c r="B20" s="15">
        <f>SUM(B18:B19)</f>
        <v>206.43</v>
      </c>
    </row>
    <row r="21" ht="20.2" customHeight="1">
      <c r="A21" s="16">
        <v>44013</v>
      </c>
      <c r="B21" s="17">
        <f>SUM(B25,B31,B37,B43,B49)</f>
        <v>3897.28</v>
      </c>
    </row>
    <row r="22" ht="20.2" customHeight="1">
      <c r="A22" s="12">
        <v>44013</v>
      </c>
      <c r="B22" s="13">
        <v>181.49</v>
      </c>
    </row>
    <row r="23" ht="20.2" customHeight="1">
      <c r="A23" s="12">
        <v>44014</v>
      </c>
      <c r="B23" s="13">
        <v>181.49</v>
      </c>
    </row>
    <row r="24" ht="20.2" customHeight="1">
      <c r="A24" s="12">
        <v>44015</v>
      </c>
      <c r="B24" s="13">
        <v>181.49</v>
      </c>
    </row>
    <row r="25" ht="20.2" customHeight="1">
      <c r="A25" t="s" s="14">
        <v>13</v>
      </c>
      <c r="B25" s="15">
        <f>SUM(B22:B24)</f>
        <v>544.47</v>
      </c>
    </row>
    <row r="26" ht="20.2" customHeight="1">
      <c r="A26" s="12">
        <v>44018</v>
      </c>
      <c r="B26" s="13">
        <v>161.49</v>
      </c>
    </row>
    <row r="27" ht="20.2" customHeight="1">
      <c r="A27" s="12">
        <v>44019</v>
      </c>
      <c r="B27" s="13">
        <v>181.49</v>
      </c>
    </row>
    <row r="28" ht="20.2" customHeight="1">
      <c r="A28" s="12">
        <v>44020</v>
      </c>
      <c r="B28" s="13">
        <v>178.49</v>
      </c>
    </row>
    <row r="29" ht="20.2" customHeight="1">
      <c r="A29" s="12">
        <v>44021</v>
      </c>
      <c r="B29" s="13">
        <v>181.49</v>
      </c>
    </row>
    <row r="30" ht="20.2" customHeight="1">
      <c r="A30" s="12">
        <v>44022</v>
      </c>
      <c r="B30" s="13">
        <v>81.48999999999999</v>
      </c>
    </row>
    <row r="31" ht="20.2" customHeight="1">
      <c r="A31" t="s" s="14">
        <v>14</v>
      </c>
      <c r="B31" s="15">
        <f>SUM(B26:B30)</f>
        <v>784.45</v>
      </c>
    </row>
    <row r="32" ht="20.2" customHeight="1">
      <c r="A32" s="12">
        <v>44025</v>
      </c>
      <c r="B32" s="13">
        <v>192.69</v>
      </c>
    </row>
    <row r="33" ht="20.2" customHeight="1">
      <c r="A33" s="12">
        <v>44026</v>
      </c>
      <c r="B33" s="13">
        <v>172.48</v>
      </c>
    </row>
    <row r="34" ht="20.2" customHeight="1">
      <c r="A34" s="12">
        <v>44027</v>
      </c>
      <c r="B34" s="13">
        <v>172.29</v>
      </c>
    </row>
    <row r="35" ht="20.2" customHeight="1">
      <c r="A35" s="12">
        <v>44028</v>
      </c>
      <c r="B35" s="13">
        <v>342.99</v>
      </c>
    </row>
    <row r="36" ht="20.2" customHeight="1">
      <c r="A36" s="12">
        <v>44029</v>
      </c>
      <c r="B36" s="13">
        <v>0</v>
      </c>
    </row>
    <row r="37" ht="20.2" customHeight="1">
      <c r="A37" t="s" s="14">
        <v>15</v>
      </c>
      <c r="B37" s="15">
        <f>SUM(B32:B36)</f>
        <v>880.45</v>
      </c>
    </row>
    <row r="38" ht="20.2" customHeight="1">
      <c r="A38" s="12">
        <v>44032</v>
      </c>
      <c r="B38" s="13">
        <v>181.49</v>
      </c>
    </row>
    <row r="39" ht="20.2" customHeight="1">
      <c r="A39" s="12">
        <v>44033</v>
      </c>
      <c r="B39" s="13">
        <v>174.49</v>
      </c>
    </row>
    <row r="40" ht="20.2" customHeight="1">
      <c r="A40" s="12">
        <v>44034</v>
      </c>
      <c r="B40" s="13">
        <v>342.99</v>
      </c>
    </row>
    <row r="41" ht="20.2" customHeight="1">
      <c r="A41" s="12">
        <v>44035</v>
      </c>
      <c r="B41" s="13">
        <v>0</v>
      </c>
    </row>
    <row r="42" ht="20.2" customHeight="1">
      <c r="A42" s="12">
        <v>44036</v>
      </c>
      <c r="B42" s="13">
        <v>181.49</v>
      </c>
    </row>
    <row r="43" ht="20.2" customHeight="1">
      <c r="A43" t="s" s="14">
        <v>16</v>
      </c>
      <c r="B43" s="15">
        <f>SUM(B38:B42)</f>
        <v>880.46</v>
      </c>
    </row>
    <row r="44" ht="20.2" customHeight="1">
      <c r="A44" s="12">
        <v>44039</v>
      </c>
      <c r="B44" s="13">
        <v>181.49</v>
      </c>
    </row>
    <row r="45" ht="20.2" customHeight="1">
      <c r="A45" s="12">
        <v>44040</v>
      </c>
      <c r="B45" s="13">
        <v>181.49</v>
      </c>
    </row>
    <row r="46" ht="20.2" customHeight="1">
      <c r="A46" s="12">
        <v>44041</v>
      </c>
      <c r="B46" s="13">
        <v>181.49</v>
      </c>
    </row>
    <row r="47" ht="20.2" customHeight="1">
      <c r="A47" s="12">
        <v>44042</v>
      </c>
      <c r="B47" s="13">
        <v>181.49</v>
      </c>
    </row>
    <row r="48" ht="20.2" customHeight="1">
      <c r="A48" s="12">
        <v>44043</v>
      </c>
      <c r="B48" s="13">
        <v>81.48999999999999</v>
      </c>
    </row>
    <row r="49" ht="20.2" customHeight="1">
      <c r="A49" t="s" s="14">
        <v>17</v>
      </c>
      <c r="B49" s="15">
        <f>SUM(B44:B48)</f>
        <v>807.45</v>
      </c>
    </row>
    <row r="50" ht="20.2" customHeight="1">
      <c r="A50" s="16">
        <v>44044</v>
      </c>
      <c r="B50" s="17">
        <f>SUM(B56,B62,B68,B74,B76)</f>
        <v>6164.69</v>
      </c>
    </row>
    <row r="51" ht="20.2" customHeight="1">
      <c r="A51" s="12">
        <v>44046</v>
      </c>
      <c r="B51" s="13">
        <v>297.08</v>
      </c>
    </row>
    <row r="52" ht="20.2" customHeight="1">
      <c r="A52" s="12">
        <v>44047</v>
      </c>
      <c r="B52" s="13">
        <v>297.08</v>
      </c>
    </row>
    <row r="53" ht="20.2" customHeight="1">
      <c r="A53" s="12">
        <v>44048</v>
      </c>
      <c r="B53" s="13">
        <v>297.08</v>
      </c>
    </row>
    <row r="54" ht="20.2" customHeight="1">
      <c r="A54" s="12">
        <v>44049</v>
      </c>
      <c r="B54" s="13">
        <v>594.16</v>
      </c>
    </row>
    <row r="55" ht="20.2" customHeight="1">
      <c r="A55" s="12">
        <v>44050</v>
      </c>
      <c r="B55" s="13">
        <v>0</v>
      </c>
    </row>
    <row r="56" ht="20.2" customHeight="1">
      <c r="A56" t="s" s="14">
        <v>18</v>
      </c>
      <c r="B56" s="15">
        <f>SUM(B51:B55)</f>
        <v>1485.4</v>
      </c>
    </row>
    <row r="57" ht="20.2" customHeight="1">
      <c r="A57" s="12">
        <v>44053</v>
      </c>
      <c r="B57" s="13">
        <v>297.08</v>
      </c>
    </row>
    <row r="58" ht="20.2" customHeight="1">
      <c r="A58" s="12">
        <v>44054</v>
      </c>
      <c r="B58" s="13">
        <v>297.08</v>
      </c>
    </row>
    <row r="59" ht="20.2" customHeight="1">
      <c r="A59" s="12">
        <v>44055</v>
      </c>
      <c r="B59" s="13">
        <v>544.16</v>
      </c>
    </row>
    <row r="60" ht="20.2" customHeight="1">
      <c r="A60" s="12">
        <v>44056</v>
      </c>
      <c r="B60" s="13">
        <v>0</v>
      </c>
    </row>
    <row r="61" ht="20.2" customHeight="1">
      <c r="A61" s="12">
        <v>44057</v>
      </c>
      <c r="B61" s="13">
        <v>287.08</v>
      </c>
    </row>
    <row r="62" ht="20.2" customHeight="1">
      <c r="A62" t="s" s="14">
        <v>19</v>
      </c>
      <c r="B62" s="15">
        <f>SUM(B57:B61)</f>
        <v>1425.4</v>
      </c>
    </row>
    <row r="63" ht="20.2" customHeight="1">
      <c r="A63" s="12">
        <v>44060</v>
      </c>
      <c r="B63" s="13">
        <v>494.16</v>
      </c>
    </row>
    <row r="64" ht="20.2" customHeight="1">
      <c r="A64" s="12">
        <v>44061</v>
      </c>
      <c r="B64" s="13">
        <v>0</v>
      </c>
    </row>
    <row r="65" ht="20.2" customHeight="1">
      <c r="A65" s="12">
        <v>44062</v>
      </c>
      <c r="B65" s="13">
        <v>297.08</v>
      </c>
    </row>
    <row r="66" ht="20.2" customHeight="1">
      <c r="A66" s="12">
        <v>44063</v>
      </c>
      <c r="B66" s="13">
        <v>278.08</v>
      </c>
    </row>
    <row r="67" ht="20.2" customHeight="1">
      <c r="A67" s="12">
        <v>44064</v>
      </c>
      <c r="B67" s="13">
        <v>297.08</v>
      </c>
    </row>
    <row r="68" ht="20.2" customHeight="1">
      <c r="A68" t="s" s="14">
        <v>20</v>
      </c>
      <c r="B68" s="15">
        <f>SUM(B63:B67)</f>
        <v>1366.4</v>
      </c>
    </row>
    <row r="69" ht="20.2" customHeight="1">
      <c r="A69" s="12">
        <v>44067</v>
      </c>
      <c r="B69" s="13">
        <v>297.08</v>
      </c>
    </row>
    <row r="70" ht="20.2" customHeight="1">
      <c r="A70" s="12">
        <v>44068</v>
      </c>
      <c r="B70" s="13">
        <v>554.16</v>
      </c>
    </row>
    <row r="71" ht="20.2" customHeight="1">
      <c r="A71" s="12">
        <v>44069</v>
      </c>
      <c r="B71" s="13">
        <v>0</v>
      </c>
    </row>
    <row r="72" ht="20.2" customHeight="1">
      <c r="A72" s="12">
        <v>44070</v>
      </c>
      <c r="B72" s="13">
        <v>587.16</v>
      </c>
    </row>
    <row r="73" ht="20.2" customHeight="1">
      <c r="A73" s="12">
        <v>44071</v>
      </c>
      <c r="B73" s="13">
        <v>0</v>
      </c>
    </row>
    <row r="74" ht="20.2" customHeight="1">
      <c r="A74" t="s" s="14">
        <v>21</v>
      </c>
      <c r="B74" s="15">
        <f>SUM(B69:B73)</f>
        <v>1438.4</v>
      </c>
    </row>
    <row r="75" ht="20.2" customHeight="1">
      <c r="A75" s="12">
        <v>44074</v>
      </c>
      <c r="B75" s="13">
        <v>449.09</v>
      </c>
    </row>
    <row r="76" ht="20.2" customHeight="1">
      <c r="A76" t="s" s="14">
        <v>22</v>
      </c>
      <c r="B76" s="15">
        <f>SUM(B75)</f>
        <v>449.09</v>
      </c>
    </row>
    <row r="77" ht="20.2" customHeight="1">
      <c r="A77" s="16">
        <v>44075</v>
      </c>
      <c r="B77" s="17">
        <f>SUM(B82,B88,B94,B100,B104)</f>
        <v>10513.77</v>
      </c>
    </row>
    <row r="78" ht="20.2" customHeight="1">
      <c r="A78" s="12">
        <v>44075</v>
      </c>
      <c r="B78" s="13">
        <v>449.09</v>
      </c>
    </row>
    <row r="79" ht="20.2" customHeight="1">
      <c r="A79" s="12">
        <v>44076</v>
      </c>
      <c r="B79" s="13">
        <v>449.09</v>
      </c>
    </row>
    <row r="80" ht="20.2" customHeight="1">
      <c r="A80" s="12">
        <v>44077</v>
      </c>
      <c r="B80" s="13">
        <v>0</v>
      </c>
    </row>
    <row r="81" ht="20.2" customHeight="1">
      <c r="A81" s="12">
        <v>44078</v>
      </c>
      <c r="B81" s="13">
        <v>878.1799999999999</v>
      </c>
    </row>
    <row r="82" ht="20.2" customHeight="1">
      <c r="A82" t="s" s="14">
        <v>23</v>
      </c>
      <c r="B82" s="15">
        <f>SUM(B78:B81)</f>
        <v>1776.36</v>
      </c>
    </row>
    <row r="83" ht="20.2" customHeight="1">
      <c r="A83" s="12">
        <v>44081</v>
      </c>
      <c r="B83" s="13">
        <v>0</v>
      </c>
    </row>
    <row r="84" ht="20.2" customHeight="1">
      <c r="A84" s="12">
        <v>44082</v>
      </c>
      <c r="B84" s="13">
        <v>429.09</v>
      </c>
    </row>
    <row r="85" ht="20.2" customHeight="1">
      <c r="A85" s="12">
        <v>44083</v>
      </c>
      <c r="B85" s="13">
        <v>868.1799999999999</v>
      </c>
    </row>
    <row r="86" ht="20.2" customHeight="1">
      <c r="A86" s="12">
        <v>44084</v>
      </c>
      <c r="B86" s="13">
        <v>797.46</v>
      </c>
    </row>
    <row r="87" ht="20.2" customHeight="1">
      <c r="A87" s="12">
        <v>44085</v>
      </c>
      <c r="B87" s="13">
        <v>0</v>
      </c>
    </row>
    <row r="88" ht="20.2" customHeight="1">
      <c r="A88" t="s" s="14">
        <v>24</v>
      </c>
      <c r="B88" s="15">
        <f>SUM(B83:B87)</f>
        <v>2094.73</v>
      </c>
    </row>
    <row r="89" ht="20.2" customHeight="1">
      <c r="A89" s="12">
        <v>44088</v>
      </c>
      <c r="B89" s="13">
        <v>449.09</v>
      </c>
    </row>
    <row r="90" ht="20.2" customHeight="1">
      <c r="A90" s="12">
        <v>44089</v>
      </c>
      <c r="B90" s="13">
        <v>0</v>
      </c>
    </row>
    <row r="91" ht="20.2" customHeight="1">
      <c r="A91" s="12">
        <v>44090</v>
      </c>
      <c r="B91" s="13">
        <v>798.1799999999999</v>
      </c>
    </row>
    <row r="92" ht="20.2" customHeight="1">
      <c r="A92" s="12">
        <v>44091</v>
      </c>
      <c r="B92" s="13">
        <v>443.09</v>
      </c>
    </row>
    <row r="93" ht="20.2" customHeight="1">
      <c r="A93" s="12">
        <v>44092</v>
      </c>
      <c r="B93" s="13">
        <v>442.09</v>
      </c>
    </row>
    <row r="94" ht="20.2" customHeight="1">
      <c r="A94" t="s" s="14">
        <v>25</v>
      </c>
      <c r="B94" s="15">
        <f>SUM(B89:B93)</f>
        <v>2132.45</v>
      </c>
    </row>
    <row r="95" ht="20.2" customHeight="1">
      <c r="A95" s="12">
        <v>44095</v>
      </c>
      <c r="B95" s="13">
        <v>449.09</v>
      </c>
    </row>
    <row r="96" ht="20.2" customHeight="1">
      <c r="A96" s="12">
        <v>44096</v>
      </c>
      <c r="B96" s="13">
        <v>0</v>
      </c>
    </row>
    <row r="97" ht="20.2" customHeight="1">
      <c r="A97" s="12">
        <v>44097</v>
      </c>
      <c r="B97" s="13">
        <v>858.1799999999999</v>
      </c>
    </row>
    <row r="98" ht="20.2" customHeight="1">
      <c r="A98" s="12">
        <v>44098</v>
      </c>
      <c r="B98" s="13">
        <v>449.09</v>
      </c>
    </row>
    <row r="99" ht="20.2" customHeight="1">
      <c r="A99" s="12">
        <v>44099</v>
      </c>
      <c r="B99" s="13">
        <v>449.09</v>
      </c>
    </row>
    <row r="100" ht="20.2" customHeight="1">
      <c r="A100" t="s" s="14">
        <v>26</v>
      </c>
      <c r="B100" s="15">
        <f>SUM(B95:B99)</f>
        <v>2205.45</v>
      </c>
    </row>
    <row r="101" ht="20.2" customHeight="1">
      <c r="A101" s="12">
        <v>44102</v>
      </c>
      <c r="B101" s="13">
        <v>0</v>
      </c>
    </row>
    <row r="102" ht="20.2" customHeight="1">
      <c r="A102" s="12">
        <v>44103</v>
      </c>
      <c r="B102" s="13">
        <v>898.1799999999999</v>
      </c>
    </row>
    <row r="103" ht="20.2" customHeight="1">
      <c r="A103" s="12">
        <v>44104</v>
      </c>
      <c r="B103" s="13">
        <v>1406.6</v>
      </c>
    </row>
    <row r="104" ht="20.2" customHeight="1">
      <c r="A104" t="s" s="14">
        <v>27</v>
      </c>
      <c r="B104" s="15">
        <f>SUM(B101:B103)</f>
        <v>2304.78</v>
      </c>
    </row>
    <row r="105" ht="20.2" customHeight="1">
      <c r="A105" s="16">
        <v>44105</v>
      </c>
      <c r="B105" s="17">
        <f>SUM(B108,B114,B120,B126,B132)</f>
        <v>15978.11</v>
      </c>
    </row>
    <row r="106" ht="20.2" customHeight="1">
      <c r="A106" s="12">
        <v>44105</v>
      </c>
      <c r="B106" s="13">
        <v>0</v>
      </c>
    </row>
    <row r="107" ht="20.2" customHeight="1">
      <c r="A107" s="12">
        <v>44106</v>
      </c>
      <c r="B107" s="13">
        <v>1306.61</v>
      </c>
    </row>
    <row r="108" ht="20.2" customHeight="1">
      <c r="A108" t="s" s="14">
        <v>28</v>
      </c>
      <c r="B108" s="15">
        <f>SUM(B106:B107)</f>
        <v>1306.61</v>
      </c>
    </row>
    <row r="109" ht="20.2" customHeight="1">
      <c r="A109" s="12">
        <v>44109</v>
      </c>
      <c r="B109" s="13">
        <v>0</v>
      </c>
    </row>
    <row r="110" ht="20.2" customHeight="1">
      <c r="A110" s="12">
        <v>44110</v>
      </c>
      <c r="B110" s="13">
        <v>1376.6</v>
      </c>
    </row>
    <row r="111" ht="20.2" customHeight="1">
      <c r="A111" s="12">
        <v>44111</v>
      </c>
      <c r="B111" s="13">
        <v>1306.6</v>
      </c>
    </row>
    <row r="112" ht="20.2" customHeight="1">
      <c r="A112" s="12">
        <v>44112</v>
      </c>
      <c r="B112" s="13">
        <v>703.3</v>
      </c>
    </row>
    <row r="113" ht="20.2" customHeight="1">
      <c r="A113" s="12">
        <v>44113</v>
      </c>
      <c r="B113" s="13">
        <v>0</v>
      </c>
    </row>
    <row r="114" ht="20.2" customHeight="1">
      <c r="A114" t="s" s="14">
        <v>29</v>
      </c>
      <c r="B114" s="15">
        <f>SUM(B109:B113)</f>
        <v>3386.5</v>
      </c>
    </row>
    <row r="115" ht="20.2" customHeight="1">
      <c r="A115" s="12">
        <v>44116</v>
      </c>
      <c r="B115" s="13">
        <v>0</v>
      </c>
    </row>
    <row r="116" ht="20.2" customHeight="1">
      <c r="A116" s="12">
        <v>44117</v>
      </c>
      <c r="B116" s="13">
        <v>1406.6</v>
      </c>
    </row>
    <row r="117" ht="20.2" customHeight="1">
      <c r="A117" s="12">
        <v>44118</v>
      </c>
      <c r="B117" s="13">
        <v>1406.6</v>
      </c>
    </row>
    <row r="118" ht="20.2" customHeight="1">
      <c r="A118" s="12">
        <v>44119</v>
      </c>
      <c r="B118" s="13">
        <v>0</v>
      </c>
    </row>
    <row r="119" ht="20.2" customHeight="1">
      <c r="A119" s="12">
        <v>44120</v>
      </c>
      <c r="B119" s="13">
        <v>1406.6</v>
      </c>
    </row>
    <row r="120" ht="20.2" customHeight="1">
      <c r="A120" t="s" s="14">
        <v>30</v>
      </c>
      <c r="B120" s="15">
        <f>SUM(B115:B119)</f>
        <v>4219.8</v>
      </c>
    </row>
    <row r="121" ht="20.2" customHeight="1">
      <c r="A121" s="12">
        <v>44123</v>
      </c>
      <c r="B121" s="13">
        <v>0</v>
      </c>
    </row>
    <row r="122" ht="20.2" customHeight="1">
      <c r="A122" s="12">
        <v>44124</v>
      </c>
      <c r="B122" s="13">
        <v>1306.6</v>
      </c>
    </row>
    <row r="123" ht="20.2" customHeight="1">
      <c r="A123" s="12">
        <v>44125</v>
      </c>
      <c r="B123" s="13">
        <v>0</v>
      </c>
    </row>
    <row r="124" ht="20.2" customHeight="1">
      <c r="A124" s="12">
        <v>44126</v>
      </c>
      <c r="B124" s="13">
        <v>1406.6</v>
      </c>
    </row>
    <row r="125" ht="20.2" customHeight="1">
      <c r="A125" s="12">
        <v>44127</v>
      </c>
      <c r="B125" s="13">
        <v>703.3</v>
      </c>
    </row>
    <row r="126" ht="20.2" customHeight="1">
      <c r="A126" t="s" s="14">
        <v>31</v>
      </c>
      <c r="B126" s="15">
        <f>SUM(B121:B125)</f>
        <v>3416.5</v>
      </c>
    </row>
    <row r="127" ht="20.2" customHeight="1">
      <c r="A127" s="12">
        <v>44130</v>
      </c>
      <c r="B127" s="13">
        <v>0</v>
      </c>
    </row>
    <row r="128" ht="20.2" customHeight="1">
      <c r="A128" s="12">
        <v>44131</v>
      </c>
      <c r="B128" s="13">
        <v>1306.6</v>
      </c>
    </row>
    <row r="129" ht="20.2" customHeight="1">
      <c r="A129" s="12">
        <v>44132</v>
      </c>
      <c r="B129" s="13">
        <v>0</v>
      </c>
    </row>
    <row r="130" ht="20.2" customHeight="1">
      <c r="A130" s="12">
        <v>44133</v>
      </c>
      <c r="B130" s="13">
        <v>1206.6</v>
      </c>
    </row>
    <row r="131" ht="20.2" customHeight="1">
      <c r="A131" s="12">
        <v>44134</v>
      </c>
      <c r="B131" s="13">
        <v>1135.5</v>
      </c>
    </row>
    <row r="132" ht="20.2" customHeight="1">
      <c r="A132" t="s" s="14">
        <v>32</v>
      </c>
      <c r="B132" s="15">
        <f>SUM(B127:B131)</f>
        <v>3648.7</v>
      </c>
    </row>
    <row r="133" ht="20.2" customHeight="1">
      <c r="A133" s="16">
        <v>44136</v>
      </c>
      <c r="B133" s="17">
        <f>SUM(B139,B145,B151,B157,B159)</f>
        <v>18603.67</v>
      </c>
    </row>
    <row r="134" ht="20.2" customHeight="1">
      <c r="A134" s="12">
        <v>44137</v>
      </c>
      <c r="B134" s="13">
        <v>0</v>
      </c>
    </row>
    <row r="135" ht="20.2" customHeight="1">
      <c r="A135" s="12">
        <v>44138</v>
      </c>
      <c r="B135" s="13">
        <v>2171.02</v>
      </c>
    </row>
    <row r="136" ht="20.2" customHeight="1">
      <c r="A136" s="12">
        <v>44139</v>
      </c>
      <c r="B136" s="13">
        <v>0</v>
      </c>
    </row>
    <row r="137" ht="20.2" customHeight="1">
      <c r="A137" s="12">
        <v>44140</v>
      </c>
      <c r="B137" s="13">
        <v>0</v>
      </c>
    </row>
    <row r="138" ht="20.2" customHeight="1">
      <c r="A138" s="12">
        <v>44141</v>
      </c>
      <c r="B138" s="13">
        <v>3206.53</v>
      </c>
    </row>
    <row r="139" ht="20.2" customHeight="1">
      <c r="A139" t="s" s="14">
        <v>33</v>
      </c>
      <c r="B139" s="15">
        <f>SUM(B134:B138)</f>
        <v>5377.55</v>
      </c>
    </row>
    <row r="140" ht="20.2" customHeight="1">
      <c r="A140" s="12">
        <v>44144</v>
      </c>
      <c r="B140" s="13">
        <v>1135.51</v>
      </c>
    </row>
    <row r="141" ht="20.2" customHeight="1">
      <c r="A141" s="12">
        <v>44145</v>
      </c>
      <c r="B141" s="13">
        <v>1035.51</v>
      </c>
    </row>
    <row r="142" ht="20.2" customHeight="1">
      <c r="A142" s="12">
        <v>44146</v>
      </c>
      <c r="B142" s="13">
        <v>0</v>
      </c>
    </row>
    <row r="143" ht="20.2" customHeight="1">
      <c r="A143" s="12">
        <v>44147</v>
      </c>
      <c r="B143" s="13">
        <v>0</v>
      </c>
    </row>
    <row r="144" ht="20.2" customHeight="1">
      <c r="A144" s="12">
        <v>44148</v>
      </c>
      <c r="B144" s="13">
        <v>3406.53</v>
      </c>
    </row>
    <row r="145" ht="20.2" customHeight="1">
      <c r="A145" t="s" s="14">
        <v>34</v>
      </c>
      <c r="B145" s="15">
        <f>SUM(B140:B144)</f>
        <v>5577.55</v>
      </c>
    </row>
    <row r="146" ht="20.2" customHeight="1">
      <c r="A146" s="12">
        <v>44151</v>
      </c>
      <c r="B146" s="13">
        <v>1135.51</v>
      </c>
    </row>
    <row r="147" ht="20.2" customHeight="1">
      <c r="A147" s="12">
        <v>44152</v>
      </c>
      <c r="B147" s="13">
        <v>0</v>
      </c>
    </row>
    <row r="148" ht="20.2" customHeight="1">
      <c r="A148" s="12">
        <v>44153</v>
      </c>
      <c r="B148" s="13">
        <v>1971.02</v>
      </c>
    </row>
    <row r="149" ht="20.2" customHeight="1">
      <c r="A149" s="12">
        <v>44154</v>
      </c>
      <c r="B149" s="13">
        <v>0</v>
      </c>
    </row>
    <row r="150" ht="20.2" customHeight="1">
      <c r="A150" s="12">
        <v>44155</v>
      </c>
      <c r="B150" s="13">
        <v>2271.02</v>
      </c>
    </row>
    <row r="151" ht="20.2" customHeight="1">
      <c r="A151" t="s" s="14">
        <v>35</v>
      </c>
      <c r="B151" s="15">
        <f>SUM(B146:B150)</f>
        <v>5377.55</v>
      </c>
    </row>
    <row r="152" ht="20.2" customHeight="1">
      <c r="A152" s="12">
        <v>44158</v>
      </c>
      <c r="B152" s="13">
        <v>0</v>
      </c>
    </row>
    <row r="153" ht="20.2" customHeight="1">
      <c r="A153" s="12">
        <v>44159</v>
      </c>
      <c r="B153" s="13">
        <v>2271.02</v>
      </c>
    </row>
    <row r="154" ht="20.2" customHeight="1">
      <c r="A154" s="12">
        <v>44160</v>
      </c>
      <c r="B154" s="13"/>
    </row>
    <row r="155" ht="20.2" customHeight="1">
      <c r="A155" s="12">
        <v>44161</v>
      </c>
      <c r="B155" s="13"/>
    </row>
    <row r="156" ht="20.2" customHeight="1">
      <c r="A156" s="12">
        <v>44162</v>
      </c>
      <c r="B156" s="13"/>
    </row>
    <row r="157" ht="20.2" customHeight="1">
      <c r="A157" t="s" s="14">
        <v>36</v>
      </c>
      <c r="B157" s="15">
        <f>SUM(B152:B156)</f>
        <v>2271.02</v>
      </c>
    </row>
    <row r="158" ht="20.2" customHeight="1">
      <c r="A158" s="12">
        <v>44165</v>
      </c>
      <c r="B158" s="13"/>
    </row>
    <row r="159" ht="20.2" customHeight="1">
      <c r="A159" t="s" s="14">
        <v>37</v>
      </c>
      <c r="B159" s="15">
        <f>SUM(B158)</f>
        <v>0</v>
      </c>
    </row>
    <row r="160" ht="20.2" customHeight="1">
      <c r="A160" s="16">
        <v>44166</v>
      </c>
      <c r="B160" s="17">
        <f>SUM(B165,B171,B177,B183,B188)</f>
        <v>0</v>
      </c>
    </row>
    <row r="161" ht="20.2" customHeight="1">
      <c r="A161" s="12">
        <v>44166</v>
      </c>
      <c r="B161" s="13"/>
    </row>
    <row r="162" ht="20.2" customHeight="1">
      <c r="A162" s="12">
        <v>44167</v>
      </c>
      <c r="B162" s="13"/>
    </row>
    <row r="163" ht="20.2" customHeight="1">
      <c r="A163" s="12">
        <v>44168</v>
      </c>
      <c r="B163" s="13"/>
    </row>
    <row r="164" ht="20.2" customHeight="1">
      <c r="A164" s="12">
        <v>44169</v>
      </c>
      <c r="B164" s="13"/>
    </row>
    <row r="165" ht="20.2" customHeight="1">
      <c r="A165" t="s" s="14">
        <v>38</v>
      </c>
      <c r="B165" s="15">
        <f>SUM(B161:B164)</f>
        <v>0</v>
      </c>
    </row>
    <row r="166" ht="20.2" customHeight="1">
      <c r="A166" s="12">
        <v>44172</v>
      </c>
      <c r="B166" s="13"/>
    </row>
    <row r="167" ht="20.2" customHeight="1">
      <c r="A167" s="12">
        <v>44173</v>
      </c>
      <c r="B167" s="13"/>
    </row>
    <row r="168" ht="20.2" customHeight="1">
      <c r="A168" s="12">
        <v>44174</v>
      </c>
      <c r="B168" s="13"/>
    </row>
    <row r="169" ht="20.2" customHeight="1">
      <c r="A169" s="12">
        <v>44175</v>
      </c>
      <c r="B169" s="13"/>
    </row>
    <row r="170" ht="20.2" customHeight="1">
      <c r="A170" s="12">
        <v>44176</v>
      </c>
      <c r="B170" s="13"/>
    </row>
    <row r="171" ht="20.2" customHeight="1">
      <c r="A171" t="s" s="14">
        <v>39</v>
      </c>
      <c r="B171" s="15">
        <f>SUM(B166:B170)</f>
        <v>0</v>
      </c>
    </row>
    <row r="172" ht="20.2" customHeight="1">
      <c r="A172" s="12">
        <v>44179</v>
      </c>
      <c r="B172" s="13"/>
    </row>
    <row r="173" ht="20.2" customHeight="1">
      <c r="A173" s="12">
        <v>44180</v>
      </c>
      <c r="B173" s="13"/>
    </row>
    <row r="174" ht="20.2" customHeight="1">
      <c r="A174" s="12">
        <v>44181</v>
      </c>
      <c r="B174" s="13"/>
    </row>
    <row r="175" ht="20.2" customHeight="1">
      <c r="A175" s="12">
        <v>44182</v>
      </c>
      <c r="B175" s="13"/>
    </row>
    <row r="176" ht="20.2" customHeight="1">
      <c r="A176" s="12">
        <v>44183</v>
      </c>
      <c r="B176" s="13"/>
    </row>
    <row r="177" ht="20.2" customHeight="1">
      <c r="A177" t="s" s="14">
        <v>40</v>
      </c>
      <c r="B177" s="15">
        <f>SUM(B172:B176)</f>
        <v>0</v>
      </c>
    </row>
    <row r="178" ht="20.2" customHeight="1">
      <c r="A178" s="12">
        <v>44186</v>
      </c>
      <c r="B178" s="13"/>
    </row>
    <row r="179" ht="20.2" customHeight="1">
      <c r="A179" s="12">
        <v>44187</v>
      </c>
      <c r="B179" s="13"/>
    </row>
    <row r="180" ht="20.2" customHeight="1">
      <c r="A180" s="12">
        <v>44188</v>
      </c>
      <c r="B180" s="13"/>
    </row>
    <row r="181" ht="20.2" customHeight="1">
      <c r="A181" s="12">
        <v>44189</v>
      </c>
      <c r="B181" s="13"/>
    </row>
    <row r="182" ht="20.2" customHeight="1">
      <c r="A182" s="12">
        <v>44190</v>
      </c>
      <c r="B182" s="13"/>
    </row>
    <row r="183" ht="20.2" customHeight="1">
      <c r="A183" t="s" s="14">
        <v>41</v>
      </c>
      <c r="B183" s="15">
        <f>SUM(B178:B182)</f>
        <v>0</v>
      </c>
    </row>
    <row r="184" ht="20.2" customHeight="1">
      <c r="A184" s="12">
        <v>44193</v>
      </c>
      <c r="B184" s="13"/>
    </row>
    <row r="185" ht="20.2" customHeight="1">
      <c r="A185" s="12">
        <v>44194</v>
      </c>
      <c r="B185" s="13"/>
    </row>
    <row r="186" ht="20.2" customHeight="1">
      <c r="A186" s="12">
        <v>44195</v>
      </c>
      <c r="B186" s="13"/>
    </row>
    <row r="187" ht="20.2" customHeight="1">
      <c r="A187" s="12">
        <v>44196</v>
      </c>
      <c r="B187" s="13"/>
    </row>
    <row r="188" ht="20.2" customHeight="1">
      <c r="A188" t="s" s="14">
        <v>42</v>
      </c>
      <c r="B188" s="15">
        <f>SUM(B184:B187)</f>
        <v>0</v>
      </c>
    </row>
    <row r="189" ht="20.2" customHeight="1">
      <c r="A189" s="12"/>
      <c r="B189" s="13"/>
    </row>
    <row r="190" ht="20.2" customHeight="1">
      <c r="A190" s="18"/>
      <c r="B190" s="19"/>
    </row>
  </sheetData>
  <mergeCells count="1">
    <mergeCell ref="A1:B1"/>
  </mergeCells>
  <pageMargins left="0.5" right="0.5" top="0.75" bottom="0.75" header="0.277778" footer="0.277778"/>
  <pageSetup firstPageNumber="1" fitToHeight="1" fitToWidth="1" scale="72" useFirstPageNumber="0" orientation="portrait" pageOrder="downThenOver"/>
  <headerFooter>
    <oddFooter>&amp;C&amp;"Helvetica Neue,Regular"&amp;12&amp;KFEFFFE&amp;P</oddFooter>
  </headerFooter>
</worksheet>
</file>

<file path=xl/worksheets/sheet3.xml><?xml version="1.0" encoding="utf-8"?>
<worksheet xmlns:r="http://schemas.openxmlformats.org/officeDocument/2006/relationships" xmlns="http://schemas.openxmlformats.org/spreadsheetml/2006/main">
  <dimension ref="A2:B2"/>
  <sheetViews>
    <sheetView workbookViewId="0" showGridLines="0" defaultGridColor="1"/>
  </sheetViews>
  <sheetFormatPr defaultColWidth="16.3333" defaultRowHeight="19.9" customHeight="1" outlineLevelRow="0" outlineLevelCol="0"/>
  <cols>
    <col min="1" max="2" width="16.3516" style="20" customWidth="1"/>
    <col min="3" max="16384" width="16.3516" style="20" customWidth="1"/>
  </cols>
  <sheetData>
    <row r="1" ht="25.65" customHeight="1">
      <c r="A1" t="s" s="7">
        <v>43</v>
      </c>
      <c r="B1" s="7"/>
    </row>
    <row r="2" ht="20.2" customHeight="1">
      <c r="A2" t="s" s="21">
        <v>45</v>
      </c>
      <c r="B2" s="22">
        <f>_xlfn.COUNTIFS('Feuille 1 - Tableau 1'!B$3:$B187,"&gt;="&amp;0,'Feuille 1 - Tableau 1'!A$3:$A187,"&gt;="&amp;'Feuille 1 - Tableau 1'!A3,'Feuille 1 - Tableau 1'!A$3:$A187,"&lt;="&amp;'Feuille 1 - Tableau 1'!$A187)-(DATEDIF('Feuille 1 - Tableau 1'!$A3,'Feuille 1 - Tableau 1'!$A187,"YM")+1)</f>
        <v>118</v>
      </c>
    </row>
  </sheetData>
  <mergeCells count="1">
    <mergeCell ref="A1:B1"/>
  </mergeCells>
  <pageMargins left="0.5" right="0.5" top="0.75" bottom="0.75" header="0.277778" footer="0.277778"/>
  <pageSetup firstPageNumber="1" fitToHeight="1" fitToWidth="1" scale="72" useFirstPageNumber="0" orientation="portrait" pageOrder="downThenOver"/>
  <headerFooter>
    <oddFooter>&amp;C&amp;"Helvetica Neue,Regular"&amp;12&amp;KFEFFFE&amp;P</oddFooter>
  </headerFooter>
</worksheet>
</file>

<file path=docProps/app.xml><?xml version="1.0" encoding="utf-8"?>
<Properties xmlns="http://schemas.openxmlformats.org/officeDocument/2006/extended-properties" xmlns:vt="http://schemas.openxmlformats.org/officeDocument/2006/docPropsVTypes"/>
</file>

<file path=docProps/core.xml><?xml version="1.0" encoding="utf-8"?>
<cp:coreProperties xmlns:cp="http://schemas.openxmlformats.org/package/2006/metadata/core-properties" xmlns:dc="http://purl.org/dc/elements/1.1/" xmlns:dcterms="http://purl.org/dc/terms/" xmlns:xsi="http://www.w3.org/2001/XMLSchema-instance"/>
</file>