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f0171\Documents\TBC 2018\PREVISIONS OBJECTIFS 2018\"/>
    </mc:Choice>
  </mc:AlternateContent>
  <bookViews>
    <workbookView xWindow="0" yWindow="0" windowWidth="28800" windowHeight="12045" firstSheet="1" activeTab="1"/>
  </bookViews>
  <sheets>
    <sheet name="DONNE" sheetId="1" state="hidden" r:id="rId1"/>
    <sheet name="TABLEAU" sheetId="3" r:id="rId2"/>
    <sheet name="PARAMETRE" sheetId="2" r:id="rId3"/>
    <sheet name="TABLEAU (2)" sheetId="4" state="hidden" r:id="rId4"/>
  </sheets>
  <externalReferences>
    <externalReference r:id="rId5"/>
    <externalReference r:id="rId6"/>
    <externalReference r:id="rId7"/>
  </externalReferences>
  <definedNames>
    <definedName name="Agence" localSheetId="1">TABLEAU!$J$2</definedName>
    <definedName name="Agence" localSheetId="3">'TABLEAU (2)'!$J$2</definedName>
    <definedName name="bankassurance">PARAMETRE!$CD$3:$CD$5</definedName>
    <definedName name="Caisse">PARAMETRE!$CE$3:$CE$18</definedName>
    <definedName name="Comptes">PARAMETRE!$CA$3:$CA$18</definedName>
    <definedName name="Credit">PARAMETRE!$CC$3:$CC$12</definedName>
    <definedName name="Entretien">PARAMETRE!$BZ$3:$BZ$18</definedName>
    <definedName name="Mois" localSheetId="1">TABLEAU!$J$4</definedName>
    <definedName name="Mois" localSheetId="3">'TABLEAU (2)'!$J$4</definedName>
    <definedName name="Monetique">PARAMETRE!$CB$3:$CB$10</definedName>
    <definedName name="plage_A_Effacer" localSheetId="1">TABLEAU!$C$13:$L$64</definedName>
    <definedName name="plage_A_Effacer" localSheetId="3">'TABLEAU (2)'!$C$13:$L$64</definedName>
    <definedName name="Semaine" localSheetId="1">TABLEAU!$J$5</definedName>
    <definedName name="Semaine" localSheetId="3">'TABLEAU (2)'!$J$5</definedName>
    <definedName name="Stat" localSheetId="0">[1]PARAMETRE!$H$8</definedName>
    <definedName name="Stat">[2]PARAMETRE!$H$8</definedName>
    <definedName name="Stat_1">[3]PARAMETRE!$H$8</definedName>
    <definedName name="Z_54E992A5_4FD6_4EF2_83B7_394A652E663D_.wvu.Cols" localSheetId="1" hidden="1">TABLEAU!#REF!</definedName>
    <definedName name="Z_54E992A5_4FD6_4EF2_83B7_394A652E663D_.wvu.Cols" localSheetId="3" hidden="1">'TABLEAU (2)'!#REF!</definedName>
    <definedName name="Z_EF8A406F_630D_4801_A42E_44274204A18E_.wvu.Cols" localSheetId="1" hidden="1">TABLEAU!#REF!</definedName>
    <definedName name="Z_EF8A406F_630D_4801_A42E_44274204A18E_.wvu.Cols" localSheetId="3" hidden="1">'TABLEAU (2)'!#REF!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1" l="1"/>
  <c r="O64" i="3"/>
  <c r="N64" i="3"/>
  <c r="O63" i="3"/>
  <c r="N63" i="3"/>
  <c r="O62" i="3"/>
  <c r="N62" i="3"/>
  <c r="O61" i="3"/>
  <c r="N61" i="3"/>
  <c r="O60" i="3"/>
  <c r="N60" i="3"/>
  <c r="O59" i="3"/>
  <c r="N59" i="3"/>
  <c r="O58" i="3"/>
  <c r="N58" i="3"/>
  <c r="O57" i="3"/>
  <c r="N57" i="3"/>
  <c r="O56" i="3"/>
  <c r="N56" i="3"/>
  <c r="O55" i="3"/>
  <c r="N55" i="3"/>
  <c r="O54" i="3"/>
  <c r="N54" i="3"/>
  <c r="O53" i="3"/>
  <c r="N53" i="3"/>
  <c r="O51" i="3"/>
  <c r="N51" i="3"/>
  <c r="O50" i="3"/>
  <c r="N50" i="3"/>
  <c r="O49" i="3"/>
  <c r="N49" i="3"/>
  <c r="N48" i="3"/>
  <c r="N47" i="3"/>
  <c r="N46" i="3"/>
  <c r="N45" i="3"/>
  <c r="O43" i="3"/>
  <c r="N43" i="3"/>
  <c r="O42" i="3"/>
  <c r="N42" i="3"/>
  <c r="O41" i="3"/>
  <c r="N41" i="3"/>
  <c r="O40" i="3"/>
  <c r="N40" i="3"/>
  <c r="O39" i="3"/>
  <c r="N39" i="3"/>
  <c r="O38" i="3"/>
  <c r="N38" i="3"/>
  <c r="O37" i="3"/>
  <c r="N37" i="3"/>
  <c r="O36" i="3"/>
  <c r="N36" i="3"/>
  <c r="O35" i="3"/>
  <c r="N35" i="3"/>
  <c r="O34" i="3"/>
  <c r="N34" i="3"/>
  <c r="N32" i="3"/>
  <c r="N31" i="3"/>
  <c r="N30" i="3"/>
  <c r="N29" i="3"/>
  <c r="O27" i="3"/>
  <c r="N27" i="3"/>
  <c r="O26" i="3"/>
  <c r="N26" i="3"/>
  <c r="O25" i="3"/>
  <c r="N25" i="3"/>
  <c r="O24" i="3"/>
  <c r="N24" i="3"/>
  <c r="O23" i="3"/>
  <c r="N23" i="3"/>
  <c r="O22" i="3"/>
  <c r="N22" i="3"/>
  <c r="O21" i="3"/>
  <c r="N21" i="3"/>
  <c r="O20" i="3"/>
  <c r="N20" i="3"/>
  <c r="O19" i="3"/>
  <c r="N19" i="3"/>
  <c r="Q18" i="3"/>
  <c r="O18" i="3"/>
  <c r="N18" i="3"/>
  <c r="O17" i="3"/>
  <c r="N17" i="3"/>
  <c r="N15" i="3"/>
  <c r="N14" i="3"/>
  <c r="N13" i="3"/>
  <c r="O64" i="4"/>
  <c r="N64" i="4"/>
  <c r="O63" i="4"/>
  <c r="N63" i="4"/>
  <c r="O62" i="4"/>
  <c r="N62" i="4"/>
  <c r="O61" i="4"/>
  <c r="N61" i="4"/>
  <c r="O60" i="4"/>
  <c r="N60" i="4"/>
  <c r="O59" i="4"/>
  <c r="N59" i="4"/>
  <c r="O58" i="4"/>
  <c r="N58" i="4"/>
  <c r="O57" i="4"/>
  <c r="N57" i="4"/>
  <c r="O56" i="4"/>
  <c r="N56" i="4"/>
  <c r="O55" i="4"/>
  <c r="N55" i="4"/>
  <c r="O54" i="4"/>
  <c r="N54" i="4"/>
  <c r="O53" i="4"/>
  <c r="N53" i="4"/>
  <c r="O51" i="4"/>
  <c r="N51" i="4"/>
  <c r="O50" i="4"/>
  <c r="N50" i="4"/>
  <c r="O49" i="4"/>
  <c r="N49" i="4"/>
  <c r="N48" i="4"/>
  <c r="N47" i="4"/>
  <c r="N46" i="4"/>
  <c r="N45" i="4"/>
  <c r="O43" i="4"/>
  <c r="N43" i="4"/>
  <c r="O42" i="4"/>
  <c r="N42" i="4"/>
  <c r="O41" i="4"/>
  <c r="N41" i="4"/>
  <c r="O40" i="4"/>
  <c r="N40" i="4"/>
  <c r="O39" i="4"/>
  <c r="N39" i="4"/>
  <c r="O38" i="4"/>
  <c r="N38" i="4"/>
  <c r="O37" i="4"/>
  <c r="N37" i="4"/>
  <c r="O36" i="4"/>
  <c r="N36" i="4"/>
  <c r="O35" i="4"/>
  <c r="N35" i="4"/>
  <c r="O34" i="4"/>
  <c r="N34" i="4"/>
  <c r="N32" i="4"/>
  <c r="N31" i="4"/>
  <c r="N30" i="4"/>
  <c r="N29" i="4"/>
  <c r="O27" i="4"/>
  <c r="N27" i="4"/>
  <c r="O26" i="4"/>
  <c r="N26" i="4"/>
  <c r="O25" i="4"/>
  <c r="N25" i="4"/>
  <c r="O24" i="4"/>
  <c r="N24" i="4"/>
  <c r="O23" i="4"/>
  <c r="N23" i="4"/>
  <c r="O22" i="4"/>
  <c r="N22" i="4"/>
  <c r="O21" i="4"/>
  <c r="N21" i="4"/>
  <c r="O20" i="4"/>
  <c r="N20" i="4"/>
  <c r="O19" i="4"/>
  <c r="N19" i="4"/>
  <c r="Q18" i="4"/>
  <c r="O18" i="4"/>
  <c r="N18" i="4"/>
  <c r="O17" i="4"/>
  <c r="N17" i="4"/>
  <c r="N15" i="4"/>
  <c r="N14" i="4"/>
  <c r="N13" i="4"/>
  <c r="Q12" i="1" l="1"/>
  <c r="P12" i="1"/>
  <c r="O12" i="1"/>
  <c r="N12" i="1"/>
  <c r="M12" i="1"/>
  <c r="L12" i="1"/>
  <c r="K12" i="1"/>
  <c r="I12" i="1"/>
  <c r="Q11" i="1"/>
  <c r="P11" i="1"/>
  <c r="O11" i="1"/>
  <c r="N11" i="1"/>
  <c r="M11" i="1"/>
  <c r="L11" i="1"/>
  <c r="K11" i="1"/>
  <c r="I11" i="1"/>
  <c r="Q10" i="1"/>
  <c r="P10" i="1"/>
  <c r="O10" i="1"/>
  <c r="N10" i="1"/>
  <c r="M10" i="1"/>
  <c r="L10" i="1"/>
  <c r="K10" i="1"/>
  <c r="I10" i="1"/>
  <c r="O4" i="1"/>
  <c r="I5" i="1"/>
  <c r="K5" i="1"/>
  <c r="L5" i="1"/>
  <c r="M5" i="1"/>
  <c r="N5" i="1"/>
  <c r="O5" i="1"/>
  <c r="P5" i="1"/>
  <c r="Q5" i="1"/>
  <c r="I6" i="1"/>
  <c r="K6" i="1"/>
  <c r="L6" i="1"/>
  <c r="M6" i="1"/>
  <c r="N6" i="1"/>
  <c r="O6" i="1"/>
  <c r="P6" i="1"/>
  <c r="Q6" i="1"/>
  <c r="I7" i="1"/>
  <c r="K7" i="1"/>
  <c r="L7" i="1"/>
  <c r="M7" i="1"/>
  <c r="N7" i="1"/>
  <c r="O7" i="1"/>
  <c r="P7" i="1"/>
  <c r="Q7" i="1"/>
  <c r="I8" i="1"/>
  <c r="K8" i="1"/>
  <c r="L8" i="1"/>
  <c r="M8" i="1"/>
  <c r="N8" i="1"/>
  <c r="O8" i="1"/>
  <c r="P8" i="1"/>
  <c r="Q8" i="1"/>
  <c r="I9" i="1"/>
  <c r="K9" i="1"/>
  <c r="L9" i="1"/>
  <c r="M9" i="1"/>
  <c r="N9" i="1"/>
  <c r="O9" i="1"/>
  <c r="P9" i="1"/>
  <c r="Q9" i="1"/>
  <c r="M4" i="1"/>
  <c r="K4" i="1"/>
  <c r="L4" i="1"/>
  <c r="N4" i="1"/>
  <c r="P4" i="1"/>
  <c r="I4" i="1"/>
</calcChain>
</file>

<file path=xl/sharedStrings.xml><?xml version="1.0" encoding="utf-8"?>
<sst xmlns="http://schemas.openxmlformats.org/spreadsheetml/2006/main" count="159" uniqueCount="60">
  <si>
    <t>TYPE PRODUIT</t>
  </si>
  <si>
    <t>Rubrique produit</t>
  </si>
  <si>
    <t>Jour</t>
  </si>
  <si>
    <t>Nbre</t>
  </si>
  <si>
    <t>Volume</t>
  </si>
  <si>
    <t>Caisse</t>
  </si>
  <si>
    <t>Mardi</t>
  </si>
  <si>
    <t>Rubriques</t>
  </si>
  <si>
    <t>ENTRETIEN</t>
  </si>
  <si>
    <t>COMPTES</t>
  </si>
  <si>
    <t>MONETIQUE</t>
  </si>
  <si>
    <t>CREDIT</t>
  </si>
  <si>
    <t>BANKASSURANCE</t>
  </si>
  <si>
    <t>CAISSE</t>
  </si>
  <si>
    <t>Entretiens</t>
  </si>
  <si>
    <t>Crédit Part. MT</t>
  </si>
  <si>
    <t>Versements</t>
  </si>
  <si>
    <t>Comptes</t>
  </si>
  <si>
    <t>Crédit Part. CT</t>
  </si>
  <si>
    <t>Retrait</t>
  </si>
  <si>
    <t>Monétique</t>
  </si>
  <si>
    <t>Opérations DAB</t>
  </si>
  <si>
    <t>Emplois</t>
  </si>
  <si>
    <t xml:space="preserve">Visa  </t>
  </si>
  <si>
    <t>Prêt Fête</t>
  </si>
  <si>
    <t>WU Paiements</t>
  </si>
  <si>
    <t>WU Envois</t>
  </si>
  <si>
    <t>OrangeMoney Envois</t>
  </si>
  <si>
    <t>OrangeMoney Paiements</t>
  </si>
  <si>
    <t>Change Achat</t>
  </si>
  <si>
    <t>Change Vente</t>
  </si>
  <si>
    <t>Virmultat</t>
  </si>
  <si>
    <t>Virint</t>
  </si>
  <si>
    <t>Transferts (XOF, EURO, USD)</t>
  </si>
  <si>
    <t>ZEN 1</t>
  </si>
  <si>
    <t>ZEN 2</t>
  </si>
  <si>
    <t>ZEN 3</t>
  </si>
  <si>
    <t>Prêt école</t>
  </si>
  <si>
    <t>Sousame</t>
  </si>
  <si>
    <t>Poudre</t>
  </si>
  <si>
    <t>Comptes Chèque</t>
  </si>
  <si>
    <t>Pack Salaire</t>
  </si>
  <si>
    <t>Pack Fonction</t>
  </si>
  <si>
    <t>Client 1</t>
  </si>
  <si>
    <t>Client 2</t>
  </si>
  <si>
    <t>Client 3</t>
  </si>
  <si>
    <t>Sazam assur</t>
  </si>
  <si>
    <t>TABLEAU DE BORD COMMERCIAL</t>
  </si>
  <si>
    <t>PARTIE 1</t>
  </si>
  <si>
    <t>PARTIE 2 : Jours</t>
  </si>
  <si>
    <t>PARTIE 3 : Réalisations</t>
  </si>
  <si>
    <t>Activités</t>
  </si>
  <si>
    <t>Mercredi</t>
  </si>
  <si>
    <t>Jeudi</t>
  </si>
  <si>
    <t>Vendredi</t>
  </si>
  <si>
    <t>Comptes 
clôturés</t>
  </si>
  <si>
    <t>Total Réal. Mensuelle</t>
  </si>
  <si>
    <t>Lundi</t>
  </si>
  <si>
    <t>bx3:bx8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</si>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</sst>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(* #,##0_);_(* \(#,##0\);_(* &quot;-&quot;??_);_(@_)"/>
    <numFmt numFmtId="166" formatCode="_-* #,##0\ _€_-;\-* #,##0\ _€_-;_-* &quot;-&quot;??\ _€_-;_-@_-"/>
  </numFmts>
  <fonts count="20" x14ac:knownFonts="1"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i/>
      <sz val="8"/>
      <color rgb="FFFF0000"/>
      <name val="Arial"/>
      <family val="2"/>
    </font>
    <font>
      <i/>
      <sz val="9"/>
      <color theme="9" tint="-0.249977111117893"/>
      <name val="Arial"/>
      <family val="2"/>
    </font>
    <font>
      <b/>
      <i/>
      <sz val="8"/>
      <color rgb="FF0070C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8"/>
      <color rgb="FF00B0F0"/>
      <name val="Arial"/>
      <family val="2"/>
    </font>
    <font>
      <b/>
      <sz val="10"/>
      <color rgb="FFD2F01C"/>
      <name val="Arial"/>
      <family val="2"/>
    </font>
    <font>
      <b/>
      <i/>
      <sz val="10"/>
      <color rgb="FFFF0000"/>
      <name val="Arial"/>
      <family val="2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2"/>
      <name val="Arial"/>
      <family val="2"/>
    </font>
    <font>
      <b/>
      <sz val="12"/>
      <color theme="8" tint="0.3999755851924192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gradientFill degree="90">
        <stop position="0">
          <color theme="0"/>
        </stop>
        <stop position="1">
          <color theme="6"/>
        </stop>
      </gradientFill>
    </fill>
    <fill>
      <gradientFill degree="90">
        <stop position="0">
          <color theme="0"/>
        </stop>
        <stop position="1">
          <color theme="6" tint="0.40000610370189521"/>
        </stop>
      </gradientFill>
    </fill>
    <fill>
      <patternFill patternType="solid">
        <fgColor theme="3"/>
        <bgColor auto="1"/>
      </patternFill>
    </fill>
    <fill>
      <patternFill patternType="solid">
        <fgColor theme="7" tint="-0.499984740745262"/>
        <bgColor auto="1"/>
      </patternFill>
    </fill>
    <fill>
      <patternFill patternType="solid">
        <fgColor rgb="FF00B050"/>
        <bgColor indexed="64"/>
      </pattern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rgb="FFFFFF66"/>
        </stop>
      </gradientFill>
    </fill>
    <fill>
      <gradientFill degree="90">
        <stop position="0">
          <color theme="0"/>
        </stop>
        <stop position="1">
          <color theme="8" tint="0.40000610370189521"/>
        </stop>
      </gradient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ashDotDot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ashDotDot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hair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dotted">
        <color auto="1"/>
      </bottom>
      <diagonal/>
    </border>
    <border>
      <left style="dotted">
        <color auto="1"/>
      </left>
      <right style="hair">
        <color indexed="64"/>
      </right>
      <top style="hair">
        <color indexed="64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hair">
        <color indexed="64"/>
      </right>
      <top style="dotted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3">
    <xf numFmtId="0" fontId="0" fillId="0" borderId="0" xfId="0"/>
    <xf numFmtId="0" fontId="2" fillId="2" borderId="0" xfId="0" applyFont="1" applyFill="1"/>
    <xf numFmtId="0" fontId="2" fillId="0" borderId="2" xfId="0" applyFont="1" applyBorder="1"/>
    <xf numFmtId="0" fontId="3" fillId="3" borderId="3" xfId="0" applyFont="1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0" fillId="0" borderId="7" xfId="0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1" fillId="0" borderId="6" xfId="0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9" xfId="0" applyFont="1" applyBorder="1" applyAlignment="1" applyProtection="1">
      <alignment vertical="center"/>
    </xf>
    <xf numFmtId="0" fontId="0" fillId="0" borderId="8" xfId="0" applyBorder="1"/>
    <xf numFmtId="0" fontId="4" fillId="0" borderId="6" xfId="0" applyFont="1" applyBorder="1" applyAlignment="1" applyProtection="1">
      <alignment vertical="center"/>
    </xf>
    <xf numFmtId="0" fontId="0" fillId="0" borderId="9" xfId="0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0" fontId="0" fillId="0" borderId="6" xfId="0" applyBorder="1"/>
    <xf numFmtId="0" fontId="0" fillId="0" borderId="0" xfId="0" applyFill="1" applyBorder="1" applyAlignment="1" applyProtection="1">
      <alignment vertical="center"/>
    </xf>
    <xf numFmtId="0" fontId="0" fillId="0" borderId="9" xfId="0" applyBorder="1"/>
    <xf numFmtId="0" fontId="0" fillId="0" borderId="0" xfId="0" applyFont="1" applyFill="1" applyBorder="1" applyAlignment="1" applyProtection="1">
      <alignment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4" fillId="0" borderId="0" xfId="0" applyFont="1" applyFill="1" applyBorder="1" applyAlignment="1" applyProtection="1">
      <alignment vertical="center"/>
    </xf>
    <xf numFmtId="0" fontId="0" fillId="0" borderId="0" xfId="0" applyFill="1" applyBorder="1"/>
    <xf numFmtId="0" fontId="0" fillId="0" borderId="0" xfId="0" applyAlignment="1" applyProtection="1"/>
    <xf numFmtId="0" fontId="5" fillId="0" borderId="0" xfId="0" applyFont="1" applyAlignment="1" applyProtection="1">
      <alignment horizontal="right"/>
    </xf>
    <xf numFmtId="166" fontId="6" fillId="0" borderId="0" xfId="1" applyNumberFormat="1" applyFont="1" applyAlignment="1" applyProtection="1">
      <alignment horizontal="left" vertical="top"/>
    </xf>
    <xf numFmtId="166" fontId="0" fillId="0" borderId="0" xfId="1" applyNumberFormat="1" applyFont="1" applyAlignment="1" applyProtection="1">
      <alignment horizontal="center"/>
    </xf>
    <xf numFmtId="0" fontId="0" fillId="0" borderId="0" xfId="0" applyProtection="1"/>
    <xf numFmtId="0" fontId="7" fillId="0" borderId="0" xfId="0" applyFont="1" applyAlignment="1" applyProtection="1">
      <alignment vertical="top"/>
    </xf>
    <xf numFmtId="166" fontId="0" fillId="0" borderId="0" xfId="1" applyNumberFormat="1" applyFont="1" applyProtection="1"/>
    <xf numFmtId="0" fontId="5" fillId="0" borderId="0" xfId="0" applyFont="1" applyProtection="1"/>
    <xf numFmtId="166" fontId="8" fillId="0" borderId="0" xfId="1" applyNumberFormat="1" applyFont="1" applyAlignment="1" applyProtection="1">
      <alignment horizontal="center"/>
    </xf>
    <xf numFmtId="0" fontId="3" fillId="5" borderId="17" xfId="0" applyFont="1" applyFill="1" applyBorder="1" applyAlignment="1" applyProtection="1">
      <alignment vertical="center"/>
      <protection locked="0"/>
    </xf>
    <xf numFmtId="0" fontId="3" fillId="5" borderId="18" xfId="0" applyFont="1" applyFill="1" applyBorder="1" applyAlignment="1" applyProtection="1">
      <alignment horizontal="left" vertical="center"/>
      <protection locked="0"/>
    </xf>
    <xf numFmtId="0" fontId="11" fillId="0" borderId="0" xfId="0" applyFont="1" applyProtection="1"/>
    <xf numFmtId="0" fontId="3" fillId="4" borderId="19" xfId="0" applyFont="1" applyFill="1" applyBorder="1" applyAlignment="1" applyProtection="1">
      <alignment vertical="center"/>
      <protection hidden="1"/>
    </xf>
    <xf numFmtId="0" fontId="3" fillId="6" borderId="0" xfId="0" applyFont="1" applyFill="1" applyBorder="1" applyAlignment="1" applyProtection="1">
      <alignment vertical="center"/>
      <protection hidden="1"/>
    </xf>
    <xf numFmtId="0" fontId="3" fillId="5" borderId="0" xfId="0" applyFont="1" applyFill="1" applyBorder="1" applyAlignment="1" applyProtection="1">
      <alignment vertical="center"/>
      <protection hidden="1"/>
    </xf>
    <xf numFmtId="0" fontId="3" fillId="5" borderId="18" xfId="0" applyFont="1" applyFill="1" applyBorder="1" applyAlignment="1" applyProtection="1">
      <alignment vertical="center"/>
      <protection locked="0"/>
    </xf>
    <xf numFmtId="0" fontId="0" fillId="0" borderId="0" xfId="1" applyNumberFormat="1" applyFont="1" applyAlignment="1" applyProtection="1">
      <alignment horizontal="center"/>
    </xf>
    <xf numFmtId="0" fontId="13" fillId="0" borderId="0" xfId="0" applyFont="1" applyAlignment="1" applyProtection="1"/>
    <xf numFmtId="0" fontId="15" fillId="7" borderId="24" xfId="0" applyFont="1" applyFill="1" applyBorder="1" applyAlignment="1" applyProtection="1">
      <alignment vertical="center"/>
    </xf>
    <xf numFmtId="0" fontId="15" fillId="7" borderId="25" xfId="0" applyFont="1" applyFill="1" applyBorder="1" applyAlignment="1" applyProtection="1">
      <alignment vertical="center"/>
    </xf>
    <xf numFmtId="166" fontId="15" fillId="7" borderId="26" xfId="1" applyNumberFormat="1" applyFont="1" applyFill="1" applyBorder="1" applyAlignment="1" applyProtection="1">
      <alignment horizontal="center" vertical="center"/>
    </xf>
    <xf numFmtId="166" fontId="15" fillId="7" borderId="25" xfId="1" applyNumberFormat="1" applyFont="1" applyFill="1" applyBorder="1" applyAlignment="1" applyProtection="1">
      <alignment horizontal="center" vertical="center"/>
    </xf>
    <xf numFmtId="0" fontId="15" fillId="7" borderId="27" xfId="0" applyFont="1" applyFill="1" applyBorder="1" applyAlignment="1" applyProtection="1">
      <alignment vertical="center"/>
    </xf>
    <xf numFmtId="0" fontId="15" fillId="7" borderId="28" xfId="0" applyFont="1" applyFill="1" applyBorder="1" applyAlignment="1" applyProtection="1">
      <alignment vertical="center"/>
    </xf>
    <xf numFmtId="166" fontId="15" fillId="7" borderId="27" xfId="1" applyNumberFormat="1" applyFont="1" applyFill="1" applyBorder="1" applyAlignment="1" applyProtection="1">
      <alignment vertical="center"/>
    </xf>
    <xf numFmtId="0" fontId="5" fillId="0" borderId="29" xfId="0" applyFont="1" applyBorder="1" applyAlignment="1" applyProtection="1">
      <alignment vertical="center"/>
    </xf>
    <xf numFmtId="0" fontId="4" fillId="0" borderId="31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9" borderId="34" xfId="0" applyFont="1" applyFill="1" applyBorder="1" applyAlignment="1" applyProtection="1">
      <alignment horizontal="center" vertical="center" wrapText="1"/>
    </xf>
    <xf numFmtId="0" fontId="3" fillId="11" borderId="35" xfId="0" applyFont="1" applyFill="1" applyBorder="1" applyAlignment="1" applyProtection="1">
      <alignment vertical="center"/>
    </xf>
    <xf numFmtId="0" fontId="5" fillId="11" borderId="1" xfId="0" applyFont="1" applyFill="1" applyBorder="1" applyAlignment="1" applyProtection="1">
      <alignment horizontal="center" vertical="center"/>
    </xf>
    <xf numFmtId="166" fontId="1" fillId="11" borderId="1" xfId="1" applyNumberFormat="1" applyFont="1" applyFill="1" applyBorder="1" applyAlignment="1" applyProtection="1">
      <alignment horizontal="center" vertical="center"/>
    </xf>
    <xf numFmtId="166" fontId="5" fillId="11" borderId="1" xfId="1" applyNumberFormat="1" applyFont="1" applyFill="1" applyBorder="1" applyAlignment="1" applyProtection="1">
      <alignment horizontal="center" vertical="center"/>
    </xf>
    <xf numFmtId="0" fontId="0" fillId="11" borderId="34" xfId="0" applyFont="1" applyFill="1" applyBorder="1" applyAlignment="1" applyProtection="1">
      <alignment horizontal="center" vertical="center"/>
    </xf>
    <xf numFmtId="0" fontId="1" fillId="11" borderId="36" xfId="0" applyFont="1" applyFill="1" applyBorder="1" applyAlignment="1" applyProtection="1">
      <alignment horizontal="center" vertical="center"/>
    </xf>
    <xf numFmtId="165" fontId="1" fillId="11" borderId="37" xfId="1" applyNumberFormat="1" applyFont="1" applyFill="1" applyBorder="1" applyAlignment="1" applyProtection="1">
      <alignment horizontal="center" vertical="center"/>
      <protection locked="0"/>
    </xf>
    <xf numFmtId="165" fontId="0" fillId="0" borderId="38" xfId="1" applyNumberFormat="1" applyFont="1" applyBorder="1" applyAlignment="1" applyProtection="1">
      <alignment horizontal="center" vertical="center"/>
    </xf>
    <xf numFmtId="165" fontId="1" fillId="11" borderId="39" xfId="1" applyNumberFormat="1" applyFont="1" applyFill="1" applyBorder="1" applyAlignment="1" applyProtection="1">
      <alignment horizontal="center" vertical="center"/>
      <protection locked="0"/>
    </xf>
    <xf numFmtId="165" fontId="1" fillId="11" borderId="40" xfId="1" applyNumberFormat="1" applyFont="1" applyFill="1" applyBorder="1" applyAlignment="1" applyProtection="1">
      <alignment vertical="center"/>
      <protection locked="0"/>
    </xf>
    <xf numFmtId="0" fontId="0" fillId="0" borderId="41" xfId="0" applyFont="1" applyFill="1" applyBorder="1" applyAlignment="1" applyProtection="1">
      <alignment horizontal="center" vertical="center"/>
    </xf>
    <xf numFmtId="166" fontId="1" fillId="11" borderId="42" xfId="1" applyNumberFormat="1" applyFont="1" applyFill="1" applyBorder="1" applyAlignment="1" applyProtection="1">
      <alignment vertical="center"/>
    </xf>
    <xf numFmtId="0" fontId="0" fillId="0" borderId="43" xfId="0" applyBorder="1" applyAlignment="1" applyProtection="1">
      <alignment vertical="center"/>
    </xf>
    <xf numFmtId="165" fontId="0" fillId="0" borderId="44" xfId="1" applyNumberFormat="1" applyFont="1" applyBorder="1" applyAlignment="1" applyProtection="1">
      <alignment horizontal="center" vertical="center"/>
    </xf>
    <xf numFmtId="165" fontId="1" fillId="11" borderId="45" xfId="1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</xf>
    <xf numFmtId="166" fontId="1" fillId="11" borderId="47" xfId="1" applyNumberFormat="1" applyFont="1" applyFill="1" applyBorder="1" applyAlignment="1" applyProtection="1">
      <alignment vertical="center"/>
    </xf>
    <xf numFmtId="0" fontId="0" fillId="0" borderId="48" xfId="0" applyBorder="1" applyAlignment="1" applyProtection="1">
      <alignment vertical="center"/>
    </xf>
    <xf numFmtId="165" fontId="0" fillId="0" borderId="49" xfId="1" applyNumberFormat="1" applyFont="1" applyBorder="1" applyAlignment="1" applyProtection="1">
      <alignment horizontal="center" vertical="center"/>
    </xf>
    <xf numFmtId="165" fontId="1" fillId="11" borderId="50" xfId="1" applyNumberFormat="1" applyFont="1" applyFill="1" applyBorder="1" applyAlignment="1" applyProtection="1">
      <alignment horizontal="center" vertical="center"/>
      <protection locked="0"/>
    </xf>
    <xf numFmtId="165" fontId="0" fillId="0" borderId="51" xfId="1" applyNumberFormat="1" applyFont="1" applyBorder="1" applyAlignment="1" applyProtection="1">
      <alignment horizontal="center" vertical="center"/>
    </xf>
    <xf numFmtId="0" fontId="0" fillId="0" borderId="52" xfId="0" applyFont="1" applyFill="1" applyBorder="1" applyAlignment="1" applyProtection="1">
      <alignment horizontal="center" vertical="center"/>
    </xf>
    <xf numFmtId="166" fontId="1" fillId="11" borderId="53" xfId="1" applyNumberFormat="1" applyFont="1" applyFill="1" applyBorder="1" applyAlignment="1" applyProtection="1">
      <alignment vertical="center"/>
    </xf>
    <xf numFmtId="0" fontId="0" fillId="7" borderId="54" xfId="0" applyFill="1" applyBorder="1" applyAlignment="1" applyProtection="1">
      <alignment vertical="center"/>
    </xf>
    <xf numFmtId="165" fontId="1" fillId="7" borderId="55" xfId="1" applyNumberFormat="1" applyFont="1" applyFill="1" applyBorder="1" applyAlignment="1" applyProtection="1">
      <alignment vertical="center"/>
      <protection locked="0"/>
    </xf>
    <xf numFmtId="165" fontId="1" fillId="7" borderId="56" xfId="1" applyNumberFormat="1" applyFont="1" applyFill="1" applyBorder="1" applyAlignment="1" applyProtection="1">
      <alignment horizontal="center" vertical="center"/>
      <protection locked="0"/>
    </xf>
    <xf numFmtId="165" fontId="1" fillId="7" borderId="57" xfId="1" applyNumberFormat="1" applyFont="1" applyFill="1" applyBorder="1" applyAlignment="1" applyProtection="1">
      <alignment vertical="center"/>
      <protection locked="0"/>
    </xf>
    <xf numFmtId="0" fontId="0" fillId="7" borderId="58" xfId="0" applyFont="1" applyFill="1" applyBorder="1" applyAlignment="1" applyProtection="1">
      <alignment vertical="center"/>
    </xf>
    <xf numFmtId="166" fontId="1" fillId="7" borderId="59" xfId="1" applyNumberFormat="1" applyFont="1" applyFill="1" applyBorder="1" applyAlignment="1" applyProtection="1">
      <alignment vertical="center"/>
    </xf>
    <xf numFmtId="165" fontId="0" fillId="0" borderId="61" xfId="1" applyNumberFormat="1" applyFont="1" applyBorder="1" applyAlignment="1" applyProtection="1">
      <alignment horizontal="center" vertical="center"/>
    </xf>
    <xf numFmtId="165" fontId="0" fillId="0" borderId="62" xfId="1" applyNumberFormat="1" applyFont="1" applyBorder="1" applyAlignment="1" applyProtection="1">
      <alignment horizontal="center" vertical="center"/>
    </xf>
    <xf numFmtId="0" fontId="0" fillId="0" borderId="63" xfId="0" applyFont="1" applyFill="1" applyBorder="1" applyAlignment="1" applyProtection="1">
      <alignment horizontal="center" vertical="center"/>
    </xf>
    <xf numFmtId="166" fontId="1" fillId="0" borderId="64" xfId="1" applyNumberFormat="1" applyFont="1" applyFill="1" applyBorder="1" applyAlignment="1" applyProtection="1">
      <alignment horizontal="center" vertical="center"/>
    </xf>
    <xf numFmtId="0" fontId="0" fillId="0" borderId="65" xfId="0" applyBorder="1" applyAlignment="1" applyProtection="1">
      <alignment horizontal="center" vertical="center"/>
    </xf>
    <xf numFmtId="0" fontId="1" fillId="0" borderId="43" xfId="0" applyFont="1" applyBorder="1" applyAlignment="1" applyProtection="1">
      <alignment vertical="center"/>
    </xf>
    <xf numFmtId="165" fontId="0" fillId="0" borderId="66" xfId="1" applyNumberFormat="1" applyFont="1" applyBorder="1" applyAlignment="1" applyProtection="1">
      <alignment horizontal="center" vertical="center"/>
    </xf>
    <xf numFmtId="165" fontId="0" fillId="0" borderId="67" xfId="1" applyNumberFormat="1" applyFont="1" applyBorder="1" applyAlignment="1" applyProtection="1">
      <alignment horizontal="center" vertical="center"/>
    </xf>
    <xf numFmtId="165" fontId="0" fillId="0" borderId="68" xfId="1" applyNumberFormat="1" applyFont="1" applyBorder="1" applyAlignment="1" applyProtection="1">
      <alignment horizontal="center" vertical="center"/>
    </xf>
    <xf numFmtId="166" fontId="1" fillId="0" borderId="69" xfId="1" applyNumberFormat="1" applyFont="1" applyFill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vertical="center"/>
    </xf>
    <xf numFmtId="0" fontId="0" fillId="0" borderId="70" xfId="0" applyBorder="1" applyAlignment="1" applyProtection="1">
      <alignment vertical="center"/>
    </xf>
    <xf numFmtId="165" fontId="0" fillId="0" borderId="71" xfId="1" applyNumberFormat="1" applyFont="1" applyBorder="1" applyAlignment="1" applyProtection="1">
      <alignment horizontal="center" vertical="center"/>
    </xf>
    <xf numFmtId="0" fontId="0" fillId="0" borderId="72" xfId="0" applyFont="1" applyFill="1" applyBorder="1" applyAlignment="1" applyProtection="1">
      <alignment horizontal="center" vertical="center"/>
    </xf>
    <xf numFmtId="166" fontId="1" fillId="0" borderId="73" xfId="1" applyNumberFormat="1" applyFont="1" applyFill="1" applyBorder="1" applyAlignment="1" applyProtection="1">
      <alignment horizontal="center" vertical="center"/>
    </xf>
    <xf numFmtId="165" fontId="1" fillId="11" borderId="27" xfId="1" applyNumberFormat="1" applyFont="1" applyFill="1" applyBorder="1" applyAlignment="1" applyProtection="1">
      <alignment vertical="center"/>
      <protection locked="0"/>
    </xf>
    <xf numFmtId="165" fontId="1" fillId="11" borderId="74" xfId="1" applyNumberFormat="1" applyFont="1" applyFill="1" applyBorder="1" applyAlignment="1" applyProtection="1">
      <alignment vertical="center"/>
      <protection locked="0"/>
    </xf>
    <xf numFmtId="165" fontId="1" fillId="7" borderId="75" xfId="1" applyNumberFormat="1" applyFont="1" applyFill="1" applyBorder="1" applyAlignment="1" applyProtection="1">
      <alignment horizontal="center" vertical="center"/>
      <protection locked="0"/>
    </xf>
    <xf numFmtId="165" fontId="0" fillId="0" borderId="76" xfId="1" applyNumberFormat="1" applyFont="1" applyBorder="1" applyAlignment="1" applyProtection="1">
      <alignment horizontal="center" vertical="center"/>
    </xf>
    <xf numFmtId="165" fontId="0" fillId="0" borderId="77" xfId="1" applyNumberFormat="1" applyFont="1" applyBorder="1" applyAlignment="1" applyProtection="1">
      <alignment horizontal="center" vertical="center"/>
    </xf>
    <xf numFmtId="165" fontId="0" fillId="0" borderId="78" xfId="1" applyNumberFormat="1" applyFont="1" applyBorder="1" applyAlignment="1" applyProtection="1">
      <alignment horizontal="center" vertical="center"/>
    </xf>
    <xf numFmtId="165" fontId="0" fillId="0" borderId="79" xfId="1" applyNumberFormat="1" applyFont="1" applyBorder="1" applyAlignment="1" applyProtection="1">
      <alignment horizontal="center" vertical="center"/>
    </xf>
    <xf numFmtId="0" fontId="0" fillId="0" borderId="80" xfId="0" applyFont="1" applyFill="1" applyBorder="1" applyAlignment="1" applyProtection="1">
      <alignment horizontal="center" vertical="center"/>
    </xf>
    <xf numFmtId="166" fontId="1" fillId="0" borderId="81" xfId="1" applyNumberFormat="1" applyFont="1" applyFill="1" applyBorder="1" applyAlignment="1" applyProtection="1">
      <alignment horizontal="center" vertical="center"/>
    </xf>
    <xf numFmtId="165" fontId="0" fillId="0" borderId="82" xfId="1" applyNumberFormat="1" applyFont="1" applyBorder="1" applyAlignment="1" applyProtection="1">
      <alignment horizontal="center" vertical="center"/>
    </xf>
    <xf numFmtId="165" fontId="1" fillId="7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vertical="center"/>
    </xf>
    <xf numFmtId="165" fontId="1" fillId="11" borderId="77" xfId="1" applyNumberFormat="1" applyFont="1" applyFill="1" applyBorder="1" applyAlignment="1" applyProtection="1">
      <alignment horizontal="center" vertical="center"/>
      <protection locked="0"/>
    </xf>
    <xf numFmtId="165" fontId="1" fillId="11" borderId="78" xfId="1" applyNumberFormat="1" applyFont="1" applyFill="1" applyBorder="1" applyAlignment="1" applyProtection="1">
      <alignment horizontal="center" vertical="center"/>
      <protection locked="0"/>
    </xf>
    <xf numFmtId="165" fontId="1" fillId="11" borderId="83" xfId="1" applyNumberFormat="1" applyFont="1" applyFill="1" applyBorder="1" applyAlignment="1" applyProtection="1">
      <alignment vertical="center"/>
      <protection locked="0"/>
    </xf>
    <xf numFmtId="0" fontId="0" fillId="0" borderId="84" xfId="0" applyFont="1" applyFill="1" applyBorder="1" applyAlignment="1" applyProtection="1">
      <alignment horizontal="center" vertical="center"/>
    </xf>
    <xf numFmtId="166" fontId="1" fillId="11" borderId="85" xfId="1" applyNumberFormat="1" applyFont="1" applyFill="1" applyBorder="1" applyAlignment="1" applyProtection="1">
      <alignment vertical="center"/>
    </xf>
    <xf numFmtId="165" fontId="1" fillId="11" borderId="38" xfId="1" applyNumberFormat="1" applyFont="1" applyFill="1" applyBorder="1" applyAlignment="1" applyProtection="1">
      <alignment horizontal="center" vertical="center"/>
      <protection locked="0"/>
    </xf>
    <xf numFmtId="165" fontId="1" fillId="11" borderId="79" xfId="1" applyNumberFormat="1" applyFont="1" applyFill="1" applyBorder="1" applyAlignment="1" applyProtection="1">
      <alignment horizontal="center" vertical="center"/>
      <protection locked="0"/>
    </xf>
    <xf numFmtId="0" fontId="1" fillId="0" borderId="48" xfId="0" applyFont="1" applyBorder="1" applyAlignment="1" applyProtection="1">
      <alignment vertical="center"/>
    </xf>
    <xf numFmtId="0" fontId="0" fillId="0" borderId="86" xfId="0" applyFont="1" applyFill="1" applyBorder="1" applyAlignment="1" applyProtection="1">
      <alignment horizontal="center" vertical="center"/>
    </xf>
    <xf numFmtId="166" fontId="1" fillId="0" borderId="87" xfId="1" applyNumberFormat="1" applyFont="1" applyFill="1" applyBorder="1" applyAlignment="1" applyProtection="1">
      <alignment horizontal="center" vertical="center"/>
    </xf>
    <xf numFmtId="165" fontId="0" fillId="7" borderId="88" xfId="1" applyNumberFormat="1" applyFont="1" applyFill="1" applyBorder="1" applyAlignment="1" applyProtection="1">
      <alignment vertical="center"/>
    </xf>
    <xf numFmtId="0" fontId="0" fillId="7" borderId="89" xfId="0" applyFont="1" applyFill="1" applyBorder="1" applyAlignment="1" applyProtection="1">
      <alignment vertical="center"/>
    </xf>
    <xf numFmtId="166" fontId="1" fillId="7" borderId="90" xfId="1" applyNumberFormat="1" applyFont="1" applyFill="1" applyBorder="1" applyAlignment="1" applyProtection="1">
      <alignment vertical="center"/>
    </xf>
    <xf numFmtId="165" fontId="0" fillId="0" borderId="91" xfId="1" applyNumberFormat="1" applyFont="1" applyBorder="1" applyAlignment="1" applyProtection="1">
      <alignment horizontal="center" vertical="center"/>
    </xf>
    <xf numFmtId="0" fontId="0" fillId="0" borderId="92" xfId="0" applyFont="1" applyBorder="1" applyAlignment="1" applyProtection="1">
      <alignment horizontal="center" vertical="center"/>
    </xf>
    <xf numFmtId="166" fontId="1" fillId="0" borderId="81" xfId="1" applyNumberFormat="1" applyFont="1" applyBorder="1" applyAlignment="1" applyProtection="1">
      <alignment horizontal="center" vertical="center"/>
    </xf>
    <xf numFmtId="165" fontId="0" fillId="0" borderId="93" xfId="1" applyNumberFormat="1" applyFont="1" applyBorder="1" applyAlignment="1" applyProtection="1">
      <alignment horizontal="center" vertical="center"/>
    </xf>
    <xf numFmtId="0" fontId="0" fillId="0" borderId="94" xfId="0" applyFont="1" applyBorder="1" applyAlignment="1" applyProtection="1">
      <alignment horizontal="center" vertical="center"/>
    </xf>
    <xf numFmtId="166" fontId="1" fillId="0" borderId="69" xfId="1" applyNumberFormat="1" applyFont="1" applyBorder="1" applyAlignment="1" applyProtection="1">
      <alignment horizontal="center" vertical="center"/>
    </xf>
    <xf numFmtId="165" fontId="1" fillId="11" borderId="95" xfId="1" applyNumberFormat="1" applyFont="1" applyFill="1" applyBorder="1" applyAlignment="1" applyProtection="1">
      <alignment vertical="center"/>
      <protection locked="0"/>
    </xf>
    <xf numFmtId="0" fontId="1" fillId="0" borderId="96" xfId="0" applyFont="1" applyBorder="1" applyAlignment="1" applyProtection="1">
      <alignment vertical="center"/>
    </xf>
    <xf numFmtId="165" fontId="17" fillId="11" borderId="97" xfId="1" applyNumberFormat="1" applyFont="1" applyFill="1" applyBorder="1" applyAlignment="1" applyProtection="1">
      <alignment horizontal="center" vertical="center"/>
      <protection locked="0"/>
    </xf>
    <xf numFmtId="0" fontId="0" fillId="0" borderId="98" xfId="0" applyFont="1" applyBorder="1" applyAlignment="1" applyProtection="1">
      <alignment horizontal="center" vertical="center"/>
    </xf>
    <xf numFmtId="166" fontId="1" fillId="0" borderId="99" xfId="1" applyNumberFormat="1" applyFont="1" applyBorder="1" applyAlignment="1" applyProtection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4" fillId="13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0" fillId="0" borderId="30" xfId="0" applyBorder="1" applyAlignment="1">
      <alignment vertical="center"/>
    </xf>
    <xf numFmtId="165" fontId="0" fillId="0" borderId="0" xfId="1" applyNumberFormat="1" applyFont="1" applyBorder="1" applyAlignment="1" applyProtection="1">
      <alignment horizontal="center" vertical="center"/>
    </xf>
    <xf numFmtId="165" fontId="0" fillId="0" borderId="65" xfId="1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5" fontId="0" fillId="0" borderId="38" xfId="1" applyNumberFormat="1" applyFont="1" applyFill="1" applyBorder="1" applyAlignment="1" applyProtection="1">
      <alignment horizontal="center" vertical="center"/>
    </xf>
    <xf numFmtId="166" fontId="5" fillId="0" borderId="0" xfId="1" applyNumberFormat="1" applyFont="1" applyAlignment="1" applyProtection="1">
      <alignment horizontal="center"/>
    </xf>
    <xf numFmtId="165" fontId="0" fillId="2" borderId="38" xfId="1" applyNumberFormat="1" applyFont="1" applyFill="1" applyBorder="1" applyAlignment="1" applyProtection="1">
      <alignment horizontal="center" vertical="center"/>
    </xf>
    <xf numFmtId="165" fontId="0" fillId="0" borderId="30" xfId="1" applyNumberFormat="1" applyFont="1" applyBorder="1" applyAlignment="1">
      <alignment vertical="center"/>
    </xf>
    <xf numFmtId="165" fontId="0" fillId="0" borderId="0" xfId="1" applyNumberFormat="1" applyFont="1"/>
    <xf numFmtId="165" fontId="0" fillId="0" borderId="101" xfId="1" applyNumberFormat="1" applyFont="1" applyFill="1" applyBorder="1" applyAlignment="1" applyProtection="1">
      <alignment horizontal="center" vertical="center"/>
    </xf>
    <xf numFmtId="165" fontId="0" fillId="0" borderId="102" xfId="1" applyNumberFormat="1" applyFont="1" applyFill="1" applyBorder="1" applyAlignment="1" applyProtection="1">
      <alignment horizontal="center" vertical="center"/>
    </xf>
    <xf numFmtId="165" fontId="0" fillId="0" borderId="44" xfId="1" applyNumberFormat="1" applyFont="1" applyFill="1" applyBorder="1" applyAlignment="1" applyProtection="1">
      <alignment horizontal="center" vertical="center"/>
    </xf>
    <xf numFmtId="165" fontId="0" fillId="0" borderId="100" xfId="1" applyNumberFormat="1" applyFont="1" applyFill="1" applyBorder="1" applyAlignment="1" applyProtection="1">
      <alignment horizontal="center" vertical="center"/>
    </xf>
    <xf numFmtId="165" fontId="0" fillId="0" borderId="49" xfId="1" applyNumberFormat="1" applyFont="1" applyFill="1" applyBorder="1" applyAlignment="1" applyProtection="1">
      <alignment horizontal="center" vertical="center"/>
    </xf>
    <xf numFmtId="165" fontId="0" fillId="0" borderId="69" xfId="1" applyNumberFormat="1" applyFont="1" applyFill="1" applyBorder="1" applyAlignment="1" applyProtection="1">
      <alignment horizontal="center" vertical="center"/>
    </xf>
    <xf numFmtId="165" fontId="0" fillId="0" borderId="99" xfId="1" applyNumberFormat="1" applyFont="1" applyFill="1" applyBorder="1" applyAlignment="1" applyProtection="1">
      <alignment horizontal="center" vertical="center"/>
    </xf>
    <xf numFmtId="0" fontId="2" fillId="0" borderId="103" xfId="0" applyFont="1" applyBorder="1"/>
    <xf numFmtId="165" fontId="0" fillId="0" borderId="104" xfId="1" applyNumberFormat="1" applyFont="1" applyBorder="1" applyAlignment="1" applyProtection="1">
      <alignment horizontal="center" vertical="center"/>
    </xf>
    <xf numFmtId="165" fontId="0" fillId="0" borderId="105" xfId="1" applyNumberFormat="1" applyFont="1" applyBorder="1" applyAlignment="1" applyProtection="1">
      <alignment horizontal="center" vertical="center"/>
    </xf>
    <xf numFmtId="0" fontId="2" fillId="0" borderId="106" xfId="0" applyFont="1" applyBorder="1"/>
    <xf numFmtId="0" fontId="0" fillId="0" borderId="107" xfId="0" applyBorder="1"/>
    <xf numFmtId="165" fontId="0" fillId="0" borderId="108" xfId="1" applyNumberFormat="1" applyFont="1" applyBorder="1"/>
    <xf numFmtId="0" fontId="2" fillId="0" borderId="109" xfId="0" applyFont="1" applyBorder="1"/>
    <xf numFmtId="0" fontId="0" fillId="0" borderId="110" xfId="0" applyBorder="1"/>
    <xf numFmtId="165" fontId="0" fillId="0" borderId="111" xfId="1" applyNumberFormat="1" applyFont="1" applyBorder="1"/>
    <xf numFmtId="166" fontId="9" fillId="0" borderId="13" xfId="1" applyNumberFormat="1" applyFont="1" applyFill="1" applyBorder="1" applyAlignment="1" applyProtection="1">
      <alignment horizontal="center" vertical="center"/>
    </xf>
    <xf numFmtId="166" fontId="9" fillId="0" borderId="14" xfId="1" applyNumberFormat="1" applyFont="1" applyFill="1" applyBorder="1" applyAlignment="1" applyProtection="1">
      <alignment horizontal="center" vertical="center"/>
    </xf>
    <xf numFmtId="0" fontId="12" fillId="5" borderId="20" xfId="0" applyFont="1" applyFill="1" applyBorder="1" applyAlignment="1" applyProtection="1">
      <alignment horizontal="center" vertical="center"/>
      <protection hidden="1"/>
    </xf>
    <xf numFmtId="0" fontId="12" fillId="5" borderId="21" xfId="0" applyFont="1" applyFill="1" applyBorder="1" applyAlignment="1" applyProtection="1">
      <alignment horizontal="center" vertical="center"/>
      <protection hidden="1"/>
    </xf>
    <xf numFmtId="0" fontId="10" fillId="4" borderId="15" xfId="0" applyFont="1" applyFill="1" applyBorder="1" applyAlignment="1" applyProtection="1">
      <alignment horizontal="left" vertical="center"/>
      <protection hidden="1"/>
    </xf>
    <xf numFmtId="0" fontId="10" fillId="4" borderId="16" xfId="0" applyFont="1" applyFill="1" applyBorder="1" applyAlignment="1" applyProtection="1">
      <alignment horizontal="left" vertical="center"/>
      <protection hidden="1"/>
    </xf>
    <xf numFmtId="0" fontId="9" fillId="10" borderId="32" xfId="0" applyFont="1" applyFill="1" applyBorder="1" applyAlignment="1" applyProtection="1">
      <alignment horizontal="center" vertical="center" wrapText="1"/>
    </xf>
    <xf numFmtId="0" fontId="9" fillId="10" borderId="33" xfId="0" applyFont="1" applyFill="1" applyBorder="1" applyAlignment="1" applyProtection="1">
      <alignment horizontal="center" vertical="center" wrapText="1"/>
    </xf>
    <xf numFmtId="0" fontId="3" fillId="4" borderId="22" xfId="0" applyFont="1" applyFill="1" applyBorder="1" applyAlignment="1" applyProtection="1">
      <alignment horizontal="left" vertical="center"/>
      <protection hidden="1"/>
    </xf>
    <xf numFmtId="0" fontId="3" fillId="4" borderId="23" xfId="0" applyFont="1" applyFill="1" applyBorder="1" applyAlignment="1" applyProtection="1">
      <alignment horizontal="left" vertical="center"/>
      <protection hidden="1"/>
    </xf>
    <xf numFmtId="0" fontId="14" fillId="5" borderId="20" xfId="0" applyFont="1" applyFill="1" applyBorder="1" applyAlignment="1" applyProtection="1">
      <alignment horizontal="center" vertical="center"/>
      <protection hidden="1"/>
    </xf>
    <xf numFmtId="0" fontId="14" fillId="5" borderId="21" xfId="0" applyFont="1" applyFill="1" applyBorder="1" applyAlignment="1" applyProtection="1">
      <alignment horizontal="center" vertical="center"/>
      <protection hidden="1"/>
    </xf>
    <xf numFmtId="166" fontId="5" fillId="0" borderId="0" xfId="1" applyNumberFormat="1" applyFont="1" applyAlignment="1" applyProtection="1">
      <alignment horizontal="center"/>
    </xf>
    <xf numFmtId="0" fontId="4" fillId="0" borderId="30" xfId="0" applyFont="1" applyBorder="1" applyAlignment="1" applyProtection="1">
      <alignment horizontal="center" vertical="center"/>
    </xf>
    <xf numFmtId="0" fontId="4" fillId="0" borderId="32" xfId="0" applyFont="1" applyBorder="1" applyAlignment="1" applyProtection="1">
      <alignment horizontal="center" vertical="center"/>
    </xf>
    <xf numFmtId="0" fontId="4" fillId="0" borderId="33" xfId="0" applyFont="1" applyBorder="1" applyAlignment="1" applyProtection="1">
      <alignment horizontal="center" vertical="center"/>
    </xf>
    <xf numFmtId="0" fontId="16" fillId="8" borderId="1" xfId="0" applyFont="1" applyFill="1" applyBorder="1" applyAlignment="1" applyProtection="1">
      <alignment horizontal="center" vertical="center" wrapText="1"/>
    </xf>
    <xf numFmtId="166" fontId="16" fillId="8" borderId="1" xfId="1" applyNumberFormat="1" applyFont="1" applyFill="1" applyBorder="1" applyAlignment="1" applyProtection="1">
      <alignment horizontal="center" vertical="center" wrapText="1"/>
    </xf>
    <xf numFmtId="0" fontId="0" fillId="14" borderId="0" xfId="0" applyFill="1" applyAlignment="1" applyProtection="1"/>
    <xf numFmtId="0" fontId="0" fillId="0" borderId="0" xfId="0" applyAlignment="1" applyProtection="1">
      <alignment wrapText="1"/>
    </xf>
  </cellXfs>
  <cellStyles count="2">
    <cellStyle name="Milliers" xfId="1" builtinId="3"/>
    <cellStyle name="Normal" xfId="0" builtinId="0"/>
  </cellStyles>
  <dxfs count="2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2</xdr:row>
      <xdr:rowOff>0</xdr:rowOff>
    </xdr:from>
    <xdr:to>
      <xdr:col>12</xdr:col>
      <xdr:colOff>238125</xdr:colOff>
      <xdr:row>2</xdr:row>
      <xdr:rowOff>285750</xdr:rowOff>
    </xdr:to>
    <xdr:sp macro="[0]!Report" textlink="">
      <xdr:nvSpPr>
        <xdr:cNvPr id="2" name="Rectangle à coins arrondis 1"/>
        <xdr:cNvSpPr/>
      </xdr:nvSpPr>
      <xdr:spPr>
        <a:xfrm>
          <a:off x="8134350" y="323850"/>
          <a:ext cx="1076325" cy="2857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Reporter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Documents/TBC%202018/BIEN/TBC_MODELE_DAC_01_2018_INDIREC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Documents/TBC%202018/BIEN/MODELE_TBC_DAC_16012018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AppData/Roaming/Microsoft/Windows/Network%20Shortcuts/Somme-plage-step-Modif_part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CENTRALISATION"/>
      <sheetName val="TBC_ANNUEL"/>
      <sheetName val="TBC_MOIS"/>
      <sheetName val="CUMUL_TBC_BF0171"/>
      <sheetName val="CUMUL_TBC_BF0502"/>
      <sheetName val="PARAMETRE"/>
      <sheetName val="STAT_PAR_AGENT"/>
      <sheetName val="TBC_HEBDO_AGENCE"/>
      <sheetName val="TBC_HEBDO"/>
      <sheetName val="DEBUT"/>
      <sheetName val="MENU_DA"/>
      <sheetName val="BF0171"/>
      <sheetName val="BF0502"/>
      <sheetName val="FIN"/>
      <sheetName val="GUID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H8" t="str">
            <v>CUMUL_TBC_BF0540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CENTRALISATION"/>
      <sheetName val="TBC_ANNUEL"/>
      <sheetName val="TBC_MOIS"/>
      <sheetName val="CUMUL_TBC_BF0171"/>
      <sheetName val="PARAMETRE"/>
      <sheetName val="Feuil1"/>
      <sheetName val="STAT_PAR_AGENT"/>
      <sheetName val="TBC_HEBDO_AGENCE"/>
      <sheetName val="TBC_HEBDO"/>
      <sheetName val="DEBUT"/>
      <sheetName val="MENU_DA"/>
      <sheetName val="BF0171"/>
      <sheetName val="FIN"/>
      <sheetName val="GUIDE"/>
    </sheetNames>
    <sheetDataSet>
      <sheetData sheetId="0"/>
      <sheetData sheetId="1"/>
      <sheetData sheetId="2"/>
      <sheetData sheetId="3"/>
      <sheetData sheetId="4"/>
      <sheetData sheetId="5">
        <row r="8">
          <cell r="H8" t="str">
            <v>CUMUL_TBC_bf0171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CUMUL_TBC_BG0251"/>
      <sheetName val="CUMUL_TBC_BC0632"/>
      <sheetName val="STAT_PAR_AGENT"/>
    </sheetNames>
    <sheetDataSet>
      <sheetData sheetId="0">
        <row r="8">
          <cell r="H8" t="str">
            <v>CUMUL_TBC_BC0632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3:Q12"/>
  <sheetViews>
    <sheetView workbookViewId="0">
      <selection activeCell="C4" sqref="C4"/>
    </sheetView>
  </sheetViews>
  <sheetFormatPr baseColWidth="10" defaultColWidth="6.28515625" defaultRowHeight="12.75" x14ac:dyDescent="0.2"/>
  <cols>
    <col min="3" max="3" width="18.140625" customWidth="1"/>
    <col min="4" max="4" width="28.28515625" customWidth="1"/>
    <col min="5" max="6" width="13" customWidth="1"/>
    <col min="7" max="7" width="8.28515625" customWidth="1"/>
    <col min="8" max="8" width="16.140625" style="146" customWidth="1"/>
    <col min="15" max="15" width="6.7109375" bestFit="1" customWidth="1"/>
  </cols>
  <sheetData>
    <row r="3" spans="3:17" ht="36" x14ac:dyDescent="0.2">
      <c r="C3" s="135" t="s">
        <v>0</v>
      </c>
      <c r="D3" s="136" t="s">
        <v>1</v>
      </c>
      <c r="E3" s="137" t="s">
        <v>2</v>
      </c>
      <c r="F3" s="54" t="s">
        <v>55</v>
      </c>
      <c r="G3" s="138" t="s">
        <v>3</v>
      </c>
      <c r="H3" s="145" t="s">
        <v>4</v>
      </c>
    </row>
    <row r="4" spans="3:17" ht="18" x14ac:dyDescent="0.25">
      <c r="C4" s="1" t="s">
        <v>5</v>
      </c>
      <c r="D4" s="2" t="s">
        <v>32</v>
      </c>
      <c r="E4" s="154" t="s">
        <v>57</v>
      </c>
      <c r="F4" s="158"/>
      <c r="G4" s="155">
        <v>855</v>
      </c>
      <c r="H4" s="156">
        <v>211000000</v>
      </c>
      <c r="I4" s="144" t="str">
        <f>IF($E4="vendredi",$F4,"")</f>
        <v/>
      </c>
      <c r="J4" s="142"/>
      <c r="K4" s="144" t="str">
        <f>IF($E4="jeudi",$F4,"")</f>
        <v/>
      </c>
      <c r="L4" s="142" t="str">
        <f t="shared" ref="L4:P12" si="0">IF($E4="vendredi",$F4,"")</f>
        <v/>
      </c>
      <c r="M4" s="144" t="str">
        <f>IF($E4="mercredi",$F4,"")</f>
        <v/>
      </c>
      <c r="N4" s="142" t="str">
        <f t="shared" si="0"/>
        <v/>
      </c>
      <c r="O4" s="144" t="str">
        <f>IF($E4="mardi",$F4,"")</f>
        <v/>
      </c>
      <c r="P4" s="142" t="str">
        <f t="shared" si="0"/>
        <v/>
      </c>
      <c r="Q4" s="144">
        <f>IF($E4="lundi",$F4,"")</f>
        <v>0</v>
      </c>
    </row>
    <row r="5" spans="3:17" ht="18" x14ac:dyDescent="0.25">
      <c r="D5" s="2" t="s">
        <v>30</v>
      </c>
      <c r="E5" s="157" t="s">
        <v>52</v>
      </c>
      <c r="F5" s="158"/>
      <c r="G5" s="158">
        <v>15</v>
      </c>
      <c r="H5" s="159">
        <v>138000000</v>
      </c>
      <c r="I5" s="144" t="str">
        <f t="shared" ref="I5:I12" si="1">IF($E5="vendredi",$F5,"")</f>
        <v/>
      </c>
      <c r="J5" s="142"/>
      <c r="K5" s="144" t="str">
        <f t="shared" ref="K5:K12" si="2">IF($E5="jeudi",$F5,"")</f>
        <v/>
      </c>
      <c r="L5" s="142" t="str">
        <f t="shared" si="0"/>
        <v/>
      </c>
      <c r="M5" s="144">
        <f t="shared" ref="M5:M12" si="3">IF($E5="mercredi",$F5,"")</f>
        <v>0</v>
      </c>
      <c r="N5" s="142" t="str">
        <f t="shared" si="0"/>
        <v/>
      </c>
      <c r="O5" s="144" t="str">
        <f t="shared" ref="O5:O12" si="4">IF($E5="mardi",$F5,"")</f>
        <v/>
      </c>
      <c r="P5" s="142" t="str">
        <f t="shared" si="0"/>
        <v/>
      </c>
      <c r="Q5" s="144" t="str">
        <f t="shared" ref="Q5:Q12" si="5">IF($E5="lundi",$F5,"")</f>
        <v/>
      </c>
    </row>
    <row r="6" spans="3:17" ht="18" x14ac:dyDescent="0.25">
      <c r="D6" s="2"/>
      <c r="E6" s="157"/>
      <c r="F6" s="158"/>
      <c r="G6" s="158"/>
      <c r="H6" s="159"/>
      <c r="I6" s="144" t="str">
        <f t="shared" si="1"/>
        <v/>
      </c>
      <c r="J6" s="142"/>
      <c r="K6" s="144" t="str">
        <f t="shared" si="2"/>
        <v/>
      </c>
      <c r="L6" s="142" t="str">
        <f t="shared" si="0"/>
        <v/>
      </c>
      <c r="M6" s="144" t="str">
        <f t="shared" si="3"/>
        <v/>
      </c>
      <c r="N6" s="142" t="str">
        <f t="shared" si="0"/>
        <v/>
      </c>
      <c r="O6" s="144" t="str">
        <f t="shared" si="4"/>
        <v/>
      </c>
      <c r="P6" s="142" t="str">
        <f t="shared" si="0"/>
        <v/>
      </c>
      <c r="Q6" s="144" t="str">
        <f t="shared" si="5"/>
        <v/>
      </c>
    </row>
    <row r="7" spans="3:17" ht="18" x14ac:dyDescent="0.25">
      <c r="D7" s="2"/>
      <c r="E7" s="157"/>
      <c r="F7" s="158"/>
      <c r="G7" s="158"/>
      <c r="H7" s="159"/>
      <c r="I7" s="144" t="str">
        <f t="shared" si="1"/>
        <v/>
      </c>
      <c r="J7" s="142"/>
      <c r="K7" s="144" t="str">
        <f t="shared" si="2"/>
        <v/>
      </c>
      <c r="L7" s="142" t="str">
        <f t="shared" si="0"/>
        <v/>
      </c>
      <c r="M7" s="144" t="str">
        <f t="shared" si="3"/>
        <v/>
      </c>
      <c r="N7" s="142" t="str">
        <f t="shared" si="0"/>
        <v/>
      </c>
      <c r="O7" s="144" t="str">
        <f t="shared" si="4"/>
        <v/>
      </c>
      <c r="P7" s="142" t="str">
        <f t="shared" si="0"/>
        <v/>
      </c>
      <c r="Q7" s="144" t="str">
        <f t="shared" si="5"/>
        <v/>
      </c>
    </row>
    <row r="8" spans="3:17" ht="18" x14ac:dyDescent="0.25">
      <c r="D8" s="2"/>
      <c r="E8" s="157"/>
      <c r="F8" s="158"/>
      <c r="G8" s="158"/>
      <c r="H8" s="159"/>
      <c r="I8" s="144" t="str">
        <f t="shared" si="1"/>
        <v/>
      </c>
      <c r="J8" s="142"/>
      <c r="K8" s="144" t="str">
        <f t="shared" si="2"/>
        <v/>
      </c>
      <c r="L8" s="142" t="str">
        <f t="shared" si="0"/>
        <v/>
      </c>
      <c r="M8" s="144" t="str">
        <f t="shared" si="3"/>
        <v/>
      </c>
      <c r="N8" s="142" t="str">
        <f t="shared" si="0"/>
        <v/>
      </c>
      <c r="O8" s="144" t="str">
        <f t="shared" si="4"/>
        <v/>
      </c>
      <c r="P8" s="142" t="str">
        <f t="shared" si="0"/>
        <v/>
      </c>
      <c r="Q8" s="144" t="str">
        <f t="shared" si="5"/>
        <v/>
      </c>
    </row>
    <row r="9" spans="3:17" ht="18" x14ac:dyDescent="0.25">
      <c r="D9" s="2"/>
      <c r="E9" s="157"/>
      <c r="F9" s="158"/>
      <c r="G9" s="158"/>
      <c r="H9" s="159"/>
      <c r="I9" s="144" t="str">
        <f t="shared" si="1"/>
        <v/>
      </c>
      <c r="J9" s="142"/>
      <c r="K9" s="144" t="str">
        <f t="shared" si="2"/>
        <v/>
      </c>
      <c r="L9" s="142" t="str">
        <f t="shared" si="0"/>
        <v/>
      </c>
      <c r="M9" s="144" t="str">
        <f t="shared" si="3"/>
        <v/>
      </c>
      <c r="N9" s="142" t="str">
        <f t="shared" si="0"/>
        <v/>
      </c>
      <c r="O9" s="144" t="str">
        <f t="shared" si="4"/>
        <v/>
      </c>
      <c r="P9" s="142" t="str">
        <f t="shared" si="0"/>
        <v/>
      </c>
      <c r="Q9" s="144" t="str">
        <f t="shared" si="5"/>
        <v/>
      </c>
    </row>
    <row r="10" spans="3:17" ht="18" x14ac:dyDescent="0.25">
      <c r="D10" s="2"/>
      <c r="E10" s="157"/>
      <c r="F10" s="158"/>
      <c r="G10" s="158"/>
      <c r="H10" s="159"/>
      <c r="I10" s="144" t="str">
        <f t="shared" si="1"/>
        <v/>
      </c>
      <c r="J10" s="142"/>
      <c r="K10" s="144" t="str">
        <f t="shared" si="2"/>
        <v/>
      </c>
      <c r="L10" s="142" t="str">
        <f t="shared" si="0"/>
        <v/>
      </c>
      <c r="M10" s="144" t="str">
        <f t="shared" si="3"/>
        <v/>
      </c>
      <c r="N10" s="142" t="str">
        <f t="shared" si="0"/>
        <v/>
      </c>
      <c r="O10" s="144" t="str">
        <f t="shared" si="4"/>
        <v/>
      </c>
      <c r="P10" s="142" t="str">
        <f t="shared" si="0"/>
        <v/>
      </c>
      <c r="Q10" s="144" t="str">
        <f t="shared" si="5"/>
        <v/>
      </c>
    </row>
    <row r="11" spans="3:17" ht="18" x14ac:dyDescent="0.25">
      <c r="D11" s="2"/>
      <c r="E11" s="157"/>
      <c r="F11" s="158"/>
      <c r="G11" s="158"/>
      <c r="H11" s="159"/>
      <c r="I11" s="144" t="str">
        <f t="shared" si="1"/>
        <v/>
      </c>
      <c r="J11" s="142"/>
      <c r="K11" s="144" t="str">
        <f t="shared" si="2"/>
        <v/>
      </c>
      <c r="L11" s="142" t="str">
        <f t="shared" si="0"/>
        <v/>
      </c>
      <c r="M11" s="144" t="str">
        <f t="shared" si="3"/>
        <v/>
      </c>
      <c r="N11" s="142" t="str">
        <f t="shared" si="0"/>
        <v/>
      </c>
      <c r="O11" s="144" t="str">
        <f t="shared" si="4"/>
        <v/>
      </c>
      <c r="P11" s="142" t="str">
        <f t="shared" si="0"/>
        <v/>
      </c>
      <c r="Q11" s="144" t="str">
        <f t="shared" si="5"/>
        <v/>
      </c>
    </row>
    <row r="12" spans="3:17" ht="18" x14ac:dyDescent="0.25">
      <c r="D12" s="2"/>
      <c r="E12" s="160"/>
      <c r="F12" s="161"/>
      <c r="G12" s="161"/>
      <c r="H12" s="162"/>
      <c r="I12" s="144" t="str">
        <f t="shared" si="1"/>
        <v/>
      </c>
      <c r="J12" s="142"/>
      <c r="K12" s="144" t="str">
        <f t="shared" si="2"/>
        <v/>
      </c>
      <c r="L12" s="142" t="str">
        <f t="shared" si="0"/>
        <v/>
      </c>
      <c r="M12" s="144" t="str">
        <f t="shared" si="3"/>
        <v/>
      </c>
      <c r="N12" s="142" t="str">
        <f t="shared" si="0"/>
        <v/>
      </c>
      <c r="O12" s="144" t="str">
        <f t="shared" si="4"/>
        <v/>
      </c>
      <c r="P12" s="142" t="str">
        <f t="shared" si="0"/>
        <v/>
      </c>
      <c r="Q12" s="144" t="str">
        <f t="shared" si="5"/>
        <v/>
      </c>
    </row>
  </sheetData>
  <conditionalFormatting sqref="G4:Q4 I5:Q9">
    <cfRule type="expression" dxfId="21" priority="3">
      <formula>G4&lt;=0</formula>
    </cfRule>
  </conditionalFormatting>
  <conditionalFormatting sqref="I10:Q12">
    <cfRule type="expression" dxfId="20" priority="1">
      <formula>I10&lt;=0</formula>
    </cfRule>
  </conditionalFormatting>
  <dataValidations count="2">
    <dataValidation type="list" allowBlank="1" showInputMessage="1" showErrorMessage="1" sqref="D4:D12">
      <formula1>IF($C$4="Entretiens",Entretien,IF($C$4="comptes",Comptes,IF($C$4="monétique",Monetique,IF($C$4="Emplois",Credit,IF($C$4="saham assurance",bankassurance,Caisse)))))</formula1>
    </dataValidation>
    <dataValidation type="list" allowBlank="1" showInputMessage="1" showErrorMessage="1" sqref="E4:E12">
      <formula1>"Lundi,Mardi,Mercredi,Jeudi,Vendredi,Samedi"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PARAMETRE!$BX$3:$BX$8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  <pageSetUpPr fitToPage="1"/>
  </sheetPr>
  <dimension ref="A1:R66"/>
  <sheetViews>
    <sheetView showGridLines="0" tabSelected="1" workbookViewId="0">
      <selection activeCell="E6" sqref="E6"/>
    </sheetView>
  </sheetViews>
  <sheetFormatPr baseColWidth="10" defaultRowHeight="12.75" x14ac:dyDescent="0.2"/>
  <cols>
    <col min="1" max="1" width="6.140625" customWidth="1"/>
    <col min="2" max="2" width="26.42578125" style="26" customWidth="1"/>
    <col min="3" max="3" width="7.42578125" style="33" customWidth="1"/>
    <col min="4" max="4" width="13.7109375" style="29" customWidth="1"/>
    <col min="5" max="5" width="7.42578125" style="143" customWidth="1"/>
    <col min="6" max="6" width="13.7109375" style="29" customWidth="1"/>
    <col min="7" max="7" width="7.42578125" style="143" customWidth="1"/>
    <col min="8" max="8" width="13.7109375" style="29" customWidth="1"/>
    <col min="9" max="9" width="7.42578125" style="143" customWidth="1"/>
    <col min="10" max="10" width="13.7109375" style="29" customWidth="1"/>
    <col min="11" max="11" width="7.42578125" style="143" customWidth="1"/>
    <col min="12" max="12" width="13.7109375" style="29" customWidth="1"/>
    <col min="13" max="13" width="13.140625" style="30" bestFit="1" customWidth="1"/>
    <col min="14" max="14" width="7.7109375" style="30" customWidth="1"/>
    <col min="15" max="15" width="16.28515625" style="32" customWidth="1"/>
    <col min="16" max="16384" width="11.42578125" style="30"/>
  </cols>
  <sheetData>
    <row r="1" spans="2:15" ht="18" customHeight="1" x14ac:dyDescent="0.2">
      <c r="C1" s="27"/>
      <c r="D1" s="28"/>
      <c r="N1" s="31"/>
    </row>
    <row r="2" spans="2:15" ht="20.100000000000001" customHeight="1" x14ac:dyDescent="0.2">
      <c r="B2" s="181"/>
      <c r="C2" s="33" t="s">
        <v>59</v>
      </c>
      <c r="D2" s="34"/>
      <c r="H2" s="163" t="s">
        <v>58</v>
      </c>
      <c r="I2" s="164"/>
      <c r="J2" s="167"/>
      <c r="K2" s="168"/>
      <c r="L2" s="168"/>
      <c r="M2" s="35"/>
    </row>
    <row r="3" spans="2:15" ht="20.100000000000001" customHeight="1" x14ac:dyDescent="0.2">
      <c r="H3" s="163"/>
      <c r="I3" s="164"/>
      <c r="J3" s="167"/>
      <c r="K3" s="168"/>
      <c r="L3" s="168"/>
      <c r="M3" s="36"/>
    </row>
    <row r="4" spans="2:15" ht="20.100000000000001" customHeight="1" x14ac:dyDescent="0.2">
      <c r="C4" s="37"/>
      <c r="H4" s="163"/>
      <c r="I4" s="164"/>
      <c r="J4" s="38"/>
      <c r="K4" s="39"/>
      <c r="L4" s="40"/>
      <c r="M4" s="41"/>
    </row>
    <row r="5" spans="2:15" ht="20.100000000000001" customHeight="1" x14ac:dyDescent="0.2">
      <c r="B5" s="182"/>
      <c r="D5" s="42"/>
      <c r="H5" s="163"/>
      <c r="I5" s="164"/>
      <c r="J5" s="38"/>
      <c r="K5" s="40"/>
      <c r="L5" s="165"/>
      <c r="M5" s="166"/>
    </row>
    <row r="6" spans="2:15" ht="20.100000000000001" customHeight="1" x14ac:dyDescent="0.2">
      <c r="B6" s="43"/>
      <c r="H6" s="163"/>
      <c r="I6" s="164"/>
      <c r="J6" s="171"/>
      <c r="K6" s="172"/>
      <c r="L6" s="173"/>
      <c r="M6" s="174"/>
    </row>
    <row r="7" spans="2:15" x14ac:dyDescent="0.2">
      <c r="B7" s="43"/>
      <c r="E7" s="175"/>
      <c r="F7" s="175"/>
    </row>
    <row r="8" spans="2:15" ht="13.5" thickBot="1" x14ac:dyDescent="0.25">
      <c r="B8" s="43"/>
    </row>
    <row r="9" spans="2:15" ht="31.5" customHeight="1" thickTop="1" x14ac:dyDescent="0.2">
      <c r="B9" s="44"/>
      <c r="C9" s="45"/>
      <c r="D9" s="46" t="s">
        <v>47</v>
      </c>
      <c r="E9" s="47"/>
      <c r="F9" s="47"/>
      <c r="G9" s="47"/>
      <c r="H9" s="47"/>
      <c r="I9" s="47"/>
      <c r="J9" s="47"/>
      <c r="K9" s="47"/>
      <c r="L9" s="47"/>
      <c r="M9" s="48"/>
      <c r="N9" s="49"/>
      <c r="O9" s="50"/>
    </row>
    <row r="10" spans="2:15" s="53" customFormat="1" ht="18" customHeight="1" x14ac:dyDescent="0.2">
      <c r="B10" s="51" t="s">
        <v>48</v>
      </c>
      <c r="C10" s="176" t="s">
        <v>49</v>
      </c>
      <c r="D10" s="176"/>
      <c r="E10" s="176"/>
      <c r="F10" s="176"/>
      <c r="G10" s="176"/>
      <c r="H10" s="176"/>
      <c r="I10" s="176"/>
      <c r="J10" s="176"/>
      <c r="K10" s="176"/>
      <c r="L10" s="176"/>
      <c r="M10" s="52"/>
      <c r="N10" s="177" t="s">
        <v>50</v>
      </c>
      <c r="O10" s="178"/>
    </row>
    <row r="11" spans="2:15" s="53" customFormat="1" ht="43.5" customHeight="1" x14ac:dyDescent="0.2">
      <c r="B11" s="3" t="s">
        <v>51</v>
      </c>
      <c r="C11" s="179" t="s">
        <v>57</v>
      </c>
      <c r="D11" s="179"/>
      <c r="E11" s="180" t="s">
        <v>6</v>
      </c>
      <c r="F11" s="180"/>
      <c r="G11" s="180" t="s">
        <v>52</v>
      </c>
      <c r="H11" s="180"/>
      <c r="I11" s="180" t="s">
        <v>53</v>
      </c>
      <c r="J11" s="180"/>
      <c r="K11" s="180" t="s">
        <v>54</v>
      </c>
      <c r="L11" s="180"/>
      <c r="M11" s="54"/>
      <c r="N11" s="169" t="s">
        <v>56</v>
      </c>
      <c r="O11" s="170"/>
    </row>
    <row r="12" spans="2:15" s="53" customFormat="1" ht="12.75" customHeight="1" x14ac:dyDescent="0.2">
      <c r="B12" s="55"/>
      <c r="C12" s="56" t="s">
        <v>3</v>
      </c>
      <c r="D12" s="57" t="s">
        <v>4</v>
      </c>
      <c r="E12" s="58" t="s">
        <v>3</v>
      </c>
      <c r="F12" s="57" t="s">
        <v>4</v>
      </c>
      <c r="G12" s="58" t="s">
        <v>3</v>
      </c>
      <c r="H12" s="57" t="s">
        <v>4</v>
      </c>
      <c r="I12" s="58" t="s">
        <v>3</v>
      </c>
      <c r="J12" s="57" t="s">
        <v>4</v>
      </c>
      <c r="K12" s="58" t="s">
        <v>3</v>
      </c>
      <c r="L12" s="57" t="s">
        <v>4</v>
      </c>
      <c r="M12" s="59" t="s">
        <v>3</v>
      </c>
      <c r="N12" s="60" t="s">
        <v>3</v>
      </c>
      <c r="O12" s="57" t="s">
        <v>4</v>
      </c>
    </row>
    <row r="13" spans="2:15" s="53" customFormat="1" ht="19.5" customHeight="1" x14ac:dyDescent="0.2">
      <c r="B13" s="4" t="s">
        <v>43</v>
      </c>
      <c r="C13"/>
      <c r="D13" s="61"/>
      <c r="E13" s="62"/>
      <c r="F13" s="61"/>
      <c r="G13" s="62"/>
      <c r="H13" s="61"/>
      <c r="I13" s="62"/>
      <c r="J13" s="61"/>
      <c r="K13" s="62"/>
      <c r="L13" s="63"/>
      <c r="M13" s="64"/>
      <c r="N13" s="65">
        <f t="shared" ref="N13:O43" si="0">SUM(C13,E13,G13,I13,K13)</f>
        <v>0</v>
      </c>
      <c r="O13" s="66">
        <v>0</v>
      </c>
    </row>
    <row r="14" spans="2:15" s="53" customFormat="1" ht="19.5" customHeight="1" x14ac:dyDescent="0.2">
      <c r="B14" s="9" t="s">
        <v>44</v>
      </c>
      <c r="C14" s="68"/>
      <c r="D14" s="69"/>
      <c r="E14" s="62"/>
      <c r="F14" s="69"/>
      <c r="G14"/>
      <c r="H14" s="69"/>
      <c r="I14" s="62"/>
      <c r="J14" s="69"/>
      <c r="K14" s="62"/>
      <c r="L14" s="63"/>
      <c r="M14" s="64"/>
      <c r="N14" s="70">
        <f t="shared" si="0"/>
        <v>0</v>
      </c>
      <c r="O14" s="71"/>
    </row>
    <row r="15" spans="2:15" s="53" customFormat="1" ht="19.5" customHeight="1" thickBot="1" x14ac:dyDescent="0.25">
      <c r="B15" s="9" t="s">
        <v>45</v>
      </c>
      <c r="C15" s="73"/>
      <c r="D15" s="74"/>
      <c r="E15" s="75"/>
      <c r="F15" s="74"/>
      <c r="G15" s="75"/>
      <c r="H15" s="74"/>
      <c r="I15" s="75"/>
      <c r="J15" s="74"/>
      <c r="K15"/>
      <c r="L15" s="63"/>
      <c r="M15" s="64"/>
      <c r="N15" s="76">
        <f t="shared" si="0"/>
        <v>0</v>
      </c>
      <c r="O15" s="77"/>
    </row>
    <row r="16" spans="2:15" s="53" customFormat="1" ht="5.25" customHeight="1" thickBot="1" x14ac:dyDescent="0.25">
      <c r="B16" s="78"/>
      <c r="C16" s="79"/>
      <c r="D16" s="80"/>
      <c r="E16" s="80"/>
      <c r="F16" s="80"/>
      <c r="G16" s="80"/>
      <c r="H16" s="80"/>
      <c r="I16" s="80"/>
      <c r="J16" s="80"/>
      <c r="K16" s="80"/>
      <c r="L16" s="80"/>
      <c r="M16" s="81"/>
      <c r="N16" s="82"/>
      <c r="O16" s="83"/>
    </row>
    <row r="17" spans="2:18" s="53" customFormat="1" ht="20.25" customHeight="1" thickTop="1" x14ac:dyDescent="0.2">
      <c r="B17" s="6" t="s">
        <v>40</v>
      </c>
      <c r="C17" s="84"/>
      <c r="D17" s="85"/>
      <c r="E17" s="62"/>
      <c r="F17" s="62"/>
      <c r="G17" s="62"/>
      <c r="H17" s="62"/>
      <c r="I17"/>
      <c r="J17" s="146"/>
      <c r="K17" s="142"/>
      <c r="L17" s="142"/>
      <c r="M17" s="142"/>
      <c r="N17" s="147">
        <f t="shared" si="0"/>
        <v>0</v>
      </c>
      <c r="O17" s="148">
        <f t="shared" si="0"/>
        <v>0</v>
      </c>
      <c r="P17" s="88"/>
    </row>
    <row r="18" spans="2:18" s="53" customFormat="1" ht="20.25" customHeight="1" x14ac:dyDescent="0.2">
      <c r="B18" s="11" t="s">
        <v>41</v>
      </c>
      <c r="C18" s="62"/>
      <c r="D18" s="62"/>
      <c r="E18" s="144"/>
      <c r="F18" s="142"/>
      <c r="G18" s="144"/>
      <c r="H18" s="142"/>
      <c r="I18" s="144"/>
      <c r="J18" s="142"/>
      <c r="K18" s="144"/>
      <c r="L18" s="142"/>
      <c r="M18" s="144"/>
      <c r="N18" s="149">
        <f t="shared" si="0"/>
        <v>0</v>
      </c>
      <c r="O18" s="150">
        <f t="shared" si="0"/>
        <v>0</v>
      </c>
      <c r="P18" s="140"/>
      <c r="Q18" s="139" t="str">
        <f>IF($E$4="lundi",$F$4,"")</f>
        <v/>
      </c>
      <c r="R18" s="141"/>
    </row>
    <row r="19" spans="2:18" s="53" customFormat="1" ht="20.25" customHeight="1" x14ac:dyDescent="0.2">
      <c r="B19" s="11" t="s">
        <v>42</v>
      </c>
      <c r="C19" s="90"/>
      <c r="D19" s="91"/>
      <c r="E19" s="91"/>
      <c r="F19" s="91"/>
      <c r="G19" s="62"/>
      <c r="H19" s="62"/>
      <c r="I19" s="144"/>
      <c r="J19" s="142"/>
      <c r="K19" s="144"/>
      <c r="L19" s="142"/>
      <c r="M19" s="144"/>
      <c r="N19" s="149">
        <f t="shared" si="0"/>
        <v>0</v>
      </c>
      <c r="O19" s="152">
        <f t="shared" si="0"/>
        <v>0</v>
      </c>
    </row>
    <row r="20" spans="2:18" s="53" customFormat="1" ht="20.25" customHeight="1" x14ac:dyDescent="0.2">
      <c r="B20" s="89"/>
      <c r="C20" s="90"/>
      <c r="D20" s="91"/>
      <c r="E20" s="91"/>
      <c r="F20" s="91"/>
      <c r="G20" s="91"/>
      <c r="H20" s="91"/>
      <c r="I20" s="91"/>
      <c r="J20" s="91"/>
      <c r="K20" s="62"/>
      <c r="L20" s="62"/>
      <c r="M20" s="62"/>
      <c r="N20" s="149">
        <f t="shared" si="0"/>
        <v>0</v>
      </c>
      <c r="O20" s="152">
        <f t="shared" si="0"/>
        <v>0</v>
      </c>
    </row>
    <row r="21" spans="2:18" s="53" customFormat="1" ht="20.25" customHeight="1" x14ac:dyDescent="0.2">
      <c r="B21" s="67"/>
      <c r="C21" s="90"/>
      <c r="D21" s="91"/>
      <c r="E21" s="91"/>
      <c r="F21" s="91"/>
      <c r="G21" s="91"/>
      <c r="H21" s="91"/>
      <c r="I21" s="91"/>
      <c r="J21" s="91"/>
      <c r="K21" s="91"/>
      <c r="L21" s="91"/>
      <c r="M21" s="92"/>
      <c r="N21" s="149">
        <f t="shared" si="0"/>
        <v>0</v>
      </c>
      <c r="O21" s="152">
        <f t="shared" si="0"/>
        <v>0</v>
      </c>
    </row>
    <row r="22" spans="2:18" s="53" customFormat="1" ht="20.25" customHeight="1" x14ac:dyDescent="0.2">
      <c r="B22" s="67"/>
      <c r="C22" s="90"/>
      <c r="D22" s="91"/>
      <c r="E22" s="91"/>
      <c r="F22" s="91"/>
      <c r="G22" s="91"/>
      <c r="H22" s="91"/>
      <c r="I22" s="91"/>
      <c r="J22" s="91"/>
      <c r="K22" s="91"/>
      <c r="L22" s="91"/>
      <c r="M22" s="92"/>
      <c r="N22" s="149">
        <f t="shared" si="0"/>
        <v>0</v>
      </c>
      <c r="O22" s="152">
        <f t="shared" si="0"/>
        <v>0</v>
      </c>
    </row>
    <row r="23" spans="2:18" s="53" customFormat="1" ht="20.25" customHeight="1" x14ac:dyDescent="0.2">
      <c r="B23" s="67"/>
      <c r="C23" s="90"/>
      <c r="D23" s="91"/>
      <c r="E23" s="91"/>
      <c r="F23" s="91"/>
      <c r="G23" s="91"/>
      <c r="H23" s="91"/>
      <c r="I23" s="91"/>
      <c r="J23" s="91"/>
      <c r="K23" s="91"/>
      <c r="L23" s="91"/>
      <c r="M23" s="92"/>
      <c r="N23" s="149">
        <f t="shared" si="0"/>
        <v>0</v>
      </c>
      <c r="O23" s="152">
        <f t="shared" si="0"/>
        <v>0</v>
      </c>
    </row>
    <row r="24" spans="2:18" s="53" customFormat="1" ht="20.25" customHeight="1" x14ac:dyDescent="0.2">
      <c r="B24" s="67"/>
      <c r="C24" s="90"/>
      <c r="D24" s="91"/>
      <c r="E24" s="91"/>
      <c r="F24" s="91"/>
      <c r="G24" s="91"/>
      <c r="H24" s="91"/>
      <c r="I24" s="91"/>
      <c r="J24" s="91"/>
      <c r="K24" s="91"/>
      <c r="L24" s="91"/>
      <c r="M24" s="92"/>
      <c r="N24" s="149">
        <f t="shared" si="0"/>
        <v>0</v>
      </c>
      <c r="O24" s="152">
        <f t="shared" si="0"/>
        <v>0</v>
      </c>
    </row>
    <row r="25" spans="2:18" s="53" customFormat="1" ht="20.25" customHeight="1" x14ac:dyDescent="0.2">
      <c r="B25" s="67"/>
      <c r="C25" s="90"/>
      <c r="D25" s="91"/>
      <c r="E25" s="91"/>
      <c r="F25" s="91"/>
      <c r="G25" s="91"/>
      <c r="H25" s="91"/>
      <c r="I25" s="91"/>
      <c r="J25" s="91"/>
      <c r="K25" s="91"/>
      <c r="L25" s="91"/>
      <c r="M25" s="92"/>
      <c r="N25" s="149">
        <f t="shared" si="0"/>
        <v>0</v>
      </c>
      <c r="O25" s="152">
        <f t="shared" si="0"/>
        <v>0</v>
      </c>
    </row>
    <row r="26" spans="2:18" s="53" customFormat="1" ht="20.25" customHeight="1" x14ac:dyDescent="0.2">
      <c r="B26" s="94"/>
      <c r="C26" s="90"/>
      <c r="D26" s="91"/>
      <c r="E26" s="91"/>
      <c r="F26" s="91"/>
      <c r="G26" s="91"/>
      <c r="H26" s="91"/>
      <c r="I26" s="91"/>
      <c r="J26" s="91"/>
      <c r="K26" s="91"/>
      <c r="L26" s="91"/>
      <c r="M26" s="92"/>
      <c r="N26" s="149">
        <f t="shared" si="0"/>
        <v>0</v>
      </c>
      <c r="O26" s="152">
        <f t="shared" si="0"/>
        <v>0</v>
      </c>
    </row>
    <row r="27" spans="2:18" s="53" customFormat="1" ht="20.25" customHeight="1" thickBot="1" x14ac:dyDescent="0.25">
      <c r="B27" s="95"/>
      <c r="C27" s="73"/>
      <c r="D27" s="75"/>
      <c r="E27" s="75"/>
      <c r="F27" s="75"/>
      <c r="G27" s="75"/>
      <c r="H27" s="75"/>
      <c r="I27" s="75"/>
      <c r="J27" s="75"/>
      <c r="K27" s="75"/>
      <c r="L27" s="75"/>
      <c r="M27" s="96"/>
      <c r="N27" s="151">
        <f t="shared" si="0"/>
        <v>0</v>
      </c>
      <c r="O27" s="153">
        <f t="shared" si="0"/>
        <v>0</v>
      </c>
    </row>
    <row r="28" spans="2:18" s="53" customFormat="1" ht="5.25" customHeight="1" thickTop="1" thickBot="1" x14ac:dyDescent="0.25">
      <c r="B28" s="78"/>
      <c r="C28" s="79"/>
      <c r="D28" s="80"/>
      <c r="E28" s="80"/>
      <c r="F28" s="80"/>
      <c r="G28" s="80"/>
      <c r="H28" s="80"/>
      <c r="I28" s="80"/>
      <c r="J28" s="80"/>
      <c r="K28" s="80"/>
      <c r="L28" s="80"/>
      <c r="M28" s="81"/>
      <c r="N28" s="82"/>
      <c r="O28" s="83"/>
    </row>
    <row r="29" spans="2:18" s="53" customFormat="1" ht="20.25" customHeight="1" thickTop="1" x14ac:dyDescent="0.2">
      <c r="B29" s="5" t="s">
        <v>38</v>
      </c>
      <c r="C29" s="90"/>
      <c r="D29" s="69"/>
      <c r="E29" s="85"/>
      <c r="F29" s="69"/>
      <c r="G29" s="85"/>
      <c r="H29" s="69"/>
      <c r="I29" s="85"/>
      <c r="J29" s="69"/>
      <c r="K29" s="85"/>
      <c r="L29" s="63"/>
      <c r="M29" s="99"/>
      <c r="N29" s="86">
        <f t="shared" si="0"/>
        <v>0</v>
      </c>
      <c r="O29" s="71"/>
    </row>
    <row r="30" spans="2:18" s="53" customFormat="1" ht="20.25" customHeight="1" x14ac:dyDescent="0.2">
      <c r="B30" s="7" t="s">
        <v>39</v>
      </c>
      <c r="C30" s="90"/>
      <c r="D30" s="69"/>
      <c r="E30" s="91"/>
      <c r="F30" s="69"/>
      <c r="G30" s="91"/>
      <c r="H30" s="69"/>
      <c r="I30" s="91"/>
      <c r="J30" s="69"/>
      <c r="K30" s="91"/>
      <c r="L30" s="63"/>
      <c r="M30" s="100"/>
      <c r="N30" s="70">
        <f t="shared" si="0"/>
        <v>0</v>
      </c>
      <c r="O30" s="71"/>
    </row>
    <row r="31" spans="2:18" s="53" customFormat="1" ht="20.25" customHeight="1" x14ac:dyDescent="0.2">
      <c r="B31" s="7" t="s">
        <v>23</v>
      </c>
      <c r="C31" s="90"/>
      <c r="D31" s="69"/>
      <c r="E31" s="91"/>
      <c r="F31" s="69"/>
      <c r="G31" s="91"/>
      <c r="H31" s="69"/>
      <c r="I31" s="91"/>
      <c r="J31" s="69"/>
      <c r="K31" s="91"/>
      <c r="L31" s="63"/>
      <c r="M31" s="100"/>
      <c r="N31" s="70">
        <f t="shared" si="0"/>
        <v>0</v>
      </c>
      <c r="O31" s="71"/>
    </row>
    <row r="32" spans="2:18" s="53" customFormat="1" ht="20.25" customHeight="1" thickBot="1" x14ac:dyDescent="0.25">
      <c r="B32" s="67"/>
      <c r="C32" s="90"/>
      <c r="D32" s="69"/>
      <c r="E32" s="75"/>
      <c r="F32" s="69"/>
      <c r="G32" s="75"/>
      <c r="H32" s="69"/>
      <c r="I32" s="75"/>
      <c r="J32" s="69"/>
      <c r="K32" s="75"/>
      <c r="L32" s="63"/>
      <c r="M32" s="100"/>
      <c r="N32" s="70">
        <f t="shared" si="0"/>
        <v>0</v>
      </c>
      <c r="O32" s="71"/>
    </row>
    <row r="33" spans="2:15" s="53" customFormat="1" ht="5.25" customHeight="1" thickBot="1" x14ac:dyDescent="0.25">
      <c r="B33" s="78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81"/>
      <c r="N33" s="82"/>
      <c r="O33" s="83"/>
    </row>
    <row r="34" spans="2:15" s="53" customFormat="1" ht="20.25" customHeight="1" thickTop="1" x14ac:dyDescent="0.2">
      <c r="B34" s="6" t="s">
        <v>15</v>
      </c>
      <c r="C34" s="102"/>
      <c r="D34" s="103"/>
      <c r="E34" s="103"/>
      <c r="F34" s="103"/>
      <c r="G34"/>
      <c r="H34" s="146"/>
      <c r="I34" s="103"/>
      <c r="J34" s="103"/>
      <c r="K34" s="103"/>
      <c r="L34" s="104"/>
      <c r="M34" s="64"/>
      <c r="N34" s="86">
        <f t="shared" si="0"/>
        <v>0</v>
      </c>
      <c r="O34" s="87">
        <f t="shared" si="0"/>
        <v>0</v>
      </c>
    </row>
    <row r="35" spans="2:15" s="53" customFormat="1" ht="20.25" customHeight="1" x14ac:dyDescent="0.2">
      <c r="B35" s="11" t="s">
        <v>18</v>
      </c>
      <c r="C35" s="68"/>
      <c r="D35" s="62"/>
      <c r="E35" s="62"/>
      <c r="F35" s="62"/>
      <c r="G35" s="62"/>
      <c r="H35" s="62"/>
      <c r="I35" s="62"/>
      <c r="J35" s="62"/>
      <c r="K35" s="62"/>
      <c r="L35" s="105"/>
      <c r="M35" s="64"/>
      <c r="N35" s="106">
        <f t="shared" si="0"/>
        <v>0</v>
      </c>
      <c r="O35" s="107">
        <f t="shared" si="0"/>
        <v>0</v>
      </c>
    </row>
    <row r="36" spans="2:15" s="53" customFormat="1" ht="20.25" customHeight="1" x14ac:dyDescent="0.2">
      <c r="B36" s="11" t="s">
        <v>37</v>
      </c>
      <c r="C36" s="68"/>
      <c r="D36" s="62"/>
      <c r="E36" s="62"/>
      <c r="F36" s="62"/>
      <c r="G36" s="62"/>
      <c r="H36" s="62"/>
      <c r="I36" s="62"/>
      <c r="J36" s="62"/>
      <c r="K36"/>
      <c r="L36" s="146"/>
      <c r="M36" s="64"/>
      <c r="N36" s="106">
        <f t="shared" si="0"/>
        <v>0</v>
      </c>
      <c r="O36" s="107">
        <f t="shared" si="0"/>
        <v>0</v>
      </c>
    </row>
    <row r="37" spans="2:15" s="53" customFormat="1" ht="20.25" customHeight="1" x14ac:dyDescent="0.2">
      <c r="B37" s="14" t="s">
        <v>24</v>
      </c>
      <c r="C37" s="68"/>
      <c r="D37" s="62"/>
      <c r="E37" s="62"/>
      <c r="F37" s="62"/>
      <c r="G37" s="62"/>
      <c r="H37" s="62"/>
      <c r="I37" s="62"/>
      <c r="J37" s="62"/>
      <c r="K37" s="62"/>
      <c r="L37" s="105"/>
      <c r="M37" s="64"/>
      <c r="N37" s="70">
        <f t="shared" si="0"/>
        <v>0</v>
      </c>
      <c r="O37" s="93">
        <f t="shared" si="0"/>
        <v>0</v>
      </c>
    </row>
    <row r="38" spans="2:15" s="53" customFormat="1" ht="20.25" customHeight="1" x14ac:dyDescent="0.2">
      <c r="B38" s="67"/>
      <c r="C38" s="68"/>
      <c r="D38" s="62"/>
      <c r="E38" s="62"/>
      <c r="F38" s="62"/>
      <c r="G38" s="62"/>
      <c r="H38" s="62"/>
      <c r="I38" s="62"/>
      <c r="J38" s="62"/>
      <c r="K38" s="62"/>
      <c r="L38" s="105"/>
      <c r="M38" s="64"/>
      <c r="N38" s="70">
        <f t="shared" si="0"/>
        <v>0</v>
      </c>
      <c r="O38" s="93">
        <f t="shared" si="0"/>
        <v>0</v>
      </c>
    </row>
    <row r="39" spans="2:15" s="53" customFormat="1" ht="20.25" customHeight="1" x14ac:dyDescent="0.2">
      <c r="B39" s="72"/>
      <c r="C39" s="68"/>
      <c r="D39" s="62"/>
      <c r="E39" s="62"/>
      <c r="F39" s="62"/>
      <c r="G39" s="62"/>
      <c r="H39" s="62"/>
      <c r="I39" s="62"/>
      <c r="J39" s="62"/>
      <c r="K39" s="62"/>
      <c r="L39" s="105"/>
      <c r="M39" s="64"/>
      <c r="N39" s="70">
        <f t="shared" si="0"/>
        <v>0</v>
      </c>
      <c r="O39" s="93">
        <f t="shared" si="0"/>
        <v>0</v>
      </c>
    </row>
    <row r="40" spans="2:15" s="53" customFormat="1" ht="20.25" customHeight="1" x14ac:dyDescent="0.2">
      <c r="B40" s="72"/>
      <c r="C40" s="68"/>
      <c r="D40" s="62"/>
      <c r="E40" s="62"/>
      <c r="F40" s="62"/>
      <c r="G40" s="62"/>
      <c r="H40" s="62"/>
      <c r="I40" s="62"/>
      <c r="J40" s="62"/>
      <c r="K40" s="62"/>
      <c r="L40" s="105"/>
      <c r="M40" s="64"/>
      <c r="N40" s="70">
        <f t="shared" si="0"/>
        <v>0</v>
      </c>
      <c r="O40" s="93">
        <f t="shared" si="0"/>
        <v>0</v>
      </c>
    </row>
    <row r="41" spans="2:15" s="53" customFormat="1" ht="20.25" customHeight="1" x14ac:dyDescent="0.2">
      <c r="B41" s="94"/>
      <c r="C41" s="68"/>
      <c r="D41" s="62"/>
      <c r="E41" s="62"/>
      <c r="F41" s="62"/>
      <c r="G41" s="62"/>
      <c r="H41" s="62"/>
      <c r="I41" s="62"/>
      <c r="J41" s="62"/>
      <c r="K41" s="62"/>
      <c r="L41" s="105"/>
      <c r="M41" s="64"/>
      <c r="N41" s="70">
        <f t="shared" si="0"/>
        <v>0</v>
      </c>
      <c r="O41" s="93">
        <f t="shared" si="0"/>
        <v>0</v>
      </c>
    </row>
    <row r="42" spans="2:15" s="53" customFormat="1" ht="20.25" customHeight="1" x14ac:dyDescent="0.2">
      <c r="B42" s="67"/>
      <c r="C42" s="68"/>
      <c r="D42" s="62"/>
      <c r="E42" s="62"/>
      <c r="F42" s="62"/>
      <c r="G42" s="62"/>
      <c r="H42" s="62"/>
      <c r="I42" s="62"/>
      <c r="J42" s="62"/>
      <c r="K42" s="62"/>
      <c r="L42" s="105"/>
      <c r="M42" s="64"/>
      <c r="N42" s="70">
        <f t="shared" si="0"/>
        <v>0</v>
      </c>
      <c r="O42" s="93">
        <f t="shared" si="0"/>
        <v>0</v>
      </c>
    </row>
    <row r="43" spans="2:15" s="53" customFormat="1" ht="20.25" customHeight="1" thickBot="1" x14ac:dyDescent="0.25">
      <c r="B43" s="89"/>
      <c r="C43" s="73"/>
      <c r="D43" s="75"/>
      <c r="E43" s="75"/>
      <c r="F43" s="75"/>
      <c r="G43" s="75"/>
      <c r="H43" s="75"/>
      <c r="I43" s="75"/>
      <c r="J43" s="75"/>
      <c r="K43" s="75"/>
      <c r="L43" s="108"/>
      <c r="M43" s="64"/>
      <c r="N43" s="97">
        <f t="shared" si="0"/>
        <v>0</v>
      </c>
      <c r="O43" s="98">
        <f t="shared" si="0"/>
        <v>0</v>
      </c>
    </row>
    <row r="44" spans="2:15" s="53" customFormat="1" ht="5.25" customHeight="1" thickBot="1" x14ac:dyDescent="0.25">
      <c r="B44" s="7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81"/>
      <c r="N44" s="82"/>
      <c r="O44" s="83"/>
    </row>
    <row r="45" spans="2:15" s="53" customFormat="1" ht="20.25" customHeight="1" x14ac:dyDescent="0.2">
      <c r="B45" s="7" t="s">
        <v>34</v>
      </c>
      <c r="C45" s="102"/>
      <c r="D45" s="111"/>
      <c r="E45" s="103"/>
      <c r="F45" s="111"/>
      <c r="G45" s="103"/>
      <c r="H45" s="111"/>
      <c r="I45" s="103"/>
      <c r="J45" s="111"/>
      <c r="K45" s="103"/>
      <c r="L45" s="112"/>
      <c r="M45" s="113"/>
      <c r="N45" s="114">
        <f t="shared" ref="N45:O64" si="1">SUM(C45,E45,G45,I45,K45)</f>
        <v>0</v>
      </c>
      <c r="O45" s="115"/>
    </row>
    <row r="46" spans="2:15" s="53" customFormat="1" ht="20.25" customHeight="1" x14ac:dyDescent="0.2">
      <c r="B46" s="7" t="s">
        <v>35</v>
      </c>
      <c r="C46" s="68"/>
      <c r="D46" s="116"/>
      <c r="E46" s="62"/>
      <c r="F46" s="116"/>
      <c r="G46" s="62"/>
      <c r="H46" s="116"/>
      <c r="I46" s="62"/>
      <c r="J46" s="116"/>
      <c r="K46" s="62"/>
      <c r="L46" s="117"/>
      <c r="M46" s="64"/>
      <c r="N46" s="70">
        <f t="shared" si="1"/>
        <v>0</v>
      </c>
      <c r="O46" s="71"/>
    </row>
    <row r="47" spans="2:15" s="53" customFormat="1" ht="20.25" customHeight="1" x14ac:dyDescent="0.2">
      <c r="B47" s="7" t="s">
        <v>36</v>
      </c>
      <c r="C47" s="68"/>
      <c r="D47" s="116"/>
      <c r="E47" s="62"/>
      <c r="F47" s="116"/>
      <c r="G47" s="62"/>
      <c r="H47" s="116"/>
      <c r="I47" s="62"/>
      <c r="J47" s="116"/>
      <c r="K47" s="62"/>
      <c r="L47" s="117"/>
      <c r="M47" s="64"/>
      <c r="N47" s="70">
        <f t="shared" si="1"/>
        <v>0</v>
      </c>
      <c r="O47" s="71"/>
    </row>
    <row r="48" spans="2:15" s="53" customFormat="1" ht="20.25" customHeight="1" x14ac:dyDescent="0.2">
      <c r="B48" s="118"/>
      <c r="C48" s="68"/>
      <c r="D48" s="116"/>
      <c r="E48" s="62"/>
      <c r="F48" s="116"/>
      <c r="G48" s="62"/>
      <c r="H48" s="116"/>
      <c r="I48" s="62"/>
      <c r="J48" s="116"/>
      <c r="K48" s="62"/>
      <c r="L48" s="117"/>
      <c r="M48" s="64"/>
      <c r="N48" s="119">
        <f t="shared" si="1"/>
        <v>0</v>
      </c>
      <c r="O48" s="71"/>
    </row>
    <row r="49" spans="2:15" s="53" customFormat="1" ht="20.25" customHeight="1" x14ac:dyDescent="0.2">
      <c r="B49" s="67"/>
      <c r="C49" s="68"/>
      <c r="D49" s="62"/>
      <c r="E49" s="62"/>
      <c r="F49" s="62"/>
      <c r="G49" s="62"/>
      <c r="H49" s="62"/>
      <c r="I49" s="62"/>
      <c r="J49" s="62"/>
      <c r="K49" s="62"/>
      <c r="L49" s="105"/>
      <c r="M49" s="64"/>
      <c r="N49" s="70">
        <f t="shared" si="1"/>
        <v>0</v>
      </c>
      <c r="O49" s="93">
        <f>SUM(D49,F49,H49,J49,L49)</f>
        <v>0</v>
      </c>
    </row>
    <row r="50" spans="2:15" s="53" customFormat="1" ht="20.25" customHeight="1" x14ac:dyDescent="0.2">
      <c r="B50" s="67"/>
      <c r="C50" s="68"/>
      <c r="D50" s="62"/>
      <c r="E50" s="62"/>
      <c r="F50" s="62"/>
      <c r="G50" s="62"/>
      <c r="H50" s="62"/>
      <c r="I50" s="62"/>
      <c r="J50" s="62"/>
      <c r="K50" s="62"/>
      <c r="L50" s="105"/>
      <c r="M50" s="64"/>
      <c r="N50" s="70">
        <f t="shared" si="1"/>
        <v>0</v>
      </c>
      <c r="O50" s="93">
        <f>SUM(D50,F50,H50,J50,L50)</f>
        <v>0</v>
      </c>
    </row>
    <row r="51" spans="2:15" s="53" customFormat="1" ht="20.25" customHeight="1" thickBot="1" x14ac:dyDescent="0.25">
      <c r="B51" s="72"/>
      <c r="C51" s="73"/>
      <c r="D51" s="75"/>
      <c r="E51" s="75"/>
      <c r="F51" s="75"/>
      <c r="G51" s="75"/>
      <c r="H51" s="75"/>
      <c r="I51" s="75"/>
      <c r="J51" s="75"/>
      <c r="K51" s="75"/>
      <c r="L51" s="108"/>
      <c r="M51" s="64"/>
      <c r="N51" s="119">
        <f t="shared" si="1"/>
        <v>0</v>
      </c>
      <c r="O51" s="120">
        <f>SUM(D51,F51,H51,J51,L51)</f>
        <v>0</v>
      </c>
    </row>
    <row r="52" spans="2:15" s="53" customFormat="1" ht="5.25" customHeight="1" thickBot="1" x14ac:dyDescent="0.25">
      <c r="B52" s="78"/>
      <c r="C52" s="121"/>
      <c r="D52" s="109"/>
      <c r="E52" s="109"/>
      <c r="F52" s="109"/>
      <c r="G52" s="109"/>
      <c r="H52" s="109"/>
      <c r="I52" s="109"/>
      <c r="J52" s="109"/>
      <c r="K52" s="109"/>
      <c r="L52" s="109"/>
      <c r="M52" s="81"/>
      <c r="N52" s="122"/>
      <c r="O52" s="123"/>
    </row>
    <row r="53" spans="2:15" s="53" customFormat="1" ht="20.100000000000001" customHeight="1" x14ac:dyDescent="0.2">
      <c r="B53" s="67" t="s">
        <v>16</v>
      </c>
      <c r="C53" s="84"/>
      <c r="D53" s="85"/>
      <c r="E53" s="85"/>
      <c r="F53" s="85"/>
      <c r="G53" s="85"/>
      <c r="H53" s="85"/>
      <c r="I53" s="85"/>
      <c r="J53" s="85"/>
      <c r="K53" s="85"/>
      <c r="L53" s="124"/>
      <c r="M53" s="113"/>
      <c r="N53" s="125">
        <f t="shared" si="1"/>
        <v>0</v>
      </c>
      <c r="O53" s="126">
        <f t="shared" si="1"/>
        <v>0</v>
      </c>
    </row>
    <row r="54" spans="2:15" s="53" customFormat="1" ht="20.100000000000001" customHeight="1" x14ac:dyDescent="0.2">
      <c r="B54" s="89" t="s">
        <v>19</v>
      </c>
      <c r="C54" s="90"/>
      <c r="D54" s="91"/>
      <c r="E54" s="91"/>
      <c r="F54" s="91"/>
      <c r="G54" s="91"/>
      <c r="H54" s="91"/>
      <c r="I54" s="91"/>
      <c r="J54" s="91"/>
      <c r="K54" s="91"/>
      <c r="L54" s="127"/>
      <c r="M54" s="64"/>
      <c r="N54" s="128">
        <f t="shared" si="1"/>
        <v>0</v>
      </c>
      <c r="O54" s="129">
        <f t="shared" si="1"/>
        <v>0</v>
      </c>
    </row>
    <row r="55" spans="2:15" s="53" customFormat="1" ht="20.100000000000001" customHeight="1" x14ac:dyDescent="0.2">
      <c r="B55" s="118" t="s">
        <v>21</v>
      </c>
      <c r="C55" s="90"/>
      <c r="D55" s="91"/>
      <c r="E55" s="91"/>
      <c r="F55" s="91"/>
      <c r="G55" s="91"/>
      <c r="H55" s="91"/>
      <c r="I55" s="91"/>
      <c r="J55" s="91"/>
      <c r="K55" s="91"/>
      <c r="L55" s="127"/>
      <c r="M55" s="64"/>
      <c r="N55" s="128">
        <f t="shared" si="1"/>
        <v>0</v>
      </c>
      <c r="O55" s="129">
        <f t="shared" si="1"/>
        <v>0</v>
      </c>
    </row>
    <row r="56" spans="2:15" s="53" customFormat="1" ht="20.100000000000001" customHeight="1" x14ac:dyDescent="0.2">
      <c r="B56" s="67" t="s">
        <v>25</v>
      </c>
      <c r="C56" s="90"/>
      <c r="D56" s="91"/>
      <c r="E56" s="91"/>
      <c r="F56" s="91"/>
      <c r="G56" s="91"/>
      <c r="H56" s="91"/>
      <c r="I56" s="91"/>
      <c r="J56" s="91"/>
      <c r="K56" s="91"/>
      <c r="L56" s="127"/>
      <c r="M56" s="64"/>
      <c r="N56" s="128">
        <f t="shared" si="1"/>
        <v>0</v>
      </c>
      <c r="O56" s="129">
        <f t="shared" si="1"/>
        <v>0</v>
      </c>
    </row>
    <row r="57" spans="2:15" s="53" customFormat="1" ht="20.100000000000001" customHeight="1" x14ac:dyDescent="0.2">
      <c r="B57" s="67" t="s">
        <v>26</v>
      </c>
      <c r="C57" s="90"/>
      <c r="D57" s="91"/>
      <c r="E57" s="91"/>
      <c r="F57" s="91"/>
      <c r="G57" s="91"/>
      <c r="H57" s="91"/>
      <c r="I57" s="91"/>
      <c r="J57" s="91"/>
      <c r="K57" s="91"/>
      <c r="L57" s="127"/>
      <c r="M57" s="64"/>
      <c r="N57" s="128">
        <f t="shared" si="1"/>
        <v>0</v>
      </c>
      <c r="O57" s="129">
        <f t="shared" si="1"/>
        <v>0</v>
      </c>
    </row>
    <row r="58" spans="2:15" s="53" customFormat="1" ht="20.100000000000001" customHeight="1" x14ac:dyDescent="0.2">
      <c r="B58" s="67" t="s">
        <v>27</v>
      </c>
      <c r="C58" s="90"/>
      <c r="D58" s="91"/>
      <c r="E58" s="91"/>
      <c r="F58" s="91"/>
      <c r="G58" s="91"/>
      <c r="H58" s="91"/>
      <c r="I58" s="91"/>
      <c r="J58" s="91"/>
      <c r="K58" s="91"/>
      <c r="L58" s="127"/>
      <c r="M58" s="64"/>
      <c r="N58" s="128">
        <f t="shared" si="1"/>
        <v>0</v>
      </c>
      <c r="O58" s="129">
        <f t="shared" si="1"/>
        <v>0</v>
      </c>
    </row>
    <row r="59" spans="2:15" s="53" customFormat="1" ht="20.100000000000001" customHeight="1" x14ac:dyDescent="0.2">
      <c r="B59" s="67" t="s">
        <v>28</v>
      </c>
      <c r="C59" s="90"/>
      <c r="D59" s="91"/>
      <c r="E59" s="91"/>
      <c r="F59" s="91"/>
      <c r="G59" s="91"/>
      <c r="H59" s="91"/>
      <c r="I59" s="91"/>
      <c r="J59" s="91"/>
      <c r="K59" s="91"/>
      <c r="L59" s="127"/>
      <c r="M59" s="64"/>
      <c r="N59" s="128">
        <f t="shared" si="1"/>
        <v>0</v>
      </c>
      <c r="O59" s="129">
        <f t="shared" si="1"/>
        <v>0</v>
      </c>
    </row>
    <row r="60" spans="2:15" s="53" customFormat="1" ht="20.100000000000001" customHeight="1" x14ac:dyDescent="0.2">
      <c r="B60" s="89" t="s">
        <v>29</v>
      </c>
      <c r="C60" s="90"/>
      <c r="D60" s="91"/>
      <c r="E60" s="91"/>
      <c r="F60" s="91"/>
      <c r="G60" s="91"/>
      <c r="H60" s="91"/>
      <c r="I60" s="91"/>
      <c r="J60" s="91"/>
      <c r="K60" s="91"/>
      <c r="L60" s="127"/>
      <c r="M60" s="64"/>
      <c r="N60" s="128">
        <f t="shared" si="1"/>
        <v>0</v>
      </c>
      <c r="O60" s="129">
        <f t="shared" si="1"/>
        <v>0</v>
      </c>
    </row>
    <row r="61" spans="2:15" ht="20.25" customHeight="1" x14ac:dyDescent="0.2">
      <c r="B61" s="89" t="s">
        <v>30</v>
      </c>
      <c r="C61" s="90"/>
      <c r="D61" s="91"/>
      <c r="E61" s="91"/>
      <c r="F61" s="91"/>
      <c r="G61">
        <v>15</v>
      </c>
      <c r="H61" s="146">
        <v>138000000</v>
      </c>
      <c r="I61" s="91"/>
      <c r="J61" s="91"/>
      <c r="K61" s="91"/>
      <c r="L61" s="127"/>
      <c r="M61" s="64"/>
      <c r="N61" s="128">
        <f t="shared" si="1"/>
        <v>15</v>
      </c>
      <c r="O61" s="129">
        <f t="shared" si="1"/>
        <v>138000000</v>
      </c>
    </row>
    <row r="62" spans="2:15" ht="20.25" customHeight="1" x14ac:dyDescent="0.2">
      <c r="B62" s="110" t="s">
        <v>31</v>
      </c>
      <c r="C62" s="90"/>
      <c r="D62" s="91"/>
      <c r="E62" s="91"/>
      <c r="F62" s="91"/>
      <c r="G62" s="91"/>
      <c r="H62" s="91"/>
      <c r="I62" s="91"/>
      <c r="J62" s="91"/>
      <c r="K62" s="91"/>
      <c r="L62" s="127"/>
      <c r="M62" s="64"/>
      <c r="N62" s="128">
        <f t="shared" si="1"/>
        <v>0</v>
      </c>
      <c r="O62" s="129">
        <f t="shared" si="1"/>
        <v>0</v>
      </c>
    </row>
    <row r="63" spans="2:15" ht="20.25" customHeight="1" x14ac:dyDescent="0.2">
      <c r="B63" s="67" t="s">
        <v>32</v>
      </c>
      <c r="C63" s="90">
        <v>855</v>
      </c>
      <c r="D63" s="91">
        <v>211000000</v>
      </c>
      <c r="E63" s="91"/>
      <c r="F63" s="91"/>
      <c r="G63" s="91"/>
      <c r="H63" s="91"/>
      <c r="I63" s="91"/>
      <c r="J63" s="91"/>
      <c r="K63" s="91"/>
      <c r="L63" s="127"/>
      <c r="M63" s="130"/>
      <c r="N63" s="128">
        <f t="shared" si="1"/>
        <v>855</v>
      </c>
      <c r="O63" s="129">
        <f t="shared" si="1"/>
        <v>211000000</v>
      </c>
    </row>
    <row r="64" spans="2:15" ht="20.25" customHeight="1" thickBot="1" x14ac:dyDescent="0.25">
      <c r="B64" s="131" t="s">
        <v>33</v>
      </c>
      <c r="C64" s="73"/>
      <c r="D64" s="75"/>
      <c r="E64" s="75"/>
      <c r="F64" s="75"/>
      <c r="G64" s="75"/>
      <c r="H64" s="75"/>
      <c r="I64" s="75"/>
      <c r="J64" s="75"/>
      <c r="K64" s="75"/>
      <c r="L64" s="108"/>
      <c r="M64" s="132"/>
      <c r="N64" s="133">
        <f t="shared" si="1"/>
        <v>0</v>
      </c>
      <c r="O64" s="134">
        <f t="shared" si="1"/>
        <v>0</v>
      </c>
    </row>
    <row r="65" spans="1:15" s="29" customFormat="1" x14ac:dyDescent="0.2">
      <c r="A65"/>
      <c r="B65" s="26"/>
      <c r="E65" s="143"/>
      <c r="G65" s="143"/>
      <c r="I65" s="143"/>
      <c r="K65" s="143"/>
      <c r="M65" s="30"/>
      <c r="N65" s="30"/>
      <c r="O65" s="32"/>
    </row>
    <row r="66" spans="1:15" s="29" customFormat="1" x14ac:dyDescent="0.2">
      <c r="A66"/>
      <c r="B66" s="26"/>
      <c r="E66" s="143"/>
      <c r="G66" s="143"/>
      <c r="I66" s="143"/>
      <c r="K66" s="143"/>
      <c r="M66" s="30"/>
      <c r="N66" s="30"/>
      <c r="O66" s="32"/>
    </row>
  </sheetData>
  <mergeCells count="19">
    <mergeCell ref="N11:O11"/>
    <mergeCell ref="H6:I6"/>
    <mergeCell ref="J6:K6"/>
    <mergeCell ref="L6:M6"/>
    <mergeCell ref="E7:F7"/>
    <mergeCell ref="C10:L10"/>
    <mergeCell ref="N10:O10"/>
    <mergeCell ref="C11:D11"/>
    <mergeCell ref="E11:F11"/>
    <mergeCell ref="G11:H11"/>
    <mergeCell ref="I11:J11"/>
    <mergeCell ref="K11:L11"/>
    <mergeCell ref="H5:I5"/>
    <mergeCell ref="L5:M5"/>
    <mergeCell ref="H2:I2"/>
    <mergeCell ref="J2:L2"/>
    <mergeCell ref="H3:I3"/>
    <mergeCell ref="J3:L3"/>
    <mergeCell ref="H4:I4"/>
  </mergeCells>
  <conditionalFormatting sqref="D13:M13 C21:M33 C17:D17 C19:F19 C20:J20 C16:M16 C14:F14 J14:M14 C35:M35 C34:F34 I34:M34 C37:M60 C36:J36 M36 C62:M64 C61:F61 I61:M61 H14 C15:J15 L15:M15">
    <cfRule type="expression" dxfId="19" priority="10">
      <formula>C13&lt;=0</formula>
    </cfRule>
  </conditionalFormatting>
  <conditionalFormatting sqref="N13:O16 N28:O64">
    <cfRule type="expression" dxfId="18" priority="9">
      <formula>N13&lt;=0</formula>
    </cfRule>
  </conditionalFormatting>
  <conditionalFormatting sqref="E17:F17">
    <cfRule type="expression" dxfId="17" priority="8">
      <formula>E17&lt;=0</formula>
    </cfRule>
  </conditionalFormatting>
  <conditionalFormatting sqref="P18:Q18">
    <cfRule type="expression" dxfId="16" priority="7">
      <formula>P18&lt;=0</formula>
    </cfRule>
  </conditionalFormatting>
  <conditionalFormatting sqref="K20:M20">
    <cfRule type="expression" dxfId="15" priority="6">
      <formula>K20&lt;=0</formula>
    </cfRule>
  </conditionalFormatting>
  <conditionalFormatting sqref="G17:H17 K17:M17">
    <cfRule type="expression" dxfId="14" priority="5">
      <formula>G17&lt;=0</formula>
    </cfRule>
  </conditionalFormatting>
  <conditionalFormatting sqref="C18:M18">
    <cfRule type="expression" dxfId="13" priority="4">
      <formula>C18&lt;=0</formula>
    </cfRule>
  </conditionalFormatting>
  <conditionalFormatting sqref="G19:M19">
    <cfRule type="expression" dxfId="12" priority="3">
      <formula>G19&lt;=0</formula>
    </cfRule>
  </conditionalFormatting>
  <conditionalFormatting sqref="I14">
    <cfRule type="expression" dxfId="11" priority="2">
      <formula>I14&lt;=0</formula>
    </cfRule>
  </conditionalFormatting>
  <conditionalFormatting sqref="N17:O27">
    <cfRule type="expression" dxfId="10" priority="1">
      <formula>N17&lt;=0</formula>
    </cfRule>
  </conditionalFormatting>
  <dataValidations count="1">
    <dataValidation type="textLength" allowBlank="1" showInputMessage="1" showErrorMessage="1" sqref="J6 L6">
      <formula1>6</formula1>
      <formula2>6</formula2>
    </dataValidation>
  </dataValidations>
  <printOptions horizontalCentered="1" verticalCentered="1"/>
  <pageMargins left="0" right="0" top="0" bottom="3.937007874015748E-2" header="0.19685039370078741" footer="0.15748031496062992"/>
  <pageSetup paperSize="9" scale="46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Title="NOM AGENCE" error="Choisir dans la liste déroulante">
          <x14:formula1>
            <xm:f>[MODELE_TBC_DAC_16012018.xlsm]PARAMETRE!#REF!</xm:f>
          </x14:formula1>
          <xm:sqref>M2</xm:sqref>
        </x14:dataValidation>
        <x14:dataValidation type="list" allowBlank="1" showInputMessage="1" showErrorMessage="1" errorTitle="MOIS" error="Choisir le mois correspondant dans la liste">
          <x14:formula1>
            <xm:f>[MODELE_TBC_DAC_16012018.xlsm]PARAMETRE!#REF!</xm:f>
          </x14:formula1>
          <xm:sqref>J4</xm:sqref>
        </x14:dataValidation>
        <x14:dataValidation type="list" allowBlank="1" showInputMessage="1" showErrorMessage="1" errorTitle="SEMAINE" error="Choisir la semaine correspondante dans la liste déroulante">
          <x14:formula1>
            <xm:f>[MODELE_TBC_DAC_16012018.xlsm]PARAMETRE!#REF!</xm:f>
          </x14:formula1>
          <xm:sqref>J5</xm:sqref>
        </x14:dataValidation>
        <x14:dataValidation type="list" allowBlank="1" showInputMessage="1" showErrorMessage="1">
          <x14:formula1>
            <xm:f>PARAMETRE!$BX$3:$BX$8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X2:CE56"/>
  <sheetViews>
    <sheetView topLeftCell="BU1" workbookViewId="0">
      <selection activeCell="BY15" sqref="BY15"/>
    </sheetView>
  </sheetViews>
  <sheetFormatPr baseColWidth="10" defaultRowHeight="12.75" x14ac:dyDescent="0.2"/>
  <cols>
    <col min="78" max="78" width="19.140625" bestFit="1" customWidth="1"/>
    <col min="79" max="79" width="22" bestFit="1" customWidth="1"/>
    <col min="81" max="81" width="24.42578125" bestFit="1" customWidth="1"/>
    <col min="82" max="82" width="17.7109375" bestFit="1" customWidth="1"/>
    <col min="83" max="83" width="26.7109375" bestFit="1" customWidth="1"/>
  </cols>
  <sheetData>
    <row r="2" spans="76:83" ht="15.75" x14ac:dyDescent="0.2">
      <c r="BX2" s="3" t="s">
        <v>7</v>
      </c>
      <c r="BZ2" t="s">
        <v>8</v>
      </c>
      <c r="CA2" t="s">
        <v>9</v>
      </c>
      <c r="CB2" t="s">
        <v>10</v>
      </c>
      <c r="CC2" t="s">
        <v>11</v>
      </c>
      <c r="CD2" t="s">
        <v>12</v>
      </c>
      <c r="CE2" t="s">
        <v>13</v>
      </c>
    </row>
    <row r="3" spans="76:83" x14ac:dyDescent="0.2">
      <c r="BX3" t="s">
        <v>14</v>
      </c>
      <c r="BZ3" s="4" t="s">
        <v>43</v>
      </c>
      <c r="CA3" s="6" t="s">
        <v>40</v>
      </c>
      <c r="CB3" s="5" t="s">
        <v>38</v>
      </c>
      <c r="CC3" s="6" t="s">
        <v>15</v>
      </c>
      <c r="CD3" s="7" t="s">
        <v>34</v>
      </c>
      <c r="CE3" s="8" t="s">
        <v>16</v>
      </c>
    </row>
    <row r="4" spans="76:83" x14ac:dyDescent="0.2">
      <c r="BX4" t="s">
        <v>17</v>
      </c>
      <c r="BZ4" s="9" t="s">
        <v>44</v>
      </c>
      <c r="CA4" s="11" t="s">
        <v>41</v>
      </c>
      <c r="CB4" s="7" t="s">
        <v>39</v>
      </c>
      <c r="CC4" s="11" t="s">
        <v>18</v>
      </c>
      <c r="CD4" s="7" t="s">
        <v>35</v>
      </c>
      <c r="CE4" s="12" t="s">
        <v>19</v>
      </c>
    </row>
    <row r="5" spans="76:83" x14ac:dyDescent="0.2">
      <c r="BX5" t="s">
        <v>20</v>
      </c>
      <c r="BZ5" s="9" t="s">
        <v>45</v>
      </c>
      <c r="CA5" s="11" t="s">
        <v>42</v>
      </c>
      <c r="CB5" s="7" t="s">
        <v>23</v>
      </c>
      <c r="CC5" s="11" t="s">
        <v>37</v>
      </c>
      <c r="CD5" s="7" t="s">
        <v>36</v>
      </c>
      <c r="CE5" s="12" t="s">
        <v>21</v>
      </c>
    </row>
    <row r="6" spans="76:83" x14ac:dyDescent="0.2">
      <c r="BX6" t="s">
        <v>22</v>
      </c>
      <c r="BZ6" s="13"/>
      <c r="CA6" s="11"/>
      <c r="CB6" s="7"/>
      <c r="CC6" s="14" t="s">
        <v>24</v>
      </c>
      <c r="CD6" s="10"/>
      <c r="CE6" s="15" t="s">
        <v>25</v>
      </c>
    </row>
    <row r="7" spans="76:83" x14ac:dyDescent="0.2">
      <c r="BX7" t="s">
        <v>46</v>
      </c>
      <c r="BZ7" s="13"/>
      <c r="CA7" s="7"/>
      <c r="CB7" s="5"/>
      <c r="CC7" s="7"/>
      <c r="CD7" s="7"/>
      <c r="CE7" s="15" t="s">
        <v>26</v>
      </c>
    </row>
    <row r="8" spans="76:83" x14ac:dyDescent="0.2">
      <c r="BX8" t="s">
        <v>5</v>
      </c>
      <c r="BZ8" s="13"/>
      <c r="CA8" s="7"/>
      <c r="CB8" s="7"/>
      <c r="CC8" s="7"/>
      <c r="CD8" s="7"/>
      <c r="CE8" s="15" t="s">
        <v>27</v>
      </c>
    </row>
    <row r="9" spans="76:83" x14ac:dyDescent="0.2">
      <c r="BX9" s="16"/>
      <c r="BZ9" s="13"/>
      <c r="CA9" s="7"/>
      <c r="CB9" s="10"/>
      <c r="CC9" s="7"/>
      <c r="CD9" s="7"/>
      <c r="CE9" s="15" t="s">
        <v>28</v>
      </c>
    </row>
    <row r="10" spans="76:83" x14ac:dyDescent="0.2">
      <c r="BX10" s="16"/>
      <c r="BZ10" s="13"/>
      <c r="CA10" s="7"/>
      <c r="CB10" s="10"/>
      <c r="CC10" s="11"/>
      <c r="CD10" s="17"/>
      <c r="CE10" s="12" t="s">
        <v>29</v>
      </c>
    </row>
    <row r="11" spans="76:83" x14ac:dyDescent="0.2">
      <c r="BX11" s="16"/>
      <c r="BZ11" s="13"/>
      <c r="CA11" s="7"/>
      <c r="CB11" s="17"/>
      <c r="CC11" s="7"/>
      <c r="CD11" s="17"/>
      <c r="CE11" s="12" t="s">
        <v>30</v>
      </c>
    </row>
    <row r="12" spans="76:83" x14ac:dyDescent="0.2">
      <c r="BX12" s="18"/>
      <c r="BZ12" s="13"/>
      <c r="CA12" s="11"/>
      <c r="CB12" s="17"/>
      <c r="CC12" s="10"/>
      <c r="CD12" s="17"/>
      <c r="CE12" s="15" t="s">
        <v>31</v>
      </c>
    </row>
    <row r="13" spans="76:83" x14ac:dyDescent="0.2">
      <c r="BX13" s="18"/>
      <c r="BZ13" s="13"/>
      <c r="CA13" s="7"/>
      <c r="CB13" s="17"/>
      <c r="CC13" s="17"/>
      <c r="CD13" s="17"/>
      <c r="CE13" s="15" t="s">
        <v>32</v>
      </c>
    </row>
    <row r="14" spans="76:83" x14ac:dyDescent="0.2">
      <c r="BX14" s="18"/>
      <c r="BZ14" s="13"/>
      <c r="CA14" s="17"/>
      <c r="CB14" s="17"/>
      <c r="CC14" s="17"/>
      <c r="CD14" s="17"/>
      <c r="CE14" s="12" t="s">
        <v>33</v>
      </c>
    </row>
    <row r="15" spans="76:83" x14ac:dyDescent="0.2">
      <c r="BX15" s="18"/>
      <c r="BZ15" s="13"/>
      <c r="CA15" s="17"/>
      <c r="CB15" s="17"/>
      <c r="CC15" s="17"/>
      <c r="CD15" s="17"/>
      <c r="CE15" s="19"/>
    </row>
    <row r="16" spans="76:83" x14ac:dyDescent="0.2">
      <c r="BX16" s="18"/>
      <c r="BZ16" s="13"/>
      <c r="CA16" s="17"/>
      <c r="CB16" s="17"/>
      <c r="CC16" s="17"/>
      <c r="CD16" s="17"/>
      <c r="CE16" s="19"/>
    </row>
    <row r="17" spans="76:83" x14ac:dyDescent="0.2">
      <c r="BX17" s="20"/>
      <c r="BZ17" s="13"/>
      <c r="CA17" s="17"/>
      <c r="CB17" s="17"/>
      <c r="CC17" s="17"/>
      <c r="CD17" s="17"/>
      <c r="CE17" s="19"/>
    </row>
    <row r="18" spans="76:83" x14ac:dyDescent="0.2">
      <c r="BX18" s="18"/>
      <c r="BZ18" s="21"/>
      <c r="CA18" s="22"/>
      <c r="CB18" s="22"/>
      <c r="CC18" s="22"/>
      <c r="CD18" s="22"/>
      <c r="CE18" s="23"/>
    </row>
    <row r="19" spans="76:83" x14ac:dyDescent="0.2">
      <c r="BX19" s="18"/>
    </row>
    <row r="20" spans="76:83" x14ac:dyDescent="0.2">
      <c r="BX20" s="18"/>
    </row>
    <row r="21" spans="76:83" x14ac:dyDescent="0.2">
      <c r="BX21" s="18"/>
    </row>
    <row r="22" spans="76:83" x14ac:dyDescent="0.2">
      <c r="BX22" s="18"/>
    </row>
    <row r="23" spans="76:83" x14ac:dyDescent="0.2">
      <c r="BX23" s="18"/>
    </row>
    <row r="24" spans="76:83" x14ac:dyDescent="0.2">
      <c r="BX24" s="18"/>
    </row>
    <row r="25" spans="76:83" x14ac:dyDescent="0.2">
      <c r="BX25" s="20"/>
    </row>
    <row r="26" spans="76:83" x14ac:dyDescent="0.2">
      <c r="BX26" s="20"/>
    </row>
    <row r="27" spans="76:83" x14ac:dyDescent="0.2">
      <c r="BX27" s="20"/>
    </row>
    <row r="28" spans="76:83" x14ac:dyDescent="0.2">
      <c r="BX28" s="24"/>
    </row>
    <row r="29" spans="76:83" x14ac:dyDescent="0.2">
      <c r="BX29" s="18"/>
    </row>
    <row r="30" spans="76:83" x14ac:dyDescent="0.2">
      <c r="BX30" s="18"/>
    </row>
    <row r="31" spans="76:83" x14ac:dyDescent="0.2">
      <c r="BX31" s="18"/>
    </row>
    <row r="32" spans="76:83" x14ac:dyDescent="0.2">
      <c r="BX32" s="20"/>
    </row>
    <row r="33" spans="76:76" x14ac:dyDescent="0.2">
      <c r="BX33" s="18"/>
    </row>
    <row r="34" spans="76:76" x14ac:dyDescent="0.2">
      <c r="BX34" s="16"/>
    </row>
    <row r="35" spans="76:76" x14ac:dyDescent="0.2">
      <c r="BX35" s="18"/>
    </row>
    <row r="36" spans="76:76" x14ac:dyDescent="0.2">
      <c r="BX36" s="18"/>
    </row>
    <row r="37" spans="76:76" x14ac:dyDescent="0.2">
      <c r="BX37" s="18"/>
    </row>
    <row r="38" spans="76:76" x14ac:dyDescent="0.2">
      <c r="BX38" s="16"/>
    </row>
    <row r="39" spans="76:76" x14ac:dyDescent="0.2">
      <c r="BX39" s="16"/>
    </row>
    <row r="40" spans="76:76" x14ac:dyDescent="0.2">
      <c r="BX40" s="18"/>
    </row>
    <row r="41" spans="76:76" x14ac:dyDescent="0.2">
      <c r="BX41" s="18"/>
    </row>
    <row r="42" spans="76:76" x14ac:dyDescent="0.2">
      <c r="BX42" s="18"/>
    </row>
    <row r="43" spans="76:76" x14ac:dyDescent="0.2">
      <c r="BX43" s="18"/>
    </row>
    <row r="44" spans="76:76" x14ac:dyDescent="0.2">
      <c r="BX44" s="18"/>
    </row>
    <row r="45" spans="76:76" x14ac:dyDescent="0.2">
      <c r="BX45" s="16"/>
    </row>
    <row r="46" spans="76:76" x14ac:dyDescent="0.2">
      <c r="BX46" s="16"/>
    </row>
    <row r="47" spans="76:76" x14ac:dyDescent="0.2">
      <c r="BX47" s="18"/>
    </row>
    <row r="48" spans="76:76" x14ac:dyDescent="0.2">
      <c r="BX48" s="18"/>
    </row>
    <row r="49" spans="76:76" x14ac:dyDescent="0.2">
      <c r="BX49" s="18"/>
    </row>
    <row r="50" spans="76:76" x14ac:dyDescent="0.2">
      <c r="BX50" s="18"/>
    </row>
    <row r="51" spans="76:76" x14ac:dyDescent="0.2">
      <c r="BX51" s="16"/>
    </row>
    <row r="52" spans="76:76" x14ac:dyDescent="0.2">
      <c r="BX52" s="16"/>
    </row>
    <row r="53" spans="76:76" x14ac:dyDescent="0.2">
      <c r="BX53" s="18"/>
    </row>
    <row r="54" spans="76:76" x14ac:dyDescent="0.2">
      <c r="BX54" s="18"/>
    </row>
    <row r="55" spans="76:76" x14ac:dyDescent="0.2">
      <c r="BX55" s="16"/>
    </row>
    <row r="56" spans="76:76" x14ac:dyDescent="0.2">
      <c r="BX56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FF00"/>
    <pageSetUpPr fitToPage="1"/>
  </sheetPr>
  <dimension ref="A1:R66"/>
  <sheetViews>
    <sheetView showGridLines="0" topLeftCell="A6" workbookViewId="0">
      <selection activeCell="H20" sqref="H20"/>
    </sheetView>
  </sheetViews>
  <sheetFormatPr baseColWidth="10" defaultRowHeight="12.75" x14ac:dyDescent="0.2"/>
  <cols>
    <col min="1" max="1" width="6.140625" customWidth="1"/>
    <col min="2" max="2" width="26.42578125" style="26" customWidth="1"/>
    <col min="3" max="3" width="7.42578125" style="33" customWidth="1"/>
    <col min="4" max="4" width="13.7109375" style="29" customWidth="1"/>
    <col min="5" max="5" width="7.42578125" style="143" customWidth="1"/>
    <col min="6" max="6" width="13.7109375" style="29" customWidth="1"/>
    <col min="7" max="7" width="7.42578125" style="143" customWidth="1"/>
    <col min="8" max="8" width="13.7109375" style="29" customWidth="1"/>
    <col min="9" max="9" width="7.42578125" style="143" customWidth="1"/>
    <col min="10" max="10" width="13.7109375" style="29" customWidth="1"/>
    <col min="11" max="11" width="7.42578125" style="143" customWidth="1"/>
    <col min="12" max="12" width="13.7109375" style="29" customWidth="1"/>
    <col min="13" max="13" width="13.140625" style="30" bestFit="1" customWidth="1"/>
    <col min="14" max="14" width="7.7109375" style="30" customWidth="1"/>
    <col min="15" max="15" width="16.28515625" style="32" customWidth="1"/>
    <col min="16" max="16384" width="11.42578125" style="30"/>
  </cols>
  <sheetData>
    <row r="1" spans="2:15" ht="18" customHeight="1" x14ac:dyDescent="0.2">
      <c r="C1" s="27"/>
      <c r="D1" s="28"/>
      <c r="N1" s="31"/>
    </row>
    <row r="2" spans="2:15" ht="20.100000000000001" customHeight="1" x14ac:dyDescent="0.2">
      <c r="D2" s="34"/>
      <c r="H2" s="163"/>
      <c r="I2" s="164"/>
      <c r="J2" s="167"/>
      <c r="K2" s="168"/>
      <c r="L2" s="168"/>
      <c r="M2" s="35"/>
    </row>
    <row r="3" spans="2:15" ht="20.100000000000001" customHeight="1" x14ac:dyDescent="0.2">
      <c r="H3" s="163"/>
      <c r="I3" s="164"/>
      <c r="J3" s="167"/>
      <c r="K3" s="168"/>
      <c r="L3" s="168"/>
      <c r="M3" s="36"/>
    </row>
    <row r="4" spans="2:15" ht="20.100000000000001" customHeight="1" x14ac:dyDescent="0.2">
      <c r="C4" s="37"/>
      <c r="H4" s="163"/>
      <c r="I4" s="164"/>
      <c r="J4" s="38"/>
      <c r="K4" s="39"/>
      <c r="L4" s="40"/>
      <c r="M4" s="41"/>
    </row>
    <row r="5" spans="2:15" ht="20.100000000000001" customHeight="1" x14ac:dyDescent="0.2">
      <c r="D5" s="42"/>
      <c r="H5" s="163"/>
      <c r="I5" s="164"/>
      <c r="J5" s="38"/>
      <c r="K5" s="40"/>
      <c r="L5" s="165"/>
      <c r="M5" s="166"/>
    </row>
    <row r="6" spans="2:15" ht="20.100000000000001" customHeight="1" x14ac:dyDescent="0.2">
      <c r="B6" s="43"/>
      <c r="H6" s="163"/>
      <c r="I6" s="164"/>
      <c r="J6" s="171"/>
      <c r="K6" s="172"/>
      <c r="L6" s="173"/>
      <c r="M6" s="174"/>
    </row>
    <row r="7" spans="2:15" x14ac:dyDescent="0.2">
      <c r="B7" s="43"/>
      <c r="E7" s="175"/>
      <c r="F7" s="175"/>
    </row>
    <row r="8" spans="2:15" ht="13.5" thickBot="1" x14ac:dyDescent="0.25">
      <c r="B8" s="43"/>
    </row>
    <row r="9" spans="2:15" ht="31.5" customHeight="1" thickTop="1" x14ac:dyDescent="0.2">
      <c r="B9" s="44"/>
      <c r="C9" s="45"/>
      <c r="D9" s="46" t="s">
        <v>47</v>
      </c>
      <c r="E9" s="47"/>
      <c r="F9" s="47"/>
      <c r="G9" s="47"/>
      <c r="H9" s="47"/>
      <c r="I9" s="47"/>
      <c r="J9" s="47"/>
      <c r="K9" s="47"/>
      <c r="L9" s="47"/>
      <c r="M9" s="48"/>
      <c r="N9" s="49"/>
      <c r="O9" s="50"/>
    </row>
    <row r="10" spans="2:15" s="53" customFormat="1" ht="18" customHeight="1" x14ac:dyDescent="0.2">
      <c r="B10" s="51" t="s">
        <v>48</v>
      </c>
      <c r="C10" s="176" t="s">
        <v>49</v>
      </c>
      <c r="D10" s="176"/>
      <c r="E10" s="176"/>
      <c r="F10" s="176"/>
      <c r="G10" s="176"/>
      <c r="H10" s="176"/>
      <c r="I10" s="176"/>
      <c r="J10" s="176"/>
      <c r="K10" s="176"/>
      <c r="L10" s="176"/>
      <c r="M10" s="52"/>
      <c r="N10" s="177" t="s">
        <v>50</v>
      </c>
      <c r="O10" s="178"/>
    </row>
    <row r="11" spans="2:15" s="53" customFormat="1" ht="43.5" customHeight="1" x14ac:dyDescent="0.2">
      <c r="B11" s="3" t="s">
        <v>51</v>
      </c>
      <c r="C11" s="179" t="s">
        <v>57</v>
      </c>
      <c r="D11" s="179"/>
      <c r="E11" s="180" t="s">
        <v>6</v>
      </c>
      <c r="F11" s="180"/>
      <c r="G11" s="180" t="s">
        <v>52</v>
      </c>
      <c r="H11" s="180"/>
      <c r="I11" s="180" t="s">
        <v>53</v>
      </c>
      <c r="J11" s="180"/>
      <c r="K11" s="180" t="s">
        <v>54</v>
      </c>
      <c r="L11" s="180"/>
      <c r="M11" s="54" t="s">
        <v>55</v>
      </c>
      <c r="N11" s="169" t="s">
        <v>56</v>
      </c>
      <c r="O11" s="170"/>
    </row>
    <row r="12" spans="2:15" s="53" customFormat="1" ht="12.75" customHeight="1" x14ac:dyDescent="0.2">
      <c r="B12" s="55"/>
      <c r="C12" s="56" t="s">
        <v>3</v>
      </c>
      <c r="D12" s="57" t="s">
        <v>4</v>
      </c>
      <c r="E12" s="58" t="s">
        <v>3</v>
      </c>
      <c r="F12" s="57" t="s">
        <v>4</v>
      </c>
      <c r="G12" s="58" t="s">
        <v>3</v>
      </c>
      <c r="H12" s="57" t="s">
        <v>4</v>
      </c>
      <c r="I12" s="58" t="s">
        <v>3</v>
      </c>
      <c r="J12" s="57" t="s">
        <v>4</v>
      </c>
      <c r="K12" s="58" t="s">
        <v>3</v>
      </c>
      <c r="L12" s="57" t="s">
        <v>4</v>
      </c>
      <c r="M12" s="59" t="s">
        <v>3</v>
      </c>
      <c r="N12" s="60" t="s">
        <v>3</v>
      </c>
      <c r="O12" s="57" t="s">
        <v>4</v>
      </c>
    </row>
    <row r="13" spans="2:15" s="53" customFormat="1" ht="19.5" customHeight="1" x14ac:dyDescent="0.2">
      <c r="B13" s="4" t="s">
        <v>43</v>
      </c>
      <c r="C13"/>
      <c r="D13" s="61"/>
      <c r="E13" s="62"/>
      <c r="F13" s="61"/>
      <c r="G13" s="62"/>
      <c r="H13" s="61"/>
      <c r="I13" s="62"/>
      <c r="J13" s="61"/>
      <c r="K13" s="62"/>
      <c r="L13" s="63"/>
      <c r="M13" s="64"/>
      <c r="N13" s="65">
        <f t="shared" ref="N13:O43" si="0">SUM(C13,E13,G13,I13,K13)</f>
        <v>0</v>
      </c>
      <c r="O13" s="66">
        <v>0</v>
      </c>
    </row>
    <row r="14" spans="2:15" s="53" customFormat="1" ht="19.5" customHeight="1" x14ac:dyDescent="0.2">
      <c r="B14" s="9" t="s">
        <v>44</v>
      </c>
      <c r="C14" s="68"/>
      <c r="D14" s="69"/>
      <c r="E14" s="62"/>
      <c r="F14" s="69"/>
      <c r="G14"/>
      <c r="H14" s="69"/>
      <c r="I14" s="62"/>
      <c r="J14" s="69"/>
      <c r="K14" s="62"/>
      <c r="L14" s="63"/>
      <c r="M14" s="64"/>
      <c r="N14" s="70">
        <f t="shared" si="0"/>
        <v>0</v>
      </c>
      <c r="O14" s="71"/>
    </row>
    <row r="15" spans="2:15" s="53" customFormat="1" ht="19.5" customHeight="1" thickBot="1" x14ac:dyDescent="0.25">
      <c r="B15" s="9" t="s">
        <v>45</v>
      </c>
      <c r="C15" s="73"/>
      <c r="D15" s="74"/>
      <c r="E15" s="75"/>
      <c r="F15" s="74"/>
      <c r="G15" s="75"/>
      <c r="H15" s="74"/>
      <c r="I15" s="75"/>
      <c r="J15" s="74"/>
      <c r="K15"/>
      <c r="L15" s="63"/>
      <c r="M15" s="64"/>
      <c r="N15" s="76">
        <f t="shared" si="0"/>
        <v>0</v>
      </c>
      <c r="O15" s="77"/>
    </row>
    <row r="16" spans="2:15" s="53" customFormat="1" ht="5.25" customHeight="1" thickBot="1" x14ac:dyDescent="0.25">
      <c r="B16" s="78"/>
      <c r="C16" s="79"/>
      <c r="D16" s="80"/>
      <c r="E16" s="80"/>
      <c r="F16" s="80"/>
      <c r="G16" s="80"/>
      <c r="H16" s="80"/>
      <c r="I16" s="80"/>
      <c r="J16" s="80"/>
      <c r="K16" s="80"/>
      <c r="L16" s="80"/>
      <c r="M16" s="81"/>
      <c r="N16" s="82"/>
      <c r="O16" s="83"/>
    </row>
    <row r="17" spans="2:18" s="53" customFormat="1" ht="20.25" customHeight="1" thickTop="1" x14ac:dyDescent="0.2">
      <c r="B17" s="6" t="s">
        <v>40</v>
      </c>
      <c r="C17" s="84"/>
      <c r="D17" s="85"/>
      <c r="E17" s="62"/>
      <c r="F17" s="62"/>
      <c r="G17" s="62"/>
      <c r="H17" s="62"/>
      <c r="I17"/>
      <c r="J17" s="146"/>
      <c r="K17" s="142"/>
      <c r="L17" s="142"/>
      <c r="M17" s="142"/>
      <c r="N17" s="147">
        <f t="shared" si="0"/>
        <v>0</v>
      </c>
      <c r="O17" s="148">
        <f t="shared" si="0"/>
        <v>0</v>
      </c>
      <c r="P17" s="88"/>
    </row>
    <row r="18" spans="2:18" s="53" customFormat="1" ht="20.25" customHeight="1" x14ac:dyDescent="0.2">
      <c r="B18" s="11" t="s">
        <v>41</v>
      </c>
      <c r="C18" s="62"/>
      <c r="D18" s="62"/>
      <c r="E18" s="144"/>
      <c r="F18" s="142"/>
      <c r="G18" s="144"/>
      <c r="H18" s="142"/>
      <c r="I18" s="144"/>
      <c r="J18" s="142"/>
      <c r="K18" s="144"/>
      <c r="L18" s="142"/>
      <c r="M18" s="144">
        <v>35</v>
      </c>
      <c r="N18" s="149">
        <f t="shared" si="0"/>
        <v>0</v>
      </c>
      <c r="O18" s="150">
        <f t="shared" si="0"/>
        <v>0</v>
      </c>
      <c r="P18" s="140"/>
      <c r="Q18" s="139" t="str">
        <f>IF($E$4="lundi",$F$4,"")</f>
        <v/>
      </c>
      <c r="R18" s="141"/>
    </row>
    <row r="19" spans="2:18" s="53" customFormat="1" ht="20.25" customHeight="1" x14ac:dyDescent="0.2">
      <c r="B19" s="11" t="s">
        <v>42</v>
      </c>
      <c r="C19" s="90"/>
      <c r="D19" s="91"/>
      <c r="E19" s="91"/>
      <c r="F19" s="91"/>
      <c r="G19" s="62"/>
      <c r="H19" s="62"/>
      <c r="I19" s="144"/>
      <c r="J19" s="142"/>
      <c r="K19" s="144"/>
      <c r="L19" s="142"/>
      <c r="M19" s="144">
        <v>15</v>
      </c>
      <c r="N19" s="149">
        <f t="shared" si="0"/>
        <v>0</v>
      </c>
      <c r="O19" s="152">
        <f t="shared" si="0"/>
        <v>0</v>
      </c>
    </row>
    <row r="20" spans="2:18" s="53" customFormat="1" ht="20.25" customHeight="1" x14ac:dyDescent="0.2">
      <c r="B20" s="89"/>
      <c r="C20" s="90"/>
      <c r="D20" s="91"/>
      <c r="E20" s="91"/>
      <c r="F20" s="91"/>
      <c r="G20" s="91"/>
      <c r="H20" s="91"/>
      <c r="I20" s="91"/>
      <c r="J20" s="91"/>
      <c r="K20" s="62"/>
      <c r="L20" s="62"/>
      <c r="M20" s="62"/>
      <c r="N20" s="149">
        <f t="shared" si="0"/>
        <v>0</v>
      </c>
      <c r="O20" s="152">
        <f t="shared" si="0"/>
        <v>0</v>
      </c>
    </row>
    <row r="21" spans="2:18" s="53" customFormat="1" ht="20.25" customHeight="1" x14ac:dyDescent="0.2">
      <c r="B21" s="67"/>
      <c r="C21" s="90"/>
      <c r="D21" s="91"/>
      <c r="E21" s="91"/>
      <c r="F21" s="91"/>
      <c r="G21" s="91"/>
      <c r="H21" s="91"/>
      <c r="I21" s="91"/>
      <c r="J21" s="91"/>
      <c r="K21" s="91"/>
      <c r="L21" s="91"/>
      <c r="M21" s="92"/>
      <c r="N21" s="149">
        <f t="shared" si="0"/>
        <v>0</v>
      </c>
      <c r="O21" s="152">
        <f t="shared" si="0"/>
        <v>0</v>
      </c>
    </row>
    <row r="22" spans="2:18" s="53" customFormat="1" ht="20.25" customHeight="1" x14ac:dyDescent="0.2">
      <c r="B22" s="67"/>
      <c r="C22" s="90"/>
      <c r="D22" s="91"/>
      <c r="E22" s="91"/>
      <c r="F22" s="91"/>
      <c r="G22" s="91"/>
      <c r="H22" s="91"/>
      <c r="I22" s="91"/>
      <c r="J22" s="91"/>
      <c r="K22" s="91"/>
      <c r="L22" s="91"/>
      <c r="M22" s="92"/>
      <c r="N22" s="149">
        <f t="shared" si="0"/>
        <v>0</v>
      </c>
      <c r="O22" s="152">
        <f t="shared" si="0"/>
        <v>0</v>
      </c>
    </row>
    <row r="23" spans="2:18" s="53" customFormat="1" ht="20.25" customHeight="1" x14ac:dyDescent="0.2">
      <c r="B23" s="67"/>
      <c r="C23" s="90"/>
      <c r="D23" s="91"/>
      <c r="E23" s="91"/>
      <c r="F23" s="91"/>
      <c r="G23" s="91"/>
      <c r="H23" s="91"/>
      <c r="I23" s="91"/>
      <c r="J23" s="91"/>
      <c r="K23" s="91"/>
      <c r="L23" s="91"/>
      <c r="M23" s="92"/>
      <c r="N23" s="149">
        <f t="shared" si="0"/>
        <v>0</v>
      </c>
      <c r="O23" s="152">
        <f t="shared" si="0"/>
        <v>0</v>
      </c>
    </row>
    <row r="24" spans="2:18" s="53" customFormat="1" ht="20.25" customHeight="1" x14ac:dyDescent="0.2">
      <c r="B24" s="67"/>
      <c r="C24" s="90"/>
      <c r="D24" s="91"/>
      <c r="E24" s="91"/>
      <c r="F24" s="91"/>
      <c r="G24" s="91"/>
      <c r="H24" s="91"/>
      <c r="I24" s="91"/>
      <c r="J24" s="91"/>
      <c r="K24" s="91"/>
      <c r="L24" s="91"/>
      <c r="M24" s="92"/>
      <c r="N24" s="149">
        <f t="shared" si="0"/>
        <v>0</v>
      </c>
      <c r="O24" s="152">
        <f t="shared" si="0"/>
        <v>0</v>
      </c>
    </row>
    <row r="25" spans="2:18" s="53" customFormat="1" ht="20.25" customHeight="1" x14ac:dyDescent="0.2">
      <c r="B25" s="67"/>
      <c r="C25" s="90"/>
      <c r="D25" s="91"/>
      <c r="E25" s="91"/>
      <c r="F25" s="91"/>
      <c r="G25" s="91"/>
      <c r="H25" s="91"/>
      <c r="I25" s="91"/>
      <c r="J25" s="91"/>
      <c r="K25" s="91"/>
      <c r="L25" s="91"/>
      <c r="M25" s="92"/>
      <c r="N25" s="149">
        <f t="shared" si="0"/>
        <v>0</v>
      </c>
      <c r="O25" s="152">
        <f t="shared" si="0"/>
        <v>0</v>
      </c>
    </row>
    <row r="26" spans="2:18" s="53" customFormat="1" ht="20.25" customHeight="1" x14ac:dyDescent="0.2">
      <c r="B26" s="94"/>
      <c r="C26" s="90"/>
      <c r="D26" s="91"/>
      <c r="E26" s="91"/>
      <c r="F26" s="91"/>
      <c r="G26" s="91"/>
      <c r="H26" s="91"/>
      <c r="I26" s="91"/>
      <c r="J26" s="91"/>
      <c r="K26" s="91"/>
      <c r="L26" s="91"/>
      <c r="M26" s="92"/>
      <c r="N26" s="149">
        <f t="shared" si="0"/>
        <v>0</v>
      </c>
      <c r="O26" s="152">
        <f t="shared" si="0"/>
        <v>0</v>
      </c>
    </row>
    <row r="27" spans="2:18" s="53" customFormat="1" ht="20.25" customHeight="1" thickBot="1" x14ac:dyDescent="0.25">
      <c r="B27" s="95"/>
      <c r="C27" s="73"/>
      <c r="D27" s="75"/>
      <c r="E27" s="75"/>
      <c r="F27" s="75"/>
      <c r="G27" s="75"/>
      <c r="H27" s="75"/>
      <c r="I27" s="75"/>
      <c r="J27" s="75"/>
      <c r="K27" s="75"/>
      <c r="L27" s="75"/>
      <c r="M27" s="96"/>
      <c r="N27" s="151">
        <f t="shared" si="0"/>
        <v>0</v>
      </c>
      <c r="O27" s="153">
        <f t="shared" si="0"/>
        <v>0</v>
      </c>
    </row>
    <row r="28" spans="2:18" s="53" customFormat="1" ht="5.25" customHeight="1" thickTop="1" thickBot="1" x14ac:dyDescent="0.25">
      <c r="B28" s="78"/>
      <c r="C28" s="79"/>
      <c r="D28" s="80"/>
      <c r="E28" s="80"/>
      <c r="F28" s="80"/>
      <c r="G28" s="80"/>
      <c r="H28" s="80"/>
      <c r="I28" s="80"/>
      <c r="J28" s="80"/>
      <c r="K28" s="80"/>
      <c r="L28" s="80"/>
      <c r="M28" s="81"/>
      <c r="N28" s="82"/>
      <c r="O28" s="83"/>
    </row>
    <row r="29" spans="2:18" s="53" customFormat="1" ht="20.25" customHeight="1" thickTop="1" x14ac:dyDescent="0.2">
      <c r="B29" s="5" t="s">
        <v>38</v>
      </c>
      <c r="C29" s="90"/>
      <c r="D29" s="69"/>
      <c r="E29" s="85"/>
      <c r="F29" s="69"/>
      <c r="G29" s="85"/>
      <c r="H29" s="69"/>
      <c r="I29" s="85"/>
      <c r="J29" s="69"/>
      <c r="K29" s="85"/>
      <c r="L29" s="63"/>
      <c r="M29" s="99"/>
      <c r="N29" s="86">
        <f t="shared" si="0"/>
        <v>0</v>
      </c>
      <c r="O29" s="71"/>
    </row>
    <row r="30" spans="2:18" s="53" customFormat="1" ht="20.25" customHeight="1" x14ac:dyDescent="0.2">
      <c r="B30" s="7" t="s">
        <v>39</v>
      </c>
      <c r="C30" s="90"/>
      <c r="D30" s="69"/>
      <c r="E30" s="91"/>
      <c r="F30" s="69"/>
      <c r="G30" s="91"/>
      <c r="H30" s="69"/>
      <c r="I30" s="91"/>
      <c r="J30" s="69"/>
      <c r="K30" s="91"/>
      <c r="L30" s="63"/>
      <c r="M30" s="100"/>
      <c r="N30" s="70">
        <f t="shared" si="0"/>
        <v>0</v>
      </c>
      <c r="O30" s="71"/>
    </row>
    <row r="31" spans="2:18" s="53" customFormat="1" ht="20.25" customHeight="1" x14ac:dyDescent="0.2">
      <c r="B31" s="7" t="s">
        <v>23</v>
      </c>
      <c r="C31" s="90"/>
      <c r="D31" s="69"/>
      <c r="E31" s="91"/>
      <c r="F31" s="69"/>
      <c r="G31" s="91"/>
      <c r="H31" s="69"/>
      <c r="I31" s="91"/>
      <c r="J31" s="69"/>
      <c r="K31" s="91"/>
      <c r="L31" s="63"/>
      <c r="M31" s="100"/>
      <c r="N31" s="70">
        <f t="shared" si="0"/>
        <v>0</v>
      </c>
      <c r="O31" s="71"/>
    </row>
    <row r="32" spans="2:18" s="53" customFormat="1" ht="20.25" customHeight="1" thickBot="1" x14ac:dyDescent="0.25">
      <c r="B32" s="67"/>
      <c r="C32" s="90"/>
      <c r="D32" s="69"/>
      <c r="E32" s="75"/>
      <c r="F32" s="69"/>
      <c r="G32" s="75"/>
      <c r="H32" s="69"/>
      <c r="I32" s="75"/>
      <c r="J32" s="69"/>
      <c r="K32" s="75"/>
      <c r="L32" s="63"/>
      <c r="M32" s="100"/>
      <c r="N32" s="70">
        <f t="shared" si="0"/>
        <v>0</v>
      </c>
      <c r="O32" s="71"/>
    </row>
    <row r="33" spans="2:15" s="53" customFormat="1" ht="5.25" customHeight="1" thickBot="1" x14ac:dyDescent="0.25">
      <c r="B33" s="78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81"/>
      <c r="N33" s="82"/>
      <c r="O33" s="83"/>
    </row>
    <row r="34" spans="2:15" s="53" customFormat="1" ht="20.25" customHeight="1" thickTop="1" x14ac:dyDescent="0.2">
      <c r="B34" s="6" t="s">
        <v>15</v>
      </c>
      <c r="C34" s="102"/>
      <c r="D34" s="103"/>
      <c r="E34" s="103"/>
      <c r="F34" s="103"/>
      <c r="G34"/>
      <c r="H34" s="146"/>
      <c r="I34" s="103"/>
      <c r="J34" s="103"/>
      <c r="K34" s="103"/>
      <c r="L34" s="104"/>
      <c r="M34" s="64"/>
      <c r="N34" s="86">
        <f t="shared" si="0"/>
        <v>0</v>
      </c>
      <c r="O34" s="87">
        <f t="shared" si="0"/>
        <v>0</v>
      </c>
    </row>
    <row r="35" spans="2:15" s="53" customFormat="1" ht="20.25" customHeight="1" x14ac:dyDescent="0.2">
      <c r="B35" s="11" t="s">
        <v>18</v>
      </c>
      <c r="C35" s="68"/>
      <c r="D35" s="62"/>
      <c r="E35" s="62"/>
      <c r="F35" s="62"/>
      <c r="G35" s="62"/>
      <c r="H35" s="62"/>
      <c r="I35" s="62"/>
      <c r="J35" s="62"/>
      <c r="K35" s="62"/>
      <c r="L35" s="105"/>
      <c r="M35" s="64"/>
      <c r="N35" s="106">
        <f t="shared" si="0"/>
        <v>0</v>
      </c>
      <c r="O35" s="107">
        <f t="shared" si="0"/>
        <v>0</v>
      </c>
    </row>
    <row r="36" spans="2:15" s="53" customFormat="1" ht="20.25" customHeight="1" x14ac:dyDescent="0.2">
      <c r="B36" s="11" t="s">
        <v>37</v>
      </c>
      <c r="C36" s="68"/>
      <c r="D36" s="62"/>
      <c r="E36" s="62"/>
      <c r="F36" s="62"/>
      <c r="G36" s="62"/>
      <c r="H36" s="62"/>
      <c r="I36" s="62"/>
      <c r="J36" s="62"/>
      <c r="K36"/>
      <c r="L36" s="146"/>
      <c r="M36" s="64"/>
      <c r="N36" s="106">
        <f t="shared" si="0"/>
        <v>0</v>
      </c>
      <c r="O36" s="107">
        <f t="shared" si="0"/>
        <v>0</v>
      </c>
    </row>
    <row r="37" spans="2:15" s="53" customFormat="1" ht="20.25" customHeight="1" x14ac:dyDescent="0.2">
      <c r="B37" s="14" t="s">
        <v>24</v>
      </c>
      <c r="C37" s="68"/>
      <c r="D37" s="62"/>
      <c r="E37" s="62"/>
      <c r="F37" s="62"/>
      <c r="G37" s="62"/>
      <c r="H37" s="62"/>
      <c r="I37" s="62"/>
      <c r="J37" s="62"/>
      <c r="K37" s="62"/>
      <c r="L37" s="105"/>
      <c r="M37" s="64"/>
      <c r="N37" s="70">
        <f t="shared" si="0"/>
        <v>0</v>
      </c>
      <c r="O37" s="93">
        <f t="shared" si="0"/>
        <v>0</v>
      </c>
    </row>
    <row r="38" spans="2:15" s="53" customFormat="1" ht="20.25" customHeight="1" x14ac:dyDescent="0.2">
      <c r="B38" s="67"/>
      <c r="C38" s="68"/>
      <c r="D38" s="62"/>
      <c r="E38" s="62"/>
      <c r="F38" s="62"/>
      <c r="G38" s="62"/>
      <c r="H38" s="62"/>
      <c r="I38" s="62"/>
      <c r="J38" s="62"/>
      <c r="K38" s="62"/>
      <c r="L38" s="105"/>
      <c r="M38" s="64"/>
      <c r="N38" s="70">
        <f t="shared" si="0"/>
        <v>0</v>
      </c>
      <c r="O38" s="93">
        <f t="shared" si="0"/>
        <v>0</v>
      </c>
    </row>
    <row r="39" spans="2:15" s="53" customFormat="1" ht="20.25" customHeight="1" x14ac:dyDescent="0.2">
      <c r="B39" s="72"/>
      <c r="C39" s="68"/>
      <c r="D39" s="62"/>
      <c r="E39" s="62"/>
      <c r="F39" s="62"/>
      <c r="G39" s="62"/>
      <c r="H39" s="62"/>
      <c r="I39" s="62"/>
      <c r="J39" s="62"/>
      <c r="K39" s="62"/>
      <c r="L39" s="105"/>
      <c r="M39" s="64"/>
      <c r="N39" s="70">
        <f t="shared" si="0"/>
        <v>0</v>
      </c>
      <c r="O39" s="93">
        <f t="shared" si="0"/>
        <v>0</v>
      </c>
    </row>
    <row r="40" spans="2:15" s="53" customFormat="1" ht="20.25" customHeight="1" x14ac:dyDescent="0.2">
      <c r="B40" s="72"/>
      <c r="C40" s="68"/>
      <c r="D40" s="62"/>
      <c r="E40" s="62"/>
      <c r="F40" s="62"/>
      <c r="G40" s="62"/>
      <c r="H40" s="62"/>
      <c r="I40" s="62"/>
      <c r="J40" s="62"/>
      <c r="K40" s="62"/>
      <c r="L40" s="105"/>
      <c r="M40" s="64"/>
      <c r="N40" s="70">
        <f t="shared" si="0"/>
        <v>0</v>
      </c>
      <c r="O40" s="93">
        <f t="shared" si="0"/>
        <v>0</v>
      </c>
    </row>
    <row r="41" spans="2:15" s="53" customFormat="1" ht="20.25" customHeight="1" x14ac:dyDescent="0.2">
      <c r="B41" s="94"/>
      <c r="C41" s="68"/>
      <c r="D41" s="62"/>
      <c r="E41" s="62"/>
      <c r="F41" s="62"/>
      <c r="G41" s="62"/>
      <c r="H41" s="62"/>
      <c r="I41" s="62"/>
      <c r="J41" s="62"/>
      <c r="K41" s="62"/>
      <c r="L41" s="105"/>
      <c r="M41" s="64"/>
      <c r="N41" s="70">
        <f t="shared" si="0"/>
        <v>0</v>
      </c>
      <c r="O41" s="93">
        <f t="shared" si="0"/>
        <v>0</v>
      </c>
    </row>
    <row r="42" spans="2:15" s="53" customFormat="1" ht="20.25" customHeight="1" x14ac:dyDescent="0.2">
      <c r="B42" s="67"/>
      <c r="C42" s="68"/>
      <c r="D42" s="62"/>
      <c r="E42" s="62"/>
      <c r="F42" s="62"/>
      <c r="G42" s="62"/>
      <c r="H42" s="62"/>
      <c r="I42" s="62"/>
      <c r="J42" s="62"/>
      <c r="K42" s="62"/>
      <c r="L42" s="105"/>
      <c r="M42" s="64"/>
      <c r="N42" s="70">
        <f t="shared" si="0"/>
        <v>0</v>
      </c>
      <c r="O42" s="93">
        <f t="shared" si="0"/>
        <v>0</v>
      </c>
    </row>
    <row r="43" spans="2:15" s="53" customFormat="1" ht="20.25" customHeight="1" thickBot="1" x14ac:dyDescent="0.25">
      <c r="B43" s="89"/>
      <c r="C43" s="73"/>
      <c r="D43" s="75"/>
      <c r="E43" s="75"/>
      <c r="F43" s="75"/>
      <c r="G43" s="75"/>
      <c r="H43" s="75"/>
      <c r="I43" s="75"/>
      <c r="J43" s="75"/>
      <c r="K43" s="75"/>
      <c r="L43" s="108"/>
      <c r="M43" s="64"/>
      <c r="N43" s="97">
        <f t="shared" si="0"/>
        <v>0</v>
      </c>
      <c r="O43" s="98">
        <f t="shared" si="0"/>
        <v>0</v>
      </c>
    </row>
    <row r="44" spans="2:15" s="53" customFormat="1" ht="5.25" customHeight="1" thickBot="1" x14ac:dyDescent="0.25">
      <c r="B44" s="7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81"/>
      <c r="N44" s="82"/>
      <c r="O44" s="83"/>
    </row>
    <row r="45" spans="2:15" s="53" customFormat="1" ht="20.25" customHeight="1" x14ac:dyDescent="0.2">
      <c r="B45" s="7" t="s">
        <v>34</v>
      </c>
      <c r="C45" s="102"/>
      <c r="D45" s="111"/>
      <c r="E45" s="103"/>
      <c r="F45" s="111"/>
      <c r="G45" s="103"/>
      <c r="H45" s="111"/>
      <c r="I45" s="103"/>
      <c r="J45" s="111"/>
      <c r="K45" s="103"/>
      <c r="L45" s="112"/>
      <c r="M45" s="113"/>
      <c r="N45" s="114">
        <f t="shared" ref="N45:O64" si="1">SUM(C45,E45,G45,I45,K45)</f>
        <v>0</v>
      </c>
      <c r="O45" s="115"/>
    </row>
    <row r="46" spans="2:15" s="53" customFormat="1" ht="20.25" customHeight="1" x14ac:dyDescent="0.2">
      <c r="B46" s="7" t="s">
        <v>35</v>
      </c>
      <c r="C46" s="68"/>
      <c r="D46" s="116"/>
      <c r="E46" s="62"/>
      <c r="F46" s="116"/>
      <c r="G46" s="62"/>
      <c r="H46" s="116"/>
      <c r="I46" s="62"/>
      <c r="J46" s="116"/>
      <c r="K46" s="62"/>
      <c r="L46" s="117"/>
      <c r="M46" s="64"/>
      <c r="N46" s="70">
        <f t="shared" si="1"/>
        <v>0</v>
      </c>
      <c r="O46" s="71"/>
    </row>
    <row r="47" spans="2:15" s="53" customFormat="1" ht="20.25" customHeight="1" x14ac:dyDescent="0.2">
      <c r="B47" s="7" t="s">
        <v>36</v>
      </c>
      <c r="C47" s="68"/>
      <c r="D47" s="116"/>
      <c r="E47" s="62"/>
      <c r="F47" s="116"/>
      <c r="G47" s="62"/>
      <c r="H47" s="116"/>
      <c r="I47" s="62"/>
      <c r="J47" s="116"/>
      <c r="K47" s="62"/>
      <c r="L47" s="117"/>
      <c r="M47" s="64"/>
      <c r="N47" s="70">
        <f t="shared" si="1"/>
        <v>0</v>
      </c>
      <c r="O47" s="71"/>
    </row>
    <row r="48" spans="2:15" s="53" customFormat="1" ht="20.25" customHeight="1" x14ac:dyDescent="0.2">
      <c r="B48" s="118"/>
      <c r="C48" s="68"/>
      <c r="D48" s="116"/>
      <c r="E48" s="62"/>
      <c r="F48" s="116"/>
      <c r="G48" s="62"/>
      <c r="H48" s="116"/>
      <c r="I48" s="62"/>
      <c r="J48" s="116"/>
      <c r="K48" s="62"/>
      <c r="L48" s="117"/>
      <c r="M48" s="64"/>
      <c r="N48" s="119">
        <f t="shared" si="1"/>
        <v>0</v>
      </c>
      <c r="O48" s="71"/>
    </row>
    <row r="49" spans="2:15" s="53" customFormat="1" ht="20.25" customHeight="1" x14ac:dyDescent="0.2">
      <c r="B49" s="67"/>
      <c r="C49" s="68"/>
      <c r="D49" s="62"/>
      <c r="E49" s="62"/>
      <c r="F49" s="62"/>
      <c r="G49" s="62"/>
      <c r="H49" s="62"/>
      <c r="I49" s="62"/>
      <c r="J49" s="62"/>
      <c r="K49" s="62"/>
      <c r="L49" s="105"/>
      <c r="M49" s="64"/>
      <c r="N49" s="70">
        <f t="shared" si="1"/>
        <v>0</v>
      </c>
      <c r="O49" s="93">
        <f>SUM(D49,F49,H49,J49,L49)</f>
        <v>0</v>
      </c>
    </row>
    <row r="50" spans="2:15" s="53" customFormat="1" ht="20.25" customHeight="1" x14ac:dyDescent="0.2">
      <c r="B50" s="67"/>
      <c r="C50" s="68"/>
      <c r="D50" s="62"/>
      <c r="E50" s="62"/>
      <c r="F50" s="62"/>
      <c r="G50" s="62"/>
      <c r="H50" s="62"/>
      <c r="I50" s="62"/>
      <c r="J50" s="62"/>
      <c r="K50" s="62"/>
      <c r="L50" s="105"/>
      <c r="M50" s="64"/>
      <c r="N50" s="70">
        <f t="shared" si="1"/>
        <v>0</v>
      </c>
      <c r="O50" s="93">
        <f>SUM(D50,F50,H50,J50,L50)</f>
        <v>0</v>
      </c>
    </row>
    <row r="51" spans="2:15" s="53" customFormat="1" ht="20.25" customHeight="1" thickBot="1" x14ac:dyDescent="0.25">
      <c r="B51" s="72"/>
      <c r="C51" s="73"/>
      <c r="D51" s="75"/>
      <c r="E51" s="75"/>
      <c r="F51" s="75"/>
      <c r="G51" s="75"/>
      <c r="H51" s="75"/>
      <c r="I51" s="75"/>
      <c r="J51" s="75"/>
      <c r="K51" s="75"/>
      <c r="L51" s="108"/>
      <c r="M51" s="64"/>
      <c r="N51" s="119">
        <f t="shared" si="1"/>
        <v>0</v>
      </c>
      <c r="O51" s="120">
        <f>SUM(D51,F51,H51,J51,L51)</f>
        <v>0</v>
      </c>
    </row>
    <row r="52" spans="2:15" s="53" customFormat="1" ht="5.25" customHeight="1" thickBot="1" x14ac:dyDescent="0.25">
      <c r="B52" s="78"/>
      <c r="C52" s="121"/>
      <c r="D52" s="109"/>
      <c r="E52" s="109"/>
      <c r="F52" s="109"/>
      <c r="G52" s="109"/>
      <c r="H52" s="109"/>
      <c r="I52" s="109"/>
      <c r="J52" s="109"/>
      <c r="K52" s="109"/>
      <c r="L52" s="109"/>
      <c r="M52" s="81"/>
      <c r="N52" s="122"/>
      <c r="O52" s="123"/>
    </row>
    <row r="53" spans="2:15" s="53" customFormat="1" ht="20.100000000000001" customHeight="1" x14ac:dyDescent="0.2">
      <c r="B53" s="67" t="s">
        <v>16</v>
      </c>
      <c r="C53" s="84"/>
      <c r="D53" s="85"/>
      <c r="E53" s="85"/>
      <c r="F53" s="85"/>
      <c r="G53" s="85"/>
      <c r="H53" s="85"/>
      <c r="I53" s="85"/>
      <c r="J53" s="85"/>
      <c r="K53" s="85"/>
      <c r="L53" s="124"/>
      <c r="M53" s="113"/>
      <c r="N53" s="125">
        <f t="shared" si="1"/>
        <v>0</v>
      </c>
      <c r="O53" s="126">
        <f t="shared" si="1"/>
        <v>0</v>
      </c>
    </row>
    <row r="54" spans="2:15" s="53" customFormat="1" ht="20.100000000000001" customHeight="1" x14ac:dyDescent="0.2">
      <c r="B54" s="89" t="s">
        <v>19</v>
      </c>
      <c r="C54" s="90"/>
      <c r="D54" s="91"/>
      <c r="E54" s="91"/>
      <c r="F54" s="91"/>
      <c r="G54" s="91"/>
      <c r="H54" s="91"/>
      <c r="I54" s="91"/>
      <c r="J54" s="91"/>
      <c r="K54" s="91"/>
      <c r="L54" s="127"/>
      <c r="M54" s="64"/>
      <c r="N54" s="128">
        <f t="shared" si="1"/>
        <v>0</v>
      </c>
      <c r="O54" s="129">
        <f t="shared" si="1"/>
        <v>0</v>
      </c>
    </row>
    <row r="55" spans="2:15" s="53" customFormat="1" ht="20.100000000000001" customHeight="1" x14ac:dyDescent="0.2">
      <c r="B55" s="118" t="s">
        <v>21</v>
      </c>
      <c r="C55" s="90"/>
      <c r="D55" s="91"/>
      <c r="E55" s="91"/>
      <c r="F55" s="91"/>
      <c r="G55" s="91"/>
      <c r="H55" s="91"/>
      <c r="I55" s="91"/>
      <c r="J55" s="91"/>
      <c r="K55" s="91"/>
      <c r="L55" s="127"/>
      <c r="M55" s="64"/>
      <c r="N55" s="128">
        <f t="shared" si="1"/>
        <v>0</v>
      </c>
      <c r="O55" s="129">
        <f t="shared" si="1"/>
        <v>0</v>
      </c>
    </row>
    <row r="56" spans="2:15" s="53" customFormat="1" ht="20.100000000000001" customHeight="1" x14ac:dyDescent="0.2">
      <c r="B56" s="67" t="s">
        <v>25</v>
      </c>
      <c r="C56" s="90"/>
      <c r="D56" s="91"/>
      <c r="E56" s="91"/>
      <c r="F56" s="91"/>
      <c r="G56" s="91"/>
      <c r="H56" s="91"/>
      <c r="I56" s="91"/>
      <c r="J56" s="91"/>
      <c r="K56" s="91"/>
      <c r="L56" s="127"/>
      <c r="M56" s="64"/>
      <c r="N56" s="128">
        <f t="shared" si="1"/>
        <v>0</v>
      </c>
      <c r="O56" s="129">
        <f t="shared" si="1"/>
        <v>0</v>
      </c>
    </row>
    <row r="57" spans="2:15" s="53" customFormat="1" ht="20.100000000000001" customHeight="1" x14ac:dyDescent="0.2">
      <c r="B57" s="67" t="s">
        <v>26</v>
      </c>
      <c r="C57" s="90"/>
      <c r="D57" s="91"/>
      <c r="E57" s="91"/>
      <c r="F57" s="91"/>
      <c r="G57" s="91"/>
      <c r="H57" s="91"/>
      <c r="I57" s="91"/>
      <c r="J57" s="91"/>
      <c r="K57" s="91"/>
      <c r="L57" s="127"/>
      <c r="M57" s="64"/>
      <c r="N57" s="128">
        <f t="shared" si="1"/>
        <v>0</v>
      </c>
      <c r="O57" s="129">
        <f t="shared" si="1"/>
        <v>0</v>
      </c>
    </row>
    <row r="58" spans="2:15" s="53" customFormat="1" ht="20.100000000000001" customHeight="1" x14ac:dyDescent="0.2">
      <c r="B58" s="67" t="s">
        <v>27</v>
      </c>
      <c r="C58" s="90"/>
      <c r="D58" s="91"/>
      <c r="E58" s="91"/>
      <c r="F58" s="91"/>
      <c r="G58" s="91"/>
      <c r="H58" s="91"/>
      <c r="I58" s="91"/>
      <c r="J58" s="91"/>
      <c r="K58" s="91"/>
      <c r="L58" s="127"/>
      <c r="M58" s="64"/>
      <c r="N58" s="128">
        <f t="shared" si="1"/>
        <v>0</v>
      </c>
      <c r="O58" s="129">
        <f t="shared" si="1"/>
        <v>0</v>
      </c>
    </row>
    <row r="59" spans="2:15" s="53" customFormat="1" ht="20.100000000000001" customHeight="1" x14ac:dyDescent="0.2">
      <c r="B59" s="67" t="s">
        <v>28</v>
      </c>
      <c r="C59" s="90"/>
      <c r="D59" s="91"/>
      <c r="E59" s="91"/>
      <c r="F59" s="91"/>
      <c r="G59" s="91"/>
      <c r="H59" s="91"/>
      <c r="I59" s="91"/>
      <c r="J59" s="91"/>
      <c r="K59" s="91"/>
      <c r="L59" s="127"/>
      <c r="M59" s="64"/>
      <c r="N59" s="128">
        <f t="shared" si="1"/>
        <v>0</v>
      </c>
      <c r="O59" s="129">
        <f t="shared" si="1"/>
        <v>0</v>
      </c>
    </row>
    <row r="60" spans="2:15" s="53" customFormat="1" ht="20.100000000000001" customHeight="1" x14ac:dyDescent="0.2">
      <c r="B60" s="89" t="s">
        <v>29</v>
      </c>
      <c r="C60" s="90"/>
      <c r="D60" s="91"/>
      <c r="E60" s="91"/>
      <c r="F60" s="91"/>
      <c r="G60" s="91"/>
      <c r="H60" s="91"/>
      <c r="I60" s="91"/>
      <c r="J60" s="91"/>
      <c r="K60" s="91"/>
      <c r="L60" s="127"/>
      <c r="M60" s="64"/>
      <c r="N60" s="128">
        <f t="shared" si="1"/>
        <v>0</v>
      </c>
      <c r="O60" s="129">
        <f t="shared" si="1"/>
        <v>0</v>
      </c>
    </row>
    <row r="61" spans="2:15" ht="20.25" customHeight="1" x14ac:dyDescent="0.2">
      <c r="B61" s="89" t="s">
        <v>30</v>
      </c>
      <c r="C61" s="90"/>
      <c r="D61" s="91"/>
      <c r="E61" s="91"/>
      <c r="F61" s="91"/>
      <c r="G61"/>
      <c r="H61" s="146"/>
      <c r="I61" s="91"/>
      <c r="J61" s="91"/>
      <c r="K61" s="91"/>
      <c r="L61" s="127"/>
      <c r="M61" s="64"/>
      <c r="N61" s="128">
        <f t="shared" si="1"/>
        <v>0</v>
      </c>
      <c r="O61" s="129">
        <f t="shared" si="1"/>
        <v>0</v>
      </c>
    </row>
    <row r="62" spans="2:15" ht="20.25" customHeight="1" x14ac:dyDescent="0.2">
      <c r="B62" s="110" t="s">
        <v>31</v>
      </c>
      <c r="C62" s="90"/>
      <c r="D62" s="91"/>
      <c r="E62" s="91"/>
      <c r="F62" s="91"/>
      <c r="G62" s="91"/>
      <c r="H62" s="91"/>
      <c r="I62" s="91"/>
      <c r="J62" s="91"/>
      <c r="K62" s="91"/>
      <c r="L62" s="127"/>
      <c r="M62" s="64"/>
      <c r="N62" s="128">
        <f t="shared" si="1"/>
        <v>0</v>
      </c>
      <c r="O62" s="129">
        <f t="shared" si="1"/>
        <v>0</v>
      </c>
    </row>
    <row r="63" spans="2:15" ht="20.25" customHeight="1" x14ac:dyDescent="0.2">
      <c r="B63" s="67" t="s">
        <v>32</v>
      </c>
      <c r="C63" s="90"/>
      <c r="D63" s="91"/>
      <c r="E63" s="91"/>
      <c r="F63" s="91"/>
      <c r="G63" s="91"/>
      <c r="H63" s="91"/>
      <c r="I63" s="91"/>
      <c r="J63" s="91"/>
      <c r="K63" s="91"/>
      <c r="L63" s="127"/>
      <c r="M63" s="130"/>
      <c r="N63" s="128">
        <f t="shared" si="1"/>
        <v>0</v>
      </c>
      <c r="O63" s="129">
        <f t="shared" si="1"/>
        <v>0</v>
      </c>
    </row>
    <row r="64" spans="2:15" ht="20.25" customHeight="1" thickBot="1" x14ac:dyDescent="0.25">
      <c r="B64" s="131" t="s">
        <v>33</v>
      </c>
      <c r="C64" s="73"/>
      <c r="D64" s="75"/>
      <c r="E64" s="75"/>
      <c r="F64" s="75"/>
      <c r="G64" s="75"/>
      <c r="H64" s="75"/>
      <c r="I64" s="75"/>
      <c r="J64" s="75"/>
      <c r="K64" s="75"/>
      <c r="L64" s="108"/>
      <c r="M64" s="132"/>
      <c r="N64" s="133">
        <f t="shared" si="1"/>
        <v>0</v>
      </c>
      <c r="O64" s="134">
        <f t="shared" si="1"/>
        <v>0</v>
      </c>
    </row>
    <row r="65" spans="1:15" s="29" customFormat="1" x14ac:dyDescent="0.2">
      <c r="A65"/>
      <c r="B65" s="26"/>
      <c r="E65" s="143"/>
      <c r="G65" s="143"/>
      <c r="I65" s="143"/>
      <c r="K65" s="143"/>
      <c r="M65" s="30"/>
      <c r="N65" s="30"/>
      <c r="O65" s="32"/>
    </row>
    <row r="66" spans="1:15" s="29" customFormat="1" x14ac:dyDescent="0.2">
      <c r="A66"/>
      <c r="B66" s="26"/>
      <c r="E66" s="143"/>
      <c r="G66" s="143"/>
      <c r="I66" s="143"/>
      <c r="K66" s="143"/>
      <c r="M66" s="30"/>
      <c r="N66" s="30"/>
      <c r="O66" s="32"/>
    </row>
  </sheetData>
  <mergeCells count="19">
    <mergeCell ref="N11:O11"/>
    <mergeCell ref="H6:I6"/>
    <mergeCell ref="J6:K6"/>
    <mergeCell ref="L6:M6"/>
    <mergeCell ref="E7:F7"/>
    <mergeCell ref="C10:L10"/>
    <mergeCell ref="N10:O10"/>
    <mergeCell ref="C11:D11"/>
    <mergeCell ref="E11:F11"/>
    <mergeCell ref="G11:H11"/>
    <mergeCell ref="I11:J11"/>
    <mergeCell ref="K11:L11"/>
    <mergeCell ref="H5:I5"/>
    <mergeCell ref="L5:M5"/>
    <mergeCell ref="H2:I2"/>
    <mergeCell ref="J2:L2"/>
    <mergeCell ref="H3:I3"/>
    <mergeCell ref="J3:L3"/>
    <mergeCell ref="H4:I4"/>
  </mergeCells>
  <conditionalFormatting sqref="D13:M13 C21:M33 C17:D17 C19:F19 C20:J20 C16:M16 C14:F14 J14:M14 C35:M35 C34:F34 I34:M34 C37:M60 C36:J36 M36 C62:M64 C61:F61 I61:M61 H14 C15:J15 L15:M15">
    <cfRule type="expression" dxfId="9" priority="10">
      <formula>C13&lt;=0</formula>
    </cfRule>
  </conditionalFormatting>
  <conditionalFormatting sqref="N13:O16 N28:O64">
    <cfRule type="expression" dxfId="8" priority="9">
      <formula>N13&lt;=0</formula>
    </cfRule>
  </conditionalFormatting>
  <conditionalFormatting sqref="E17:F17">
    <cfRule type="expression" dxfId="7" priority="8">
      <formula>E17&lt;=0</formula>
    </cfRule>
  </conditionalFormatting>
  <conditionalFormatting sqref="P18:Q18">
    <cfRule type="expression" dxfId="6" priority="7">
      <formula>P18&lt;=0</formula>
    </cfRule>
  </conditionalFormatting>
  <conditionalFormatting sqref="K20:M20">
    <cfRule type="expression" dxfId="5" priority="6">
      <formula>K20&lt;=0</formula>
    </cfRule>
  </conditionalFormatting>
  <conditionalFormatting sqref="G17:H17 K17:M17">
    <cfRule type="expression" dxfId="4" priority="5">
      <formula>G17&lt;=0</formula>
    </cfRule>
  </conditionalFormatting>
  <conditionalFormatting sqref="C18:M18">
    <cfRule type="expression" dxfId="3" priority="4">
      <formula>C18&lt;=0</formula>
    </cfRule>
  </conditionalFormatting>
  <conditionalFormatting sqref="G19:M19">
    <cfRule type="expression" dxfId="2" priority="3">
      <formula>G19&lt;=0</formula>
    </cfRule>
  </conditionalFormatting>
  <conditionalFormatting sqref="I14">
    <cfRule type="expression" dxfId="1" priority="2">
      <formula>I14&lt;=0</formula>
    </cfRule>
  </conditionalFormatting>
  <conditionalFormatting sqref="N17:O27">
    <cfRule type="expression" dxfId="0" priority="1">
      <formula>N17&lt;=0</formula>
    </cfRule>
  </conditionalFormatting>
  <dataValidations count="1">
    <dataValidation type="textLength" allowBlank="1" showInputMessage="1" showErrorMessage="1" sqref="J6 L6">
      <formula1>6</formula1>
      <formula2>6</formula2>
    </dataValidation>
  </dataValidations>
  <printOptions horizontalCentered="1" verticalCentered="1"/>
  <pageMargins left="0" right="0" top="0" bottom="3.937007874015748E-2" header="0.19685039370078741" footer="0.15748031496062992"/>
  <pageSetup paperSize="9" scale="46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SEMAINE" error="Choisir la semaine correspondante dans la liste déroulante">
          <x14:formula1>
            <xm:f>[MODELE_TBC_DAC_16012018.xlsm]PARAMETRE!#REF!</xm:f>
          </x14:formula1>
          <xm:sqref>J5</xm:sqref>
        </x14:dataValidation>
        <x14:dataValidation type="list" allowBlank="1" showInputMessage="1" showErrorMessage="1" errorTitle="MOIS" error="Choisir le mois correspondant dans la liste">
          <x14:formula1>
            <xm:f>[MODELE_TBC_DAC_16012018.xlsm]PARAMETRE!#REF!</xm:f>
          </x14:formula1>
          <xm:sqref>J4</xm:sqref>
        </x14:dataValidation>
        <x14:dataValidation type="list" allowBlank="1" showInputMessage="1" showErrorMessage="1" errorTitle="NOM AGENCE" error="Choisir dans la liste déroulante">
          <x14:formula1>
            <xm:f>[MODELE_TBC_DAC_16012018.xlsm]PARAMETRE!#REF!</xm:f>
          </x14:formula1>
          <xm:sqref>M2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DONNE</vt:lpstr>
      <vt:lpstr>TABLEAU</vt:lpstr>
      <vt:lpstr>PARAMETRE</vt:lpstr>
      <vt:lpstr>TABLEAU (2)</vt:lpstr>
      <vt:lpstr>TABLEAU!Agence</vt:lpstr>
      <vt:lpstr>'TABLEAU (2)'!Agence</vt:lpstr>
      <vt:lpstr>bankassurance</vt:lpstr>
      <vt:lpstr>Caisse</vt:lpstr>
      <vt:lpstr>Comptes</vt:lpstr>
      <vt:lpstr>Credit</vt:lpstr>
      <vt:lpstr>Entretien</vt:lpstr>
      <vt:lpstr>TABLEAU!Mois</vt:lpstr>
      <vt:lpstr>'TABLEAU (2)'!Mois</vt:lpstr>
      <vt:lpstr>Monetique</vt:lpstr>
      <vt:lpstr>TABLEAU!plage_A_Effacer</vt:lpstr>
      <vt:lpstr>'TABLEAU (2)'!plage_A_Effacer</vt:lpstr>
      <vt:lpstr>TABLEAU!Semaine</vt:lpstr>
      <vt:lpstr>'TABLEAU (2)'!Semaine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Benoît Zoma</cp:lastModifiedBy>
  <dcterms:created xsi:type="dcterms:W3CDTF">2018-01-20T13:57:06Z</dcterms:created>
  <dcterms:modified xsi:type="dcterms:W3CDTF">2018-01-23T11:55:49Z</dcterms:modified>
</cp:coreProperties>
</file>