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1"/>
  </bookViews>
  <sheets>
    <sheet name="ETAT" sheetId="4" r:id="rId1"/>
    <sheet name="Feuil1" sheetId="1" r:id="rId2"/>
    <sheet name="PARAMETRE" sheetId="3" r:id="rId3"/>
  </sheets>
  <definedNames>
    <definedName name="Motpasse">"PARAMETRE!$B$6:$B$142"</definedName>
  </definedNames>
  <calcPr calcId="125725"/>
</workbook>
</file>

<file path=xl/calcChain.xml><?xml version="1.0" encoding="utf-8"?>
<calcChain xmlns="http://schemas.openxmlformats.org/spreadsheetml/2006/main">
  <c r="N21" i="4"/>
  <c r="N22" s="1"/>
  <c r="M21"/>
  <c r="M22" s="1"/>
  <c r="L21"/>
  <c r="L22" s="1"/>
  <c r="K21"/>
  <c r="K22" s="1"/>
  <c r="J21"/>
  <c r="J22" s="1"/>
  <c r="I21"/>
  <c r="I22" s="1"/>
  <c r="H21"/>
  <c r="H22" s="1"/>
  <c r="N15"/>
  <c r="N16" s="1"/>
  <c r="N23" s="1"/>
  <c r="M23"/>
  <c r="L23"/>
  <c r="K23"/>
  <c r="J23"/>
  <c r="I23"/>
  <c r="H23"/>
  <c r="N11"/>
</calcChain>
</file>

<file path=xl/sharedStrings.xml><?xml version="1.0" encoding="utf-8"?>
<sst xmlns="http://schemas.openxmlformats.org/spreadsheetml/2006/main" count="44" uniqueCount="43">
  <si>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</si>
  <si>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</si>
  <si>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</si>
  <si>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</si>
  <si>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</si>
  <si>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</si>
  <si>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</si>
  <si>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</si>
  <si>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</si>
  <si>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</si>
  <si>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ENGAGEMENTS</t>
  </si>
  <si>
    <t>ECHEANCIER ENGAGEMENTS MENSUELS 1</t>
  </si>
  <si>
    <t>ECHEANCIER ENGAGEMENTS MENSUELS 2</t>
  </si>
  <si>
    <t>ECHEANCIER ENGAGEMENTS MENSUELS 3</t>
  </si>
  <si>
    <t>ECHEANCIER ENGAGEMENTS MENSUELS 4</t>
  </si>
  <si>
    <t>ELEMENTS DE DECISIONS</t>
  </si>
  <si>
    <t>TOTAL ENGAGEMENTS (1)</t>
  </si>
  <si>
    <t>MODE DE COUVERTURE</t>
  </si>
  <si>
    <t>Salaire</t>
  </si>
  <si>
    <t>Pension</t>
  </si>
  <si>
    <t>Prime/Remise cheque</t>
  </si>
  <si>
    <t>TOTAL REVENUS (2)</t>
  </si>
  <si>
    <t>SOLDE APRES ENGAGEMENTS (2)-(1)</t>
  </si>
  <si>
    <t>MONTANT DE L'ORDRE (chèque ou autre)</t>
  </si>
  <si>
    <t>AUTORISATION DU COMPTE</t>
  </si>
  <si>
    <t>SOLDE AVANT VISA (SOLDE DISPONIBLE IGOR)</t>
  </si>
  <si>
    <t>SOLDE APRES VISA</t>
  </si>
  <si>
    <t>Depassement Hors engagements mensuels</t>
  </si>
  <si>
    <t>Depassement avec engagements mensuels a venir</t>
  </si>
  <si>
    <t>MOTIFS ET DELAIS DE COUVERTURE</t>
  </si>
  <si>
    <t>MOTIF DE LA DEMANDE</t>
  </si>
  <si>
    <t>AVIS</t>
  </si>
  <si>
    <t>DON</t>
  </si>
  <si>
    <t/>
  </si>
  <si>
    <t>NIVEAU 1</t>
  </si>
  <si>
    <t>NIVEAU 2</t>
  </si>
  <si>
    <t>NIVEAU 3</t>
  </si>
  <si>
    <t>D.Z</t>
  </si>
  <si>
    <t>Analy</t>
  </si>
  <si>
    <t>D.R</t>
  </si>
  <si>
    <t>RAR</t>
  </si>
  <si>
    <t>DGAE</t>
  </si>
  <si>
    <t>RPR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</si>
</sst>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5" tint="0.59999389629810485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lightGray"/>
    </fill>
    <fill>
      <patternFill patternType="lightDown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</fills>
  <borders count="19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</borders>
  <cellStyleXfs count="3">
    <xf numFmtId="0" fontId="0" fillId="0" borderId="0"/>
    <xf numFmtId="0" fontId="2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2" borderId="0" xfId="1" applyFill="1"/>
    <xf numFmtId="0" fontId="2" fillId="0" borderId="0" xfId="1"/>
    <xf numFmtId="0" fontId="2" fillId="3" borderId="0" xfId="1" applyFill="1"/>
    <xf numFmtId="0" fontId="3" fillId="0" borderId="0" xfId="1" applyFont="1"/>
    <xf numFmtId="0" fontId="2" fillId="0" borderId="0" xfId="1" applyFill="1"/>
    <xf numFmtId="0" fontId="2" fillId="2" borderId="0" xfId="1" applyFill="1" applyAlignment="1">
      <alignment horizontal="center"/>
    </xf>
    <xf numFmtId="0" fontId="2" fillId="3" borderId="0" xfId="1" applyFill="1" applyAlignment="1">
      <alignment vertical="center"/>
    </xf>
    <xf numFmtId="3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Alignment="1">
      <alignment vertical="center"/>
    </xf>
    <xf numFmtId="0" fontId="5" fillId="4" borderId="2" xfId="1" applyFont="1" applyFill="1" applyBorder="1" applyAlignment="1">
      <alignment horizontal="left" vertical="center"/>
    </xf>
    <xf numFmtId="0" fontId="2" fillId="0" borderId="2" xfId="1" applyFill="1" applyBorder="1" applyAlignment="1" applyProtection="1">
      <alignment vertical="top" wrapText="1"/>
      <protection locked="0"/>
    </xf>
    <xf numFmtId="0" fontId="5" fillId="4" borderId="5" xfId="1" applyFont="1" applyFill="1" applyBorder="1" applyAlignment="1">
      <alignment vertical="center"/>
    </xf>
    <xf numFmtId="3" fontId="2" fillId="0" borderId="2" xfId="1" applyNumberFormat="1" applyFill="1" applyBorder="1" applyAlignment="1" applyProtection="1">
      <alignment horizontal="right"/>
      <protection locked="0"/>
    </xf>
    <xf numFmtId="0" fontId="5" fillId="6" borderId="2" xfId="1" applyFont="1" applyFill="1" applyBorder="1" applyAlignment="1">
      <alignment horizontal="left" vertical="center"/>
    </xf>
    <xf numFmtId="3" fontId="2" fillId="6" borderId="2" xfId="1" applyNumberFormat="1" applyFill="1" applyBorder="1" applyAlignment="1" applyProtection="1">
      <alignment horizontal="right"/>
      <protection locked="0"/>
    </xf>
    <xf numFmtId="3" fontId="7" fillId="0" borderId="2" xfId="1" applyNumberFormat="1" applyFont="1" applyFill="1" applyBorder="1" applyAlignment="1">
      <alignment horizontal="right"/>
    </xf>
    <xf numFmtId="3" fontId="2" fillId="0" borderId="2" xfId="1" applyNumberFormat="1" applyFill="1" applyBorder="1" applyAlignment="1">
      <alignment horizontal="right"/>
    </xf>
    <xf numFmtId="0" fontId="5" fillId="6" borderId="2" xfId="1" applyFont="1" applyFill="1" applyBorder="1" applyAlignment="1">
      <alignment vertical="center"/>
    </xf>
    <xf numFmtId="0" fontId="2" fillId="6" borderId="2" xfId="1" applyFill="1" applyBorder="1"/>
    <xf numFmtId="0" fontId="2" fillId="0" borderId="2" xfId="1" applyFill="1" applyBorder="1" applyAlignment="1" applyProtection="1">
      <alignment wrapText="1"/>
      <protection locked="0"/>
    </xf>
    <xf numFmtId="0" fontId="2" fillId="5" borderId="2" xfId="1" applyFill="1" applyBorder="1" applyProtection="1">
      <protection locked="0"/>
    </xf>
    <xf numFmtId="0" fontId="5" fillId="4" borderId="3" xfId="1" applyFont="1" applyFill="1" applyBorder="1" applyAlignment="1">
      <alignment horizontal="left" vertical="center" wrapText="1"/>
    </xf>
    <xf numFmtId="0" fontId="5" fillId="4" borderId="4" xfId="1" applyFont="1" applyFill="1" applyBorder="1" applyAlignment="1">
      <alignment horizontal="left" vertical="center" wrapText="1"/>
    </xf>
    <xf numFmtId="0" fontId="4" fillId="4" borderId="0" xfId="1" applyFont="1" applyFill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textRotation="180"/>
    </xf>
    <xf numFmtId="0" fontId="5" fillId="4" borderId="3" xfId="1" applyFont="1" applyFill="1" applyBorder="1" applyAlignment="1">
      <alignment horizontal="left" vertical="center"/>
    </xf>
    <xf numFmtId="0" fontId="5" fillId="4" borderId="4" xfId="1" applyFont="1" applyFill="1" applyBorder="1" applyAlignment="1">
      <alignment horizontal="left" vertical="center"/>
    </xf>
    <xf numFmtId="0" fontId="2" fillId="5" borderId="1" xfId="1" applyFill="1" applyBorder="1" applyAlignment="1">
      <alignment horizontal="center" vertical="center" textRotation="180" wrapText="1"/>
    </xf>
    <xf numFmtId="0" fontId="1" fillId="5" borderId="1" xfId="1" applyFont="1" applyFill="1" applyBorder="1" applyAlignment="1">
      <alignment horizontal="center" vertical="center" textRotation="180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left" vertical="center"/>
    </xf>
    <xf numFmtId="0" fontId="6" fillId="4" borderId="4" xfId="1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center"/>
    </xf>
    <xf numFmtId="0" fontId="8" fillId="8" borderId="10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4" fillId="0" borderId="13" xfId="2" applyNumberFormat="1" applyFont="1" applyBorder="1" applyAlignment="1">
      <alignment horizontal="center"/>
    </xf>
    <xf numFmtId="0" fontId="4" fillId="0" borderId="14" xfId="2" applyNumberFormat="1" applyFont="1" applyBorder="1" applyAlignment="1">
      <alignment horizontal="center"/>
    </xf>
    <xf numFmtId="0" fontId="4" fillId="0" borderId="15" xfId="2" applyNumberFormat="1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352426</xdr:colOff>
      <xdr:row>1</xdr:row>
      <xdr:rowOff>0</xdr:rowOff>
    </xdr:from>
    <xdr:to>
      <xdr:col>15</xdr:col>
      <xdr:colOff>666751</xdr:colOff>
      <xdr:row>2</xdr:row>
      <xdr:rowOff>180975</xdr:rowOff>
    </xdr:to>
    <xdr:sp macro="" textlink="">
      <xdr:nvSpPr>
        <xdr:cNvPr id="2" name="Rectangle à coins arrondis 1"/>
        <xdr:cNvSpPr/>
      </xdr:nvSpPr>
      <xdr:spPr>
        <a:xfrm>
          <a:off x="11896726" y="200025"/>
          <a:ext cx="5238750" cy="38100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chemeClr val="accent6">
                  <a:lumMod val="75000"/>
                </a:schemeClr>
              </a:solidFill>
            </a:rPr>
            <a:t>LISTE DA</a:t>
          </a:r>
          <a:r>
            <a:rPr lang="fr-FR" sz="1600" b="1" baseline="0">
              <a:solidFill>
                <a:schemeClr val="accent6">
                  <a:lumMod val="75000"/>
                </a:schemeClr>
              </a:solidFill>
            </a:rPr>
            <a:t> ET CC  BOA-BURKINA FASO</a:t>
          </a:r>
          <a:endParaRPr lang="fr-FR" sz="1600" b="1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F49"/>
  <sheetViews>
    <sheetView workbookViewId="0">
      <selection activeCell="E14" sqref="E14"/>
    </sheetView>
  </sheetViews>
  <sheetFormatPr baseColWidth="10" defaultRowHeight="15.75"/>
  <cols>
    <col min="1" max="1" width="3.28515625" style="2" customWidth="1"/>
    <col min="2" max="2" width="9.5703125" style="2" customWidth="1"/>
    <col min="3" max="3" width="21" style="2" customWidth="1"/>
    <col min="4" max="4" width="38.42578125" style="2" customWidth="1"/>
    <col min="5" max="14" width="27.28515625" style="2" customWidth="1"/>
    <col min="15" max="16384" width="11.42578125" style="2"/>
  </cols>
  <sheetData>
    <row r="1" spans="1:3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23.25">
      <c r="A2" s="3"/>
      <c r="B2" s="3"/>
      <c r="C2" s="4"/>
      <c r="D2" s="4"/>
      <c r="E2" s="4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23.25">
      <c r="A3" s="3"/>
      <c r="B3" s="3"/>
      <c r="C3" s="4"/>
      <c r="D3" s="4"/>
      <c r="E3" s="4"/>
      <c r="G3" s="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>
      <c r="A4" s="3"/>
      <c r="B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>
      <c r="A5" s="3"/>
      <c r="B5" s="3"/>
      <c r="C5" s="1"/>
      <c r="D5" s="1"/>
      <c r="E5" s="6" t="s">
        <v>0</v>
      </c>
      <c r="F5" s="6" t="s">
        <v>1</v>
      </c>
      <c r="G5" s="6" t="s">
        <v>2</v>
      </c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9" customFormat="1" ht="24.95" customHeight="1">
      <c r="A6" s="7"/>
      <c r="B6" s="24" t="s">
        <v>32</v>
      </c>
      <c r="C6" s="24"/>
      <c r="D6" s="25"/>
      <c r="E6" s="8" t="s">
        <v>33</v>
      </c>
      <c r="F6" s="8"/>
      <c r="G6" s="8"/>
      <c r="H6" s="8"/>
      <c r="I6" s="8"/>
      <c r="J6" s="8"/>
      <c r="K6" s="8"/>
      <c r="L6" s="8"/>
      <c r="M6" s="8"/>
      <c r="N6" s="8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9" customFormat="1" ht="21.95" customHeight="1">
      <c r="A7" s="7"/>
      <c r="B7" s="26" t="s">
        <v>10</v>
      </c>
      <c r="C7" s="27" t="s">
        <v>11</v>
      </c>
      <c r="D7" s="28"/>
      <c r="E7" s="8"/>
      <c r="F7" s="8"/>
      <c r="G7" s="8"/>
      <c r="H7" s="8"/>
      <c r="I7" s="8"/>
      <c r="J7" s="8"/>
      <c r="K7" s="8"/>
      <c r="L7" s="8"/>
      <c r="M7" s="8"/>
      <c r="N7" s="8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9" customFormat="1" ht="24.95" customHeight="1">
      <c r="A8" s="7"/>
      <c r="B8" s="26"/>
      <c r="C8" s="27" t="s">
        <v>12</v>
      </c>
      <c r="D8" s="28"/>
      <c r="E8" s="8"/>
      <c r="F8" s="8"/>
      <c r="G8" s="8"/>
      <c r="H8" s="8"/>
      <c r="I8" s="8"/>
      <c r="J8" s="8"/>
      <c r="K8" s="8"/>
      <c r="L8" s="8"/>
      <c r="M8" s="8"/>
      <c r="N8" s="8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s="9" customFormat="1" ht="24.95" customHeight="1">
      <c r="A9" s="7"/>
      <c r="B9" s="26"/>
      <c r="C9" s="27" t="s">
        <v>13</v>
      </c>
      <c r="D9" s="28"/>
      <c r="E9" s="8"/>
      <c r="F9" s="8"/>
      <c r="G9" s="8"/>
      <c r="H9" s="8"/>
      <c r="I9" s="8"/>
      <c r="J9" s="8"/>
      <c r="K9" s="8"/>
      <c r="L9" s="8"/>
      <c r="M9" s="8"/>
      <c r="N9" s="8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s="9" customFormat="1" ht="24.95" customHeight="1">
      <c r="A10" s="7"/>
      <c r="B10" s="26"/>
      <c r="C10" s="27" t="s">
        <v>14</v>
      </c>
      <c r="D10" s="28"/>
      <c r="E10" s="8"/>
      <c r="F10" s="8"/>
      <c r="G10" s="8"/>
      <c r="H10" s="8"/>
      <c r="I10" s="8"/>
      <c r="J10" s="8"/>
      <c r="K10" s="8"/>
      <c r="L10" s="8"/>
      <c r="M10" s="8"/>
      <c r="N10" s="8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s="9" customFormat="1" ht="24.95" customHeight="1">
      <c r="A11" s="7"/>
      <c r="B11" s="30" t="s">
        <v>15</v>
      </c>
      <c r="C11" s="27" t="s">
        <v>16</v>
      </c>
      <c r="D11" s="28"/>
      <c r="E11" s="8"/>
      <c r="F11" s="8"/>
      <c r="G11" s="8"/>
      <c r="H11" s="8"/>
      <c r="I11" s="8"/>
      <c r="J11" s="8"/>
      <c r="K11" s="8"/>
      <c r="L11" s="8"/>
      <c r="M11" s="8"/>
      <c r="N11" s="8">
        <f t="shared" ref="N11" si="0">SUM(N7:N10)</f>
        <v>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24" customHeight="1">
      <c r="A12" s="3"/>
      <c r="B12" s="30"/>
      <c r="C12" s="31" t="s">
        <v>17</v>
      </c>
      <c r="D12" s="10" t="s">
        <v>18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24" customHeight="1">
      <c r="A13" s="3"/>
      <c r="B13" s="30"/>
      <c r="C13" s="32"/>
      <c r="D13" s="10" t="s">
        <v>19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24" customHeight="1">
      <c r="A14" s="3"/>
      <c r="B14" s="30"/>
      <c r="C14" s="32"/>
      <c r="D14" s="12" t="s">
        <v>20</v>
      </c>
      <c r="E14" s="11" t="s">
        <v>33</v>
      </c>
      <c r="F14" s="11"/>
      <c r="G14" s="11"/>
      <c r="H14" s="11"/>
      <c r="I14" s="11"/>
      <c r="J14" s="11"/>
      <c r="K14" s="11"/>
      <c r="L14" s="11"/>
      <c r="M14" s="11"/>
      <c r="N14" s="1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24" customHeight="1">
      <c r="A15" s="3"/>
      <c r="B15" s="30"/>
      <c r="C15" s="33" t="s">
        <v>21</v>
      </c>
      <c r="D15" s="34"/>
      <c r="E15" s="11"/>
      <c r="F15" s="11"/>
      <c r="G15" s="11"/>
      <c r="H15" s="11"/>
      <c r="I15" s="11"/>
      <c r="J15" s="11"/>
      <c r="K15" s="11"/>
      <c r="L15" s="11"/>
      <c r="M15" s="11"/>
      <c r="N15" s="11">
        <f t="shared" ref="N15" si="1">SUM(N12:N14)</f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9" customFormat="1" ht="23.1" customHeight="1">
      <c r="A16" s="7"/>
      <c r="B16" s="30"/>
      <c r="C16" s="22" t="s">
        <v>22</v>
      </c>
      <c r="D16" s="23"/>
      <c r="E16" s="8"/>
      <c r="F16" s="8"/>
      <c r="G16" s="8"/>
      <c r="H16" s="8"/>
      <c r="I16" s="8"/>
      <c r="J16" s="8"/>
      <c r="K16" s="8"/>
      <c r="L16" s="8"/>
      <c r="M16" s="8"/>
      <c r="N16" s="8">
        <f t="shared" ref="N16" si="2">(N15-N11)</f>
        <v>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21" customHeight="1">
      <c r="A17" s="3"/>
      <c r="B17" s="30"/>
      <c r="C17" s="27" t="s">
        <v>23</v>
      </c>
      <c r="D17" s="28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21" customHeight="1">
      <c r="A18" s="3"/>
      <c r="B18" s="30"/>
      <c r="C18" s="27" t="s">
        <v>24</v>
      </c>
      <c r="D18" s="28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ht="21" customHeight="1">
      <c r="A19" s="3"/>
      <c r="B19" s="30"/>
      <c r="C19" s="27" t="s">
        <v>25</v>
      </c>
      <c r="D19" s="28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ht="6.95" customHeight="1">
      <c r="A20" s="3"/>
      <c r="B20" s="30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ht="23.1" customHeight="1">
      <c r="A21" s="3"/>
      <c r="B21" s="30"/>
      <c r="C21" s="35" t="s">
        <v>26</v>
      </c>
      <c r="D21" s="36"/>
      <c r="E21" s="16"/>
      <c r="F21" s="16"/>
      <c r="G21" s="16"/>
      <c r="H21" s="16">
        <f t="shared" ref="H21:N21" si="3">-H17+H19</f>
        <v>0</v>
      </c>
      <c r="I21" s="16">
        <f t="shared" si="3"/>
        <v>0</v>
      </c>
      <c r="J21" s="16">
        <f t="shared" si="3"/>
        <v>0</v>
      </c>
      <c r="K21" s="16">
        <f t="shared" si="3"/>
        <v>0</v>
      </c>
      <c r="L21" s="16">
        <f t="shared" si="3"/>
        <v>0</v>
      </c>
      <c r="M21" s="16">
        <f t="shared" si="3"/>
        <v>0</v>
      </c>
      <c r="N21" s="16">
        <f t="shared" si="3"/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ht="23.1" customHeight="1">
      <c r="A22" s="3"/>
      <c r="B22" s="30"/>
      <c r="C22" s="22" t="s">
        <v>27</v>
      </c>
      <c r="D22" s="23"/>
      <c r="E22" s="17"/>
      <c r="F22" s="17"/>
      <c r="G22" s="17"/>
      <c r="H22" s="17">
        <f t="shared" ref="H22:N22" si="4">IF(-H21&gt;H18,(H18+H21),IF(OR(H18="",H18=0),H21,"PAS DE VISA"))</f>
        <v>0</v>
      </c>
      <c r="I22" s="17">
        <f t="shared" si="4"/>
        <v>0</v>
      </c>
      <c r="J22" s="17">
        <f t="shared" si="4"/>
        <v>0</v>
      </c>
      <c r="K22" s="17">
        <f t="shared" si="4"/>
        <v>0</v>
      </c>
      <c r="L22" s="17">
        <f t="shared" si="4"/>
        <v>0</v>
      </c>
      <c r="M22" s="17">
        <f t="shared" si="4"/>
        <v>0</v>
      </c>
      <c r="N22" s="17">
        <f t="shared" si="4"/>
        <v>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23.1" customHeight="1">
      <c r="A23" s="3"/>
      <c r="B23" s="30"/>
      <c r="C23" s="22" t="s">
        <v>28</v>
      </c>
      <c r="D23" s="23"/>
      <c r="E23" s="17"/>
      <c r="F23" s="17"/>
      <c r="G23" s="17"/>
      <c r="H23" s="17">
        <f t="shared" ref="H23:N23" si="5">H16+H22</f>
        <v>0</v>
      </c>
      <c r="I23" s="17">
        <f t="shared" si="5"/>
        <v>0</v>
      </c>
      <c r="J23" s="17">
        <f t="shared" si="5"/>
        <v>0</v>
      </c>
      <c r="K23" s="17">
        <f t="shared" si="5"/>
        <v>0</v>
      </c>
      <c r="L23" s="17">
        <f t="shared" si="5"/>
        <v>0</v>
      </c>
      <c r="M23" s="17">
        <f t="shared" si="5"/>
        <v>0</v>
      </c>
      <c r="N23" s="17">
        <f t="shared" si="5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.95" customHeight="1">
      <c r="A24" s="3"/>
      <c r="B24" s="5"/>
      <c r="C24" s="18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50.94999999999999" customHeight="1">
      <c r="A25" s="3"/>
      <c r="B25" s="26" t="s">
        <v>29</v>
      </c>
      <c r="C25" s="27" t="s">
        <v>30</v>
      </c>
      <c r="D25" s="28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27" customHeight="1">
      <c r="A26" s="3"/>
      <c r="B26" s="26"/>
      <c r="C26" s="27"/>
      <c r="D26" s="28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ht="24.95" customHeight="1">
      <c r="A27" s="3"/>
      <c r="B27" s="29" t="s">
        <v>31</v>
      </c>
      <c r="C27" s="27"/>
      <c r="D27" s="28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27" customHeight="1">
      <c r="A28" s="3"/>
      <c r="B28" s="29"/>
      <c r="C28" s="27"/>
      <c r="D28" s="28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3"/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>
      <c r="A30" s="3"/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>
      <c r="A31" s="3"/>
      <c r="B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>
      <c r="A32" s="3"/>
      <c r="B32" s="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hidden="1">
      <c r="A33" s="3"/>
      <c r="B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>
      <c r="A34" s="3"/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>
      <c r="A35" s="3"/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>
      <c r="A36" s="3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>
      <c r="A37" s="3"/>
      <c r="B37" s="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>
      <c r="A38" s="3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>
      <c r="A39" s="3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>
      <c r="A40" s="3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>
      <c r="A41" s="3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>
      <c r="A42" s="3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>
      <c r="A43" s="3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>
      <c r="A44" s="3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>
      <c r="A45" s="3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>
      <c r="A46" s="3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>
      <c r="A47" s="3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>
      <c r="A48" s="3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>
      <c r="A49" s="3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</sheetData>
  <sheetProtection selectLockedCells="1"/>
  <mergeCells count="23">
    <mergeCell ref="C23:D23"/>
    <mergeCell ref="B25:B26"/>
    <mergeCell ref="C25:D25"/>
    <mergeCell ref="C26:D26"/>
    <mergeCell ref="B27:B28"/>
    <mergeCell ref="C27:D27"/>
    <mergeCell ref="C28:D28"/>
    <mergeCell ref="B11:B23"/>
    <mergeCell ref="C11:D11"/>
    <mergeCell ref="C12:C14"/>
    <mergeCell ref="C15:D15"/>
    <mergeCell ref="C16:D16"/>
    <mergeCell ref="C17:D17"/>
    <mergeCell ref="C18:D18"/>
    <mergeCell ref="C19:D19"/>
    <mergeCell ref="C21:D21"/>
    <mergeCell ref="C22:D22"/>
    <mergeCell ref="B6:D6"/>
    <mergeCell ref="B7:B10"/>
    <mergeCell ref="C7:D7"/>
    <mergeCell ref="C8:D8"/>
    <mergeCell ref="C9:D9"/>
    <mergeCell ref="C10:D10"/>
  </mergeCells>
  <pageMargins left="0.75" right="0.75" top="1" bottom="1" header="0.5" footer="0.5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17" sqref="B17"/>
    </sheetView>
  </sheetViews>
  <sheetFormatPr baseColWidth="10" defaultRowHeight="15"/>
  <sheetData/>
  <pageMargins left="0.7" right="0.7" top="0.75" bottom="0.75" header="0.3" footer="0.3"/>
  <legacyDrawing r:id="rId1"/>
  <controls>
    <control shapeId="204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K4:P9"/>
  <sheetViews>
    <sheetView workbookViewId="0">
      <selection activeCell="C5" sqref="C5"/>
    </sheetView>
  </sheetViews>
  <sheetFormatPr baseColWidth="10" defaultRowHeight="15"/>
  <sheetData>
    <row r="4" spans="11:16" ht="15.75" thickBot="1"/>
    <row r="5" spans="11:16" ht="17.25" thickTop="1" thickBot="1">
      <c r="K5" s="37" t="s">
        <v>34</v>
      </c>
      <c r="L5" s="38"/>
      <c r="M5" s="38" t="s">
        <v>35</v>
      </c>
      <c r="N5" s="38"/>
      <c r="O5" s="38" t="s">
        <v>36</v>
      </c>
      <c r="P5" s="39"/>
    </row>
    <row r="6" spans="11:16" ht="16.5" thickTop="1">
      <c r="K6" s="40" t="s">
        <v>37</v>
      </c>
      <c r="L6" s="41" t="s">
        <v>38</v>
      </c>
      <c r="M6" s="41" t="s">
        <v>39</v>
      </c>
      <c r="N6" s="41" t="s">
        <v>40</v>
      </c>
      <c r="O6" s="41" t="s">
        <v>41</v>
      </c>
      <c r="P6" s="42" t="s">
        <v>42</v>
      </c>
    </row>
    <row r="7" spans="11:16" ht="15.75">
      <c r="K7" s="43">
        <v>350000</v>
      </c>
      <c r="L7" s="44"/>
      <c r="M7" s="44">
        <v>750000</v>
      </c>
      <c r="N7" s="44"/>
      <c r="O7" s="44">
        <v>5000000</v>
      </c>
      <c r="P7" s="45"/>
    </row>
    <row r="8" spans="11:16" ht="16.5" thickBot="1">
      <c r="K8" s="46"/>
      <c r="L8" s="47"/>
      <c r="M8" s="47"/>
      <c r="N8" s="47"/>
      <c r="O8" s="47"/>
      <c r="P8" s="48"/>
    </row>
    <row r="9" spans="11:16" ht="15.75" thickTop="1"/>
  </sheetData>
  <mergeCells count="6">
    <mergeCell ref="K5:L5"/>
    <mergeCell ref="M5:N5"/>
    <mergeCell ref="O5:P5"/>
    <mergeCell ref="K7:L7"/>
    <mergeCell ref="M7:N7"/>
    <mergeCell ref="O7:P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ETAT</vt:lpstr>
      <vt:lpstr>Feuil1</vt:lpstr>
      <vt:lpstr>PARAMETRE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2014-08-14T11:52:35Z</dcterms:created>
  <dcterms:modified xsi:type="dcterms:W3CDTF">2014-08-19T00:17:40Z</dcterms:modified>
</cp:coreProperties>
</file>