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yet claude\Downloads\"/>
    </mc:Choice>
  </mc:AlternateContent>
  <xr:revisionPtr revIDLastSave="0" documentId="13_ncr:1_{F7D0A8C6-B997-4D39-9488-5945E13112C8}" xr6:coauthVersionLast="47" xr6:coauthVersionMax="47" xr10:uidLastSave="{00000000-0000-0000-0000-000000000000}"/>
  <bookViews>
    <workbookView xWindow="-108" yWindow="-108" windowWidth="30936" windowHeight="16776" xr2:uid="{17559FF9-E359-4B67-832E-325A6E61BA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4" i="1"/>
  <c r="E4" i="1" l="1"/>
  <c r="E6" i="1" l="1"/>
  <c r="C11" i="1" s="1"/>
  <c r="C12" i="1" s="1"/>
  <c r="D6" i="1" s="1"/>
  <c r="F4" i="1"/>
</calcChain>
</file>

<file path=xl/sharedStrings.xml><?xml version="1.0" encoding="utf-8"?>
<sst xmlns="http://schemas.openxmlformats.org/spreadsheetml/2006/main" count="8" uniqueCount="8">
  <si>
    <t>début du crédit</t>
  </si>
  <si>
    <t xml:space="preserve">date du jour </t>
  </si>
  <si>
    <t xml:space="preserve">Fin du crédit </t>
  </si>
  <si>
    <t>Années restantes</t>
  </si>
  <si>
    <t>mois restants</t>
  </si>
  <si>
    <t>Nbr de mois déjà payé</t>
  </si>
  <si>
    <t>Montant déjà payé</t>
  </si>
  <si>
    <t>Reste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</si>
</sst>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0C]"/>
    <numFmt numFmtId="165" formatCode="#,##0.00\ &quot;€&quot;"/>
    <numFmt numFmtId="166" formatCode="#,##0.00\ [$€-40C]"/>
  </numFmts>
  <fonts count="9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Liberation Sans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/>
      <protection locked="0"/>
    </xf>
    <xf numFmtId="14" fontId="3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14" fontId="5" fillId="0" borderId="4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7" fillId="0" borderId="0" xfId="0" applyFont="1" applyAlignment="1" applyProtection="1">
      <alignment vertical="center"/>
      <protection locked="0"/>
    </xf>
    <xf numFmtId="165" fontId="6" fillId="0" borderId="0" xfId="0" applyNumberFormat="1" applyFont="1" applyAlignment="1" applyProtection="1">
      <alignment vertical="center"/>
      <protection locked="0"/>
    </xf>
    <xf numFmtId="164" fontId="8" fillId="0" borderId="0" xfId="0" applyNumberFormat="1" applyFont="1" applyAlignment="1" applyProtection="1">
      <alignment vertical="center"/>
      <protection locked="0"/>
    </xf>
    <xf numFmtId="166" fontId="0" fillId="0" borderId="0" xfId="0" applyNumberFormat="1"/>
    <xf numFmtId="0" fontId="0" fillId="0" borderId="0" xfId="0" applyAlignment="1">
      <alignment horizontal="left"/>
    </xf>
    <xf numFmtId="166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13</xdr:row>
      <xdr:rowOff>68580</xdr:rowOff>
    </xdr:from>
    <xdr:to>
      <xdr:col>6</xdr:col>
      <xdr:colOff>259080</xdr:colOff>
      <xdr:row>18</xdr:row>
      <xdr:rowOff>53340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9FBB7CF-4AB7-10E5-A5ED-11218CAE1D68}"/>
            </a:ext>
          </a:extLst>
        </xdr:cNvPr>
        <xdr:cNvSpPr/>
      </xdr:nvSpPr>
      <xdr:spPr>
        <a:xfrm>
          <a:off x="175260" y="2506980"/>
          <a:ext cx="7551420" cy="899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Vous calculez le nombre de mois où vous avez déjà</a:t>
          </a:r>
          <a:r>
            <a:rPr lang="fr-FR" sz="1200" baseline="0"/>
            <a:t> payé : Date du début du crédit - Aujourd'hui = 48 mois.</a:t>
          </a:r>
        </a:p>
        <a:p>
          <a:pPr algn="l"/>
          <a:r>
            <a:rPr lang="fr-FR" sz="1200" baseline="0"/>
            <a:t>Ensuite vous multipliez le nbr de mois par le montant du remboursement mensuel : 48 mois X 514,34 € = 24 688,32 €</a:t>
          </a:r>
        </a:p>
        <a:p>
          <a:pPr algn="l"/>
          <a:r>
            <a:rPr lang="fr-FR" sz="1200" baseline="0"/>
            <a:t>Puis  vous faites le montant  emprunté - le montant déjà remboursé : 80 000€ - 24688,68 € = 55311,68 €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E7FA6-A15B-4D64-9008-43F81FE45228}">
  <dimension ref="B3:F12"/>
  <sheetViews>
    <sheetView tabSelected="1" workbookViewId="0">
      <selection activeCell="G7" sqref="G7"/>
    </sheetView>
  </sheetViews>
  <sheetFormatPr baseColWidth="10" defaultRowHeight="14.4"/>
  <cols>
    <col min="2" max="2" width="19.109375" customWidth="1"/>
    <col min="3" max="3" width="20.44140625" customWidth="1"/>
    <col min="4" max="4" width="20.109375" customWidth="1"/>
    <col min="5" max="5" width="18.33203125" customWidth="1"/>
    <col min="6" max="6" width="19.33203125" customWidth="1"/>
  </cols>
  <sheetData>
    <row r="3" spans="2:6">
      <c r="B3" s="1" t="s">
        <v>0</v>
      </c>
      <c r="C3" s="2" t="s">
        <v>1</v>
      </c>
      <c r="D3" s="1" t="s">
        <v>2</v>
      </c>
      <c r="E3" s="3" t="s">
        <v>3</v>
      </c>
      <c r="F3" s="1" t="s">
        <v>4</v>
      </c>
    </row>
    <row r="4" spans="2:6" ht="18">
      <c r="B4" s="4">
        <v>44699</v>
      </c>
      <c r="C4" s="5">
        <f ca="1">TODAY()</f>
        <v>46177</v>
      </c>
      <c r="D4" s="4">
        <v>50178</v>
      </c>
      <c r="E4" s="6">
        <f ca="1">ROUNDDOWN(_xlfn.DAYS(D4,C4)/365,0)</f>
        <v>10</v>
      </c>
      <c r="F4" s="7">
        <f ca="1">ROUNDDOWN((_xlfn.DAYS(D4,C4)-(E4*365))/30,0)</f>
        <v>11</v>
      </c>
    </row>
    <row r="5" spans="2:6">
      <c r="B5" s="8"/>
      <c r="C5" s="9"/>
      <c r="D5" s="9"/>
      <c r="E5" s="9"/>
    </row>
    <row r="6" spans="2:6" ht="15" customHeight="1">
      <c r="B6" s="9"/>
      <c r="C6" s="11">
        <v>80000</v>
      </c>
      <c r="D6" s="13">
        <f ca="1">C12</f>
        <v>55311.68</v>
      </c>
      <c r="E6" s="12">
        <f ca="1">IF(E4&lt;=0, 0,514.34)</f>
        <v>514.34</v>
      </c>
    </row>
    <row r="7" spans="2:6" ht="15" customHeight="1">
      <c r="B7" s="9"/>
      <c r="C7" s="11"/>
      <c r="D7" s="10"/>
      <c r="E7" s="12"/>
    </row>
    <row r="9" spans="2:6">
      <c r="D9" s="13"/>
    </row>
    <row r="10" spans="2:6">
      <c r="B10" t="s">
        <v>5</v>
      </c>
      <c r="C10" s="14">
        <f ca="1">DATEDIF(B4,TODAY(),"m")</f>
        <v>48</v>
      </c>
    </row>
    <row r="11" spans="2:6">
      <c r="B11" t="s">
        <v>6</v>
      </c>
      <c r="C11" s="15">
        <f ca="1">C10*E6</f>
        <v>24688.32</v>
      </c>
    </row>
    <row r="12" spans="2:6">
      <c r="B12" t="s">
        <v>7</v>
      </c>
      <c r="C12" s="16">
        <f ca="1">C6-C11</f>
        <v>55311.68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ARDOIN Bernard</dc:creator>
  <cp:lastModifiedBy>payet claude</cp:lastModifiedBy>
  <dcterms:created xsi:type="dcterms:W3CDTF">2026-06-04T13:14:24Z</dcterms:created>
  <dcterms:modified xsi:type="dcterms:W3CDTF">2026-06-04T14:14:53Z</dcterms:modified>
</cp:coreProperties>
</file>