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codeName="{28389E77-7640-9E18-AD5C-E98E2F4A8B83}"/>
  <workbookPr codeName="ThisWorkbook" defaultThemeVersion="202300"/>
  <mc:AlternateContent xmlns:mc="http://schemas.openxmlformats.org/markup-compatibility/2006">
    <mc:Choice Requires="x15">
      <x15ac:absPath xmlns:x15ac="http://schemas.microsoft.com/office/spreadsheetml/2010/11/ac" url="D:\Demain 3\Dan\"/>
    </mc:Choice>
  </mc:AlternateContent>
  <xr:revisionPtr revIDLastSave="0" documentId="13_ncr:1_{372254B7-DDB0-460A-984C-595B614507EC}" xr6:coauthVersionLast="47" xr6:coauthVersionMax="47" xr10:uidLastSave="{00000000-0000-0000-0000-000000000000}"/>
  <bookViews>
    <workbookView xWindow="-108" yWindow="-108" windowWidth="30936" windowHeight="16776" tabRatio="640" xr2:uid="{A5B264D7-C84E-42A0-ACA4-BB923591B115}"/>
  </bookViews>
  <sheets>
    <sheet name="Accueil" sheetId="5" r:id="rId1"/>
    <sheet name="Liste Clients" sheetId="17" r:id="rId2"/>
    <sheet name="Liste des Articles" sheetId="1" r:id="rId3"/>
    <sheet name="Mouvement Stock" sheetId="2" r:id="rId4"/>
    <sheet name="Stock" sheetId="3" r:id="rId5"/>
    <sheet name="Facture" sheetId="16" r:id="rId6"/>
    <sheet name="Détail Facture" sheetId="11" r:id="rId7"/>
    <sheet name="Archive Factures" sheetId="6" r:id="rId8"/>
    <sheet name="Parametres" sheetId="4" r:id="rId9"/>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20" i="16" l="1"/>
  <c r="O3" i="3"/>
  <c r="H3" i="16"/>
  <c r="H2" i="16"/>
</calcChain>
</file>

<file path=xl/sharedStrings.xml><?xml version="1.0" encoding="utf-8"?>
<sst xmlns="http://schemas.openxmlformats.org/spreadsheetml/2006/main" count="778" uniqueCount="398">
  <si>
    <t>N°</t>
  </si>
  <si>
    <t>Date</t>
  </si>
  <si>
    <t>Fournisseur</t>
  </si>
  <si>
    <t>A</t>
  </si>
  <si>
    <t>B</t>
  </si>
  <si>
    <t>C</t>
  </si>
  <si>
    <t>D</t>
  </si>
  <si>
    <t>Fournisseurs</t>
  </si>
  <si>
    <t>Désignation</t>
  </si>
  <si>
    <t>Entrée</t>
  </si>
  <si>
    <t>Sortie</t>
  </si>
  <si>
    <t>Réf</t>
  </si>
  <si>
    <t>Stock Initial</t>
  </si>
  <si>
    <t>Valeur en Stock</t>
  </si>
  <si>
    <t>Index</t>
  </si>
  <si>
    <t>Seuil</t>
  </si>
  <si>
    <t/>
  </si>
  <si>
    <t>Montant TVA</t>
  </si>
  <si>
    <t>Fait le:</t>
  </si>
  <si>
    <t>MontantTTC</t>
  </si>
  <si>
    <t>Mode de paiement</t>
  </si>
  <si>
    <t>Chèque:</t>
  </si>
  <si>
    <t>Espèces:</t>
  </si>
  <si>
    <t>Virement:</t>
  </si>
  <si>
    <t>PayLib:</t>
  </si>
  <si>
    <t>Réf Article</t>
  </si>
  <si>
    <t>Qté</t>
  </si>
  <si>
    <t>PU HT</t>
  </si>
  <si>
    <t>Montant HT</t>
  </si>
  <si>
    <t>Montant TTC</t>
  </si>
  <si>
    <t>Signature</t>
  </si>
  <si>
    <t>Facture</t>
  </si>
  <si>
    <t>N° Facture:</t>
  </si>
  <si>
    <t>Adresse</t>
  </si>
  <si>
    <t>Code Postal</t>
  </si>
  <si>
    <t>Ville</t>
  </si>
  <si>
    <t>JACQUOU Paul</t>
  </si>
  <si>
    <t>55 rue Denis</t>
  </si>
  <si>
    <t>Bordeaux</t>
  </si>
  <si>
    <t>BATISTA Jean</t>
  </si>
  <si>
    <t>95 rue des Chimères</t>
  </si>
  <si>
    <t>Paris</t>
  </si>
  <si>
    <t>Nom Prénom</t>
  </si>
  <si>
    <t>Banque</t>
  </si>
  <si>
    <t>Crédit Agricole</t>
  </si>
  <si>
    <t>Mail</t>
  </si>
  <si>
    <t>jacquou.paul@gmail.com</t>
  </si>
  <si>
    <t>batista.jean@gmail.com</t>
  </si>
  <si>
    <t>Nom Client</t>
  </si>
  <si>
    <t>Code Postal Ville</t>
  </si>
  <si>
    <t>N° Tél</t>
  </si>
  <si>
    <t>Tél</t>
  </si>
  <si>
    <t>07/07/2025</t>
  </si>
  <si>
    <t>Depa</t>
  </si>
  <si>
    <t>dep</t>
  </si>
  <si>
    <t>PRT</t>
  </si>
  <si>
    <t>Prestation de service</t>
  </si>
  <si>
    <t>Vg</t>
  </si>
  <si>
    <t>dia</t>
  </si>
  <si>
    <t>EL</t>
  </si>
  <si>
    <t>SCH</t>
  </si>
  <si>
    <t xml:space="preserve">Schéma </t>
  </si>
  <si>
    <t>AD-7/13</t>
  </si>
  <si>
    <t>testeur</t>
  </si>
  <si>
    <t>AD-13/7</t>
  </si>
  <si>
    <t>A-T10-100</t>
  </si>
  <si>
    <t>BL-23</t>
  </si>
  <si>
    <t>BL-27</t>
  </si>
  <si>
    <t>BL7-27-M</t>
  </si>
  <si>
    <t>BL7-43-M</t>
  </si>
  <si>
    <t>BR</t>
  </si>
  <si>
    <t>BV</t>
  </si>
  <si>
    <t>CB-B</t>
  </si>
  <si>
    <t>CB-J</t>
  </si>
  <si>
    <t>CB-L</t>
  </si>
  <si>
    <t>CB-MP</t>
  </si>
  <si>
    <t>CB-M-1.5A</t>
  </si>
  <si>
    <t>CB-R</t>
  </si>
  <si>
    <t>C-V</t>
  </si>
  <si>
    <t>C-R</t>
  </si>
  <si>
    <t>C-C</t>
  </si>
  <si>
    <t>D-CO</t>
  </si>
  <si>
    <t>DLG</t>
  </si>
  <si>
    <t>EX-6</t>
  </si>
  <si>
    <t>FA</t>
  </si>
  <si>
    <t>FR-3</t>
  </si>
  <si>
    <t>FR-LED</t>
  </si>
  <si>
    <t>FC-DR</t>
  </si>
  <si>
    <t>FR-DR</t>
  </si>
  <si>
    <t>FR-EP</t>
  </si>
  <si>
    <t>FD-150</t>
  </si>
  <si>
    <t>FD-50</t>
  </si>
  <si>
    <t>FR-ZO</t>
  </si>
  <si>
    <t>FR-6R</t>
  </si>
  <si>
    <t>FR-9R</t>
  </si>
  <si>
    <t>GN-M</t>
  </si>
  <si>
    <t>GN-XL</t>
  </si>
  <si>
    <t>GR-TP</t>
  </si>
  <si>
    <t>LC</t>
  </si>
  <si>
    <t>LD-R</t>
  </si>
  <si>
    <t>LD-C</t>
  </si>
  <si>
    <t>LE-1</t>
  </si>
  <si>
    <t>LE-2</t>
  </si>
  <si>
    <t>LP-2</t>
  </si>
  <si>
    <t>LP-3</t>
  </si>
  <si>
    <t>LP-P</t>
  </si>
  <si>
    <t>LL-N</t>
  </si>
  <si>
    <t>LP-LED</t>
  </si>
  <si>
    <t>LS</t>
  </si>
  <si>
    <t>LS-BL</t>
  </si>
  <si>
    <t>LS-NR</t>
  </si>
  <si>
    <t>ML-P</t>
  </si>
  <si>
    <t>ML-B</t>
  </si>
  <si>
    <t>ML-R</t>
  </si>
  <si>
    <t>MP-A</t>
  </si>
  <si>
    <t>MT-R</t>
  </si>
  <si>
    <t>NB</t>
  </si>
  <si>
    <t>NB-T</t>
  </si>
  <si>
    <t>OB</t>
  </si>
  <si>
    <t>PCD-B</t>
  </si>
  <si>
    <t>PCD-J</t>
  </si>
  <si>
    <t>PCD-R</t>
  </si>
  <si>
    <t>PCB-O</t>
  </si>
  <si>
    <t>PC-H</t>
  </si>
  <si>
    <t>PCS</t>
  </si>
  <si>
    <t>PI-C</t>
  </si>
  <si>
    <t>PR-V</t>
  </si>
  <si>
    <t>RC-40</t>
  </si>
  <si>
    <t>REP</t>
  </si>
  <si>
    <t>SC-2</t>
  </si>
  <si>
    <t>T-7P</t>
  </si>
  <si>
    <t>T-13P</t>
  </si>
  <si>
    <t>TP-GF</t>
  </si>
  <si>
    <t>TR</t>
  </si>
  <si>
    <t>E-CD-1</t>
  </si>
  <si>
    <t>E-DEN-1</t>
  </si>
  <si>
    <t>E-DFC-1</t>
  </si>
  <si>
    <t>E-MIAO-1</t>
  </si>
  <si>
    <t>E-REFLECT-1</t>
  </si>
  <si>
    <t>E-RET-1</t>
  </si>
  <si>
    <t>ET</t>
  </si>
  <si>
    <t>F-CATF-1</t>
  </si>
  <si>
    <t>F-CATS-1</t>
  </si>
  <si>
    <t>F-CB-1</t>
  </si>
  <si>
    <t>F-CS-1</t>
  </si>
  <si>
    <t>F-CVT-1</t>
  </si>
  <si>
    <t>F-FCO-1</t>
  </si>
  <si>
    <t>F-FCP-1</t>
  </si>
  <si>
    <t>F-FG-1</t>
  </si>
  <si>
    <t>F-FVR-1</t>
  </si>
  <si>
    <t>F-FVR-2</t>
  </si>
  <si>
    <t>F-GR-1</t>
  </si>
  <si>
    <t>F-LO-1</t>
  </si>
  <si>
    <t>F-MVD-1</t>
  </si>
  <si>
    <t>F-MVH-1</t>
  </si>
  <si>
    <t>F-MVH-2</t>
  </si>
  <si>
    <t>F-OF-1</t>
  </si>
  <si>
    <t>F-OF-2</t>
  </si>
  <si>
    <t>F-OF-3</t>
  </si>
  <si>
    <t>F-ONO-1</t>
  </si>
  <si>
    <t>F-ONO-2</t>
  </si>
  <si>
    <t>F-ORF-1</t>
  </si>
  <si>
    <t>F-RVD-1</t>
  </si>
  <si>
    <t>F-SBE-1</t>
  </si>
  <si>
    <t>F-SDR-1</t>
  </si>
  <si>
    <t>F-SRD-1</t>
  </si>
  <si>
    <t>H-STS-1</t>
  </si>
  <si>
    <t>H-STS-2</t>
  </si>
  <si>
    <t>H-VMR-1</t>
  </si>
  <si>
    <t>H-VMR-2</t>
  </si>
  <si>
    <t>H-VMR-3</t>
  </si>
  <si>
    <t>H-VR-1</t>
  </si>
  <si>
    <t>H-VR-2</t>
  </si>
  <si>
    <t>H-VR-3</t>
  </si>
  <si>
    <t>LG</t>
  </si>
  <si>
    <t>M-BO-1</t>
  </si>
  <si>
    <t>M-CAMO-1</t>
  </si>
  <si>
    <t>M-CVT-1</t>
  </si>
  <si>
    <t>M-CVT-2</t>
  </si>
  <si>
    <t>M-HPB-1</t>
  </si>
  <si>
    <t>M-JB-1</t>
  </si>
  <si>
    <t>M-JB-2</t>
  </si>
  <si>
    <t>M-J-NIGHT-1</t>
  </si>
  <si>
    <t>M-JVB-1</t>
  </si>
  <si>
    <t>M-LCO-1</t>
  </si>
  <si>
    <t>M-LCO-2</t>
  </si>
  <si>
    <t>M-LCO-3</t>
  </si>
  <si>
    <t>M-LO-1</t>
  </si>
  <si>
    <t>M-LO-2</t>
  </si>
  <si>
    <t>M-LO-3</t>
  </si>
  <si>
    <t>M-OPC-1</t>
  </si>
  <si>
    <t>M-RC-1</t>
  </si>
  <si>
    <t>M-RT-1</t>
  </si>
  <si>
    <t>M-SP-1</t>
  </si>
  <si>
    <t>M-SP-2</t>
  </si>
  <si>
    <t>M-SP-3</t>
  </si>
  <si>
    <t>M-SP-4</t>
  </si>
  <si>
    <t>M-SPR-1</t>
  </si>
  <si>
    <t>M-SPR-2</t>
  </si>
  <si>
    <t>M-SPR-3</t>
  </si>
  <si>
    <t>M-SPR-4</t>
  </si>
  <si>
    <t>M-SRP-1</t>
  </si>
  <si>
    <t>M-SVM-1</t>
  </si>
  <si>
    <t>M-SVM-2</t>
  </si>
  <si>
    <t>M-SVM-3</t>
  </si>
  <si>
    <t>M-SVM-4</t>
  </si>
  <si>
    <t>M-SVM-5</t>
  </si>
  <si>
    <t>Code</t>
  </si>
  <si>
    <t>Prix Unitaire</t>
  </si>
  <si>
    <t>Articles</t>
  </si>
  <si>
    <t>Note</t>
  </si>
  <si>
    <t>Adresse de Livraison</t>
  </si>
  <si>
    <t>32 Rue Maréchal Popol</t>
  </si>
  <si>
    <t>25 Rue de l'Esprit</t>
  </si>
  <si>
    <t>COLIS</t>
  </si>
  <si>
    <t>Interface, câble, logiciel, notice.</t>
  </si>
  <si>
    <t>Baladeuse , cordon USB.</t>
  </si>
  <si>
    <t>Lamep frontale LED ZOOM + cordon.</t>
  </si>
  <si>
    <t>Ultrasons, notice.</t>
  </si>
  <si>
    <t>Led Frontale</t>
  </si>
  <si>
    <t>Brise vitre</t>
  </si>
  <si>
    <t>Test1</t>
  </si>
  <si>
    <t>Test2</t>
  </si>
  <si>
    <t xml:space="preserve"> Prix Unitaire</t>
  </si>
  <si>
    <t>Valeur Stock</t>
  </si>
  <si>
    <t>Adaptateur 13/7P1</t>
  </si>
  <si>
    <t>Adaptateur 13/7P2</t>
  </si>
  <si>
    <t>Adaptateur 13/7P3</t>
  </si>
  <si>
    <t>Adaptateur 13/7P4</t>
  </si>
  <si>
    <t>Adaptateur 13/7P5</t>
  </si>
  <si>
    <t>Adaptateur 13/7P6</t>
  </si>
  <si>
    <t>Adaptateur 13/7P7</t>
  </si>
  <si>
    <t>Adaptateur 13/7P8</t>
  </si>
  <si>
    <t>Adaptateur 13/7P9</t>
  </si>
  <si>
    <t>Adaptateur 13/7P10</t>
  </si>
  <si>
    <t>Adaptateur 13/7P11</t>
  </si>
  <si>
    <t>Adaptateur 13/7P12</t>
  </si>
  <si>
    <t>Adaptateur 13/7P13</t>
  </si>
  <si>
    <t>Adaptateur 13/7P14</t>
  </si>
  <si>
    <t>Adaptateur 13/7P15</t>
  </si>
  <si>
    <t>Adaptateur 13/7P16</t>
  </si>
  <si>
    <t>Adaptateur 13/7P17</t>
  </si>
  <si>
    <t>Adaptateur 13/7P18</t>
  </si>
  <si>
    <t>Adaptateur 13/7P19</t>
  </si>
  <si>
    <t>Adaptateur 13/7P20</t>
  </si>
  <si>
    <t>Adaptateur 13/7P21</t>
  </si>
  <si>
    <t>Adaptateur 13/7P22</t>
  </si>
  <si>
    <t>Adaptateur 13/7P23</t>
  </si>
  <si>
    <t>Adaptateur 13/7P24</t>
  </si>
  <si>
    <t>Adaptateur 13/7P25</t>
  </si>
  <si>
    <t>Adaptateur 13/7P26</t>
  </si>
  <si>
    <t>Adaptateur 13/7P27</t>
  </si>
  <si>
    <t>Adaptateur 13/7P28</t>
  </si>
  <si>
    <t>Adaptateur 13/7P29</t>
  </si>
  <si>
    <t>Adaptateur 13/7P30</t>
  </si>
  <si>
    <t>Adaptateur 13/7P31</t>
  </si>
  <si>
    <t>Adaptateur 13/7P32</t>
  </si>
  <si>
    <t>Adaptateur 13/7P33</t>
  </si>
  <si>
    <t>Adaptateur 13/7P34</t>
  </si>
  <si>
    <t>Adaptateur 13/7P35</t>
  </si>
  <si>
    <t>Adaptateur 13/7P36</t>
  </si>
  <si>
    <t>Adaptateur 13/7P37</t>
  </si>
  <si>
    <t>Adaptateur 13/7P38</t>
  </si>
  <si>
    <t>Adaptateur 13/7P39</t>
  </si>
  <si>
    <t>Adaptateur 13/7P40</t>
  </si>
  <si>
    <t>Adaptateur 13/7P41</t>
  </si>
  <si>
    <t>Adaptateur 13/7P42</t>
  </si>
  <si>
    <t>Adaptateur 13/7P43</t>
  </si>
  <si>
    <t>Adaptateur 13/7P44</t>
  </si>
  <si>
    <t>Adaptateur 13/7P45</t>
  </si>
  <si>
    <t>Adaptateur 13/7P46</t>
  </si>
  <si>
    <t>Adaptateur 13/7P47</t>
  </si>
  <si>
    <t>Adaptateur 13/7P48</t>
  </si>
  <si>
    <t>Adaptateur 13/7P49</t>
  </si>
  <si>
    <t>Adaptateur 13/7P50</t>
  </si>
  <si>
    <t>Adaptateur 13/7P51</t>
  </si>
  <si>
    <t>Adaptateur 13/7P52</t>
  </si>
  <si>
    <t>Adaptateur 13/7P53</t>
  </si>
  <si>
    <t>Adaptateur 13/7P54</t>
  </si>
  <si>
    <t>Adaptateur 13/7P55</t>
  </si>
  <si>
    <t>Adaptateur 13/7P56</t>
  </si>
  <si>
    <t>Adaptateur 13/7P57</t>
  </si>
  <si>
    <t>Adaptateur 13/7P58</t>
  </si>
  <si>
    <t>Adaptateur 13/7P59</t>
  </si>
  <si>
    <t>Adaptateur 13/7P60</t>
  </si>
  <si>
    <t>Adaptateur 13/7P61</t>
  </si>
  <si>
    <t>Adaptateur 13/7P62</t>
  </si>
  <si>
    <t>Adaptateur 13/7P63</t>
  </si>
  <si>
    <t>Adaptateur 13/7P64</t>
  </si>
  <si>
    <t>Adaptateur 13/7P65</t>
  </si>
  <si>
    <t>Adaptateur 13/7P66</t>
  </si>
  <si>
    <t>Adaptateur 13/7P67</t>
  </si>
  <si>
    <t>Adaptateur 13/7P68</t>
  </si>
  <si>
    <t>Adaptateur 13/7P69</t>
  </si>
  <si>
    <t>Adaptateur 13/7P70</t>
  </si>
  <si>
    <t>Adaptateur 13/7P71</t>
  </si>
  <si>
    <t>Adaptateur 13/7P72</t>
  </si>
  <si>
    <t>Adaptateur 13/7P73</t>
  </si>
  <si>
    <t>Adaptateur 13/7P74</t>
  </si>
  <si>
    <t>Adaptateur 13/7P75</t>
  </si>
  <si>
    <t>Adaptateur 13/7P76</t>
  </si>
  <si>
    <t>Adaptateur 13/7P77</t>
  </si>
  <si>
    <t>Adaptateur 13/7P78</t>
  </si>
  <si>
    <t>Adaptateur 13/7P79</t>
  </si>
  <si>
    <t>Adaptateur 13/7P80</t>
  </si>
  <si>
    <t>Adaptateur 13/7P81</t>
  </si>
  <si>
    <t>Adaptateur 13/7P82</t>
  </si>
  <si>
    <t>Adaptateur 13/7P83</t>
  </si>
  <si>
    <t>Adaptateur 13/7P84</t>
  </si>
  <si>
    <t>Adaptateur 13/7P85</t>
  </si>
  <si>
    <t>Adaptateur 13/7P86</t>
  </si>
  <si>
    <t>Adaptateur 13/7P87</t>
  </si>
  <si>
    <t>Adaptateur 13/7P88</t>
  </si>
  <si>
    <t>Adaptateur 13/7P89</t>
  </si>
  <si>
    <t>Adaptateur 13/7P90</t>
  </si>
  <si>
    <t>Adaptateur 13/7P91</t>
  </si>
  <si>
    <t>Adaptateur 13/7P92</t>
  </si>
  <si>
    <t>Adaptateur 13/7P93</t>
  </si>
  <si>
    <t>Adaptateur 13/7P94</t>
  </si>
  <si>
    <t>Adaptateur 13/7P95</t>
  </si>
  <si>
    <t>Adaptateur 13/7P96</t>
  </si>
  <si>
    <t>Adaptateur 13/7P97</t>
  </si>
  <si>
    <t>Adaptateur 13/7P98</t>
  </si>
  <si>
    <t>Adaptateur 13/7P99</t>
  </si>
  <si>
    <t>Adaptateur 13/7P100</t>
  </si>
  <si>
    <t>Adaptateur 13/7P101</t>
  </si>
  <si>
    <t>Adaptateur 13/7P102</t>
  </si>
  <si>
    <t>Adaptateur 13/7P103</t>
  </si>
  <si>
    <t>Adaptateur 13/7P104</t>
  </si>
  <si>
    <t>Adaptateur 13/7P105</t>
  </si>
  <si>
    <t>Adaptateur 13/7P106</t>
  </si>
  <si>
    <t>Adaptateur 13/7P107</t>
  </si>
  <si>
    <t>Adaptateur 13/7P108</t>
  </si>
  <si>
    <t>Adaptateur 13/7P109</t>
  </si>
  <si>
    <t>Adaptateur 13/7P110</t>
  </si>
  <si>
    <t>Adaptateur 13/7P111</t>
  </si>
  <si>
    <t>Adaptateur 13/7P112</t>
  </si>
  <si>
    <t>Adaptateur 13/7P113</t>
  </si>
  <si>
    <t>Adaptateur 13/7P114</t>
  </si>
  <si>
    <t>Adaptateur 13/7P115</t>
  </si>
  <si>
    <t>Adaptateur 13/7P116</t>
  </si>
  <si>
    <t>Adaptateur 13/7P117</t>
  </si>
  <si>
    <t>Adaptateur 13/7P118</t>
  </si>
  <si>
    <t>Adaptateur 13/7P119</t>
  </si>
  <si>
    <t>Adaptateur 13/7P120</t>
  </si>
  <si>
    <t>Adaptateur 13/7P121</t>
  </si>
  <si>
    <t>Adaptateur 13/7P122</t>
  </si>
  <si>
    <t>Adaptateur 13/7P123</t>
  </si>
  <si>
    <t>Adaptateur 13/7P124</t>
  </si>
  <si>
    <t>Adaptateur 13/7P125</t>
  </si>
  <si>
    <t>Adaptateur 13/7P126</t>
  </si>
  <si>
    <t>Adaptateur 13/7P127</t>
  </si>
  <si>
    <t>Adaptateur 13/7P128</t>
  </si>
  <si>
    <t>Adaptateur 13/7P129</t>
  </si>
  <si>
    <t>Adaptateur 13/7P130</t>
  </si>
  <si>
    <t>Adaptateur 13/7P131</t>
  </si>
  <si>
    <t>Adaptateur 13/7P132</t>
  </si>
  <si>
    <t>Adaptateur 13/7P133</t>
  </si>
  <si>
    <t>Adaptateur 13/7P134</t>
  </si>
  <si>
    <t>Adaptateur 13/7P135</t>
  </si>
  <si>
    <t>Adaptateur 13/7P136</t>
  </si>
  <si>
    <t>Adaptateur 13/7P137</t>
  </si>
  <si>
    <t>Adaptateur 13/7P138</t>
  </si>
  <si>
    <t>Adaptateur 13/7P139</t>
  </si>
  <si>
    <t>Adaptateur 13/7P140</t>
  </si>
  <si>
    <t>Adaptateur 13/7P141</t>
  </si>
  <si>
    <t>Adaptateur 13/7P142</t>
  </si>
  <si>
    <t>Adaptateur 13/7P143</t>
  </si>
  <si>
    <t>Adaptateur 13/7P144</t>
  </si>
  <si>
    <t>Adaptateur 13/7P145</t>
  </si>
  <si>
    <t>Adaptateur 13/7P146</t>
  </si>
  <si>
    <t>Adaptateur 13/7P147</t>
  </si>
  <si>
    <t>Adaptateur 13/7P148</t>
  </si>
  <si>
    <t>Adaptateur 13/7P149</t>
  </si>
  <si>
    <t>15/10/2025</t>
  </si>
  <si>
    <t>327A</t>
  </si>
  <si>
    <t>Ville Livraison</t>
  </si>
  <si>
    <t>Code Postal Livraison</t>
  </si>
  <si>
    <t>Tél Livraison</t>
  </si>
  <si>
    <t>Mail Livraison</t>
  </si>
  <si>
    <t>Grenoble</t>
  </si>
  <si>
    <t>Popol.F@gmail.com</t>
  </si>
  <si>
    <t>jojo.b@gmail.com</t>
  </si>
  <si>
    <t>Société Générale</t>
  </si>
  <si>
    <t>N° Facture</t>
  </si>
  <si>
    <t>Montant Facture</t>
  </si>
  <si>
    <t>Clause de non garantie :
Tous nos produits sont testés avant envoi et soigneusement emballés.
Nous ne serions être tenus responsables d'un problème pendant la livraison ou d'une mauvaise utilisation, ou, pour les accessoires automobiles, d'un véhicule non conforme.
Assistance à l'installation de logiciels, par téléphone ou en ligne via Team Viewer/Anydesk.
MGD PRESTATION - VENTE vous remercie pour votre fidélité.</t>
  </si>
  <si>
    <t>TVA non applicable - Article 293 B du CGI</t>
  </si>
  <si>
    <t>IBAN FR76 3008 7331 4100 0424 4410 813 - BIC CMCIFRPP
Domiciliation CIC BESANCON ST CLAUDE 81 RUE DE VESOUL 25OOO BESANCON
Titulaire du compte (Account Owner)
M DANIEL MENDES GONCALVES 46 K RUE JEAN WYRSCH 25000 BESANCON</t>
  </si>
  <si>
    <t>PU TTC</t>
  </si>
  <si>
    <t>Total TTC</t>
  </si>
  <si>
    <t>Adresse Livraison</t>
  </si>
  <si>
    <t>Nantes</t>
  </si>
  <si>
    <t>Fact-2026- 001</t>
  </si>
  <si>
    <t>06 93 54 87 96</t>
  </si>
  <si>
    <t>Claude</t>
  </si>
  <si>
    <t>Stock en cours</t>
  </si>
  <si>
    <t>Contenu Colis: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</si>
</sst>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7" formatCode="#,##0.00\ &quot;€&quot;;\-#,##0.00\ &quot;€&quot;"/>
    <numFmt numFmtId="164" formatCode="#,##0.00\ &quot;€&quot;"/>
    <numFmt numFmtId="165" formatCode="00000"/>
    <numFmt numFmtId="166" formatCode="#,##0.00\ _€"/>
    <numFmt numFmtId="167" formatCode="&quot;€&quot;#,##0.00_);\(&quot;€&quot;#,##0.00\)"/>
    <numFmt numFmtId="168" formatCode="0#&quot; &quot;##&quot; &quot;##&quot; &quot;##&quot; &quot;##"/>
    <numFmt numFmtId="169" formatCode="#,##0\ &quot;€&quot;"/>
  </numFmts>
  <fonts count="28" x14ac:knownFonts="1">
    <font>
      <sz val="11"/>
      <color theme="1"/>
      <name val="Times New Roman"/>
      <family val="2"/>
    </font>
    <font>
      <sz val="8"/>
      <name val="Times New Roman"/>
      <family val="2"/>
    </font>
    <font>
      <sz val="11"/>
      <color theme="1"/>
      <name val="Times New Roman"/>
      <family val="2"/>
    </font>
    <font>
      <sz val="18"/>
      <color rgb="FF8C4A6B"/>
      <name val="Informal Roman"/>
      <family val="4"/>
    </font>
    <font>
      <sz val="11"/>
      <color rgb="FF8C4A6B"/>
      <name val="Informal Roman"/>
      <family val="4"/>
    </font>
    <font>
      <b/>
      <i/>
      <sz val="11"/>
      <name val="Book Antiqua"/>
      <family val="1"/>
    </font>
    <font>
      <sz val="12"/>
      <color theme="1"/>
      <name val="Times New Roman"/>
      <family val="2"/>
    </font>
    <font>
      <b/>
      <i/>
      <sz val="12"/>
      <name val="Book Antiqua"/>
      <family val="1"/>
    </font>
    <font>
      <sz val="11"/>
      <color theme="1"/>
      <name val="Aptos Narrow"/>
      <family val="2"/>
      <scheme val="minor"/>
    </font>
    <font>
      <b/>
      <i/>
      <sz val="10"/>
      <name val="Book Antiqua"/>
      <family val="1"/>
    </font>
    <font>
      <sz val="10"/>
      <color theme="1"/>
      <name val="Times New Roman"/>
      <family val="2"/>
    </font>
    <font>
      <sz val="9"/>
      <name val="Bookman Old Style"/>
      <family val="1"/>
    </font>
    <font>
      <b/>
      <sz val="9"/>
      <color theme="1"/>
      <name val="Bookman Old Style"/>
      <family val="1"/>
    </font>
    <font>
      <b/>
      <sz val="10"/>
      <color theme="1"/>
      <name val="Times New Roman"/>
      <family val="1"/>
    </font>
    <font>
      <b/>
      <i/>
      <sz val="11"/>
      <color theme="1"/>
      <name val="Times New Roman"/>
      <family val="1"/>
    </font>
    <font>
      <u/>
      <sz val="11"/>
      <color theme="10"/>
      <name val="Times New Roman"/>
      <family val="2"/>
    </font>
    <font>
      <b/>
      <sz val="11"/>
      <color theme="0"/>
      <name val="Times New Roman"/>
      <family val="2"/>
    </font>
    <font>
      <sz val="11"/>
      <name val="Times New Roman"/>
      <family val="1"/>
    </font>
    <font>
      <sz val="11"/>
      <color rgb="FF000000"/>
      <name val="Calibri"/>
      <family val="2"/>
    </font>
    <font>
      <sz val="11"/>
      <color theme="10"/>
      <name val="Times New Roman"/>
      <family val="2"/>
    </font>
    <font>
      <sz val="12"/>
      <color theme="1"/>
      <name val="Aptos Narrow"/>
      <family val="2"/>
      <scheme val="minor"/>
    </font>
    <font>
      <sz val="9"/>
      <color theme="1"/>
      <name val="Times New Roman"/>
      <family val="2"/>
    </font>
    <font>
      <sz val="12"/>
      <name val="Times New Roman"/>
      <family val="1"/>
    </font>
    <font>
      <sz val="48"/>
      <name val="Times New Roman"/>
      <family val="1"/>
    </font>
    <font>
      <sz val="11"/>
      <color theme="0"/>
      <name val="Times New Roman"/>
      <family val="2"/>
    </font>
    <font>
      <sz val="11"/>
      <color theme="0"/>
      <name val="Aptos Narrow"/>
      <family val="2"/>
      <scheme val="minor"/>
    </font>
    <font>
      <sz val="11"/>
      <name val="Aptos Narrow"/>
      <family val="2"/>
      <scheme val="minor"/>
    </font>
    <font>
      <sz val="11"/>
      <name val="Times New Roman"/>
      <family val="2"/>
    </font>
  </fonts>
  <fills count="5">
    <fill>
      <patternFill patternType="none"/>
    </fill>
    <fill>
      <patternFill patternType="gray125"/>
    </fill>
    <fill>
      <patternFill patternType="solid">
        <fgColor theme="7"/>
        <bgColor indexed="64"/>
      </patternFill>
    </fill>
    <fill>
      <patternFill patternType="solid">
        <fgColor rgb="FF0070C0"/>
        <bgColor indexed="64"/>
      </patternFill>
    </fill>
    <fill>
      <patternFill patternType="solid">
        <fgColor theme="1"/>
        <bgColor theme="8"/>
      </patternFill>
    </fill>
  </fills>
  <borders count="27">
    <border>
      <left/>
      <right/>
      <top/>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1" tint="0.14996795556505021"/>
      </left>
      <right/>
      <top/>
      <bottom/>
      <diagonal/>
    </border>
    <border>
      <left/>
      <right/>
      <top style="thin">
        <color theme="0"/>
      </top>
      <bottom style="thin">
        <color theme="0"/>
      </bottom>
      <diagonal/>
    </border>
    <border>
      <left/>
      <right style="thin">
        <color theme="1" tint="0.14993743705557422"/>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style="thin">
        <color theme="1" tint="0.14996795556505021"/>
      </left>
      <right/>
      <top/>
      <bottom style="thin">
        <color theme="1" tint="0.14993743705557422"/>
      </bottom>
      <diagonal/>
    </border>
    <border>
      <left/>
      <right/>
      <top/>
      <bottom style="thin">
        <color theme="1" tint="0.14993743705557422"/>
      </bottom>
      <diagonal/>
    </border>
    <border>
      <left/>
      <right style="thin">
        <color theme="1" tint="0.14993743705557422"/>
      </right>
      <top/>
      <bottom style="thin">
        <color theme="1" tint="0.14993743705557422"/>
      </bottom>
      <diagonal/>
    </border>
    <border>
      <left/>
      <right/>
      <top/>
      <bottom style="thin">
        <color rgb="FF8C4A6B"/>
      </bottom>
      <diagonal/>
    </border>
    <border>
      <left style="thin">
        <color auto="1"/>
      </left>
      <right style="thin">
        <color auto="1"/>
      </right>
      <top/>
      <bottom style="thin">
        <color auto="1"/>
      </bottom>
      <diagonal/>
    </border>
    <border>
      <left style="thin">
        <color theme="1" tint="0.14996795556505021"/>
      </left>
      <right/>
      <top style="thin">
        <color theme="1" tint="0.14993743705557422"/>
      </top>
      <bottom/>
      <diagonal/>
    </border>
    <border>
      <left/>
      <right/>
      <top style="thin">
        <color theme="1" tint="0.14993743705557422"/>
      </top>
      <bottom/>
      <diagonal/>
    </border>
    <border>
      <left/>
      <right style="thin">
        <color theme="1" tint="0.14993743705557422"/>
      </right>
      <top style="thin">
        <color theme="1" tint="0.14993743705557422"/>
      </top>
      <bottom/>
      <diagonal/>
    </border>
    <border>
      <left style="thin">
        <color theme="1"/>
      </left>
      <right style="thin">
        <color theme="1"/>
      </right>
      <top/>
      <bottom/>
      <diagonal/>
    </border>
  </borders>
  <cellStyleXfs count="4">
    <xf numFmtId="0" fontId="0" fillId="0" borderId="0"/>
    <xf numFmtId="0" fontId="2" fillId="0" borderId="0"/>
    <xf numFmtId="0" fontId="8" fillId="0" borderId="0"/>
    <xf numFmtId="0" fontId="15" fillId="0" borderId="0" applyNumberFormat="0" applyFill="0" applyBorder="0" applyAlignment="0" applyProtection="0"/>
  </cellStyleXfs>
  <cellXfs count="146">
    <xf numFmtId="0" fontId="0" fillId="0" borderId="0" xfId="0"/>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164" fontId="0" fillId="0" borderId="0" xfId="0" applyNumberFormat="1"/>
    <xf numFmtId="0" fontId="2" fillId="0" borderId="0" xfId="1"/>
    <xf numFmtId="0" fontId="3" fillId="0" borderId="0" xfId="1" applyFont="1" applyAlignment="1">
      <alignment vertical="center" wrapText="1"/>
    </xf>
    <xf numFmtId="0" fontId="4" fillId="0" borderId="0" xfId="1" applyFont="1" applyAlignment="1">
      <alignment vertical="center" wrapText="1"/>
    </xf>
    <xf numFmtId="14" fontId="2" fillId="0" borderId="0" xfId="1" applyNumberFormat="1"/>
    <xf numFmtId="0" fontId="5" fillId="0" borderId="0" xfId="1" applyFont="1" applyAlignment="1">
      <alignment horizontal="right"/>
    </xf>
    <xf numFmtId="0" fontId="6" fillId="0" borderId="0" xfId="1" applyFont="1" applyAlignment="1">
      <alignment horizontal="left" vertical="center" wrapText="1"/>
    </xf>
    <xf numFmtId="0" fontId="7" fillId="0" borderId="0" xfId="1" applyFont="1" applyAlignment="1">
      <alignment horizontal="left"/>
    </xf>
    <xf numFmtId="164" fontId="2" fillId="0" borderId="0" xfId="1" applyNumberFormat="1"/>
    <xf numFmtId="0" fontId="7" fillId="0" borderId="0" xfId="1" applyFont="1" applyAlignment="1">
      <alignment horizontal="right"/>
    </xf>
    <xf numFmtId="14" fontId="6" fillId="0" borderId="0" xfId="1" applyNumberFormat="1" applyFont="1" applyAlignment="1">
      <alignment horizontal="left" vertical="center" wrapText="1"/>
    </xf>
    <xf numFmtId="0" fontId="7" fillId="0" borderId="0" xfId="1" applyFont="1" applyAlignment="1">
      <alignment horizontal="right" vertical="center"/>
    </xf>
    <xf numFmtId="14" fontId="6" fillId="0" borderId="0" xfId="1" applyNumberFormat="1" applyFont="1" applyAlignment="1">
      <alignment horizontal="left" vertical="center"/>
    </xf>
    <xf numFmtId="0" fontId="8" fillId="0" borderId="0" xfId="2" applyAlignment="1">
      <alignment horizontal="left" vertical="center" wrapText="1"/>
    </xf>
    <xf numFmtId="49" fontId="6" fillId="0" borderId="0" xfId="1" applyNumberFormat="1" applyFont="1" applyAlignment="1">
      <alignment horizontal="left" vertical="center"/>
    </xf>
    <xf numFmtId="0" fontId="9" fillId="0" borderId="0" xfId="1" applyFont="1" applyAlignment="1">
      <alignment horizontal="right"/>
    </xf>
    <xf numFmtId="49" fontId="10" fillId="0" borderId="0" xfId="1" applyNumberFormat="1" applyFont="1" applyAlignment="1">
      <alignment horizontal="left" vertical="center"/>
    </xf>
    <xf numFmtId="2" fontId="2" fillId="0" borderId="0" xfId="1" applyNumberFormat="1"/>
    <xf numFmtId="166" fontId="2" fillId="0" borderId="0" xfId="1" applyNumberFormat="1"/>
    <xf numFmtId="0" fontId="2" fillId="0" borderId="0" xfId="1" applyAlignment="1">
      <alignment horizontal="left"/>
    </xf>
    <xf numFmtId="0" fontId="8" fillId="0" borderId="0" xfId="2" applyAlignment="1">
      <alignment horizontal="center" vertical="center"/>
    </xf>
    <xf numFmtId="0" fontId="8" fillId="0" borderId="0" xfId="2"/>
    <xf numFmtId="0" fontId="8" fillId="0" borderId="0" xfId="2" applyAlignment="1">
      <alignment horizontal="center" vertical="center" wrapText="1"/>
    </xf>
    <xf numFmtId="0" fontId="8" fillId="0" borderId="0" xfId="2" applyAlignment="1">
      <alignment horizontal="center"/>
    </xf>
    <xf numFmtId="165" fontId="8" fillId="0" borderId="0" xfId="2" applyNumberFormat="1" applyAlignment="1">
      <alignment horizontal="left" vertical="center" wrapText="1"/>
    </xf>
    <xf numFmtId="167" fontId="2" fillId="0" borderId="0" xfId="1" applyNumberFormat="1" applyAlignment="1">
      <alignment horizontal="left"/>
    </xf>
    <xf numFmtId="0" fontId="0" fillId="0" borderId="0" xfId="0" applyAlignment="1">
      <alignment horizontal="center"/>
    </xf>
    <xf numFmtId="0" fontId="18" fillId="0" borderId="0" xfId="0" applyFont="1"/>
    <xf numFmtId="165" fontId="0" fillId="0" borderId="0" xfId="0" applyNumberFormat="1" applyAlignment="1">
      <alignment horizontal="left" vertical="center"/>
    </xf>
    <xf numFmtId="168" fontId="0" fillId="0" borderId="0" xfId="0" applyNumberFormat="1" applyAlignment="1">
      <alignment horizontal="center" vertical="center"/>
    </xf>
    <xf numFmtId="0" fontId="15" fillId="0" borderId="0" xfId="3" applyAlignment="1">
      <alignment vertical="center"/>
    </xf>
    <xf numFmtId="165" fontId="19" fillId="0" borderId="0" xfId="3" applyNumberFormat="1" applyFont="1" applyAlignment="1">
      <alignment horizontal="center" vertical="center"/>
    </xf>
    <xf numFmtId="165" fontId="15" fillId="0" borderId="0" xfId="3" applyNumberFormat="1" applyAlignment="1">
      <alignment horizontal="center" vertical="center"/>
    </xf>
    <xf numFmtId="0" fontId="19" fillId="0" borderId="0" xfId="3" applyFont="1" applyAlignment="1">
      <alignment vertical="center"/>
    </xf>
    <xf numFmtId="168" fontId="19" fillId="0" borderId="0" xfId="3" quotePrefix="1" applyNumberFormat="1" applyFont="1" applyAlignment="1">
      <alignment horizontal="center" vertical="center"/>
    </xf>
    <xf numFmtId="168" fontId="19" fillId="0" borderId="0" xfId="3" applyNumberFormat="1" applyFont="1" applyAlignment="1">
      <alignment horizontal="center" vertical="center"/>
    </xf>
    <xf numFmtId="14" fontId="0" fillId="0" borderId="0" xfId="0" applyNumberFormat="1" applyAlignment="1">
      <alignment horizontal="center" vertical="center"/>
    </xf>
    <xf numFmtId="1" fontId="0" fillId="0" borderId="0" xfId="0" applyNumberFormat="1" applyAlignment="1">
      <alignment horizontal="center" vertical="center"/>
    </xf>
    <xf numFmtId="49" fontId="0" fillId="0" borderId="0" xfId="0" applyNumberFormat="1" applyAlignment="1">
      <alignment vertical="center"/>
    </xf>
    <xf numFmtId="164" fontId="0" fillId="0" borderId="0" xfId="0" applyNumberFormat="1" applyAlignment="1">
      <alignment vertical="center"/>
    </xf>
    <xf numFmtId="1" fontId="0" fillId="0" borderId="1" xfId="0" applyNumberFormat="1" applyBorder="1" applyAlignment="1">
      <alignment horizontal="center" vertical="center"/>
    </xf>
    <xf numFmtId="169" fontId="0" fillId="0" borderId="0" xfId="0" applyNumberFormat="1" applyAlignment="1">
      <alignment horizontal="center" vertical="center"/>
    </xf>
    <xf numFmtId="14" fontId="0" fillId="0" borderId="1" xfId="0" applyNumberFormat="1" applyBorder="1" applyAlignment="1">
      <alignment vertical="center"/>
    </xf>
    <xf numFmtId="0" fontId="0" fillId="0" borderId="1" xfId="0" applyBorder="1" applyAlignment="1">
      <alignment vertical="center"/>
    </xf>
    <xf numFmtId="49" fontId="0" fillId="0" borderId="1" xfId="0" applyNumberFormat="1" applyBorder="1" applyAlignment="1">
      <alignment vertical="center"/>
    </xf>
    <xf numFmtId="164" fontId="0" fillId="0" borderId="1" xfId="0" applyNumberFormat="1" applyBorder="1" applyAlignment="1">
      <alignment vertical="center"/>
    </xf>
    <xf numFmtId="169" fontId="0" fillId="0" borderId="1" xfId="0" applyNumberFormat="1" applyBorder="1" applyAlignment="1">
      <alignment horizontal="center" vertical="center"/>
    </xf>
    <xf numFmtId="14" fontId="0" fillId="0" borderId="3" xfId="0" applyNumberFormat="1" applyBorder="1" applyAlignment="1">
      <alignment horizontal="center" vertical="center"/>
    </xf>
    <xf numFmtId="14" fontId="0" fillId="0" borderId="5" xfId="0" applyNumberFormat="1" applyBorder="1" applyAlignment="1">
      <alignment vertical="center"/>
    </xf>
    <xf numFmtId="0" fontId="0" fillId="0" borderId="5" xfId="0" applyBorder="1" applyAlignment="1">
      <alignment vertical="center"/>
    </xf>
    <xf numFmtId="164" fontId="0" fillId="0" borderId="5" xfId="0" applyNumberFormat="1" applyBorder="1" applyAlignment="1">
      <alignment vertical="center"/>
    </xf>
    <xf numFmtId="1" fontId="0" fillId="0" borderId="5" xfId="0" applyNumberFormat="1" applyBorder="1" applyAlignment="1">
      <alignment horizontal="center" vertical="center"/>
    </xf>
    <xf numFmtId="169" fontId="0" fillId="0" borderId="5" xfId="0" applyNumberFormat="1" applyBorder="1" applyAlignment="1">
      <alignment horizontal="center" vertical="center"/>
    </xf>
    <xf numFmtId="14" fontId="0" fillId="0" borderId="6" xfId="0" applyNumberFormat="1" applyBorder="1" applyAlignment="1">
      <alignment horizontal="center" vertical="center"/>
    </xf>
    <xf numFmtId="0" fontId="2" fillId="0" borderId="0" xfId="1" applyAlignment="1">
      <alignment vertical="top" wrapText="1"/>
    </xf>
    <xf numFmtId="0" fontId="10" fillId="0" borderId="0" xfId="1" applyFont="1" applyAlignment="1">
      <alignment horizontal="left"/>
    </xf>
    <xf numFmtId="0" fontId="10" fillId="0" borderId="0" xfId="1" applyFont="1" applyAlignment="1">
      <alignment vertical="top" wrapText="1"/>
    </xf>
    <xf numFmtId="10" fontId="12" fillId="0" borderId="0" xfId="1" applyNumberFormat="1" applyFont="1" applyAlignment="1">
      <alignment horizontal="left"/>
    </xf>
    <xf numFmtId="164" fontId="12" fillId="0" borderId="0" xfId="1" applyNumberFormat="1" applyFont="1" applyAlignment="1">
      <alignment horizontal="left"/>
    </xf>
    <xf numFmtId="0" fontId="13" fillId="0" borderId="0" xfId="1" applyFont="1" applyAlignment="1">
      <alignment horizontal="left"/>
    </xf>
    <xf numFmtId="164" fontId="11" fillId="0" borderId="0" xfId="0" applyNumberFormat="1" applyFont="1" applyAlignment="1">
      <alignment horizontal="right" vertical="center" wrapText="1"/>
    </xf>
    <xf numFmtId="0" fontId="22" fillId="0" borderId="21" xfId="1" applyFont="1" applyBorder="1" applyAlignment="1">
      <alignment horizontal="center" vertical="center" wrapText="1"/>
    </xf>
    <xf numFmtId="7" fontId="22" fillId="0" borderId="21" xfId="1" applyNumberFormat="1" applyFont="1" applyBorder="1" applyAlignment="1">
      <alignment horizontal="left" vertical="center" wrapText="1"/>
    </xf>
    <xf numFmtId="0" fontId="22" fillId="0" borderId="22" xfId="1" applyFont="1" applyBorder="1" applyAlignment="1">
      <alignment horizontal="center" vertical="center"/>
    </xf>
    <xf numFmtId="0" fontId="22" fillId="0" borderId="22" xfId="1" applyFont="1" applyBorder="1" applyAlignment="1">
      <alignment horizontal="center" vertical="center" wrapText="1"/>
    </xf>
    <xf numFmtId="166" fontId="22" fillId="0" borderId="22" xfId="1" applyNumberFormat="1" applyFont="1" applyBorder="1" applyAlignment="1">
      <alignment horizontal="left" vertical="center" wrapText="1"/>
    </xf>
    <xf numFmtId="0" fontId="11" fillId="0" borderId="0" xfId="0" applyFont="1" applyAlignment="1">
      <alignment horizontal="left" vertical="center" wrapText="1"/>
    </xf>
    <xf numFmtId="166" fontId="11" fillId="0" borderId="0" xfId="0" applyNumberFormat="1" applyFont="1" applyAlignment="1">
      <alignment horizontal="right" vertical="center" wrapText="1"/>
    </xf>
    <xf numFmtId="0" fontId="24" fillId="3" borderId="0" xfId="0" applyFont="1" applyFill="1" applyAlignment="1">
      <alignment horizontal="center" vertical="center" wrapText="1"/>
    </xf>
    <xf numFmtId="1" fontId="24" fillId="3" borderId="0" xfId="0" applyNumberFormat="1" applyFont="1" applyFill="1" applyAlignment="1">
      <alignment horizontal="center" vertical="center" wrapText="1"/>
    </xf>
    <xf numFmtId="166" fontId="24" fillId="3" borderId="0" xfId="0" applyNumberFormat="1" applyFont="1" applyFill="1" applyAlignment="1">
      <alignment horizontal="center" vertical="center" wrapText="1"/>
    </xf>
    <xf numFmtId="0" fontId="24" fillId="3" borderId="0" xfId="0" applyFont="1" applyFill="1"/>
    <xf numFmtId="0" fontId="2" fillId="0" borderId="0" xfId="1" applyAlignment="1">
      <alignment horizontal="left" vertical="center"/>
    </xf>
    <xf numFmtId="0" fontId="11" fillId="0" borderId="26" xfId="0" applyFont="1" applyBorder="1" applyAlignment="1">
      <alignment horizontal="left" vertical="center" wrapText="1"/>
    </xf>
    <xf numFmtId="1" fontId="11" fillId="0" borderId="26" xfId="0" applyNumberFormat="1" applyFont="1" applyBorder="1" applyAlignment="1">
      <alignment horizontal="center" vertical="center" wrapText="1"/>
    </xf>
    <xf numFmtId="166" fontId="11" fillId="0" borderId="26" xfId="0" applyNumberFormat="1" applyFont="1" applyBorder="1" applyAlignment="1">
      <alignment horizontal="right" vertical="center" wrapText="1"/>
    </xf>
    <xf numFmtId="0" fontId="11" fillId="0" borderId="26" xfId="1" applyFont="1" applyBorder="1" applyAlignment="1">
      <alignment horizontal="left" vertical="center" wrapText="1"/>
    </xf>
    <xf numFmtId="1" fontId="11" fillId="0" borderId="26" xfId="1" applyNumberFormat="1" applyFont="1" applyBorder="1" applyAlignment="1">
      <alignment horizontal="center" vertical="center" wrapText="1"/>
    </xf>
    <xf numFmtId="166" fontId="11" fillId="0" borderId="26" xfId="1" applyNumberFormat="1" applyFont="1" applyBorder="1" applyAlignment="1">
      <alignment horizontal="right" vertical="center" wrapText="1"/>
    </xf>
    <xf numFmtId="0" fontId="25" fillId="2" borderId="0" xfId="2" applyFont="1" applyFill="1" applyAlignment="1">
      <alignment horizontal="center" vertical="center"/>
    </xf>
    <xf numFmtId="0" fontId="0" fillId="0" borderId="0" xfId="0" applyAlignment="1">
      <alignment horizontal="left" vertical="center"/>
    </xf>
    <xf numFmtId="164" fontId="0" fillId="0" borderId="0" xfId="0" applyNumberFormat="1" applyAlignment="1">
      <alignment horizontal="left" vertical="center"/>
    </xf>
    <xf numFmtId="3" fontId="0" fillId="0" borderId="0" xfId="0" applyNumberFormat="1" applyAlignment="1">
      <alignment horizontal="center" vertical="center"/>
    </xf>
    <xf numFmtId="164" fontId="0" fillId="0" borderId="0" xfId="0" applyNumberFormat="1" applyAlignment="1">
      <alignment horizontal="center" vertical="center"/>
    </xf>
    <xf numFmtId="0" fontId="11" fillId="0" borderId="0" xfId="1" applyFont="1" applyAlignment="1">
      <alignment horizontal="left" vertical="center" wrapText="1"/>
    </xf>
    <xf numFmtId="164" fontId="11" fillId="0" borderId="0" xfId="1" applyNumberFormat="1" applyFont="1" applyAlignment="1">
      <alignment horizontal="right" vertical="center" wrapText="1"/>
    </xf>
    <xf numFmtId="0" fontId="8" fillId="0" borderId="0" xfId="2" applyAlignment="1">
      <alignment horizontal="left" vertical="center"/>
    </xf>
    <xf numFmtId="0" fontId="16" fillId="4" borderId="0" xfId="0" applyFont="1" applyFill="1" applyAlignment="1">
      <alignment horizontal="center"/>
    </xf>
    <xf numFmtId="0" fontId="15" fillId="0" borderId="0" xfId="3" applyFill="1" applyBorder="1" applyAlignment="1">
      <alignment horizontal="center"/>
    </xf>
    <xf numFmtId="14" fontId="0" fillId="0" borderId="0" xfId="0" applyNumberFormat="1" applyAlignment="1">
      <alignment horizontal="center"/>
    </xf>
    <xf numFmtId="0" fontId="17" fillId="0" borderId="0" xfId="0" applyFont="1" applyAlignment="1">
      <alignment horizontal="center"/>
    </xf>
    <xf numFmtId="164" fontId="17" fillId="0" borderId="0" xfId="0" applyNumberFormat="1" applyFont="1" applyAlignment="1">
      <alignment horizontal="right"/>
    </xf>
    <xf numFmtId="0" fontId="14" fillId="0" borderId="8" xfId="1" applyFont="1" applyBorder="1" applyAlignment="1">
      <alignment vertical="top" wrapText="1"/>
    </xf>
    <xf numFmtId="0" fontId="26" fillId="0" borderId="0" xfId="2" applyFont="1" applyAlignment="1">
      <alignment horizontal="center" vertical="center"/>
    </xf>
    <xf numFmtId="14" fontId="26" fillId="0" borderId="0" xfId="2" applyNumberFormat="1" applyFont="1" applyAlignment="1">
      <alignment horizontal="center" vertical="center"/>
    </xf>
    <xf numFmtId="0" fontId="26" fillId="0" borderId="0" xfId="2" applyFont="1" applyAlignment="1">
      <alignment horizontal="left" vertical="center"/>
    </xf>
    <xf numFmtId="1" fontId="26" fillId="0" borderId="0" xfId="2" applyNumberFormat="1" applyFont="1" applyAlignment="1">
      <alignment horizontal="center" vertical="center"/>
    </xf>
    <xf numFmtId="164" fontId="26" fillId="0" borderId="0" xfId="2" applyNumberFormat="1" applyFont="1" applyAlignment="1">
      <alignment horizontal="center" vertical="center"/>
    </xf>
    <xf numFmtId="0" fontId="27" fillId="0" borderId="0" xfId="0" applyFont="1" applyAlignment="1">
      <alignment horizontal="center" vertical="center"/>
    </xf>
    <xf numFmtId="14" fontId="27" fillId="0" borderId="0" xfId="0" applyNumberFormat="1" applyFont="1" applyAlignment="1">
      <alignment vertical="center"/>
    </xf>
    <xf numFmtId="0" fontId="27" fillId="0" borderId="0" xfId="0" applyFont="1" applyAlignment="1">
      <alignment vertical="center"/>
    </xf>
    <xf numFmtId="164" fontId="27" fillId="0" borderId="0" xfId="0" applyNumberFormat="1" applyFont="1" applyAlignment="1">
      <alignment vertical="center"/>
    </xf>
    <xf numFmtId="1" fontId="27" fillId="0" borderId="0" xfId="0" applyNumberFormat="1" applyFont="1" applyAlignment="1">
      <alignment horizontal="center" vertical="center"/>
    </xf>
    <xf numFmtId="0" fontId="2" fillId="0" borderId="14" xfId="1" applyBorder="1" applyAlignment="1">
      <alignment vertical="center"/>
    </xf>
    <xf numFmtId="1" fontId="0" fillId="0" borderId="2" xfId="0" applyNumberFormat="1" applyBorder="1" applyAlignment="1">
      <alignment horizontal="center" vertical="center"/>
    </xf>
    <xf numFmtId="1" fontId="0" fillId="0" borderId="4" xfId="0" applyNumberFormat="1" applyBorder="1" applyAlignment="1">
      <alignment horizontal="center" vertical="center"/>
    </xf>
    <xf numFmtId="0" fontId="7" fillId="0" borderId="0" xfId="1" applyFont="1" applyAlignment="1">
      <alignment horizontal="left" vertical="center"/>
    </xf>
    <xf numFmtId="0" fontId="0" fillId="0" borderId="0" xfId="0" applyAlignment="1">
      <alignment horizontal="left" vertical="center"/>
    </xf>
    <xf numFmtId="0" fontId="10" fillId="0" borderId="0" xfId="1" applyFont="1" applyAlignment="1">
      <alignment horizontal="left"/>
    </xf>
    <xf numFmtId="0" fontId="10" fillId="0" borderId="10" xfId="1" applyFont="1" applyBorder="1" applyAlignment="1">
      <alignment horizontal="left" vertical="top" wrapText="1"/>
    </xf>
    <xf numFmtId="0" fontId="10" fillId="0" borderId="14" xfId="1" applyFont="1" applyBorder="1" applyAlignment="1">
      <alignment horizontal="left" vertical="top" wrapText="1"/>
    </xf>
    <xf numFmtId="0" fontId="10" fillId="0" borderId="11" xfId="1" applyFont="1" applyBorder="1" applyAlignment="1">
      <alignment horizontal="left" vertical="top" wrapText="1"/>
    </xf>
    <xf numFmtId="0" fontId="10" fillId="0" borderId="15" xfId="1" applyFont="1" applyBorder="1" applyAlignment="1">
      <alignment horizontal="left" vertical="top" wrapText="1"/>
    </xf>
    <xf numFmtId="0" fontId="10" fillId="0" borderId="0" xfId="1" applyFont="1" applyAlignment="1">
      <alignment horizontal="left" vertical="top" wrapText="1"/>
    </xf>
    <xf numFmtId="0" fontId="10" fillId="0" borderId="16" xfId="1" applyFont="1" applyBorder="1" applyAlignment="1">
      <alignment horizontal="left" vertical="top" wrapText="1"/>
    </xf>
    <xf numFmtId="0" fontId="10" fillId="0" borderId="12" xfId="1" applyFont="1" applyBorder="1" applyAlignment="1">
      <alignment horizontal="left" vertical="top" wrapText="1"/>
    </xf>
    <xf numFmtId="0" fontId="10" fillId="0" borderId="17" xfId="1" applyFont="1" applyBorder="1" applyAlignment="1">
      <alignment horizontal="left" vertical="top" wrapText="1"/>
    </xf>
    <xf numFmtId="0" fontId="10" fillId="0" borderId="13" xfId="1" applyFont="1" applyBorder="1" applyAlignment="1">
      <alignment horizontal="left" vertical="top" wrapText="1"/>
    </xf>
    <xf numFmtId="0" fontId="21" fillId="0" borderId="23" xfId="1" applyFont="1" applyBorder="1" applyAlignment="1">
      <alignment horizontal="left" vertical="top" wrapText="1"/>
    </xf>
    <xf numFmtId="0" fontId="21" fillId="0" borderId="24" xfId="1" applyFont="1" applyBorder="1" applyAlignment="1">
      <alignment horizontal="left" vertical="top" wrapText="1"/>
    </xf>
    <xf numFmtId="0" fontId="21" fillId="0" borderId="25" xfId="1" applyFont="1" applyBorder="1" applyAlignment="1">
      <alignment horizontal="left" vertical="top" wrapText="1"/>
    </xf>
    <xf numFmtId="0" fontId="21" fillId="0" borderId="7" xfId="1" applyFont="1" applyBorder="1" applyAlignment="1">
      <alignment horizontal="left" vertical="top" wrapText="1"/>
    </xf>
    <xf numFmtId="0" fontId="21" fillId="0" borderId="0" xfId="1" applyFont="1" applyAlignment="1">
      <alignment horizontal="left" vertical="top" wrapText="1"/>
    </xf>
    <xf numFmtId="0" fontId="21" fillId="0" borderId="9" xfId="1" applyFont="1" applyBorder="1" applyAlignment="1">
      <alignment horizontal="left" vertical="top" wrapText="1"/>
    </xf>
    <xf numFmtId="0" fontId="21" fillId="0" borderId="18" xfId="1" applyFont="1" applyBorder="1" applyAlignment="1">
      <alignment horizontal="left" vertical="top" wrapText="1"/>
    </xf>
    <xf numFmtId="0" fontId="21" fillId="0" borderId="19" xfId="1" applyFont="1" applyBorder="1" applyAlignment="1">
      <alignment horizontal="left" vertical="top" wrapText="1"/>
    </xf>
    <xf numFmtId="0" fontId="21" fillId="0" borderId="20" xfId="1" applyFont="1" applyBorder="1" applyAlignment="1">
      <alignment horizontal="left" vertical="top" wrapText="1"/>
    </xf>
    <xf numFmtId="0" fontId="11" fillId="0" borderId="17" xfId="0" applyFont="1" applyBorder="1" applyAlignment="1">
      <alignment horizontal="left" vertical="center" wrapText="1"/>
    </xf>
    <xf numFmtId="0" fontId="0" fillId="0" borderId="12" xfId="1" applyFont="1" applyBorder="1" applyAlignment="1">
      <alignment horizontal="left" vertical="center"/>
    </xf>
    <xf numFmtId="0" fontId="0" fillId="0" borderId="17" xfId="1" applyFont="1" applyBorder="1" applyAlignment="1">
      <alignment horizontal="left" vertical="center"/>
    </xf>
    <xf numFmtId="0" fontId="0" fillId="0" borderId="13" xfId="1" applyFont="1" applyBorder="1" applyAlignment="1">
      <alignment horizontal="left" vertical="center"/>
    </xf>
    <xf numFmtId="0" fontId="0" fillId="0" borderId="10" xfId="1" applyFont="1" applyBorder="1" applyAlignment="1">
      <alignment horizontal="left" vertical="center"/>
    </xf>
    <xf numFmtId="0" fontId="2" fillId="0" borderId="14" xfId="1" applyBorder="1" applyAlignment="1">
      <alignment horizontal="left" vertical="center"/>
    </xf>
    <xf numFmtId="0" fontId="2" fillId="0" borderId="11" xfId="1" applyBorder="1" applyAlignment="1">
      <alignment horizontal="left" vertical="center"/>
    </xf>
    <xf numFmtId="0" fontId="7" fillId="0" borderId="0" xfId="1" applyFont="1" applyAlignment="1">
      <alignment horizontal="center" vertical="top"/>
    </xf>
    <xf numFmtId="0" fontId="23" fillId="0" borderId="0" xfId="1" applyFont="1" applyAlignment="1">
      <alignment horizontal="left" vertical="center" wrapText="1"/>
    </xf>
    <xf numFmtId="0" fontId="9" fillId="0" borderId="0" xfId="1" applyFont="1" applyAlignment="1">
      <alignment horizontal="center"/>
    </xf>
    <xf numFmtId="49" fontId="7" fillId="0" borderId="0" xfId="1" applyNumberFormat="1" applyFont="1" applyAlignment="1">
      <alignment horizontal="left" vertical="center"/>
    </xf>
    <xf numFmtId="0" fontId="6" fillId="0" borderId="0" xfId="1" applyFont="1" applyAlignment="1">
      <alignment horizontal="left" vertical="center" wrapText="1"/>
    </xf>
    <xf numFmtId="0" fontId="6" fillId="0" borderId="0" xfId="1" applyFont="1" applyAlignment="1">
      <alignment horizontal="left" vertical="center"/>
    </xf>
    <xf numFmtId="165" fontId="20" fillId="0" borderId="0" xfId="2" applyNumberFormat="1" applyFont="1" applyAlignment="1">
      <alignment horizontal="left" vertical="center" wrapText="1"/>
    </xf>
  </cellXfs>
  <cellStyles count="4">
    <cellStyle name="Lien hypertexte" xfId="3" builtinId="8"/>
    <cellStyle name="Normal" xfId="0" builtinId="0"/>
    <cellStyle name="Normal 2" xfId="1" xr:uid="{C25AAE09-F6A8-46A9-AD69-67BFBF7043EE}"/>
    <cellStyle name="Normal 3" xfId="2" xr:uid="{87B291F0-F038-40AB-8A7D-16DE05690D60}"/>
  </cellStyles>
  <dxfs count="95">
    <dxf>
      <font>
        <b val="0"/>
        <i val="0"/>
        <strike val="0"/>
        <condense val="0"/>
        <extend val="0"/>
        <outline val="0"/>
        <shadow val="0"/>
        <u val="none"/>
        <vertAlign val="baseline"/>
        <sz val="11"/>
        <color rgb="FF000000"/>
        <name val="Calibri"/>
        <family val="2"/>
        <scheme val="none"/>
      </font>
      <fill>
        <patternFill patternType="none">
          <fgColor indexed="64"/>
          <bgColor indexed="65"/>
        </patternFill>
      </fill>
    </dxf>
    <dxf>
      <font>
        <b val="0"/>
        <i val="0"/>
        <strike val="0"/>
        <condense val="0"/>
        <extend val="0"/>
        <outline val="0"/>
        <shadow val="0"/>
        <u val="none"/>
        <vertAlign val="baseline"/>
        <sz val="11"/>
        <color rgb="FF000000"/>
        <name val="Calibri"/>
        <family val="2"/>
        <scheme val="none"/>
      </font>
      <fill>
        <patternFill patternType="none">
          <fgColor indexed="64"/>
          <bgColor indexed="65"/>
        </patternFill>
      </fill>
    </dxf>
    <dxf>
      <fill>
        <patternFill patternType="none">
          <fgColor indexed="64"/>
          <bgColor indexed="65"/>
        </patternFill>
      </fill>
      <alignment horizontal="center" vertical="bottom"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auto="1"/>
        <name val="Times New Roman"/>
        <family val="1"/>
        <scheme val="none"/>
      </font>
      <numFmt numFmtId="164" formatCode="#,##0.00\ &quot;€&quot;"/>
      <fill>
        <patternFill patternType="none">
          <fgColor indexed="64"/>
          <bgColor auto="1"/>
        </patternFill>
      </fill>
      <alignment horizontal="right" vertical="bottom" textRotation="0" wrapText="0" indent="0" justifyLastLine="0" shrinkToFit="0" readingOrder="0"/>
    </dxf>
    <dxf>
      <font>
        <b val="0"/>
        <strike val="0"/>
        <outline val="0"/>
        <shadow val="0"/>
        <u val="none"/>
        <vertAlign val="baseline"/>
        <sz val="11"/>
        <color auto="1"/>
        <name val="Times New Roman"/>
        <family val="1"/>
        <scheme val="none"/>
      </font>
      <fill>
        <patternFill patternType="none">
          <fgColor indexed="64"/>
          <bgColor auto="1"/>
        </patternFill>
      </fill>
    </dxf>
    <dxf>
      <font>
        <b val="0"/>
        <strike val="0"/>
        <outline val="0"/>
        <shadow val="0"/>
        <u val="none"/>
        <vertAlign val="baseline"/>
        <sz val="11"/>
        <color auto="1"/>
        <name val="Times New Roman"/>
        <family val="1"/>
        <scheme val="none"/>
      </font>
      <fill>
        <patternFill patternType="none">
          <fgColor indexed="64"/>
          <bgColor auto="1"/>
        </patternFill>
      </fill>
    </dxf>
    <dxf>
      <font>
        <b val="0"/>
        <i val="0"/>
        <strike val="0"/>
        <condense val="0"/>
        <extend val="0"/>
        <outline val="0"/>
        <shadow val="0"/>
        <u val="none"/>
        <vertAlign val="baseline"/>
        <sz val="11"/>
        <color theme="1"/>
        <name val="Times New Roman"/>
        <family val="2"/>
        <scheme val="none"/>
      </font>
      <fill>
        <patternFill patternType="none">
          <fgColor indexed="64"/>
          <bgColor auto="1"/>
        </patternFill>
      </fill>
    </dxf>
    <dxf>
      <font>
        <b val="0"/>
        <i val="0"/>
        <strike val="0"/>
        <condense val="0"/>
        <extend val="0"/>
        <outline val="0"/>
        <shadow val="0"/>
        <u val="none"/>
        <vertAlign val="baseline"/>
        <sz val="11"/>
        <color theme="1"/>
        <name val="Times New Roman"/>
        <family val="2"/>
        <scheme val="none"/>
      </font>
      <numFmt numFmtId="19" formatCode="dd/mm/yyyy"/>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border outline="0">
        <left style="thin">
          <color theme="8" tint="0.39997558519241921"/>
        </left>
        <right style="thin">
          <color theme="8" tint="0.39997558519241921"/>
        </right>
        <top style="thin">
          <color theme="8" tint="0.39997558519241921"/>
        </top>
        <bottom style="thin">
          <color theme="8" tint="0.39997558519241921"/>
        </bottom>
      </border>
    </dxf>
    <dxf>
      <font>
        <b val="0"/>
        <i val="0"/>
        <strike val="0"/>
        <condense val="0"/>
        <extend val="0"/>
        <outline val="0"/>
        <shadow val="0"/>
        <u val="none"/>
        <vertAlign val="baseline"/>
        <sz val="11"/>
        <color theme="1"/>
        <name val="Times New Roman"/>
        <family val="2"/>
        <scheme val="none"/>
      </font>
      <fill>
        <patternFill patternType="none">
          <fgColor indexed="64"/>
          <bgColor auto="1"/>
        </patternFill>
      </fill>
    </dxf>
    <dxf>
      <font>
        <b/>
        <i val="0"/>
        <strike val="0"/>
        <condense val="0"/>
        <extend val="0"/>
        <outline val="0"/>
        <shadow val="0"/>
        <u val="none"/>
        <vertAlign val="baseline"/>
        <sz val="11"/>
        <color theme="0"/>
        <name val="Times New Roman"/>
        <family val="2"/>
        <scheme val="none"/>
      </font>
      <fill>
        <patternFill patternType="solid">
          <fgColor theme="8"/>
          <bgColor theme="1"/>
        </patternFill>
      </fill>
      <alignment horizontal="center" vertical="bottom" textRotation="0" wrapText="0" indent="0" justifyLastLine="0" shrinkToFit="0" readingOrder="0"/>
    </dxf>
    <dxf>
      <fill>
        <patternFill patternType="none">
          <fgColor indexed="64"/>
          <bgColor auto="1"/>
        </patternFill>
      </fill>
    </dxf>
    <dxf>
      <fill>
        <patternFill patternType="none">
          <fgColor indexed="64"/>
          <bgColor auto="1"/>
        </patternFill>
      </fill>
    </dxf>
    <dxf>
      <font>
        <strike val="0"/>
        <outline val="0"/>
        <shadow val="0"/>
        <u val="none"/>
        <vertAlign val="baseline"/>
        <sz val="11"/>
        <color auto="1"/>
        <name val="Aptos Narrow"/>
        <family val="2"/>
        <scheme val="minor"/>
      </font>
      <numFmt numFmtId="164" formatCode="#,##0.00\ &quot;€&quot;"/>
      <fill>
        <patternFill patternType="none">
          <fgColor indexed="64"/>
          <bgColor auto="1"/>
        </patternFill>
      </fill>
    </dxf>
    <dxf>
      <font>
        <strike val="0"/>
        <outline val="0"/>
        <shadow val="0"/>
        <u val="none"/>
        <vertAlign val="baseline"/>
        <sz val="11"/>
        <color auto="1"/>
        <name val="Aptos Narrow"/>
        <family val="2"/>
        <scheme val="minor"/>
      </font>
      <numFmt numFmtId="164" formatCode="#,##0.00\ &quot;€&quot;"/>
      <fill>
        <patternFill patternType="none">
          <fgColor indexed="64"/>
          <bgColor auto="1"/>
        </patternFill>
      </fill>
    </dxf>
    <dxf>
      <font>
        <strike val="0"/>
        <outline val="0"/>
        <shadow val="0"/>
        <u val="none"/>
        <vertAlign val="baseline"/>
        <sz val="11"/>
        <color auto="1"/>
        <name val="Aptos Narrow"/>
        <family val="2"/>
        <scheme val="minor"/>
      </font>
      <numFmt numFmtId="1" formatCode="0"/>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Aptos Narrow"/>
        <family val="2"/>
        <scheme val="minor"/>
      </font>
      <fill>
        <patternFill patternType="none">
          <fgColor indexed="64"/>
          <bgColor auto="1"/>
        </patternFill>
      </fill>
      <alignment horizontal="left"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alignment horizontal="left"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Aptos Narrow"/>
        <family val="2"/>
        <scheme val="minor"/>
      </font>
      <numFmt numFmtId="19" formatCode="dd/mm/yyyy"/>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Aptos Narrow"/>
        <family val="2"/>
        <scheme val="minor"/>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theme="0"/>
        <name val="Aptos Narrow"/>
        <family val="2"/>
        <scheme val="minor"/>
      </font>
      <fill>
        <patternFill patternType="solid">
          <fgColor indexed="64"/>
          <bgColor theme="7"/>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Bookman Old Style"/>
        <family val="1"/>
        <scheme val="none"/>
      </font>
      <numFmt numFmtId="164" formatCode="#,##0.00\ &quot;€&quot;"/>
      <alignment horizontal="right" vertical="center" textRotation="0" wrapText="1" indent="0" justifyLastLine="0" shrinkToFit="0" readingOrder="0"/>
    </dxf>
    <dxf>
      <font>
        <strike val="0"/>
        <outline val="0"/>
        <shadow val="0"/>
        <u val="none"/>
        <vertAlign val="baseline"/>
        <sz val="9"/>
        <color auto="1"/>
        <name val="Bookman Old Style"/>
        <family val="1"/>
        <scheme val="none"/>
      </font>
      <numFmt numFmtId="164" formatCode="#,##0.00\ &quot;€&quot;"/>
      <alignment horizontal="right" vertical="center" textRotation="0" wrapText="1" indent="0" justifyLastLine="0" shrinkToFit="0" readingOrder="0"/>
    </dxf>
    <dxf>
      <font>
        <b val="0"/>
        <i val="0"/>
        <strike val="0"/>
        <condense val="0"/>
        <extend val="0"/>
        <outline val="0"/>
        <shadow val="0"/>
        <u val="none"/>
        <vertAlign val="baseline"/>
        <sz val="9"/>
        <color auto="1"/>
        <name val="Bookman Old Style"/>
        <family val="1"/>
        <scheme val="none"/>
      </font>
      <numFmt numFmtId="166" formatCode="#,##0.00\ _€"/>
      <alignment horizontal="right" vertical="center" textRotation="0" wrapText="1" indent="0" justifyLastLine="0" shrinkToFit="0" readingOrder="0"/>
      <border diagonalUp="0" diagonalDown="0" outline="0">
        <left style="thin">
          <color theme="1"/>
        </left>
        <right style="thin">
          <color theme="1"/>
        </right>
        <top/>
        <bottom/>
      </border>
    </dxf>
    <dxf>
      <font>
        <strike val="0"/>
        <outline val="0"/>
        <shadow val="0"/>
        <u val="none"/>
        <vertAlign val="baseline"/>
        <sz val="9"/>
        <color auto="1"/>
        <name val="Bookman Old Style"/>
        <family val="1"/>
        <scheme val="none"/>
      </font>
      <numFmt numFmtId="166" formatCode="#,##0.00\ _€"/>
      <alignment horizontal="right" vertical="center" textRotation="0" wrapText="1" indent="0" justifyLastLine="0" shrinkToFit="0" readingOrder="0"/>
      <border diagonalUp="0" diagonalDown="0">
        <left style="thin">
          <color theme="1"/>
        </left>
        <right style="thin">
          <color theme="1"/>
        </right>
        <top/>
        <bottom/>
        <vertical style="thin">
          <color theme="1"/>
        </vertical>
        <horizontal/>
      </border>
    </dxf>
    <dxf>
      <font>
        <b val="0"/>
        <i val="0"/>
        <strike val="0"/>
        <condense val="0"/>
        <extend val="0"/>
        <outline val="0"/>
        <shadow val="0"/>
        <u val="none"/>
        <vertAlign val="baseline"/>
        <sz val="9"/>
        <color auto="1"/>
        <name val="Bookman Old Style"/>
        <family val="1"/>
        <scheme val="none"/>
      </font>
      <numFmt numFmtId="1" formatCode="0"/>
      <alignment horizontal="center" vertical="center" textRotation="0" wrapText="1" indent="0" justifyLastLine="0" shrinkToFit="0" readingOrder="0"/>
      <border diagonalUp="0" diagonalDown="0" outline="0">
        <left style="thin">
          <color theme="1"/>
        </left>
        <right style="thin">
          <color theme="1"/>
        </right>
        <top/>
        <bottom/>
      </border>
    </dxf>
    <dxf>
      <font>
        <strike val="0"/>
        <outline val="0"/>
        <shadow val="0"/>
        <u val="none"/>
        <vertAlign val="baseline"/>
        <sz val="9"/>
        <color auto="1"/>
        <name val="Bookman Old Style"/>
        <family val="1"/>
        <scheme val="none"/>
      </font>
      <numFmt numFmtId="1" formatCode="0"/>
      <alignment horizontal="center" vertical="center" textRotation="0" wrapText="1" indent="0" justifyLastLine="0" shrinkToFit="0" readingOrder="0"/>
      <border diagonalUp="0" diagonalDown="0">
        <left style="thin">
          <color theme="1"/>
        </left>
        <right style="thin">
          <color theme="1"/>
        </right>
        <top/>
        <bottom/>
        <vertical style="thin">
          <color theme="1"/>
        </vertical>
        <horizontal/>
      </border>
    </dxf>
    <dxf>
      <font>
        <b val="0"/>
        <i val="0"/>
        <strike val="0"/>
        <condense val="0"/>
        <extend val="0"/>
        <outline val="0"/>
        <shadow val="0"/>
        <u val="none"/>
        <vertAlign val="baseline"/>
        <sz val="9"/>
        <color auto="1"/>
        <name val="Bookman Old Style"/>
        <family val="1"/>
        <scheme val="none"/>
      </font>
      <alignment horizontal="left" vertical="center" textRotation="0" wrapText="1" indent="0" justifyLastLine="0" shrinkToFit="0" readingOrder="0"/>
      <border diagonalUp="0" diagonalDown="0" outline="0">
        <left style="thin">
          <color theme="1"/>
        </left>
        <right style="thin">
          <color theme="1"/>
        </right>
        <top/>
        <bottom/>
      </border>
    </dxf>
    <dxf>
      <font>
        <strike val="0"/>
        <outline val="0"/>
        <shadow val="0"/>
        <u val="none"/>
        <vertAlign val="baseline"/>
        <sz val="9"/>
        <color auto="1"/>
        <name val="Bookman Old Style"/>
        <family val="1"/>
        <scheme val="none"/>
      </font>
      <alignment horizontal="left" vertical="center" textRotation="0" wrapText="1" indent="0" justifyLastLine="0" shrinkToFit="0" readingOrder="0"/>
      <border diagonalUp="0" diagonalDown="0">
        <left style="thin">
          <color theme="1"/>
        </left>
        <right style="thin">
          <color theme="1"/>
        </right>
        <top/>
        <bottom/>
        <vertical style="thin">
          <color theme="1"/>
        </vertical>
        <horizontal/>
      </border>
    </dxf>
    <dxf>
      <font>
        <b val="0"/>
        <i val="0"/>
        <strike val="0"/>
        <condense val="0"/>
        <extend val="0"/>
        <outline val="0"/>
        <shadow val="0"/>
        <u val="none"/>
        <vertAlign val="baseline"/>
        <sz val="9"/>
        <color auto="1"/>
        <name val="Bookman Old Style"/>
        <family val="1"/>
        <scheme val="none"/>
      </font>
      <alignment horizontal="left" vertical="center" textRotation="0" wrapText="1" indent="0" justifyLastLine="0" shrinkToFit="0" readingOrder="0"/>
    </dxf>
    <dxf>
      <font>
        <strike val="0"/>
        <outline val="0"/>
        <shadow val="0"/>
        <u val="none"/>
        <vertAlign val="baseline"/>
        <sz val="9"/>
        <color auto="1"/>
        <name val="Bookman Old Style"/>
        <family val="1"/>
        <scheme val="none"/>
      </font>
      <alignment horizontal="left" vertical="center" textRotation="0" wrapText="1" indent="0" justifyLastLine="0" shrinkToFit="0" readingOrder="0"/>
    </dxf>
    <dxf>
      <border diagonalUp="0" diagonalDown="0">
        <left style="thin">
          <color theme="1"/>
        </left>
        <right style="thin">
          <color theme="1"/>
        </right>
        <top style="double">
          <color auto="1"/>
        </top>
      </border>
    </dxf>
    <dxf>
      <font>
        <strike val="0"/>
        <outline val="0"/>
        <shadow val="0"/>
        <u val="none"/>
        <vertAlign val="baseline"/>
        <sz val="9"/>
        <color auto="1"/>
        <name val="Bookman Old Style"/>
        <family val="1"/>
        <scheme val="none"/>
      </font>
      <alignment horizontal="left" vertical="center" textRotation="0" indent="0" justifyLastLine="0" shrinkToFit="0" readingOrder="0"/>
    </dxf>
    <dxf>
      <border outline="0">
        <bottom style="thin">
          <color rgb="FF8C4A6B"/>
        </bottom>
      </border>
    </dxf>
    <dxf>
      <font>
        <b val="0"/>
        <i val="0"/>
        <strike val="0"/>
        <condense val="0"/>
        <extend val="0"/>
        <outline val="0"/>
        <shadow val="0"/>
        <u val="none"/>
        <vertAlign val="baseline"/>
        <sz val="12"/>
        <color auto="1"/>
        <name val="Times New Roman"/>
        <family val="1"/>
        <scheme val="none"/>
      </font>
      <fill>
        <patternFill patternType="none">
          <fgColor indexed="64"/>
          <bgColor auto="1"/>
        </patternFill>
      </fill>
      <alignment horizontal="center" vertical="center" textRotation="0" wrapText="1" indent="0" justifyLastLine="0" shrinkToFit="0" readingOrder="0"/>
      <border diagonalUp="0" diagonalDown="0" outline="0">
        <left style="thin">
          <color rgb="FF8C4A6B"/>
        </left>
        <right style="thin">
          <color rgb="FF8C4A6B"/>
        </right>
        <top/>
        <bottom/>
      </border>
    </dxf>
    <dxf>
      <numFmt numFmtId="1" formatCode="0"/>
      <fill>
        <patternFill patternType="none">
          <fgColor indexed="64"/>
          <bgColor indexed="65"/>
        </patternFill>
      </fill>
      <alignment horizontal="center" vertical="center" textRotation="0" wrapText="0" indent="0" justifyLastLine="0" shrinkToFit="0" readingOrder="0"/>
    </dxf>
    <dxf>
      <numFmt numFmtId="164" formatCode="#,##0.00\ &quot;€&quot;"/>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numFmt numFmtId="3" formatCode="#,##0"/>
      <fill>
        <patternFill patternType="none">
          <fgColor indexed="64"/>
          <bgColor indexed="65"/>
        </patternFill>
      </fill>
      <alignment horizontal="center" vertical="center" textRotation="0" wrapText="0" indent="0" justifyLastLine="0" shrinkToFit="0" readingOrder="0"/>
    </dxf>
    <dxf>
      <numFmt numFmtId="3" formatCode="#,##0"/>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left" vertical="center" textRotation="0" wrapText="0" indent="0" justifyLastLine="0" shrinkToFit="0" readingOrder="0"/>
    </dxf>
    <dxf>
      <numFmt numFmtId="164" formatCode="#,##0.00\ &quot;€&quot;"/>
      <fill>
        <patternFill patternType="none">
          <fgColor indexed="64"/>
          <bgColor indexed="65"/>
        </patternFill>
      </fill>
      <alignment horizontal="left" vertical="center" textRotation="0" wrapText="0" indent="0" justifyLastLine="0" shrinkToFit="0" readingOrder="0"/>
    </dxf>
    <dxf>
      <fill>
        <patternFill patternType="none">
          <fgColor indexed="64"/>
          <bgColor indexed="65"/>
        </patternFill>
      </fill>
      <alignment horizontal="general" vertical="center" textRotation="0" wrapText="0" indent="0" justifyLastLine="0" shrinkToFit="0" readingOrder="0"/>
    </dxf>
    <dxf>
      <numFmt numFmtId="19" formatCode="dd/mm/yyyy"/>
      <fill>
        <patternFill patternType="none">
          <fgColor indexed="64"/>
          <bgColor indexed="65"/>
        </patternFill>
      </fill>
      <alignment horizontal="general" vertical="center" textRotation="0" wrapText="0" indent="0" justifyLastLine="0" shrinkToFit="0" readingOrder="0"/>
    </dxf>
    <dxf>
      <numFmt numFmtId="19" formatCode="dd/mm/yyyy"/>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font>
        <strike val="0"/>
        <outline val="0"/>
        <shadow val="0"/>
        <u val="none"/>
        <vertAlign val="baseline"/>
        <sz val="11"/>
        <color theme="0"/>
        <name val="Times New Roman"/>
        <family val="2"/>
        <scheme val="none"/>
      </font>
      <fill>
        <patternFill patternType="solid">
          <fgColor indexed="64"/>
          <bgColor rgb="FF0070C0"/>
        </patternFill>
      </fill>
      <alignment horizontal="center" vertical="center" textRotation="0" wrapText="1" indent="0" justifyLastLine="0" shrinkToFit="0" readingOrder="0"/>
    </dxf>
    <dxf>
      <font>
        <strike val="0"/>
        <outline val="0"/>
        <shadow val="0"/>
        <u val="none"/>
        <vertAlign val="baseline"/>
        <sz val="11"/>
        <color auto="1"/>
        <name val="Times New Roman"/>
        <family val="2"/>
        <scheme val="none"/>
      </font>
      <numFmt numFmtId="1" formatCode="0"/>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Times New Roman"/>
        <family val="2"/>
        <scheme val="none"/>
      </font>
      <numFmt numFmtId="1" formatCode="0"/>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vertical="center" textRotation="0" wrapText="0" indent="0" justifyLastLine="0" shrinkToFit="0" readingOrder="0"/>
    </dxf>
    <dxf>
      <font>
        <strike val="0"/>
        <outline val="0"/>
        <shadow val="0"/>
        <u val="none"/>
        <vertAlign val="baseline"/>
        <sz val="11"/>
        <color auto="1"/>
        <name val="Times New Roman"/>
        <family val="2"/>
        <scheme val="none"/>
      </font>
      <numFmt numFmtId="164" formatCode="#,##0.00\ &quot;€&quot;"/>
      <fill>
        <patternFill patternType="none">
          <fgColor indexed="64"/>
          <bgColor auto="1"/>
        </patternFill>
      </fill>
      <alignment horizontal="general"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horizontal="general"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1"/>
        <color auto="1"/>
        <name val="Times New Roman"/>
        <family val="2"/>
        <scheme val="none"/>
      </font>
      <fill>
        <patternFill patternType="none">
          <fgColor indexed="64"/>
          <bgColor auto="1"/>
        </patternFill>
      </fill>
      <alignment vertical="center" textRotation="0" wrapText="0" indent="0" justifyLastLine="0" shrinkToFit="0" readingOrder="0"/>
    </dxf>
    <dxf>
      <font>
        <strike val="0"/>
        <outline val="0"/>
        <shadow val="0"/>
        <u val="none"/>
        <vertAlign val="baseline"/>
        <sz val="11"/>
        <color theme="0"/>
        <name val="Times New Roman"/>
        <family val="2"/>
        <scheme val="none"/>
      </font>
      <fill>
        <patternFill patternType="solid">
          <fgColor indexed="64"/>
          <bgColor rgb="FF0070C0"/>
        </patternFill>
      </fill>
    </dxf>
    <dxf>
      <numFmt numFmtId="19" formatCode="dd/mm/yyyy"/>
      <fill>
        <patternFill patternType="none">
          <fgColor indexed="64"/>
          <bgColor indexed="65"/>
        </patternFill>
      </fill>
      <alignment horizontal="center" vertical="center" textRotation="0" wrapText="0" indent="0" justifyLastLine="0" shrinkToFit="0" readingOrder="0"/>
    </dxf>
    <dxf>
      <numFmt numFmtId="169" formatCode="#,##0\ &quot;€&quot;"/>
      <fill>
        <patternFill patternType="none">
          <fgColor indexed="64"/>
          <bgColor indexed="65"/>
        </patternFill>
      </fill>
      <alignment horizontal="center"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4" tint="0.39997558519241921"/>
        </top>
        <bottom style="thin">
          <color theme="4" tint="0.39997558519241921"/>
        </bottom>
      </border>
    </dxf>
    <dxf>
      <numFmt numFmtId="1" formatCode="0"/>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numFmt numFmtId="164" formatCode="#,##0.00\ &quot;€&quot;"/>
      <fill>
        <patternFill patternType="none">
          <fgColor indexed="64"/>
          <bgColor indexed="65"/>
        </patternFill>
      </fill>
      <alignment vertical="center" textRotation="0" wrapText="0" indent="0" justifyLastLine="0" shrinkToFit="0" readingOrder="0"/>
    </dxf>
    <dxf>
      <numFmt numFmtId="30" formatCode="@"/>
      <fill>
        <patternFill patternType="none">
          <fgColor indexed="64"/>
          <bgColor indexed="65"/>
        </patternFill>
      </fill>
      <alignment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numFmt numFmtId="19" formatCode="dd/mm/yyyy"/>
      <fill>
        <patternFill patternType="none">
          <fgColor indexed="64"/>
          <bgColor indexed="65"/>
        </patternFill>
      </fill>
      <alignment vertical="center" textRotation="0" wrapText="0" indent="0" justifyLastLine="0" shrinkToFit="0" readingOrder="0"/>
    </dxf>
    <dxf>
      <numFmt numFmtId="1" formatCode="0"/>
      <fill>
        <patternFill patternType="none">
          <fgColor indexed="64"/>
          <bgColor indexed="65"/>
        </patternFill>
      </fill>
      <alignment horizontal="center" vertical="center" textRotation="0" wrapText="0" indent="0" justifyLastLine="0" shrinkToFit="0" readingOrder="0"/>
    </dxf>
    <dxf>
      <fill>
        <patternFill patternType="none">
          <fgColor indexed="64"/>
          <bgColor indexed="65"/>
        </patternFill>
      </fill>
      <alignment vertical="center" textRotation="0" wrapText="0" indent="0" justifyLastLine="0" shrinkToFit="0" readingOrder="0"/>
    </dxf>
    <dxf>
      <fill>
        <patternFill patternType="none">
          <fgColor indexed="64"/>
          <bgColor indexed="65"/>
        </patternFill>
      </fill>
      <alignment horizontal="center" vertical="center" textRotation="0" wrapText="1" indent="0" justifyLastLine="0" shrinkToFit="0" readingOrder="0"/>
    </dxf>
    <dxf>
      <alignment vertical="center" textRotation="0" wrapText="0" indent="0" justifyLastLine="0" shrinkToFit="0" readingOrder="0"/>
    </dxf>
    <dxf>
      <font>
        <strike val="0"/>
        <outline val="0"/>
        <shadow val="0"/>
        <u val="none"/>
        <vertAlign val="baseline"/>
        <sz val="11"/>
        <color theme="10"/>
        <name val="Times New Roman"/>
        <family val="2"/>
        <scheme val="none"/>
      </font>
      <numFmt numFmtId="168" formatCode="0#&quot; &quot;##&quot; &quot;##&quot; &quot;##&quot; &quot;##"/>
      <alignment horizontal="center" vertical="center" textRotation="0" wrapText="0" indent="0" justifyLastLine="0" shrinkToFit="0" readingOrder="0"/>
    </dxf>
    <dxf>
      <font>
        <strike val="0"/>
        <outline val="0"/>
        <shadow val="0"/>
        <u val="none"/>
        <vertAlign val="baseline"/>
        <sz val="11"/>
        <color theme="10"/>
        <name val="Times New Roman"/>
        <family val="2"/>
        <scheme val="none"/>
      </font>
      <alignment vertical="center" textRotation="0" wrapText="0" indent="0" justifyLastLine="0" shrinkToFit="0" readingOrder="0"/>
    </dxf>
    <dxf>
      <numFmt numFmtId="165" formatCode="00000"/>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numFmt numFmtId="168" formatCode="0#&quot; &quot;##&quot; &quot;##&quot; &quot;##&quot; &quot;##"/>
      <alignment horizontal="center" vertical="center" textRotation="0" wrapText="0" indent="0" justifyLastLine="0" shrinkToFit="0" readingOrder="0"/>
    </dxf>
    <dxf>
      <alignment vertical="center" textRotation="0" wrapText="0" indent="0" justifyLastLine="0" shrinkToFit="0" readingOrder="0"/>
    </dxf>
    <dxf>
      <numFmt numFmtId="165" formatCode="00000"/>
      <alignment horizontal="left"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343646</xdr:colOff>
      <xdr:row>1</xdr:row>
      <xdr:rowOff>138766</xdr:rowOff>
    </xdr:from>
    <xdr:to>
      <xdr:col>5</xdr:col>
      <xdr:colOff>582705</xdr:colOff>
      <xdr:row>12</xdr:row>
      <xdr:rowOff>119530</xdr:rowOff>
    </xdr:to>
    <xdr:sp macro="" textlink="">
      <xdr:nvSpPr>
        <xdr:cNvPr id="8" name="Rectangle : coins arrondis 7">
          <a:extLst>
            <a:ext uri="{FF2B5EF4-FFF2-40B4-BE49-F238E27FC236}">
              <a16:creationId xmlns:a16="http://schemas.microsoft.com/office/drawing/2014/main" id="{FF3FF834-E8FB-6D99-3BED-6D138004D06A}"/>
            </a:ext>
          </a:extLst>
        </xdr:cNvPr>
        <xdr:cNvSpPr/>
      </xdr:nvSpPr>
      <xdr:spPr>
        <a:xfrm>
          <a:off x="343646" y="310590"/>
          <a:ext cx="4198471" cy="1870822"/>
        </a:xfrm>
        <a:prstGeom prst="round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488762</xdr:colOff>
      <xdr:row>3</xdr:row>
      <xdr:rowOff>41461</xdr:rowOff>
    </xdr:from>
    <xdr:to>
      <xdr:col>6</xdr:col>
      <xdr:colOff>410882</xdr:colOff>
      <xdr:row>9</xdr:row>
      <xdr:rowOff>108136</xdr:rowOff>
    </xdr:to>
    <xdr:sp macro="" textlink="">
      <xdr:nvSpPr>
        <xdr:cNvPr id="9" name="Rectangle : coins arrondis 8">
          <a:extLst>
            <a:ext uri="{FF2B5EF4-FFF2-40B4-BE49-F238E27FC236}">
              <a16:creationId xmlns:a16="http://schemas.microsoft.com/office/drawing/2014/main" id="{A375C04E-9636-BA99-3C2E-C39C085E51A9}"/>
            </a:ext>
          </a:extLst>
        </xdr:cNvPr>
        <xdr:cNvSpPr/>
      </xdr:nvSpPr>
      <xdr:spPr>
        <a:xfrm>
          <a:off x="488762" y="556932"/>
          <a:ext cx="4673414" cy="1097616"/>
        </a:xfrm>
        <a:prstGeom prst="roundRect">
          <a:avLst/>
        </a:prstGeom>
        <a:solidFill>
          <a:schemeClr val="accent4">
            <a:lumMod val="75000"/>
          </a:schemeClr>
        </a:solidFill>
        <a:ln>
          <a:noFill/>
        </a:ln>
        <a:effectLst>
          <a:outerShdw blurRad="44450" dist="27940" dir="5400000" algn="ctr">
            <a:srgbClr val="000000">
              <a:alpha val="32000"/>
            </a:srgbClr>
          </a:outerShdw>
        </a:effectLst>
        <a:scene3d>
          <a:camera prst="perspectiveHeroicExtremeRightFacing"/>
          <a:lightRig rig="balanced" dir="t">
            <a:rot lat="0" lon="0" rev="8700000"/>
          </a:lightRig>
        </a:scene3d>
        <a:sp3d>
          <a:bevelT w="190500" h="38100"/>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433183</xdr:colOff>
      <xdr:row>4</xdr:row>
      <xdr:rowOff>159720</xdr:rowOff>
    </xdr:from>
    <xdr:to>
      <xdr:col>5</xdr:col>
      <xdr:colOff>214705</xdr:colOff>
      <xdr:row>6</xdr:row>
      <xdr:rowOff>159720</xdr:rowOff>
    </xdr:to>
    <xdr:sp macro="[0]!Ouvrir_Mouv_Stock" textlink="">
      <xdr:nvSpPr>
        <xdr:cNvPr id="4" name="Rectangle : coins arrondis 3">
          <a:extLst>
            <a:ext uri="{FF2B5EF4-FFF2-40B4-BE49-F238E27FC236}">
              <a16:creationId xmlns:a16="http://schemas.microsoft.com/office/drawing/2014/main" id="{028B05E7-B41A-4B29-A649-4BFA31523DA2}"/>
            </a:ext>
          </a:extLst>
        </xdr:cNvPr>
        <xdr:cNvSpPr/>
      </xdr:nvSpPr>
      <xdr:spPr>
        <a:xfrm rot="20940129">
          <a:off x="2808830" y="847014"/>
          <a:ext cx="1365287" cy="343647"/>
        </a:xfrm>
        <a:prstGeom prst="roundRect">
          <a:avLst/>
        </a:prstGeom>
        <a:solidFill>
          <a:srgbClr val="0070C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1">
              <a:solidFill>
                <a:schemeClr val="bg1"/>
              </a:solidFill>
            </a:rPr>
            <a:t>Mouvements Stock</a:t>
          </a:r>
        </a:p>
      </xdr:txBody>
    </xdr:sp>
    <xdr:clientData/>
  </xdr:twoCellAnchor>
  <xdr:twoCellAnchor>
    <xdr:from>
      <xdr:col>0</xdr:col>
      <xdr:colOff>614156</xdr:colOff>
      <xdr:row>5</xdr:row>
      <xdr:rowOff>28276</xdr:rowOff>
    </xdr:from>
    <xdr:to>
      <xdr:col>3</xdr:col>
      <xdr:colOff>176605</xdr:colOff>
      <xdr:row>7</xdr:row>
      <xdr:rowOff>28276</xdr:rowOff>
    </xdr:to>
    <xdr:sp macro="[0]!Ouvrir_Liste_Articles" textlink="">
      <xdr:nvSpPr>
        <xdr:cNvPr id="2" name="Rectangle : coins arrondis 1">
          <a:extLst>
            <a:ext uri="{FF2B5EF4-FFF2-40B4-BE49-F238E27FC236}">
              <a16:creationId xmlns:a16="http://schemas.microsoft.com/office/drawing/2014/main" id="{C4CDB38E-515A-4A30-AB9B-30AB252A96F5}"/>
            </a:ext>
          </a:extLst>
        </xdr:cNvPr>
        <xdr:cNvSpPr/>
      </xdr:nvSpPr>
      <xdr:spPr>
        <a:xfrm rot="20879688">
          <a:off x="614156" y="887394"/>
          <a:ext cx="1938096" cy="343647"/>
        </a:xfrm>
        <a:prstGeom prst="roundRect">
          <a:avLst/>
        </a:prstGeom>
        <a:solidFill>
          <a:schemeClr val="accent6">
            <a:lumMod val="75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1">
              <a:solidFill>
                <a:schemeClr val="bg1"/>
              </a:solidFill>
            </a:rPr>
            <a:t>Alimenter la Liste des Articles</a:t>
          </a:r>
        </a:p>
      </xdr:txBody>
    </xdr:sp>
    <xdr:clientData/>
  </xdr:twoCellAnchor>
  <xdr:twoCellAnchor>
    <xdr:from>
      <xdr:col>1</xdr:col>
      <xdr:colOff>618566</xdr:colOff>
      <xdr:row>8</xdr:row>
      <xdr:rowOff>18490</xdr:rowOff>
    </xdr:from>
    <xdr:to>
      <xdr:col>2</xdr:col>
      <xdr:colOff>679824</xdr:colOff>
      <xdr:row>10</xdr:row>
      <xdr:rowOff>8965</xdr:rowOff>
    </xdr:to>
    <xdr:sp macro="[0]!Ouvrir_Facture" textlink="">
      <xdr:nvSpPr>
        <xdr:cNvPr id="3" name="Rectangle : coins arrondis 2">
          <a:extLst>
            <a:ext uri="{FF2B5EF4-FFF2-40B4-BE49-F238E27FC236}">
              <a16:creationId xmlns:a16="http://schemas.microsoft.com/office/drawing/2014/main" id="{5980A097-C206-4407-923C-F78D36552F00}"/>
            </a:ext>
          </a:extLst>
        </xdr:cNvPr>
        <xdr:cNvSpPr/>
      </xdr:nvSpPr>
      <xdr:spPr>
        <a:xfrm rot="20960433">
          <a:off x="1410448" y="1393078"/>
          <a:ext cx="853141" cy="334122"/>
        </a:xfrm>
        <a:prstGeom prst="roundRect">
          <a:avLst/>
        </a:prstGeom>
        <a:solidFill>
          <a:schemeClr val="accent6">
            <a:lumMod val="50000"/>
          </a:schemeClr>
        </a:solidFill>
        <a:ln w="19050" cap="flat" cmpd="sng" algn="ctr">
          <a:solidFill>
            <a:srgbClr val="156082">
              <a:shade val="15000"/>
            </a:srgbClr>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Aptos Narrow" panose="02110004020202020204"/>
              <a:ea typeface="+mn-ea"/>
              <a:cs typeface="+mn-cs"/>
            </a:rPr>
            <a:t>Facture</a:t>
          </a:r>
        </a:p>
      </xdr:txBody>
    </xdr:sp>
    <xdr:clientData fPrintsWithSheet="0"/>
  </xdr:twoCellAnchor>
  <xdr:twoCellAnchor>
    <xdr:from>
      <xdr:col>6</xdr:col>
      <xdr:colOff>261471</xdr:colOff>
      <xdr:row>1</xdr:row>
      <xdr:rowOff>29881</xdr:rowOff>
    </xdr:from>
    <xdr:to>
      <xdr:col>23</xdr:col>
      <xdr:colOff>328706</xdr:colOff>
      <xdr:row>39</xdr:row>
      <xdr:rowOff>134470</xdr:rowOff>
    </xdr:to>
    <xdr:sp macro="" textlink="">
      <xdr:nvSpPr>
        <xdr:cNvPr id="5" name="ZoneTexte 4">
          <a:extLst>
            <a:ext uri="{FF2B5EF4-FFF2-40B4-BE49-F238E27FC236}">
              <a16:creationId xmlns:a16="http://schemas.microsoft.com/office/drawing/2014/main" id="{52611D05-3CF7-0900-01BD-C71ADCBE5C8D}"/>
            </a:ext>
          </a:extLst>
        </xdr:cNvPr>
        <xdr:cNvSpPr txBox="1"/>
      </xdr:nvSpPr>
      <xdr:spPr>
        <a:xfrm>
          <a:off x="5012765" y="201705"/>
          <a:ext cx="13529235" cy="66338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endParaRPr lang="fr-FR" sz="1100"/>
        </a:p>
        <a:p>
          <a:r>
            <a:rPr lang="fr-FR" sz="1100"/>
            <a:t>Le</a:t>
          </a:r>
          <a:r>
            <a:rPr lang="fr-FR" sz="1100" baseline="0"/>
            <a:t> fichier est conçu pour faciliter la saisie des données dans les divers tableaux. Les calculs se font automatiquement sans aucune intervention manuelle.</a:t>
          </a:r>
        </a:p>
        <a:p>
          <a:endParaRPr lang="fr-FR" sz="1100" baseline="0"/>
        </a:p>
        <a:p>
          <a:r>
            <a:rPr lang="fr-FR" sz="1200" b="1" baseline="0">
              <a:solidFill>
                <a:schemeClr val="accent2"/>
              </a:solidFill>
            </a:rPr>
            <a:t>Le Bouton "Alimenter la liste des articles"</a:t>
          </a:r>
          <a:r>
            <a:rPr lang="fr-FR" sz="1100" baseline="0"/>
            <a:t> permet :</a:t>
          </a:r>
        </a:p>
        <a:p>
          <a:r>
            <a:rPr lang="fr-FR" sz="1100" baseline="0"/>
            <a:t>1°) de saisir toutes les données du tableau de l'onglet "Liste des Articles"</a:t>
          </a:r>
        </a:p>
        <a:p>
          <a:r>
            <a:rPr lang="fr-FR" sz="1100" baseline="0"/>
            <a:t>2)° de modifier ou de supprimer les données de la liste. </a:t>
          </a:r>
        </a:p>
        <a:p>
          <a:r>
            <a:rPr lang="fr-FR" sz="1100" b="1" u="sng" baseline="0"/>
            <a:t>Sur ce formulaire il y a 2 zones de travail :</a:t>
          </a:r>
        </a:p>
        <a:p>
          <a:r>
            <a:rPr lang="fr-FR" sz="1100" baseline="0">
              <a:solidFill>
                <a:schemeClr val="accent6">
                  <a:lumMod val="75000"/>
                </a:schemeClr>
              </a:solidFill>
            </a:rPr>
            <a:t>a°) une zone pour saisir un nouvel article. </a:t>
          </a:r>
        </a:p>
        <a:p>
          <a:r>
            <a:rPr lang="fr-FR" sz="1100" baseline="0"/>
            <a:t>Dans cette zone on navigue avec la touche "Tabulation" du clavier (plus pratique pour passer d'une zone de saisie à l'autre, d'autant plus que la zone "Valeur Stock" se calcule tout seul si on a entré le prix et le seuil.</a:t>
          </a:r>
        </a:p>
        <a:p>
          <a:r>
            <a:rPr lang="fr-FR" sz="1100" baseline="0"/>
            <a:t>Pour la date, lorsque l'on clique dans la zone, un calendrier apparaît et on choisit une date.</a:t>
          </a:r>
        </a:p>
        <a:p>
          <a:r>
            <a:rPr lang="fr-FR" sz="1100" baseline="0"/>
            <a:t>Le </a:t>
          </a:r>
          <a:r>
            <a:rPr lang="fr-FR" sz="1100" baseline="0">
              <a:solidFill>
                <a:schemeClr val="dk1"/>
              </a:solidFill>
              <a:effectLst/>
              <a:latin typeface="+mn-lt"/>
              <a:ea typeface="+mn-ea"/>
              <a:cs typeface="+mn-cs"/>
            </a:rPr>
            <a:t>bouton "Enregistrer" envoie toutes les données dans le tableau.</a:t>
          </a:r>
          <a:endParaRPr lang="fr-FR" sz="1100" baseline="0"/>
        </a:p>
        <a:p>
          <a:endParaRPr lang="fr-FR" sz="1100" baseline="0"/>
        </a:p>
        <a:p>
          <a:r>
            <a:rPr lang="fr-FR" sz="1100" baseline="0">
              <a:solidFill>
                <a:schemeClr val="accent6">
                  <a:lumMod val="75000"/>
                </a:schemeClr>
              </a:solidFill>
            </a:rPr>
            <a:t>b° La zone Modifier ou supprimer :</a:t>
          </a:r>
        </a:p>
        <a:p>
          <a:r>
            <a:rPr lang="fr-FR" sz="1100" baseline="0"/>
            <a:t>On cherche un article avec le comboBox "Rechercher un article" : On peut taper les premières lettres de l'article, et on clique dessus. La listveiw remontera alors que l'article choisi. On peut aussi faire la recherche par la désignation.</a:t>
          </a:r>
        </a:p>
        <a:p>
          <a:r>
            <a:rPr lang="fr-FR" sz="1100" baseline="0"/>
            <a:t>Petite astuce : si on a fait une recherche par la "Réf" de l'article et que l'on veut faire une recherche par la désignation, le champ "Rechercher par sa réf se vide et la listview se réactualise pour permettre la recherche par la désignation.</a:t>
          </a:r>
        </a:p>
        <a:p>
          <a:r>
            <a:rPr lang="fr-FR" sz="1100" baseline="0"/>
            <a:t>Une fois que l'on a choisi un article, on clique sur la ligne qui est remontée dans la Listview. Les données seront alors envoyées dans les TextBox qui se trouvent en dessous. On peut alors modifier les données et pour valider les modifications on clique sur le bouton "Modifier".</a:t>
          </a:r>
        </a:p>
        <a:p>
          <a:r>
            <a:rPr lang="fr-FR" sz="1100" baseline="0"/>
            <a:t>Pour supprimer le process est le même, sauf qu'on ne modifie pas, on clique directement sur le bouton "Supprimer".</a:t>
          </a:r>
        </a:p>
        <a:p>
          <a:endParaRPr lang="fr-FR" sz="1100" baseline="0"/>
        </a:p>
        <a:p>
          <a:r>
            <a:rPr lang="fr-FR" sz="1200" b="1" baseline="0">
              <a:solidFill>
                <a:schemeClr val="accent2"/>
              </a:solidFill>
            </a:rPr>
            <a:t>Le bouton "Mouvement de Stock"</a:t>
          </a:r>
          <a:r>
            <a:rPr lang="fr-FR" sz="1100" baseline="0"/>
            <a:t> permet d'effectuer une nouvelle entrée dans le Stock.</a:t>
          </a:r>
        </a:p>
        <a:p>
          <a:r>
            <a:rPr lang="fr-FR" sz="1100" baseline="0"/>
            <a:t>Utiliser la touche tabulation du clavier pour "naviguer" dans le formulaire.</a:t>
          </a:r>
        </a:p>
        <a:p>
          <a:r>
            <a:rPr lang="fr-FR" sz="1100" baseline="0"/>
            <a:t>Les zones "Total Entrées/Sorties"  et "Etat Sotck" ne doivent pas être modifiées : les données remontent dans ces zones automatiquement sans aucune intervention après avoir choisi un article. Les calculs se font automatiquement.</a:t>
          </a:r>
        </a:p>
        <a:p>
          <a:endParaRPr lang="fr-FR" sz="1100" baseline="0"/>
        </a:p>
        <a:p>
          <a:r>
            <a:rPr lang="fr-FR" sz="1200" b="1" baseline="0">
              <a:solidFill>
                <a:schemeClr val="accent2"/>
              </a:solidFill>
            </a:rPr>
            <a:t>Le bouton Facture permet d'établir une facture.</a:t>
          </a:r>
        </a:p>
        <a:p>
          <a:r>
            <a:rPr lang="fr-FR" sz="1100" baseline="0"/>
            <a:t>Là aussi 2 zones :</a:t>
          </a:r>
        </a:p>
        <a:p>
          <a:r>
            <a:rPr lang="fr-FR" sz="1100" baseline="0"/>
            <a:t>La 1ère zone sert à renseigner les données liées au client. Là aussi utiliser la touche tabulation du clavier. Une fois renseigné valider : toutes les données seront alors envoyées dans la feuille qui se trouve en arrière-plan.</a:t>
          </a:r>
        </a:p>
        <a:p>
          <a:r>
            <a:rPr lang="fr-FR" sz="1100" baseline="0"/>
            <a:t>La 2ème zone permet de sélectionner les articles que l'on veut facturer : on choisit un article et avec le bouton "Ajouter" </a:t>
          </a:r>
          <a:r>
            <a:rPr lang="fr-FR" sz="1100" baseline="0">
              <a:solidFill>
                <a:schemeClr val="dk1"/>
              </a:solidFill>
              <a:effectLst/>
              <a:latin typeface="+mn-lt"/>
              <a:ea typeface="+mn-ea"/>
              <a:cs typeface="+mn-cs"/>
            </a:rPr>
            <a:t>on envoie les données concernant l'article choisi dans le Tableau qui se trouve au-dessous.</a:t>
          </a:r>
        </a:p>
        <a:p>
          <a:r>
            <a:rPr lang="fr-FR" sz="1100" baseline="0">
              <a:solidFill>
                <a:schemeClr val="dk1"/>
              </a:solidFill>
              <a:effectLst/>
              <a:latin typeface="+mn-lt"/>
              <a:ea typeface="+mn-ea"/>
              <a:cs typeface="+mn-cs"/>
            </a:rPr>
            <a:t>A ce moment-là, les zones seront initialisées et on pourra choisir un nouvel article et l'envoyer dans le tableau.</a:t>
          </a:r>
        </a:p>
        <a:p>
          <a:r>
            <a:rPr lang="fr-FR" sz="1100" baseline="0">
              <a:solidFill>
                <a:schemeClr val="dk1"/>
              </a:solidFill>
              <a:effectLst/>
              <a:latin typeface="+mn-lt"/>
              <a:ea typeface="+mn-ea"/>
              <a:cs typeface="+mn-cs"/>
            </a:rPr>
            <a:t>Lorsqu'on ajoute un article, la zone "Montant à régler" affichera à chaque "Ajout" le montant total de la facture.</a:t>
          </a:r>
        </a:p>
        <a:p>
          <a:r>
            <a:rPr lang="fr-FR" sz="1100" baseline="0">
              <a:solidFill>
                <a:schemeClr val="dk1"/>
              </a:solidFill>
              <a:effectLst/>
              <a:latin typeface="+mn-lt"/>
              <a:ea typeface="+mn-ea"/>
              <a:cs typeface="+mn-cs"/>
            </a:rPr>
            <a:t>Le bouton "Archiver" permet de créer un PDF de la facture et d'envoyer cette dernière dans un dossier.</a:t>
          </a:r>
        </a:p>
        <a:p>
          <a:endParaRPr lang="fr-FR" sz="1100" baseline="0">
            <a:solidFill>
              <a:schemeClr val="dk1"/>
            </a:solidFill>
            <a:effectLst/>
            <a:latin typeface="+mn-l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400" b="1" baseline="0">
              <a:solidFill>
                <a:schemeClr val="dk1"/>
              </a:solidFill>
              <a:effectLst/>
              <a:latin typeface="+mn-lt"/>
              <a:ea typeface="+mn-ea"/>
              <a:cs typeface="+mn-cs"/>
            </a:rPr>
            <a:t>Attention : pour archiver le PDF sur votre ordinateur, il faut modifier le "chemin" dans le bouton "Archiver la facture". La ligne de  code à modifier est indiqué dans le visual basic.</a:t>
          </a:r>
          <a:endParaRPr lang="fr-FR" sz="1400">
            <a:effectLst/>
          </a:endParaRPr>
        </a:p>
        <a:p>
          <a:endParaRPr lang="fr-FR">
            <a:effectLst/>
          </a:endParaRPr>
        </a:p>
        <a:p>
          <a:endParaRPr lang="fr-FR" sz="1100" baseline="0"/>
        </a:p>
        <a:p>
          <a:r>
            <a:rPr lang="fr-FR" sz="1400" b="1" baseline="0">
              <a:solidFill>
                <a:srgbClr val="FF0000"/>
              </a:solidFill>
            </a:rPr>
            <a:t>                                                                                               Important : ne porter aucun changement sur la feuille : tous les codes seraient alors "cassés" !</a:t>
          </a:r>
        </a:p>
      </xdr:txBody>
    </xdr:sp>
    <xdr:clientData/>
  </xdr:twoCellAnchor>
  <xdr:twoCellAnchor>
    <xdr:from>
      <xdr:col>11</xdr:col>
      <xdr:colOff>156881</xdr:colOff>
      <xdr:row>0</xdr:row>
      <xdr:rowOff>0</xdr:rowOff>
    </xdr:from>
    <xdr:to>
      <xdr:col>16</xdr:col>
      <xdr:colOff>149410</xdr:colOff>
      <xdr:row>2</xdr:row>
      <xdr:rowOff>134471</xdr:rowOff>
    </xdr:to>
    <xdr:sp macro="" textlink="">
      <xdr:nvSpPr>
        <xdr:cNvPr id="6" name="ZoneTexte 5">
          <a:extLst>
            <a:ext uri="{FF2B5EF4-FFF2-40B4-BE49-F238E27FC236}">
              <a16:creationId xmlns:a16="http://schemas.microsoft.com/office/drawing/2014/main" id="{B8C5E2F4-8E5A-417B-3B9B-415A11EDD652}"/>
            </a:ext>
          </a:extLst>
        </xdr:cNvPr>
        <xdr:cNvSpPr txBox="1"/>
      </xdr:nvSpPr>
      <xdr:spPr>
        <a:xfrm>
          <a:off x="8867587" y="0"/>
          <a:ext cx="3951941" cy="47811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600"/>
            <a:t>Note explicative du fonctionnement du fichier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123825</xdr:colOff>
      <xdr:row>5</xdr:row>
      <xdr:rowOff>85725</xdr:rowOff>
    </xdr:from>
    <xdr:to>
      <xdr:col>1</xdr:col>
      <xdr:colOff>2148840</xdr:colOff>
      <xdr:row>11</xdr:row>
      <xdr:rowOff>83820</xdr:rowOff>
    </xdr:to>
    <xdr:sp macro="" textlink="">
      <xdr:nvSpPr>
        <xdr:cNvPr id="2" name="Rectangle : coins arrondis 1">
          <a:extLst>
            <a:ext uri="{FF2B5EF4-FFF2-40B4-BE49-F238E27FC236}">
              <a16:creationId xmlns:a16="http://schemas.microsoft.com/office/drawing/2014/main" id="{4A70528F-5CF0-49EA-A564-E70A7FA6A23F}"/>
            </a:ext>
          </a:extLst>
        </xdr:cNvPr>
        <xdr:cNvSpPr/>
      </xdr:nvSpPr>
      <xdr:spPr>
        <a:xfrm>
          <a:off x="123825" y="1861185"/>
          <a:ext cx="3168015" cy="1141095"/>
        </a:xfrm>
        <a:prstGeom prst="roundRect">
          <a:avLst/>
        </a:prstGeom>
        <a:noFill/>
      </xdr:spPr>
      <xdr:style>
        <a:lnRef idx="2">
          <a:schemeClr val="accent2">
            <a:shade val="15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0</xdr:colOff>
      <xdr:row>0</xdr:row>
      <xdr:rowOff>66675</xdr:rowOff>
    </xdr:from>
    <xdr:to>
      <xdr:col>1</xdr:col>
      <xdr:colOff>457201</xdr:colOff>
      <xdr:row>0</xdr:row>
      <xdr:rowOff>781050</xdr:rowOff>
    </xdr:to>
    <xdr:sp macro="" textlink="">
      <xdr:nvSpPr>
        <xdr:cNvPr id="3" name="Ellipse 2">
          <a:extLst>
            <a:ext uri="{FF2B5EF4-FFF2-40B4-BE49-F238E27FC236}">
              <a16:creationId xmlns:a16="http://schemas.microsoft.com/office/drawing/2014/main" id="{4FE6DB91-29FB-4C87-B693-3F51F26F6447}"/>
            </a:ext>
          </a:extLst>
        </xdr:cNvPr>
        <xdr:cNvSpPr/>
      </xdr:nvSpPr>
      <xdr:spPr>
        <a:xfrm>
          <a:off x="0" y="66675"/>
          <a:ext cx="1600201" cy="714375"/>
        </a:xfrm>
        <a:prstGeom prst="ellipse">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1" cap="none" spc="0">
              <a:ln w="12700" cmpd="sng">
                <a:solidFill>
                  <a:schemeClr val="accent4"/>
                </a:solidFill>
                <a:prstDash val="solid"/>
              </a:ln>
              <a:gradFill>
                <a:gsLst>
                  <a:gs pos="0">
                    <a:schemeClr val="accent4"/>
                  </a:gs>
                  <a:gs pos="4000">
                    <a:schemeClr val="accent4">
                      <a:lumMod val="60000"/>
                      <a:lumOff val="40000"/>
                    </a:schemeClr>
                  </a:gs>
                  <a:gs pos="87000">
                    <a:schemeClr val="accent4">
                      <a:lumMod val="20000"/>
                      <a:lumOff val="80000"/>
                    </a:schemeClr>
                  </a:gs>
                </a:gsLst>
                <a:lin ang="5400000"/>
              </a:gradFill>
              <a:effectLst/>
            </a:rPr>
            <a:t>Logo Entreprise</a:t>
          </a:r>
        </a:p>
      </xdr:txBody>
    </xdr:sp>
    <xdr:clientData/>
  </xdr:twoCellAnchor>
  <xdr:twoCellAnchor>
    <xdr:from>
      <xdr:col>2</xdr:col>
      <xdr:colOff>790575</xdr:colOff>
      <xdr:row>1</xdr:row>
      <xdr:rowOff>0</xdr:rowOff>
    </xdr:from>
    <xdr:to>
      <xdr:col>5</xdr:col>
      <xdr:colOff>1043940</xdr:colOff>
      <xdr:row>8</xdr:row>
      <xdr:rowOff>91440</xdr:rowOff>
    </xdr:to>
    <xdr:sp macro="" textlink="">
      <xdr:nvSpPr>
        <xdr:cNvPr id="4" name="Rectangle : coins arrondis 3">
          <a:extLst>
            <a:ext uri="{FF2B5EF4-FFF2-40B4-BE49-F238E27FC236}">
              <a16:creationId xmlns:a16="http://schemas.microsoft.com/office/drawing/2014/main" id="{3C55B555-6229-4195-BD6D-E916A67DE37B}"/>
            </a:ext>
          </a:extLst>
        </xdr:cNvPr>
        <xdr:cNvSpPr/>
      </xdr:nvSpPr>
      <xdr:spPr>
        <a:xfrm>
          <a:off x="4120515" y="1013460"/>
          <a:ext cx="2996565" cy="1424940"/>
        </a:xfrm>
        <a:prstGeom prst="roundRect">
          <a:avLst/>
        </a:prstGeom>
        <a:noFill/>
        <a:ln w="19050" cap="flat" cmpd="sng" algn="ctr">
          <a:solidFill>
            <a:srgbClr val="E97132">
              <a:shade val="15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Aptos Narrow" panose="02110004020202020204"/>
            <a:ea typeface="+mn-ea"/>
            <a:cs typeface="+mn-cs"/>
          </a:endParaRPr>
        </a:p>
      </xdr:txBody>
    </xdr:sp>
    <xdr:clientData/>
  </xdr:twoCellAnchor>
  <xdr:twoCellAnchor>
    <xdr:from>
      <xdr:col>10</xdr:col>
      <xdr:colOff>518160</xdr:colOff>
      <xdr:row>0</xdr:row>
      <xdr:rowOff>342900</xdr:rowOff>
    </xdr:from>
    <xdr:to>
      <xdr:col>11</xdr:col>
      <xdr:colOff>632460</xdr:colOff>
      <xdr:row>0</xdr:row>
      <xdr:rowOff>716280</xdr:rowOff>
    </xdr:to>
    <xdr:sp macro="[0]!Ouvrir_Facture" textlink="">
      <xdr:nvSpPr>
        <xdr:cNvPr id="5" name="Rectangle : coins arrondis 4">
          <a:extLst>
            <a:ext uri="{FF2B5EF4-FFF2-40B4-BE49-F238E27FC236}">
              <a16:creationId xmlns:a16="http://schemas.microsoft.com/office/drawing/2014/main" id="{42344CC0-148F-425F-88D9-9C64CCA1489D}"/>
            </a:ext>
          </a:extLst>
        </xdr:cNvPr>
        <xdr:cNvSpPr/>
      </xdr:nvSpPr>
      <xdr:spPr>
        <a:xfrm>
          <a:off x="10187940" y="342900"/>
          <a:ext cx="899160" cy="373380"/>
        </a:xfrm>
        <a:prstGeom prst="round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b="1"/>
            <a:t>Facture</a:t>
          </a:r>
        </a:p>
      </xdr:txBody>
    </xdr:sp>
    <xdr:clientData fPrintsWithSheet="0"/>
  </xdr:twoCellAnchor>
  <xdr:twoCellAnchor>
    <xdr:from>
      <xdr:col>1</xdr:col>
      <xdr:colOff>2118360</xdr:colOff>
      <xdr:row>11</xdr:row>
      <xdr:rowOff>167640</xdr:rowOff>
    </xdr:from>
    <xdr:to>
      <xdr:col>8</xdr:col>
      <xdr:colOff>15240</xdr:colOff>
      <xdr:row>16</xdr:row>
      <xdr:rowOff>106680</xdr:rowOff>
    </xdr:to>
    <xdr:sp macro="" textlink="">
      <xdr:nvSpPr>
        <xdr:cNvPr id="7" name="Rectangle : coins arrondis 6">
          <a:extLst>
            <a:ext uri="{FF2B5EF4-FFF2-40B4-BE49-F238E27FC236}">
              <a16:creationId xmlns:a16="http://schemas.microsoft.com/office/drawing/2014/main" id="{1861795E-B4B7-4101-8E09-C1C3A6E7A876}"/>
            </a:ext>
          </a:extLst>
        </xdr:cNvPr>
        <xdr:cNvSpPr/>
      </xdr:nvSpPr>
      <xdr:spPr>
        <a:xfrm>
          <a:off x="3261360" y="3086100"/>
          <a:ext cx="3855720" cy="891540"/>
        </a:xfrm>
        <a:prstGeom prst="roundRect">
          <a:avLst/>
        </a:prstGeom>
        <a:noFill/>
      </xdr:spPr>
      <xdr:style>
        <a:lnRef idx="2">
          <a:schemeClr val="accent2">
            <a:shade val="15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C7E41DC5-F36C-4CC7-B6AB-BE13A4696D80}" name="Tbl_ListClients" displayName="Tbl_ListClients" ref="A1:M3" totalsRowShown="0" headerRowDxfId="94" dataDxfId="93">
  <tableColumns count="13">
    <tableColumn id="6" xr3:uid="{2707DF24-ADFB-4226-8C53-147DFE0A7083}" name="Index" dataDxfId="92"/>
    <tableColumn id="1" xr3:uid="{23388E02-9350-42D0-9343-22A9CC502FC4}" name="Nom Prénom" dataDxfId="91"/>
    <tableColumn id="2" xr3:uid="{F7688822-2692-455B-B8CA-6C705D3A9779}" name="Adresse" dataDxfId="90"/>
    <tableColumn id="8" xr3:uid="{7EF5D254-3679-40F1-B6EA-C5F87A24BD37}" name="Code Postal" dataDxfId="89"/>
    <tableColumn id="5" xr3:uid="{D5C13E1F-4832-45A4-851A-F5C658789DC2}" name="Ville" dataDxfId="88"/>
    <tableColumn id="3" xr3:uid="{F80419ED-1067-44F7-B2D0-815B58D075A2}" name="Tél" dataDxfId="87"/>
    <tableColumn id="4" xr3:uid="{6C507F50-1651-44ED-B76C-4F165A73993F}" name="Mail" dataDxfId="86" dataCellStyle="Lien hypertexte"/>
    <tableColumn id="9" xr3:uid="{DBAAC327-957F-42FC-A18B-0C7AC0A9A1F9}" name="Note" dataDxfId="85" dataCellStyle="Lien hypertexte"/>
    <tableColumn id="7" xr3:uid="{A37CD056-B363-4DD7-BC65-778E60BD3C45}" name="Adresse de Livraison" dataDxfId="84" dataCellStyle="Lien hypertexte"/>
    <tableColumn id="10" xr3:uid="{01BB4D62-F226-43ED-B096-6F52C60524E9}" name="Code Postal Livraison" dataDxfId="83" dataCellStyle="Lien hypertexte"/>
    <tableColumn id="11" xr3:uid="{F387AC31-C09B-4852-BE45-24AC372C0C44}" name="Ville Livraison" dataDxfId="82" dataCellStyle="Lien hypertexte"/>
    <tableColumn id="12" xr3:uid="{343482B6-830B-4218-BCAA-979E608EAF16}" name="Tél Livraison" dataDxfId="81" dataCellStyle="Lien hypertexte"/>
    <tableColumn id="13" xr3:uid="{5A236D81-5AC0-445C-B181-43FCAD5536C4}" name="Mail Livraison" dataDxfId="80" dataCellStyle="Lien hypertexte"/>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C1D9AE5-3FA8-4C02-85C9-D1C913AE342A}" name="Tbl_ListArticle" displayName="Tbl_ListArticle" ref="A1:J156" totalsRowShown="0" headerRowDxfId="79" dataDxfId="78">
  <tableColumns count="10">
    <tableColumn id="13" xr3:uid="{C6F389FC-2989-4D84-9297-4AEE4AC9E232}" name="Index" dataDxfId="77"/>
    <tableColumn id="1" xr3:uid="{7E667FD9-88E0-437F-96BB-6E2A431586C2}" name="Date" dataDxfId="76"/>
    <tableColumn id="2" xr3:uid="{72175E4B-59F3-41A8-8B0A-7CE605DF0B71}" name="Code" dataDxfId="75"/>
    <tableColumn id="3" xr3:uid="{94B750ED-B41C-477A-9841-F27C3138B75D}" name="Articles" dataDxfId="74"/>
    <tableColumn id="4" xr3:uid="{67EA32C4-4E99-4E73-9B82-97EFE7D3B5B3}" name=" Prix Unitaire" dataDxfId="73"/>
    <tableColumn id="10" xr3:uid="{0887A415-1746-4BDB-AB41-927BAF553CAA}" name="Fournisseurs" dataDxfId="72"/>
    <tableColumn id="11" xr3:uid="{6663B952-1CF6-43BC-94D5-4EE65B213F2A}" name="Stock Initial" dataDxfId="71"/>
    <tableColumn id="12" xr3:uid="{A2024433-6F74-4AFE-9795-8693913700E0}" name="Seuil" dataDxfId="70"/>
    <tableColumn id="5" xr3:uid="{8690CBF2-28FC-4C37-991A-EE38217F95BA}" name="Valeur Stock" dataDxfId="69"/>
    <tableColumn id="9" xr3:uid="{9858DBD9-72B1-4F19-9B60-54648F1B3488}" name="Note" dataDxfId="68"/>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76773C4-234C-48BB-8D18-07772F1659F5}" name="Tbl_MouvStock" displayName="Tbl_MouvStock" ref="A1:H5" totalsRowShown="0" headerRowDxfId="67" dataDxfId="66">
  <tableColumns count="8">
    <tableColumn id="1" xr3:uid="{8EEC6CCF-801D-4749-BF89-DC01A0402044}" name="N°" dataDxfId="65"/>
    <tableColumn id="2" xr3:uid="{FE3F2329-A7AB-4F25-A651-9F248BB4AC36}" name="Date" dataDxfId="64"/>
    <tableColumn id="7" xr3:uid="{B791C965-786F-401A-8B42-22462774B349}" name="Code" dataDxfId="63"/>
    <tableColumn id="4" xr3:uid="{671B335F-EADB-48AB-A3D2-C15C6B9191D5}" name="Désignation" dataDxfId="62"/>
    <tableColumn id="3" xr3:uid="{96122835-38BB-4876-9E7C-FB6508C2FDB3}" name="Prix Unitaire" dataDxfId="61"/>
    <tableColumn id="5" xr3:uid="{D740BEF5-616C-46FC-A375-E3241C92D592}" name="Fournisseur" dataDxfId="60"/>
    <tableColumn id="8" xr3:uid="{A07267E2-4344-4272-A671-1769130668BA}" name="Entrée" dataDxfId="59"/>
    <tableColumn id="9" xr3:uid="{B661FC64-4A39-4277-9291-D47FA2AAA03A}" name="Sortie" dataDxfId="58"/>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37CE0F45-D8A0-4254-8E35-D210D71BF372}" name="Tbl_Stock" displayName="Tbl_Stock" ref="A1:M156" totalsRowShown="0" headerRowDxfId="57" dataDxfId="56">
  <tableColumns count="13">
    <tableColumn id="1" xr3:uid="{523EB988-FE9F-4393-8DB0-5BECACD5154F}" name="N°" dataDxfId="55"/>
    <tableColumn id="5" xr3:uid="{E3330633-DD22-42B0-BF56-4E9F4EED3CAD}" name="Date" dataDxfId="54"/>
    <tableColumn id="3" xr3:uid="{DF736708-F28C-4888-A48E-FA63D331D5D9}" name="Code" dataDxfId="53"/>
    <tableColumn id="4" xr3:uid="{B7D1F168-487B-4AE9-A58B-55E71F367489}" name="Désignation" dataDxfId="52"/>
    <tableColumn id="6" xr3:uid="{DF2AD940-4F1E-4460-8380-3B371B7B4623}" name="Prix Unitaire" dataDxfId="51"/>
    <tableColumn id="11" xr3:uid="{2197F132-50C1-4EFE-AB2B-B292D310E901}" name="Fournisseur" dataDxfId="50"/>
    <tableColumn id="7" xr3:uid="{3779ABFC-6DD9-45D6-B010-96C36E8B7920}" name="Entrée" dataDxfId="49"/>
    <tableColumn id="8" xr3:uid="{C5DF9B16-1149-4743-A7F5-885FFBE70273}" name="Sortie" dataDxfId="48"/>
    <tableColumn id="15" xr3:uid="{7A55BDFE-4FE8-4639-A3AF-6E0232A9213D}" name="Stock Initial" dataDxfId="47"/>
    <tableColumn id="13" xr3:uid="{97E507C4-28B1-436C-A598-5F8CCB739B34}" name="Stock en cours" dataDxfId="46"/>
    <tableColumn id="16" xr3:uid="{881BBD36-B462-4FE1-888F-7445AEAD61F4}" name="Seuil" dataDxfId="45"/>
    <tableColumn id="14" xr3:uid="{1F5450FA-D088-40EC-820B-C9DD1EFC999B}" name="Valeur en Stock" dataDxfId="44"/>
    <tableColumn id="2" xr3:uid="{CF9E29E2-87E4-4902-90CB-83DBCF153581}" name="Note" dataDxfId="43"/>
  </tableColumns>
  <tableStyleInfo name="TableStyleLight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91B68D9E-8B0A-43A5-8592-966E20272DC6}" name="Tbl_Facture" displayName="Tbl_Facture" ref="A18:E20" insertRow="1" totalsRowCount="1" headerRowDxfId="42" dataDxfId="40" headerRowBorderDxfId="41" tableBorderDxfId="39">
  <tableColumns count="5">
    <tableColumn id="2" xr3:uid="{60310EFA-217A-4ED8-B65E-EFFCD4C766BB}" name="Réf Article" dataDxfId="38" totalsRowDxfId="37"/>
    <tableColumn id="1" xr3:uid="{579F2281-E0E3-40BB-95C6-C1F4769DA1C3}" name="Désignation" dataDxfId="36" totalsRowDxfId="35"/>
    <tableColumn id="3" xr3:uid="{ED0115B3-95D7-4E7C-8D66-17ACFCF241B4}" name="Qté" dataDxfId="34" totalsRowDxfId="33"/>
    <tableColumn id="4" xr3:uid="{E8998E4E-6886-4A24-95C9-E3C036396ADA}" name="PU TTC" totalsRowLabel="Total TTC" dataDxfId="32" totalsRowDxfId="31"/>
    <tableColumn id="5" xr3:uid="{7B39C906-F3E2-4A93-9E1E-9234CFAAD810}" name="Montant TTC" totalsRowFunction="sum" dataDxfId="30" totalsRowDxfId="29"/>
  </tableColumns>
  <tableStyleInfo name="TableStyleLight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C463C0E8-C73E-4880-AD24-74D844302C7C}" name="Tbl_DetailFacture" displayName="Tbl_DetailFacture" ref="A1:M5" totalsRowShown="0" headerRowDxfId="28">
  <tableColumns count="13">
    <tableColumn id="5" xr3:uid="{35914C8E-1DC6-48DF-B948-8EACB9F51BB3}" name="N° Facture" dataDxfId="27"/>
    <tableColumn id="1" xr3:uid="{1F2617A0-15B2-4991-8956-E2B8050CED5E}" name="Date" dataDxfId="26"/>
    <tableColumn id="8" xr3:uid="{4AE19C8E-1715-45F0-B97E-E991D9F9839A}" name="Nom Client" dataDxfId="25" dataCellStyle="Normal 3"/>
    <tableColumn id="12" xr3:uid="{27AEFA82-7E19-451E-8313-739E2B9C0ABB}" name="Adresse" dataDxfId="24" dataCellStyle="Normal 3"/>
    <tableColumn id="13" xr3:uid="{0FA39794-41D3-403C-A17C-0574D14A7BDC}" name="Code Postal" dataDxfId="23" dataCellStyle="Normal 3"/>
    <tableColumn id="6" xr3:uid="{52C576C0-DA6D-4CAC-B309-C4AED69226BE}" name="Ville" dataDxfId="22" dataCellStyle="Normal 3"/>
    <tableColumn id="14" xr3:uid="{EB0C2B3B-46F3-4D6E-8929-0DF7C3183435}" name="Réf" dataDxfId="21" dataCellStyle="Normal 3"/>
    <tableColumn id="2" xr3:uid="{26CB8720-A51A-45B5-9AA0-6F857E751E6A}" name="Désignation" dataDxfId="20"/>
    <tableColumn id="3" xr3:uid="{638AF203-9D76-4EDE-A746-867D906B2E04}" name="Qté" dataDxfId="19"/>
    <tableColumn id="9" xr3:uid="{F5E8AD97-F38C-46B7-8DC4-36E583F8CAFD}" name="PU HT" dataDxfId="18"/>
    <tableColumn id="4" xr3:uid="{CA13CE69-DB4E-405F-B2D9-EB63CB687480}" name="Montant HT" dataDxfId="17"/>
    <tableColumn id="7" xr3:uid="{CC1FE85A-07AA-424A-B3C8-29566FDA4FCC}" name="N° Tél" dataDxfId="16" dataCellStyle="Normal 3"/>
    <tableColumn id="10" xr3:uid="{04734F4B-AC06-47E6-9B2E-F40F3A2F9CEB}" name="Mail" dataDxfId="15" dataCellStyle="Normal 3"/>
  </tableColumns>
  <tableStyleInfo name="TableStyleLight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4E850A6F-CF16-4B6B-9E45-8B1B99A081E1}" name="Tbl_ArchivesFactures" displayName="Tbl_ArchivesFactures" ref="A1:F2" insertRow="1" totalsRowShown="0" headerRowDxfId="14" dataDxfId="13" tableBorderDxfId="12">
  <tableColumns count="6">
    <tableColumn id="1" xr3:uid="{E8A08026-6860-4BC9-8629-078E0D9F8921}" name="N° Facture" dataDxfId="11" dataCellStyle="Lien hypertexte"/>
    <tableColumn id="2" xr3:uid="{D04A484D-C0E3-42D9-8829-3EA9CADF9648}" name="Date" dataDxfId="10"/>
    <tableColumn id="3" xr3:uid="{B6805417-BD6F-47D6-A535-E41D0918F118}" name="Nom Client" dataDxfId="9"/>
    <tableColumn id="5" xr3:uid="{52DB9296-CF85-49AF-8081-9B84F6D0F751}" name="Adresse" dataDxfId="8"/>
    <tableColumn id="6" xr3:uid="{2B298A3A-0FC3-42D8-A02F-05DF715DEB37}" name="Code Postal Ville" dataDxfId="7"/>
    <tableColumn id="4" xr3:uid="{2DAA8DE6-DAB1-4F1A-B003-C51F2EB4F162}" name="Montant Facture" dataDxfId="6"/>
  </tableColumns>
  <tableStyleInfo name="TableStyleMedium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1BD9807-8EC6-4242-8037-D549B615B536}" name="Tbl_Fournisseur" displayName="Tbl_Fournisseur" ref="A2:A6" totalsRowShown="0" headerRowDxfId="5" dataDxfId="4">
  <tableColumns count="1">
    <tableColumn id="1" xr3:uid="{770503D5-BAE6-4D67-BE98-D17F082A44E0}" name="Fournisseurs" dataDxfId="3"/>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16197F0-E955-4E71-8332-BB164F7F9A45}" name="Tbl_Banques" displayName="Tbl_Banques" ref="C1:C3" totalsRowShown="0">
  <autoFilter ref="C1:C3" xr:uid="{016197F0-E955-4E71-8332-BB164F7F9A45}"/>
  <tableColumns count="1">
    <tableColumn id="1" xr3:uid="{43775A23-4A36-4245-9F96-F997E7CBDBBA}" name="Banque"/>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6EB78BFD-673D-44E3-9175-7BB7A3CBC8C8}" name="Tbl_Colisage" displayName="Tbl_Colisage" ref="E1:E10" totalsRowShown="0" headerRowDxfId="2" dataDxfId="1">
  <autoFilter ref="E1:E10" xr:uid="{6EB78BFD-673D-44E3-9175-7BB7A3CBC8C8}"/>
  <tableColumns count="1">
    <tableColumn id="1" xr3:uid="{FF43A6F7-5081-4E43-A53D-53FE825319E7}" name="COLIS" dataDxfId="0"/>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Popol.F@gmail.com" TargetMode="External"/><Relationship Id="rId2" Type="http://schemas.openxmlformats.org/officeDocument/2006/relationships/hyperlink" Target="mailto:batista.jean@gmail.com" TargetMode="External"/><Relationship Id="rId1" Type="http://schemas.openxmlformats.org/officeDocument/2006/relationships/hyperlink" Target="mailto:jacquou.paul@gmail.com" TargetMode="External"/><Relationship Id="rId5" Type="http://schemas.openxmlformats.org/officeDocument/2006/relationships/table" Target="../tables/table1.xml"/><Relationship Id="rId4" Type="http://schemas.openxmlformats.org/officeDocument/2006/relationships/hyperlink" Target="mailto:jojo.b@gmail.com" TargetMode="Externa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table" Target="../tables/table9.xml"/><Relationship Id="rId1"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1D3F6B-1F53-49A4-A105-ECE9F2730088}">
  <sheetPr codeName="Feuil1"/>
  <dimension ref="A1"/>
  <sheetViews>
    <sheetView tabSelected="1" zoomScale="102" zoomScaleNormal="102" workbookViewId="0">
      <selection activeCell="C28" sqref="C28"/>
    </sheetView>
  </sheetViews>
  <sheetFormatPr baseColWidth="10" defaultRowHeight="13.8"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7639F9-6B42-4107-AF58-941A7B92B6BB}">
  <sheetPr codeName="Feuil13"/>
  <dimension ref="A1:M3"/>
  <sheetViews>
    <sheetView workbookViewId="0">
      <selection activeCell="K8" sqref="K8"/>
    </sheetView>
  </sheetViews>
  <sheetFormatPr baseColWidth="10" defaultRowHeight="13.8" x14ac:dyDescent="0.25"/>
  <cols>
    <col min="1" max="1" width="5.88671875" bestFit="1" customWidth="1"/>
    <col min="2" max="2" width="16.33203125" customWidth="1"/>
    <col min="3" max="3" width="29.21875" customWidth="1"/>
    <col min="4" max="4" width="12.33203125" customWidth="1"/>
    <col min="5" max="5" width="17.6640625" customWidth="1"/>
    <col min="6" max="6" width="15.21875" customWidth="1"/>
    <col min="7" max="7" width="25.77734375" customWidth="1"/>
    <col min="9" max="9" width="38.44140625" customWidth="1"/>
    <col min="10" max="10" width="20.5546875" customWidth="1"/>
    <col min="11" max="11" width="21.6640625" customWidth="1"/>
    <col min="12" max="12" width="16.21875" customWidth="1"/>
    <col min="13" max="13" width="32.88671875" customWidth="1"/>
  </cols>
  <sheetData>
    <row r="1" spans="1:13" x14ac:dyDescent="0.25">
      <c r="A1" s="1" t="s">
        <v>14</v>
      </c>
      <c r="B1" s="1" t="s">
        <v>42</v>
      </c>
      <c r="C1" s="1" t="s">
        <v>33</v>
      </c>
      <c r="D1" s="1" t="s">
        <v>34</v>
      </c>
      <c r="E1" s="1" t="s">
        <v>35</v>
      </c>
      <c r="F1" s="1" t="s">
        <v>51</v>
      </c>
      <c r="G1" s="1" t="s">
        <v>45</v>
      </c>
      <c r="H1" s="1" t="s">
        <v>210</v>
      </c>
      <c r="I1" s="1" t="s">
        <v>211</v>
      </c>
      <c r="J1" s="1" t="s">
        <v>377</v>
      </c>
      <c r="K1" s="1" t="s">
        <v>376</v>
      </c>
      <c r="L1" s="1" t="s">
        <v>378</v>
      </c>
      <c r="M1" s="1" t="s">
        <v>379</v>
      </c>
    </row>
    <row r="2" spans="1:13" x14ac:dyDescent="0.25">
      <c r="A2" s="1">
        <v>1</v>
      </c>
      <c r="B2" s="2" t="s">
        <v>36</v>
      </c>
      <c r="C2" s="2" t="s">
        <v>37</v>
      </c>
      <c r="D2" s="33">
        <v>33000</v>
      </c>
      <c r="E2" s="2" t="s">
        <v>38</v>
      </c>
      <c r="F2" s="34">
        <v>262554569</v>
      </c>
      <c r="G2" s="35" t="s">
        <v>46</v>
      </c>
      <c r="H2" s="35"/>
      <c r="I2" s="2" t="s">
        <v>212</v>
      </c>
      <c r="J2" s="36">
        <v>32555</v>
      </c>
      <c r="K2" s="38" t="s">
        <v>380</v>
      </c>
      <c r="L2" s="39">
        <v>966554178</v>
      </c>
      <c r="M2" s="38" t="s">
        <v>381</v>
      </c>
    </row>
    <row r="3" spans="1:13" x14ac:dyDescent="0.25">
      <c r="A3" s="1">
        <v>2</v>
      </c>
      <c r="B3" s="2" t="s">
        <v>39</v>
      </c>
      <c r="C3" s="2" t="s">
        <v>40</v>
      </c>
      <c r="D3" s="33">
        <v>99400</v>
      </c>
      <c r="E3" s="2" t="s">
        <v>41</v>
      </c>
      <c r="F3" s="34">
        <v>693548796</v>
      </c>
      <c r="G3" s="35" t="s">
        <v>47</v>
      </c>
      <c r="H3" s="35"/>
      <c r="I3" s="2" t="s">
        <v>213</v>
      </c>
      <c r="J3" s="37">
        <v>33005</v>
      </c>
      <c r="K3" s="38" t="s">
        <v>392</v>
      </c>
      <c r="L3" s="40">
        <v>533569874</v>
      </c>
      <c r="M3" s="35" t="s">
        <v>382</v>
      </c>
    </row>
  </sheetData>
  <hyperlinks>
    <hyperlink ref="G2" r:id="rId1" xr:uid="{B642F826-E438-4BAE-A1C4-F933F989B069}"/>
    <hyperlink ref="G3" r:id="rId2" xr:uid="{F85A391F-50C4-4C7A-B025-AAE3FBD067B2}"/>
    <hyperlink ref="M2" r:id="rId3" xr:uid="{CC749401-F4B1-41D0-BA67-B9E51E75391E}"/>
    <hyperlink ref="M3" r:id="rId4" xr:uid="{BD94FEE4-4FA7-4B97-8D47-68294FCFEE5E}"/>
  </hyperlinks>
  <pageMargins left="0.7" right="0.7" top="0.75" bottom="0.75" header="0.3" footer="0.3"/>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99E0F1-0750-40D0-BB46-99014D4A0C2B}">
  <sheetPr codeName="Feuil2"/>
  <dimension ref="A1:M156"/>
  <sheetViews>
    <sheetView workbookViewId="0">
      <pane ySplit="1" topLeftCell="A2" activePane="bottomLeft" state="frozen"/>
      <selection pane="bottomLeft" activeCell="J1" sqref="J1"/>
    </sheetView>
  </sheetViews>
  <sheetFormatPr baseColWidth="10" defaultRowHeight="13.8" x14ac:dyDescent="0.25"/>
  <cols>
    <col min="1" max="1" width="6.33203125" customWidth="1"/>
    <col min="3" max="3" width="13.33203125" bestFit="1" customWidth="1"/>
    <col min="4" max="4" width="53.33203125" bestFit="1" customWidth="1"/>
    <col min="5" max="5" width="12.33203125" customWidth="1"/>
    <col min="6" max="6" width="16.5546875" customWidth="1"/>
    <col min="7" max="7" width="7.33203125" customWidth="1"/>
    <col min="8" max="8" width="6.88671875" customWidth="1"/>
    <col min="9" max="9" width="16.21875" customWidth="1"/>
    <col min="10" max="10" width="33.33203125" customWidth="1"/>
    <col min="11" max="11" width="5" customWidth="1"/>
    <col min="12" max="12" width="8.33203125" customWidth="1"/>
  </cols>
  <sheetData>
    <row r="1" spans="1:13" ht="32.4" customHeight="1" x14ac:dyDescent="0.25">
      <c r="A1" s="4" t="s">
        <v>14</v>
      </c>
      <c r="B1" s="4" t="s">
        <v>1</v>
      </c>
      <c r="C1" s="4" t="s">
        <v>207</v>
      </c>
      <c r="D1" s="4" t="s">
        <v>209</v>
      </c>
      <c r="E1" s="4" t="s">
        <v>223</v>
      </c>
      <c r="F1" s="4" t="s">
        <v>7</v>
      </c>
      <c r="G1" s="4" t="s">
        <v>12</v>
      </c>
      <c r="H1" s="4" t="s">
        <v>15</v>
      </c>
      <c r="I1" s="4" t="s">
        <v>224</v>
      </c>
      <c r="J1" s="4" t="s">
        <v>210</v>
      </c>
    </row>
    <row r="2" spans="1:13" x14ac:dyDescent="0.25">
      <c r="A2" s="42">
        <v>1</v>
      </c>
      <c r="B2" s="3" t="s">
        <v>52</v>
      </c>
      <c r="C2" s="2" t="s">
        <v>53</v>
      </c>
      <c r="D2" s="43" t="s">
        <v>54</v>
      </c>
      <c r="E2" s="44">
        <v>80</v>
      </c>
      <c r="F2" s="2" t="s">
        <v>395</v>
      </c>
      <c r="G2" s="42">
        <v>31</v>
      </c>
      <c r="H2" s="45">
        <v>10</v>
      </c>
      <c r="I2" s="46">
        <v>2480</v>
      </c>
      <c r="J2" s="41"/>
      <c r="L2" s="5"/>
      <c r="M2" s="5"/>
    </row>
    <row r="3" spans="1:13" x14ac:dyDescent="0.25">
      <c r="A3" s="42">
        <v>2</v>
      </c>
      <c r="B3" s="3">
        <v>45945</v>
      </c>
      <c r="C3" s="2" t="s">
        <v>55</v>
      </c>
      <c r="D3" s="43" t="s">
        <v>56</v>
      </c>
      <c r="E3" s="44">
        <v>40</v>
      </c>
      <c r="F3" s="2"/>
      <c r="G3" s="42">
        <v>500</v>
      </c>
      <c r="H3" s="45">
        <v>10</v>
      </c>
      <c r="I3" s="46">
        <v>20000</v>
      </c>
      <c r="J3" s="41"/>
      <c r="M3" s="5"/>
    </row>
    <row r="4" spans="1:13" x14ac:dyDescent="0.25">
      <c r="A4" s="109">
        <v>3</v>
      </c>
      <c r="B4" s="47">
        <v>45945</v>
      </c>
      <c r="C4" s="48" t="s">
        <v>57</v>
      </c>
      <c r="D4" s="49" t="s">
        <v>58</v>
      </c>
      <c r="E4" s="50">
        <v>70</v>
      </c>
      <c r="F4" s="48"/>
      <c r="G4" s="45">
        <v>20</v>
      </c>
      <c r="H4" s="45">
        <v>10</v>
      </c>
      <c r="I4" s="51">
        <v>1400</v>
      </c>
      <c r="J4" s="52"/>
      <c r="M4" s="5"/>
    </row>
    <row r="5" spans="1:13" x14ac:dyDescent="0.25">
      <c r="A5" s="109">
        <v>4</v>
      </c>
      <c r="B5" s="47" t="s">
        <v>374</v>
      </c>
      <c r="C5" s="48" t="s">
        <v>59</v>
      </c>
      <c r="D5" s="49" t="s">
        <v>375</v>
      </c>
      <c r="E5" s="50">
        <v>15</v>
      </c>
      <c r="F5" s="48" t="s">
        <v>16</v>
      </c>
      <c r="G5" s="45">
        <v>20</v>
      </c>
      <c r="H5" s="45">
        <v>10</v>
      </c>
      <c r="I5" s="51">
        <v>200</v>
      </c>
      <c r="J5" s="52"/>
      <c r="M5" s="5"/>
    </row>
    <row r="6" spans="1:13" x14ac:dyDescent="0.25">
      <c r="A6" s="109">
        <v>5</v>
      </c>
      <c r="B6" s="47">
        <v>45945</v>
      </c>
      <c r="C6" s="48" t="s">
        <v>60</v>
      </c>
      <c r="D6" s="49" t="s">
        <v>61</v>
      </c>
      <c r="E6" s="50">
        <v>40</v>
      </c>
      <c r="F6" s="48"/>
      <c r="G6" s="45">
        <v>50</v>
      </c>
      <c r="H6" s="45">
        <v>10</v>
      </c>
      <c r="I6" s="51">
        <v>2000</v>
      </c>
      <c r="J6" s="52"/>
      <c r="M6" s="5"/>
    </row>
    <row r="7" spans="1:13" x14ac:dyDescent="0.25">
      <c r="A7" s="109">
        <v>6</v>
      </c>
      <c r="B7" s="47">
        <v>45945</v>
      </c>
      <c r="C7" s="48" t="s">
        <v>62</v>
      </c>
      <c r="D7" s="49" t="s">
        <v>63</v>
      </c>
      <c r="E7" s="50">
        <v>15</v>
      </c>
      <c r="F7" s="48"/>
      <c r="G7" s="45">
        <v>4</v>
      </c>
      <c r="H7" s="45">
        <v>10</v>
      </c>
      <c r="I7" s="51">
        <v>60</v>
      </c>
      <c r="J7" s="52"/>
      <c r="M7" s="5"/>
    </row>
    <row r="8" spans="1:13" x14ac:dyDescent="0.25">
      <c r="A8" s="109">
        <v>7</v>
      </c>
      <c r="B8" s="47">
        <v>45886</v>
      </c>
      <c r="C8" s="48" t="s">
        <v>64</v>
      </c>
      <c r="D8" s="49" t="s">
        <v>225</v>
      </c>
      <c r="E8" s="50">
        <v>8</v>
      </c>
      <c r="F8" s="48"/>
      <c r="G8" s="45">
        <v>5</v>
      </c>
      <c r="H8" s="45">
        <v>10</v>
      </c>
      <c r="I8" s="51">
        <v>40</v>
      </c>
      <c r="J8" s="52"/>
      <c r="M8" s="5"/>
    </row>
    <row r="9" spans="1:13" x14ac:dyDescent="0.25">
      <c r="A9" s="109">
        <v>8</v>
      </c>
      <c r="B9" s="47">
        <v>45886</v>
      </c>
      <c r="C9" s="48" t="s">
        <v>62</v>
      </c>
      <c r="D9" s="49" t="s">
        <v>226</v>
      </c>
      <c r="E9" s="50">
        <v>6</v>
      </c>
      <c r="F9" s="48"/>
      <c r="G9" s="45">
        <v>5</v>
      </c>
      <c r="H9" s="45">
        <v>10</v>
      </c>
      <c r="I9" s="51">
        <v>30</v>
      </c>
      <c r="J9" s="52"/>
      <c r="M9" s="5"/>
    </row>
    <row r="10" spans="1:13" x14ac:dyDescent="0.25">
      <c r="A10" s="109">
        <v>9</v>
      </c>
      <c r="B10" s="47">
        <v>45886</v>
      </c>
      <c r="C10" s="48" t="s">
        <v>65</v>
      </c>
      <c r="D10" s="49" t="s">
        <v>227</v>
      </c>
      <c r="E10" s="50">
        <v>30</v>
      </c>
      <c r="F10" s="48"/>
      <c r="G10" s="45">
        <v>2</v>
      </c>
      <c r="H10" s="45">
        <v>10</v>
      </c>
      <c r="I10" s="51">
        <v>60</v>
      </c>
      <c r="J10" s="52"/>
      <c r="M10" s="5"/>
    </row>
    <row r="11" spans="1:13" x14ac:dyDescent="0.25">
      <c r="A11" s="109">
        <v>10</v>
      </c>
      <c r="B11" s="47">
        <v>45945</v>
      </c>
      <c r="C11" s="48" t="s">
        <v>66</v>
      </c>
      <c r="D11" s="49" t="s">
        <v>228</v>
      </c>
      <c r="E11" s="50">
        <v>15</v>
      </c>
      <c r="F11" s="48"/>
      <c r="G11" s="45">
        <v>21</v>
      </c>
      <c r="H11" s="45">
        <v>10</v>
      </c>
      <c r="I11" s="51">
        <v>315</v>
      </c>
      <c r="J11" s="52"/>
      <c r="M11" s="5"/>
    </row>
    <row r="12" spans="1:13" x14ac:dyDescent="0.25">
      <c r="A12" s="109">
        <v>11</v>
      </c>
      <c r="B12" s="47">
        <v>45945</v>
      </c>
      <c r="C12" s="48" t="s">
        <v>67</v>
      </c>
      <c r="D12" s="49" t="s">
        <v>229</v>
      </c>
      <c r="E12" s="50">
        <v>20</v>
      </c>
      <c r="F12" s="48"/>
      <c r="G12" s="45">
        <v>10</v>
      </c>
      <c r="H12" s="45">
        <v>10</v>
      </c>
      <c r="I12" s="51">
        <v>200</v>
      </c>
      <c r="J12" s="52"/>
      <c r="M12" s="5"/>
    </row>
    <row r="13" spans="1:13" x14ac:dyDescent="0.25">
      <c r="A13" s="109">
        <v>12</v>
      </c>
      <c r="B13" s="47">
        <v>45945</v>
      </c>
      <c r="C13" s="48" t="s">
        <v>68</v>
      </c>
      <c r="D13" s="49" t="s">
        <v>230</v>
      </c>
      <c r="E13" s="50">
        <v>20</v>
      </c>
      <c r="F13" s="48"/>
      <c r="G13" s="45">
        <v>5</v>
      </c>
      <c r="H13" s="45">
        <v>10</v>
      </c>
      <c r="I13" s="51">
        <v>100</v>
      </c>
      <c r="J13" s="52"/>
      <c r="M13" s="5"/>
    </row>
    <row r="14" spans="1:13" x14ac:dyDescent="0.25">
      <c r="A14" s="109">
        <v>13</v>
      </c>
      <c r="B14" s="47">
        <v>45945</v>
      </c>
      <c r="C14" s="48" t="s">
        <v>69</v>
      </c>
      <c r="D14" s="49" t="s">
        <v>231</v>
      </c>
      <c r="E14" s="50">
        <v>30</v>
      </c>
      <c r="F14" s="48"/>
      <c r="G14" s="45">
        <v>14</v>
      </c>
      <c r="H14" s="45">
        <v>10</v>
      </c>
      <c r="I14" s="51">
        <v>420</v>
      </c>
      <c r="J14" s="52"/>
      <c r="M14" s="5"/>
    </row>
    <row r="15" spans="1:13" x14ac:dyDescent="0.25">
      <c r="A15" s="109">
        <v>14</v>
      </c>
      <c r="B15" s="47">
        <v>45945</v>
      </c>
      <c r="C15" s="48" t="s">
        <v>70</v>
      </c>
      <c r="D15" s="49" t="s">
        <v>232</v>
      </c>
      <c r="E15" s="50">
        <v>8</v>
      </c>
      <c r="F15" s="48"/>
      <c r="G15" s="45">
        <v>13</v>
      </c>
      <c r="H15" s="45">
        <v>10</v>
      </c>
      <c r="I15" s="51">
        <v>104</v>
      </c>
      <c r="J15" s="52"/>
      <c r="M15" s="5"/>
    </row>
    <row r="16" spans="1:13" x14ac:dyDescent="0.25">
      <c r="A16" s="109">
        <v>15</v>
      </c>
      <c r="B16" s="47">
        <v>45945</v>
      </c>
      <c r="C16" s="48" t="s">
        <v>71</v>
      </c>
      <c r="D16" s="49" t="s">
        <v>233</v>
      </c>
      <c r="E16" s="50">
        <v>5</v>
      </c>
      <c r="F16" s="48"/>
      <c r="G16" s="45">
        <v>6</v>
      </c>
      <c r="H16" s="45">
        <v>10</v>
      </c>
      <c r="I16" s="51">
        <v>30</v>
      </c>
      <c r="J16" s="52"/>
      <c r="M16" s="5"/>
    </row>
    <row r="17" spans="1:13" x14ac:dyDescent="0.25">
      <c r="A17" s="109">
        <v>16</v>
      </c>
      <c r="B17" s="47">
        <v>45945</v>
      </c>
      <c r="C17" s="48" t="s">
        <v>72</v>
      </c>
      <c r="D17" s="49" t="s">
        <v>234</v>
      </c>
      <c r="E17" s="50">
        <v>40</v>
      </c>
      <c r="F17" s="48"/>
      <c r="G17" s="45">
        <v>6</v>
      </c>
      <c r="H17" s="45">
        <v>10</v>
      </c>
      <c r="I17" s="51">
        <v>240</v>
      </c>
      <c r="J17" s="52"/>
      <c r="M17" s="5"/>
    </row>
    <row r="18" spans="1:13" x14ac:dyDescent="0.25">
      <c r="A18" s="109">
        <v>17</v>
      </c>
      <c r="B18" s="47">
        <v>45945</v>
      </c>
      <c r="C18" s="48" t="s">
        <v>73</v>
      </c>
      <c r="D18" s="49" t="s">
        <v>235</v>
      </c>
      <c r="E18" s="50">
        <v>40</v>
      </c>
      <c r="F18" s="48"/>
      <c r="G18" s="45">
        <v>1</v>
      </c>
      <c r="H18" s="45">
        <v>10</v>
      </c>
      <c r="I18" s="51">
        <v>40</v>
      </c>
      <c r="J18" s="52"/>
      <c r="M18" s="5"/>
    </row>
    <row r="19" spans="1:13" x14ac:dyDescent="0.25">
      <c r="A19" s="109">
        <v>18</v>
      </c>
      <c r="B19" s="47">
        <v>45945</v>
      </c>
      <c r="C19" s="48" t="s">
        <v>74</v>
      </c>
      <c r="D19" s="49" t="s">
        <v>236</v>
      </c>
      <c r="E19" s="50">
        <v>70</v>
      </c>
      <c r="F19" s="48"/>
      <c r="G19" s="45">
        <v>5</v>
      </c>
      <c r="H19" s="45">
        <v>10</v>
      </c>
      <c r="I19" s="51">
        <v>350</v>
      </c>
      <c r="J19" s="52"/>
      <c r="M19" s="5"/>
    </row>
    <row r="20" spans="1:13" x14ac:dyDescent="0.25">
      <c r="A20" s="109">
        <v>19</v>
      </c>
      <c r="B20" s="47">
        <v>45945</v>
      </c>
      <c r="C20" s="48" t="s">
        <v>75</v>
      </c>
      <c r="D20" s="49" t="s">
        <v>237</v>
      </c>
      <c r="E20" s="50">
        <v>40</v>
      </c>
      <c r="F20" s="48"/>
      <c r="G20" s="45">
        <v>7</v>
      </c>
      <c r="H20" s="45">
        <v>10</v>
      </c>
      <c r="I20" s="51">
        <v>280</v>
      </c>
      <c r="J20" s="52"/>
      <c r="M20" s="5"/>
    </row>
    <row r="21" spans="1:13" x14ac:dyDescent="0.25">
      <c r="A21" s="109">
        <v>20</v>
      </c>
      <c r="B21" s="47">
        <v>45945</v>
      </c>
      <c r="C21" s="48" t="s">
        <v>76</v>
      </c>
      <c r="D21" s="49" t="s">
        <v>238</v>
      </c>
      <c r="E21" s="50">
        <v>30</v>
      </c>
      <c r="F21" s="48"/>
      <c r="G21" s="45">
        <v>4</v>
      </c>
      <c r="H21" s="45">
        <v>10</v>
      </c>
      <c r="I21" s="51">
        <v>120</v>
      </c>
      <c r="J21" s="52"/>
      <c r="M21" s="5"/>
    </row>
    <row r="22" spans="1:13" x14ac:dyDescent="0.25">
      <c r="A22" s="109">
        <v>21</v>
      </c>
      <c r="B22" s="47">
        <v>45945</v>
      </c>
      <c r="C22" s="48" t="s">
        <v>77</v>
      </c>
      <c r="D22" s="49" t="s">
        <v>239</v>
      </c>
      <c r="E22" s="50">
        <v>40</v>
      </c>
      <c r="F22" s="48"/>
      <c r="G22" s="45">
        <v>7</v>
      </c>
      <c r="H22" s="45">
        <v>10</v>
      </c>
      <c r="I22" s="51">
        <v>280</v>
      </c>
      <c r="J22" s="52"/>
      <c r="M22" s="5"/>
    </row>
    <row r="23" spans="1:13" x14ac:dyDescent="0.25">
      <c r="A23" s="109">
        <v>22</v>
      </c>
      <c r="B23" s="47">
        <v>45945</v>
      </c>
      <c r="C23" s="48" t="s">
        <v>78</v>
      </c>
      <c r="D23" s="49" t="s">
        <v>240</v>
      </c>
      <c r="E23" s="50">
        <v>10</v>
      </c>
      <c r="F23" s="48"/>
      <c r="G23" s="45">
        <v>7</v>
      </c>
      <c r="H23" s="45">
        <v>10</v>
      </c>
      <c r="I23" s="51">
        <v>70</v>
      </c>
      <c r="J23" s="52"/>
      <c r="M23" s="5"/>
    </row>
    <row r="24" spans="1:13" x14ac:dyDescent="0.25">
      <c r="A24" s="109">
        <v>23</v>
      </c>
      <c r="B24" s="47">
        <v>45945</v>
      </c>
      <c r="C24" s="48" t="s">
        <v>79</v>
      </c>
      <c r="D24" s="49" t="s">
        <v>241</v>
      </c>
      <c r="E24" s="50">
        <v>10</v>
      </c>
      <c r="F24" s="48"/>
      <c r="G24" s="45">
        <v>15</v>
      </c>
      <c r="H24" s="45">
        <v>10</v>
      </c>
      <c r="I24" s="51">
        <v>150</v>
      </c>
      <c r="J24" s="52"/>
      <c r="M24" s="5"/>
    </row>
    <row r="25" spans="1:13" x14ac:dyDescent="0.25">
      <c r="A25" s="109">
        <v>24</v>
      </c>
      <c r="B25" s="47">
        <v>45945</v>
      </c>
      <c r="C25" s="48" t="s">
        <v>80</v>
      </c>
      <c r="D25" s="49" t="s">
        <v>242</v>
      </c>
      <c r="E25" s="50">
        <v>2</v>
      </c>
      <c r="F25" s="48"/>
      <c r="G25" s="45">
        <v>3</v>
      </c>
      <c r="H25" s="45">
        <v>10</v>
      </c>
      <c r="I25" s="51">
        <v>6</v>
      </c>
      <c r="J25" s="52"/>
      <c r="M25" s="5"/>
    </row>
    <row r="26" spans="1:13" x14ac:dyDescent="0.25">
      <c r="A26" s="109">
        <v>25</v>
      </c>
      <c r="B26" s="47">
        <v>45913</v>
      </c>
      <c r="C26" s="48" t="s">
        <v>81</v>
      </c>
      <c r="D26" s="49" t="s">
        <v>243</v>
      </c>
      <c r="E26" s="50">
        <v>12</v>
      </c>
      <c r="F26" s="48"/>
      <c r="G26" s="45">
        <v>4</v>
      </c>
      <c r="H26" s="45">
        <v>10</v>
      </c>
      <c r="I26" s="51">
        <v>48</v>
      </c>
      <c r="J26" s="52"/>
      <c r="M26" s="5"/>
    </row>
    <row r="27" spans="1:13" x14ac:dyDescent="0.25">
      <c r="A27" s="109">
        <v>26</v>
      </c>
      <c r="B27" s="47">
        <v>45945</v>
      </c>
      <c r="C27" s="48" t="s">
        <v>82</v>
      </c>
      <c r="D27" s="49" t="s">
        <v>244</v>
      </c>
      <c r="E27" s="50">
        <v>12</v>
      </c>
      <c r="F27" s="48"/>
      <c r="G27" s="45">
        <v>6</v>
      </c>
      <c r="H27" s="45">
        <v>10</v>
      </c>
      <c r="I27" s="51">
        <v>72</v>
      </c>
      <c r="J27" s="52"/>
      <c r="M27" s="5"/>
    </row>
    <row r="28" spans="1:13" x14ac:dyDescent="0.25">
      <c r="A28" s="109">
        <v>27</v>
      </c>
      <c r="B28" s="47">
        <v>45945</v>
      </c>
      <c r="C28" s="48" t="s">
        <v>83</v>
      </c>
      <c r="D28" s="49" t="s">
        <v>245</v>
      </c>
      <c r="E28" s="50">
        <v>10</v>
      </c>
      <c r="F28" s="48"/>
      <c r="G28" s="45">
        <v>4</v>
      </c>
      <c r="H28" s="45">
        <v>10</v>
      </c>
      <c r="I28" s="51">
        <v>40</v>
      </c>
      <c r="J28" s="52"/>
      <c r="M28" s="5"/>
    </row>
    <row r="29" spans="1:13" x14ac:dyDescent="0.25">
      <c r="A29" s="109">
        <v>28</v>
      </c>
      <c r="B29" s="47">
        <v>45945</v>
      </c>
      <c r="C29" s="48" t="s">
        <v>84</v>
      </c>
      <c r="D29" s="49" t="s">
        <v>246</v>
      </c>
      <c r="E29" s="50">
        <v>30</v>
      </c>
      <c r="F29" s="48"/>
      <c r="G29" s="45">
        <v>4</v>
      </c>
      <c r="H29" s="45">
        <v>10</v>
      </c>
      <c r="I29" s="51">
        <v>120</v>
      </c>
      <c r="J29" s="52"/>
      <c r="M29" s="5"/>
    </row>
    <row r="30" spans="1:13" x14ac:dyDescent="0.25">
      <c r="A30" s="109">
        <v>29</v>
      </c>
      <c r="B30" s="47">
        <v>45945</v>
      </c>
      <c r="C30" s="48" t="s">
        <v>85</v>
      </c>
      <c r="D30" s="49" t="s">
        <v>247</v>
      </c>
      <c r="E30" s="50">
        <v>15</v>
      </c>
      <c r="F30" s="48"/>
      <c r="G30" s="45">
        <v>2</v>
      </c>
      <c r="H30" s="45">
        <v>10</v>
      </c>
      <c r="I30" s="51">
        <v>30</v>
      </c>
      <c r="J30" s="52"/>
      <c r="M30" s="5"/>
    </row>
    <row r="31" spans="1:13" x14ac:dyDescent="0.25">
      <c r="A31" s="109">
        <v>30</v>
      </c>
      <c r="B31" s="47">
        <v>45945</v>
      </c>
      <c r="C31" s="48" t="s">
        <v>86</v>
      </c>
      <c r="D31" s="49" t="s">
        <v>248</v>
      </c>
      <c r="E31" s="50">
        <v>20</v>
      </c>
      <c r="F31" s="48"/>
      <c r="G31" s="45">
        <v>6</v>
      </c>
      <c r="H31" s="45">
        <v>10</v>
      </c>
      <c r="I31" s="51">
        <v>120</v>
      </c>
      <c r="J31" s="52"/>
      <c r="M31" s="5"/>
    </row>
    <row r="32" spans="1:13" x14ac:dyDescent="0.25">
      <c r="A32" s="109">
        <v>31</v>
      </c>
      <c r="B32" s="47">
        <v>45945</v>
      </c>
      <c r="C32" s="48" t="s">
        <v>87</v>
      </c>
      <c r="D32" s="49" t="s">
        <v>249</v>
      </c>
      <c r="E32" s="50">
        <v>20</v>
      </c>
      <c r="F32" s="48"/>
      <c r="G32" s="45">
        <v>3</v>
      </c>
      <c r="H32" s="45">
        <v>10</v>
      </c>
      <c r="I32" s="51">
        <v>60</v>
      </c>
      <c r="J32" s="52"/>
      <c r="M32" s="5"/>
    </row>
    <row r="33" spans="1:13" x14ac:dyDescent="0.25">
      <c r="A33" s="109">
        <v>32</v>
      </c>
      <c r="B33" s="47">
        <v>45945</v>
      </c>
      <c r="C33" s="48" t="s">
        <v>88</v>
      </c>
      <c r="D33" s="49" t="s">
        <v>250</v>
      </c>
      <c r="E33" s="50">
        <v>20</v>
      </c>
      <c r="F33" s="48"/>
      <c r="G33" s="45">
        <v>6</v>
      </c>
      <c r="H33" s="45">
        <v>10</v>
      </c>
      <c r="I33" s="51">
        <v>120</v>
      </c>
      <c r="J33" s="52"/>
      <c r="M33" s="5"/>
    </row>
    <row r="34" spans="1:13" x14ac:dyDescent="0.25">
      <c r="A34" s="109">
        <v>33</v>
      </c>
      <c r="B34" s="47">
        <v>45883</v>
      </c>
      <c r="C34" s="48" t="s">
        <v>89</v>
      </c>
      <c r="D34" s="49" t="s">
        <v>251</v>
      </c>
      <c r="E34" s="50">
        <v>25</v>
      </c>
      <c r="F34" s="48"/>
      <c r="G34" s="45">
        <v>2</v>
      </c>
      <c r="H34" s="45">
        <v>10</v>
      </c>
      <c r="I34" s="51">
        <v>50</v>
      </c>
      <c r="J34" s="52"/>
      <c r="M34" s="5"/>
    </row>
    <row r="35" spans="1:13" x14ac:dyDescent="0.25">
      <c r="A35" s="109">
        <v>34</v>
      </c>
      <c r="B35" s="47">
        <v>45945</v>
      </c>
      <c r="C35" s="48" t="s">
        <v>90</v>
      </c>
      <c r="D35" s="49" t="s">
        <v>252</v>
      </c>
      <c r="E35" s="50">
        <v>40</v>
      </c>
      <c r="F35" s="48"/>
      <c r="G35" s="45">
        <v>5</v>
      </c>
      <c r="H35" s="45">
        <v>10</v>
      </c>
      <c r="I35" s="51">
        <v>200</v>
      </c>
      <c r="J35" s="52"/>
      <c r="M35" s="5"/>
    </row>
    <row r="36" spans="1:13" x14ac:dyDescent="0.25">
      <c r="A36" s="109">
        <v>35</v>
      </c>
      <c r="B36" s="47">
        <v>45945</v>
      </c>
      <c r="C36" s="48" t="s">
        <v>91</v>
      </c>
      <c r="D36" s="49" t="s">
        <v>253</v>
      </c>
      <c r="E36" s="50">
        <v>15</v>
      </c>
      <c r="F36" s="48"/>
      <c r="G36" s="45">
        <v>9</v>
      </c>
      <c r="H36" s="45">
        <v>10</v>
      </c>
      <c r="I36" s="51">
        <v>135</v>
      </c>
      <c r="J36" s="52"/>
      <c r="M36" s="5"/>
    </row>
    <row r="37" spans="1:13" x14ac:dyDescent="0.25">
      <c r="A37" s="109">
        <v>36</v>
      </c>
      <c r="B37" s="47">
        <v>45945</v>
      </c>
      <c r="C37" s="48" t="s">
        <v>92</v>
      </c>
      <c r="D37" s="49" t="s">
        <v>254</v>
      </c>
      <c r="E37" s="50">
        <v>30</v>
      </c>
      <c r="F37" s="48"/>
      <c r="G37" s="45">
        <v>9</v>
      </c>
      <c r="H37" s="45">
        <v>10</v>
      </c>
      <c r="I37" s="51">
        <v>270</v>
      </c>
      <c r="J37" s="52"/>
      <c r="M37" s="5"/>
    </row>
    <row r="38" spans="1:13" x14ac:dyDescent="0.25">
      <c r="A38" s="109">
        <v>37</v>
      </c>
      <c r="B38" s="47">
        <v>45945</v>
      </c>
      <c r="C38" s="48" t="s">
        <v>93</v>
      </c>
      <c r="D38" s="49" t="s">
        <v>255</v>
      </c>
      <c r="E38" s="50">
        <v>15</v>
      </c>
      <c r="F38" s="48"/>
      <c r="G38" s="45">
        <v>8</v>
      </c>
      <c r="H38" s="45">
        <v>10</v>
      </c>
      <c r="I38" s="51">
        <v>120</v>
      </c>
      <c r="J38" s="52"/>
      <c r="M38" s="5"/>
    </row>
    <row r="39" spans="1:13" x14ac:dyDescent="0.25">
      <c r="A39" s="109">
        <v>38</v>
      </c>
      <c r="B39" s="47">
        <v>45945</v>
      </c>
      <c r="C39" s="48" t="s">
        <v>94</v>
      </c>
      <c r="D39" s="49" t="s">
        <v>256</v>
      </c>
      <c r="E39" s="50">
        <v>20</v>
      </c>
      <c r="F39" s="48"/>
      <c r="G39" s="45">
        <v>8</v>
      </c>
      <c r="H39" s="45">
        <v>10</v>
      </c>
      <c r="I39" s="51">
        <v>160</v>
      </c>
      <c r="J39" s="52"/>
      <c r="M39" s="5"/>
    </row>
    <row r="40" spans="1:13" x14ac:dyDescent="0.25">
      <c r="A40" s="109">
        <v>39</v>
      </c>
      <c r="B40" s="47">
        <v>45945</v>
      </c>
      <c r="C40" s="48" t="s">
        <v>95</v>
      </c>
      <c r="D40" s="49" t="s">
        <v>257</v>
      </c>
      <c r="E40" s="50">
        <v>20</v>
      </c>
      <c r="F40" s="48"/>
      <c r="G40" s="45">
        <v>10</v>
      </c>
      <c r="H40" s="45">
        <v>10</v>
      </c>
      <c r="I40" s="51">
        <v>200</v>
      </c>
      <c r="J40" s="52"/>
      <c r="M40" s="5"/>
    </row>
    <row r="41" spans="1:13" x14ac:dyDescent="0.25">
      <c r="A41" s="109">
        <v>40</v>
      </c>
      <c r="B41" s="47">
        <v>45945</v>
      </c>
      <c r="C41" s="48" t="s">
        <v>96</v>
      </c>
      <c r="D41" s="49" t="s">
        <v>258</v>
      </c>
      <c r="E41" s="50">
        <v>20</v>
      </c>
      <c r="F41" s="48"/>
      <c r="G41" s="45">
        <v>10</v>
      </c>
      <c r="H41" s="45">
        <v>10</v>
      </c>
      <c r="I41" s="51">
        <v>200</v>
      </c>
      <c r="J41" s="52"/>
      <c r="M41" s="5"/>
    </row>
    <row r="42" spans="1:13" x14ac:dyDescent="0.25">
      <c r="A42" s="109">
        <v>41</v>
      </c>
      <c r="B42" s="47">
        <v>45867</v>
      </c>
      <c r="C42" s="48" t="s">
        <v>97</v>
      </c>
      <c r="D42" s="49" t="s">
        <v>259</v>
      </c>
      <c r="E42" s="50">
        <v>15</v>
      </c>
      <c r="F42" s="48"/>
      <c r="G42" s="45">
        <v>5</v>
      </c>
      <c r="H42" s="45">
        <v>10</v>
      </c>
      <c r="I42" s="51">
        <v>75</v>
      </c>
      <c r="J42" s="52"/>
      <c r="M42" s="5"/>
    </row>
    <row r="43" spans="1:13" x14ac:dyDescent="0.25">
      <c r="A43" s="109">
        <v>42</v>
      </c>
      <c r="B43" s="47">
        <v>45945</v>
      </c>
      <c r="C43" s="48" t="s">
        <v>98</v>
      </c>
      <c r="D43" s="49" t="s">
        <v>260</v>
      </c>
      <c r="E43" s="50">
        <v>10</v>
      </c>
      <c r="F43" s="48"/>
      <c r="G43" s="45">
        <v>6</v>
      </c>
      <c r="H43" s="45">
        <v>10</v>
      </c>
      <c r="I43" s="51">
        <v>60</v>
      </c>
      <c r="J43" s="52"/>
      <c r="M43" s="5"/>
    </row>
    <row r="44" spans="1:13" x14ac:dyDescent="0.25">
      <c r="A44" s="109">
        <v>43</v>
      </c>
      <c r="B44" s="47">
        <v>45883</v>
      </c>
      <c r="C44" s="48" t="s">
        <v>99</v>
      </c>
      <c r="D44" s="49" t="s">
        <v>261</v>
      </c>
      <c r="E44" s="50">
        <v>12</v>
      </c>
      <c r="F44" s="48"/>
      <c r="G44" s="45">
        <v>3</v>
      </c>
      <c r="H44" s="45">
        <v>10</v>
      </c>
      <c r="I44" s="51">
        <v>36</v>
      </c>
      <c r="J44" s="52"/>
      <c r="M44" s="5"/>
    </row>
    <row r="45" spans="1:13" x14ac:dyDescent="0.25">
      <c r="A45" s="109">
        <v>44</v>
      </c>
      <c r="B45" s="47">
        <v>45883</v>
      </c>
      <c r="C45" s="48" t="s">
        <v>100</v>
      </c>
      <c r="D45" s="49" t="s">
        <v>262</v>
      </c>
      <c r="E45" s="50">
        <v>12</v>
      </c>
      <c r="F45" s="48"/>
      <c r="G45" s="45">
        <v>3</v>
      </c>
      <c r="H45" s="45">
        <v>10</v>
      </c>
      <c r="I45" s="51">
        <v>36</v>
      </c>
      <c r="J45" s="52"/>
      <c r="M45" s="5"/>
    </row>
    <row r="46" spans="1:13" x14ac:dyDescent="0.25">
      <c r="A46" s="109">
        <v>45</v>
      </c>
      <c r="B46" s="47">
        <v>45945</v>
      </c>
      <c r="C46" s="48" t="s">
        <v>101</v>
      </c>
      <c r="D46" s="49" t="s">
        <v>263</v>
      </c>
      <c r="E46" s="50">
        <v>22</v>
      </c>
      <c r="F46" s="48"/>
      <c r="G46" s="45">
        <v>5</v>
      </c>
      <c r="H46" s="45">
        <v>10</v>
      </c>
      <c r="I46" s="51">
        <v>110</v>
      </c>
      <c r="J46" s="52"/>
      <c r="M46" s="5"/>
    </row>
    <row r="47" spans="1:13" x14ac:dyDescent="0.25">
      <c r="A47" s="109">
        <v>46</v>
      </c>
      <c r="B47" s="47">
        <v>45945</v>
      </c>
      <c r="C47" s="48" t="s">
        <v>102</v>
      </c>
      <c r="D47" s="49" t="s">
        <v>264</v>
      </c>
      <c r="E47" s="50">
        <v>22</v>
      </c>
      <c r="F47" s="48"/>
      <c r="G47" s="45">
        <v>7</v>
      </c>
      <c r="H47" s="45">
        <v>10</v>
      </c>
      <c r="I47" s="51">
        <v>154</v>
      </c>
      <c r="J47" s="52"/>
      <c r="M47" s="5"/>
    </row>
    <row r="48" spans="1:13" x14ac:dyDescent="0.25">
      <c r="A48" s="109">
        <v>47</v>
      </c>
      <c r="B48" s="47">
        <v>45945</v>
      </c>
      <c r="C48" s="48" t="s">
        <v>103</v>
      </c>
      <c r="D48" s="49" t="s">
        <v>265</v>
      </c>
      <c r="E48" s="50">
        <v>15</v>
      </c>
      <c r="F48" s="48"/>
      <c r="G48" s="45">
        <v>4</v>
      </c>
      <c r="H48" s="45">
        <v>10</v>
      </c>
      <c r="I48" s="51">
        <v>60</v>
      </c>
      <c r="J48" s="52"/>
      <c r="M48" s="5"/>
    </row>
    <row r="49" spans="1:13" x14ac:dyDescent="0.25">
      <c r="A49" s="109">
        <v>48</v>
      </c>
      <c r="B49" s="47">
        <v>45945</v>
      </c>
      <c r="C49" s="48" t="s">
        <v>104</v>
      </c>
      <c r="D49" s="49" t="s">
        <v>266</v>
      </c>
      <c r="E49" s="50">
        <v>30</v>
      </c>
      <c r="F49" s="48"/>
      <c r="G49" s="45">
        <v>3</v>
      </c>
      <c r="H49" s="45">
        <v>10</v>
      </c>
      <c r="I49" s="51">
        <v>90</v>
      </c>
      <c r="J49" s="52"/>
      <c r="M49" s="5"/>
    </row>
    <row r="50" spans="1:13" x14ac:dyDescent="0.25">
      <c r="A50" s="109">
        <v>49</v>
      </c>
      <c r="B50" s="47">
        <v>45945</v>
      </c>
      <c r="C50" s="48" t="s">
        <v>105</v>
      </c>
      <c r="D50" s="49" t="s">
        <v>267</v>
      </c>
      <c r="E50" s="50">
        <v>20</v>
      </c>
      <c r="F50" s="48"/>
      <c r="G50" s="45">
        <v>7</v>
      </c>
      <c r="H50" s="45">
        <v>10</v>
      </c>
      <c r="I50" s="51">
        <v>140</v>
      </c>
      <c r="J50" s="52"/>
      <c r="M50" s="5"/>
    </row>
    <row r="51" spans="1:13" x14ac:dyDescent="0.25">
      <c r="A51" s="109">
        <v>50</v>
      </c>
      <c r="B51" s="47">
        <v>45867</v>
      </c>
      <c r="C51" s="48" t="s">
        <v>106</v>
      </c>
      <c r="D51" s="49" t="s">
        <v>268</v>
      </c>
      <c r="E51" s="50">
        <v>7</v>
      </c>
      <c r="F51" s="48"/>
      <c r="G51" s="45">
        <v>3</v>
      </c>
      <c r="H51" s="45">
        <v>10</v>
      </c>
      <c r="I51" s="51">
        <v>21</v>
      </c>
      <c r="J51" s="52"/>
      <c r="M51" s="5"/>
    </row>
    <row r="52" spans="1:13" x14ac:dyDescent="0.25">
      <c r="A52" s="109">
        <v>51</v>
      </c>
      <c r="B52" s="47">
        <v>45945</v>
      </c>
      <c r="C52" s="48" t="s">
        <v>107</v>
      </c>
      <c r="D52" s="49" t="s">
        <v>269</v>
      </c>
      <c r="E52" s="50">
        <v>30</v>
      </c>
      <c r="F52" s="48"/>
      <c r="G52" s="45">
        <v>5</v>
      </c>
      <c r="H52" s="45">
        <v>10</v>
      </c>
      <c r="I52" s="51">
        <v>150</v>
      </c>
      <c r="J52" s="52"/>
      <c r="M52" s="5"/>
    </row>
    <row r="53" spans="1:13" x14ac:dyDescent="0.25">
      <c r="A53" s="109">
        <v>52</v>
      </c>
      <c r="B53" s="47">
        <v>45945</v>
      </c>
      <c r="C53" s="48" t="s">
        <v>108</v>
      </c>
      <c r="D53" s="49" t="s">
        <v>270</v>
      </c>
      <c r="E53" s="50">
        <v>15</v>
      </c>
      <c r="F53" s="48"/>
      <c r="G53" s="45">
        <v>6</v>
      </c>
      <c r="H53" s="45">
        <v>10</v>
      </c>
      <c r="I53" s="51">
        <v>90</v>
      </c>
      <c r="J53" s="52"/>
      <c r="M53" s="5"/>
    </row>
    <row r="54" spans="1:13" x14ac:dyDescent="0.25">
      <c r="A54" s="109">
        <v>53</v>
      </c>
      <c r="B54" s="47">
        <v>45945</v>
      </c>
      <c r="C54" s="48" t="s">
        <v>109</v>
      </c>
      <c r="D54" s="49" t="s">
        <v>271</v>
      </c>
      <c r="E54" s="50">
        <v>20</v>
      </c>
      <c r="F54" s="48"/>
      <c r="G54" s="45">
        <v>5</v>
      </c>
      <c r="H54" s="45">
        <v>10</v>
      </c>
      <c r="I54" s="51">
        <v>100</v>
      </c>
      <c r="J54" s="52"/>
      <c r="M54" s="5"/>
    </row>
    <row r="55" spans="1:13" x14ac:dyDescent="0.25">
      <c r="A55" s="109">
        <v>54</v>
      </c>
      <c r="B55" s="47">
        <v>45945</v>
      </c>
      <c r="C55" s="48" t="s">
        <v>110</v>
      </c>
      <c r="D55" s="49" t="s">
        <v>272</v>
      </c>
      <c r="E55" s="50">
        <v>20</v>
      </c>
      <c r="F55" s="48"/>
      <c r="G55" s="45">
        <v>7</v>
      </c>
      <c r="H55" s="45">
        <v>10</v>
      </c>
      <c r="I55" s="51">
        <v>140</v>
      </c>
      <c r="J55" s="52"/>
      <c r="M55" s="5"/>
    </row>
    <row r="56" spans="1:13" x14ac:dyDescent="0.25">
      <c r="A56" s="109">
        <v>55</v>
      </c>
      <c r="B56" s="47">
        <v>45945</v>
      </c>
      <c r="C56" s="48" t="s">
        <v>111</v>
      </c>
      <c r="D56" s="49" t="s">
        <v>273</v>
      </c>
      <c r="E56" s="50">
        <v>25</v>
      </c>
      <c r="F56" s="48"/>
      <c r="G56" s="45">
        <v>5</v>
      </c>
      <c r="H56" s="45">
        <v>10</v>
      </c>
      <c r="I56" s="51">
        <v>125</v>
      </c>
      <c r="J56" s="52"/>
      <c r="M56" s="5"/>
    </row>
    <row r="57" spans="1:13" x14ac:dyDescent="0.25">
      <c r="A57" s="109">
        <v>56</v>
      </c>
      <c r="B57" s="47">
        <v>45945</v>
      </c>
      <c r="C57" s="48" t="s">
        <v>112</v>
      </c>
      <c r="D57" s="49" t="s">
        <v>274</v>
      </c>
      <c r="E57" s="50">
        <v>15</v>
      </c>
      <c r="F57" s="48"/>
      <c r="G57" s="45">
        <v>6</v>
      </c>
      <c r="H57" s="45">
        <v>10</v>
      </c>
      <c r="I57" s="51">
        <v>90</v>
      </c>
      <c r="J57" s="52"/>
      <c r="M57" s="5"/>
    </row>
    <row r="58" spans="1:13" x14ac:dyDescent="0.25">
      <c r="A58" s="109">
        <v>57</v>
      </c>
      <c r="B58" s="47">
        <v>45945</v>
      </c>
      <c r="C58" s="48" t="s">
        <v>113</v>
      </c>
      <c r="D58" s="49" t="s">
        <v>275</v>
      </c>
      <c r="E58" s="50">
        <v>15</v>
      </c>
      <c r="F58" s="48"/>
      <c r="G58" s="45">
        <v>5</v>
      </c>
      <c r="H58" s="45">
        <v>10</v>
      </c>
      <c r="I58" s="51">
        <v>75</v>
      </c>
      <c r="J58" s="52"/>
      <c r="M58" s="5"/>
    </row>
    <row r="59" spans="1:13" x14ac:dyDescent="0.25">
      <c r="A59" s="109">
        <v>58</v>
      </c>
      <c r="B59" s="47">
        <v>45945</v>
      </c>
      <c r="C59" s="48" t="s">
        <v>114</v>
      </c>
      <c r="D59" s="49" t="s">
        <v>276</v>
      </c>
      <c r="E59" s="50">
        <v>25</v>
      </c>
      <c r="F59" s="48"/>
      <c r="G59" s="45">
        <v>4</v>
      </c>
      <c r="H59" s="45">
        <v>10</v>
      </c>
      <c r="I59" s="51">
        <v>100</v>
      </c>
      <c r="J59" s="52"/>
      <c r="M59" s="5"/>
    </row>
    <row r="60" spans="1:13" x14ac:dyDescent="0.25">
      <c r="A60" s="109">
        <v>59</v>
      </c>
      <c r="B60" s="47">
        <v>45945</v>
      </c>
      <c r="C60" s="48" t="s">
        <v>115</v>
      </c>
      <c r="D60" s="49" t="s">
        <v>277</v>
      </c>
      <c r="E60" s="50">
        <v>15</v>
      </c>
      <c r="F60" s="48"/>
      <c r="G60" s="45">
        <v>4</v>
      </c>
      <c r="H60" s="45">
        <v>10</v>
      </c>
      <c r="I60" s="51">
        <v>60</v>
      </c>
      <c r="J60" s="52"/>
      <c r="M60" s="5"/>
    </row>
    <row r="61" spans="1:13" x14ac:dyDescent="0.25">
      <c r="A61" s="109">
        <v>60</v>
      </c>
      <c r="B61" s="47">
        <v>45945</v>
      </c>
      <c r="C61" s="48" t="s">
        <v>116</v>
      </c>
      <c r="D61" s="49" t="s">
        <v>278</v>
      </c>
      <c r="E61" s="50">
        <v>20</v>
      </c>
      <c r="F61" s="48"/>
      <c r="G61" s="45">
        <v>6</v>
      </c>
      <c r="H61" s="45">
        <v>10</v>
      </c>
      <c r="I61" s="51">
        <v>120</v>
      </c>
      <c r="J61" s="52"/>
      <c r="M61" s="5"/>
    </row>
    <row r="62" spans="1:13" x14ac:dyDescent="0.25">
      <c r="A62" s="109">
        <v>61</v>
      </c>
      <c r="B62" s="47">
        <v>45945</v>
      </c>
      <c r="C62" s="48" t="s">
        <v>117</v>
      </c>
      <c r="D62" s="49" t="s">
        <v>279</v>
      </c>
      <c r="E62" s="50">
        <v>20</v>
      </c>
      <c r="F62" s="48"/>
      <c r="G62" s="45">
        <v>2</v>
      </c>
      <c r="H62" s="45">
        <v>10</v>
      </c>
      <c r="I62" s="51">
        <v>40</v>
      </c>
      <c r="J62" s="52"/>
      <c r="M62" s="5"/>
    </row>
    <row r="63" spans="1:13" x14ac:dyDescent="0.25">
      <c r="A63" s="109">
        <v>62</v>
      </c>
      <c r="B63" s="47">
        <v>45945</v>
      </c>
      <c r="C63" s="48" t="s">
        <v>118</v>
      </c>
      <c r="D63" s="49" t="s">
        <v>280</v>
      </c>
      <c r="E63" s="50">
        <v>15</v>
      </c>
      <c r="F63" s="48"/>
      <c r="G63" s="45">
        <v>4</v>
      </c>
      <c r="H63" s="45">
        <v>10</v>
      </c>
      <c r="I63" s="51">
        <v>60</v>
      </c>
      <c r="J63" s="52"/>
      <c r="M63" s="5"/>
    </row>
    <row r="64" spans="1:13" x14ac:dyDescent="0.25">
      <c r="A64" s="109">
        <v>63</v>
      </c>
      <c r="B64" s="47">
        <v>45945</v>
      </c>
      <c r="C64" s="48" t="s">
        <v>119</v>
      </c>
      <c r="D64" s="49" t="s">
        <v>281</v>
      </c>
      <c r="E64" s="50">
        <v>20</v>
      </c>
      <c r="F64" s="48"/>
      <c r="G64" s="45">
        <v>7</v>
      </c>
      <c r="H64" s="45">
        <v>10</v>
      </c>
      <c r="I64" s="51">
        <v>140</v>
      </c>
      <c r="J64" s="52"/>
      <c r="M64" s="5"/>
    </row>
    <row r="65" spans="1:13" x14ac:dyDescent="0.25">
      <c r="A65" s="109">
        <v>64</v>
      </c>
      <c r="B65" s="47">
        <v>45945</v>
      </c>
      <c r="C65" s="48" t="s">
        <v>120</v>
      </c>
      <c r="D65" s="49" t="s">
        <v>282</v>
      </c>
      <c r="E65" s="50">
        <v>15</v>
      </c>
      <c r="F65" s="48"/>
      <c r="G65" s="45">
        <v>3</v>
      </c>
      <c r="H65" s="45">
        <v>10</v>
      </c>
      <c r="I65" s="51">
        <v>45</v>
      </c>
      <c r="J65" s="52"/>
      <c r="M65" s="5"/>
    </row>
    <row r="66" spans="1:13" x14ac:dyDescent="0.25">
      <c r="A66" s="109">
        <v>65</v>
      </c>
      <c r="B66" s="47">
        <v>45945</v>
      </c>
      <c r="C66" s="48" t="s">
        <v>121</v>
      </c>
      <c r="D66" s="49" t="s">
        <v>283</v>
      </c>
      <c r="E66" s="50">
        <v>15</v>
      </c>
      <c r="F66" s="48"/>
      <c r="G66" s="45">
        <v>2</v>
      </c>
      <c r="H66" s="45">
        <v>10</v>
      </c>
      <c r="I66" s="51">
        <v>30</v>
      </c>
      <c r="J66" s="52"/>
      <c r="M66" s="5"/>
    </row>
    <row r="67" spans="1:13" x14ac:dyDescent="0.25">
      <c r="A67" s="109">
        <v>66</v>
      </c>
      <c r="B67" s="47">
        <v>45945</v>
      </c>
      <c r="C67" s="48" t="s">
        <v>122</v>
      </c>
      <c r="D67" s="49" t="s">
        <v>284</v>
      </c>
      <c r="E67" s="50">
        <v>15</v>
      </c>
      <c r="F67" s="48"/>
      <c r="G67" s="45">
        <v>2</v>
      </c>
      <c r="H67" s="45">
        <v>10</v>
      </c>
      <c r="I67" s="51">
        <v>30</v>
      </c>
      <c r="J67" s="52"/>
      <c r="M67" s="5"/>
    </row>
    <row r="68" spans="1:13" x14ac:dyDescent="0.25">
      <c r="A68" s="109">
        <v>67</v>
      </c>
      <c r="B68" s="47">
        <v>45894</v>
      </c>
      <c r="C68" s="48" t="s">
        <v>123</v>
      </c>
      <c r="D68" s="49" t="s">
        <v>285</v>
      </c>
      <c r="E68" s="50">
        <v>60</v>
      </c>
      <c r="F68" s="48"/>
      <c r="G68" s="45">
        <v>2</v>
      </c>
      <c r="H68" s="45">
        <v>10</v>
      </c>
      <c r="I68" s="51">
        <v>120</v>
      </c>
      <c r="J68" s="52"/>
      <c r="M68" s="5"/>
    </row>
    <row r="69" spans="1:13" x14ac:dyDescent="0.25">
      <c r="A69" s="109">
        <v>68</v>
      </c>
      <c r="B69" s="47">
        <v>45945</v>
      </c>
      <c r="C69" s="48" t="s">
        <v>124</v>
      </c>
      <c r="D69" s="49" t="s">
        <v>286</v>
      </c>
      <c r="E69" s="50">
        <v>30</v>
      </c>
      <c r="F69" s="48"/>
      <c r="G69" s="45">
        <v>5</v>
      </c>
      <c r="H69" s="45">
        <v>10</v>
      </c>
      <c r="I69" s="51">
        <v>150</v>
      </c>
      <c r="J69" s="52"/>
      <c r="M69" s="5"/>
    </row>
    <row r="70" spans="1:13" x14ac:dyDescent="0.25">
      <c r="A70" s="109">
        <v>69</v>
      </c>
      <c r="B70" s="47">
        <v>45945</v>
      </c>
      <c r="C70" s="48" t="s">
        <v>125</v>
      </c>
      <c r="D70" s="49" t="s">
        <v>287</v>
      </c>
      <c r="E70" s="50">
        <v>20</v>
      </c>
      <c r="F70" s="48"/>
      <c r="G70" s="45">
        <v>4</v>
      </c>
      <c r="H70" s="45">
        <v>10</v>
      </c>
      <c r="I70" s="51">
        <v>80</v>
      </c>
      <c r="J70" s="52"/>
      <c r="M70" s="5"/>
    </row>
    <row r="71" spans="1:13" x14ac:dyDescent="0.25">
      <c r="A71" s="109">
        <v>70</v>
      </c>
      <c r="B71" s="47">
        <v>45945</v>
      </c>
      <c r="C71" s="48" t="s">
        <v>126</v>
      </c>
      <c r="D71" s="49" t="s">
        <v>288</v>
      </c>
      <c r="E71" s="50">
        <v>20</v>
      </c>
      <c r="F71" s="48"/>
      <c r="G71" s="45">
        <v>4</v>
      </c>
      <c r="H71" s="45">
        <v>10</v>
      </c>
      <c r="I71" s="51">
        <v>80</v>
      </c>
      <c r="J71" s="52"/>
      <c r="M71" s="5"/>
    </row>
    <row r="72" spans="1:13" x14ac:dyDescent="0.25">
      <c r="A72" s="109">
        <v>71</v>
      </c>
      <c r="B72" s="47">
        <v>45883</v>
      </c>
      <c r="C72" s="48" t="s">
        <v>127</v>
      </c>
      <c r="D72" s="49" t="s">
        <v>289</v>
      </c>
      <c r="E72" s="50">
        <v>40</v>
      </c>
      <c r="F72" s="48"/>
      <c r="G72" s="45">
        <v>3</v>
      </c>
      <c r="H72" s="45">
        <v>10</v>
      </c>
      <c r="I72" s="51">
        <v>120</v>
      </c>
      <c r="J72" s="52"/>
      <c r="M72" s="5"/>
    </row>
    <row r="73" spans="1:13" x14ac:dyDescent="0.25">
      <c r="A73" s="109">
        <v>72</v>
      </c>
      <c r="B73" s="47">
        <v>45945</v>
      </c>
      <c r="C73" s="48" t="s">
        <v>128</v>
      </c>
      <c r="D73" s="49" t="s">
        <v>290</v>
      </c>
      <c r="E73" s="50">
        <v>25</v>
      </c>
      <c r="F73" s="48"/>
      <c r="G73" s="45">
        <v>8</v>
      </c>
      <c r="H73" s="45">
        <v>10</v>
      </c>
      <c r="I73" s="51">
        <v>200</v>
      </c>
      <c r="J73" s="52"/>
      <c r="M73" s="5"/>
    </row>
    <row r="74" spans="1:13" x14ac:dyDescent="0.25">
      <c r="A74" s="109">
        <v>73</v>
      </c>
      <c r="B74" s="47">
        <v>45881</v>
      </c>
      <c r="C74" s="48" t="s">
        <v>129</v>
      </c>
      <c r="D74" s="49" t="s">
        <v>291</v>
      </c>
      <c r="E74" s="50">
        <v>20</v>
      </c>
      <c r="F74" s="48"/>
      <c r="G74" s="45">
        <v>4</v>
      </c>
      <c r="H74" s="45">
        <v>10</v>
      </c>
      <c r="I74" s="51">
        <v>80</v>
      </c>
      <c r="J74" s="52"/>
      <c r="M74" s="5"/>
    </row>
    <row r="75" spans="1:13" x14ac:dyDescent="0.25">
      <c r="A75" s="109">
        <v>74</v>
      </c>
      <c r="B75" s="47">
        <v>45945</v>
      </c>
      <c r="C75" s="48" t="s">
        <v>130</v>
      </c>
      <c r="D75" s="49" t="s">
        <v>292</v>
      </c>
      <c r="E75" s="50">
        <v>15</v>
      </c>
      <c r="F75" s="48"/>
      <c r="G75" s="45">
        <v>10</v>
      </c>
      <c r="H75" s="45">
        <v>10</v>
      </c>
      <c r="I75" s="51">
        <v>150</v>
      </c>
      <c r="J75" s="52"/>
      <c r="M75" s="5"/>
    </row>
    <row r="76" spans="1:13" x14ac:dyDescent="0.25">
      <c r="A76" s="109">
        <v>75</v>
      </c>
      <c r="B76" s="47">
        <v>45945</v>
      </c>
      <c r="C76" s="48" t="s">
        <v>131</v>
      </c>
      <c r="D76" s="49" t="s">
        <v>293</v>
      </c>
      <c r="E76" s="50">
        <v>15</v>
      </c>
      <c r="F76" s="48"/>
      <c r="G76" s="45">
        <v>2</v>
      </c>
      <c r="H76" s="45">
        <v>10</v>
      </c>
      <c r="I76" s="51">
        <v>30</v>
      </c>
      <c r="J76" s="52"/>
      <c r="M76" s="5"/>
    </row>
    <row r="77" spans="1:13" x14ac:dyDescent="0.25">
      <c r="A77" s="109">
        <v>76</v>
      </c>
      <c r="B77" s="47">
        <v>45839</v>
      </c>
      <c r="C77" s="48" t="s">
        <v>132</v>
      </c>
      <c r="D77" s="49" t="s">
        <v>294</v>
      </c>
      <c r="E77" s="50">
        <v>20</v>
      </c>
      <c r="F77" s="48"/>
      <c r="G77" s="45">
        <v>7</v>
      </c>
      <c r="H77" s="45">
        <v>10</v>
      </c>
      <c r="I77" s="51">
        <v>140</v>
      </c>
      <c r="J77" s="52"/>
      <c r="M77" s="5"/>
    </row>
    <row r="78" spans="1:13" x14ac:dyDescent="0.25">
      <c r="A78" s="109">
        <v>77</v>
      </c>
      <c r="B78" s="47">
        <v>45945</v>
      </c>
      <c r="C78" s="48" t="s">
        <v>133</v>
      </c>
      <c r="D78" s="49" t="s">
        <v>295</v>
      </c>
      <c r="E78" s="50">
        <v>15</v>
      </c>
      <c r="F78" s="48"/>
      <c r="G78" s="45">
        <v>3</v>
      </c>
      <c r="H78" s="45">
        <v>10</v>
      </c>
      <c r="I78" s="51">
        <v>45</v>
      </c>
      <c r="J78" s="52"/>
      <c r="M78" s="5"/>
    </row>
    <row r="79" spans="1:13" x14ac:dyDescent="0.25">
      <c r="A79" s="109">
        <v>78</v>
      </c>
      <c r="B79" s="47">
        <v>45945</v>
      </c>
      <c r="C79" s="48" t="s">
        <v>134</v>
      </c>
      <c r="D79" s="49" t="s">
        <v>296</v>
      </c>
      <c r="E79" s="50">
        <v>10</v>
      </c>
      <c r="F79" s="48"/>
      <c r="G79" s="45">
        <v>20</v>
      </c>
      <c r="H79" s="45">
        <v>10</v>
      </c>
      <c r="I79" s="51">
        <v>200</v>
      </c>
      <c r="J79" s="52"/>
      <c r="M79" s="5"/>
    </row>
    <row r="80" spans="1:13" x14ac:dyDescent="0.25">
      <c r="A80" s="109">
        <v>79</v>
      </c>
      <c r="B80" s="47">
        <v>45945</v>
      </c>
      <c r="C80" s="48" t="s">
        <v>135</v>
      </c>
      <c r="D80" s="49" t="s">
        <v>297</v>
      </c>
      <c r="E80" s="50">
        <v>10</v>
      </c>
      <c r="F80" s="48"/>
      <c r="G80" s="45">
        <v>19</v>
      </c>
      <c r="H80" s="45">
        <v>10</v>
      </c>
      <c r="I80" s="51">
        <v>190</v>
      </c>
      <c r="J80" s="52"/>
      <c r="M80" s="5"/>
    </row>
    <row r="81" spans="1:13" x14ac:dyDescent="0.25">
      <c r="A81" s="109">
        <v>80</v>
      </c>
      <c r="B81" s="47">
        <v>45945</v>
      </c>
      <c r="C81" s="48" t="s">
        <v>136</v>
      </c>
      <c r="D81" s="49" t="s">
        <v>298</v>
      </c>
      <c r="E81" s="50">
        <v>10</v>
      </c>
      <c r="F81" s="48"/>
      <c r="G81" s="45">
        <v>29</v>
      </c>
      <c r="H81" s="45">
        <v>10</v>
      </c>
      <c r="I81" s="51">
        <v>290</v>
      </c>
      <c r="J81" s="52"/>
      <c r="M81" s="5"/>
    </row>
    <row r="82" spans="1:13" x14ac:dyDescent="0.25">
      <c r="A82" s="109">
        <v>81</v>
      </c>
      <c r="B82" s="47">
        <v>45945</v>
      </c>
      <c r="C82" s="48" t="s">
        <v>137</v>
      </c>
      <c r="D82" s="49" t="s">
        <v>299</v>
      </c>
      <c r="E82" s="50">
        <v>10</v>
      </c>
      <c r="F82" s="48"/>
      <c r="G82" s="45">
        <v>23</v>
      </c>
      <c r="H82" s="45">
        <v>10</v>
      </c>
      <c r="I82" s="51">
        <v>230</v>
      </c>
      <c r="J82" s="52"/>
      <c r="M82" s="5"/>
    </row>
    <row r="83" spans="1:13" x14ac:dyDescent="0.25">
      <c r="A83" s="109">
        <v>82</v>
      </c>
      <c r="B83" s="47">
        <v>45945</v>
      </c>
      <c r="C83" s="48" t="s">
        <v>138</v>
      </c>
      <c r="D83" s="49" t="s">
        <v>300</v>
      </c>
      <c r="E83" s="50">
        <v>10</v>
      </c>
      <c r="F83" s="48"/>
      <c r="G83" s="45">
        <v>15</v>
      </c>
      <c r="H83" s="45">
        <v>10</v>
      </c>
      <c r="I83" s="51">
        <v>150</v>
      </c>
      <c r="J83" s="52"/>
      <c r="M83" s="5"/>
    </row>
    <row r="84" spans="1:13" x14ac:dyDescent="0.25">
      <c r="A84" s="109">
        <v>83</v>
      </c>
      <c r="B84" s="47">
        <v>45945</v>
      </c>
      <c r="C84" s="48" t="s">
        <v>139</v>
      </c>
      <c r="D84" s="49" t="s">
        <v>301</v>
      </c>
      <c r="E84" s="50">
        <v>10</v>
      </c>
      <c r="F84" s="48"/>
      <c r="G84" s="45">
        <v>15</v>
      </c>
      <c r="H84" s="45">
        <v>10</v>
      </c>
      <c r="I84" s="51">
        <v>150</v>
      </c>
      <c r="J84" s="52"/>
      <c r="M84" s="5"/>
    </row>
    <row r="85" spans="1:13" x14ac:dyDescent="0.25">
      <c r="A85" s="109">
        <v>84</v>
      </c>
      <c r="B85" s="47">
        <v>45945</v>
      </c>
      <c r="C85" s="48" t="s">
        <v>140</v>
      </c>
      <c r="D85" s="49" t="s">
        <v>302</v>
      </c>
      <c r="E85" s="50">
        <v>1</v>
      </c>
      <c r="F85" s="48"/>
      <c r="G85" s="45">
        <v>47</v>
      </c>
      <c r="H85" s="45">
        <v>10</v>
      </c>
      <c r="I85" s="51">
        <v>47</v>
      </c>
      <c r="J85" s="52"/>
      <c r="M85" s="5"/>
    </row>
    <row r="86" spans="1:13" x14ac:dyDescent="0.25">
      <c r="A86" s="109">
        <v>85</v>
      </c>
      <c r="B86" s="47">
        <v>45945</v>
      </c>
      <c r="C86" s="48" t="s">
        <v>141</v>
      </c>
      <c r="D86" s="49" t="s">
        <v>303</v>
      </c>
      <c r="E86" s="50">
        <v>20</v>
      </c>
      <c r="F86" s="48"/>
      <c r="G86" s="45">
        <v>5</v>
      </c>
      <c r="H86" s="45">
        <v>10</v>
      </c>
      <c r="I86" s="51">
        <v>100</v>
      </c>
      <c r="J86" s="52"/>
      <c r="M86" s="5"/>
    </row>
    <row r="87" spans="1:13" x14ac:dyDescent="0.25">
      <c r="A87" s="109">
        <v>86</v>
      </c>
      <c r="B87" s="47">
        <v>45945</v>
      </c>
      <c r="C87" s="48" t="s">
        <v>142</v>
      </c>
      <c r="D87" s="49" t="s">
        <v>304</v>
      </c>
      <c r="E87" s="50">
        <v>20</v>
      </c>
      <c r="F87" s="48"/>
      <c r="G87" s="45">
        <v>18</v>
      </c>
      <c r="H87" s="45">
        <v>10</v>
      </c>
      <c r="I87" s="51">
        <v>360</v>
      </c>
      <c r="J87" s="52"/>
      <c r="M87" s="5"/>
    </row>
    <row r="88" spans="1:13" x14ac:dyDescent="0.25">
      <c r="A88" s="109">
        <v>87</v>
      </c>
      <c r="B88" s="47">
        <v>45945</v>
      </c>
      <c r="C88" s="48" t="s">
        <v>143</v>
      </c>
      <c r="D88" s="49" t="s">
        <v>305</v>
      </c>
      <c r="E88" s="50">
        <v>20</v>
      </c>
      <c r="F88" s="48"/>
      <c r="G88" s="45">
        <v>5</v>
      </c>
      <c r="H88" s="45">
        <v>10</v>
      </c>
      <c r="I88" s="51">
        <v>100</v>
      </c>
      <c r="J88" s="52"/>
      <c r="M88" s="5"/>
    </row>
    <row r="89" spans="1:13" x14ac:dyDescent="0.25">
      <c r="A89" s="109">
        <v>88</v>
      </c>
      <c r="B89" s="47">
        <v>45945</v>
      </c>
      <c r="C89" s="48" t="s">
        <v>144</v>
      </c>
      <c r="D89" s="49" t="s">
        <v>306</v>
      </c>
      <c r="E89" s="50">
        <v>20</v>
      </c>
      <c r="F89" s="48"/>
      <c r="G89" s="45">
        <v>12</v>
      </c>
      <c r="H89" s="45">
        <v>10</v>
      </c>
      <c r="I89" s="51">
        <v>240</v>
      </c>
      <c r="J89" s="52"/>
      <c r="M89" s="5"/>
    </row>
    <row r="90" spans="1:13" x14ac:dyDescent="0.25">
      <c r="A90" s="109">
        <v>89</v>
      </c>
      <c r="B90" s="47">
        <v>45945</v>
      </c>
      <c r="C90" s="48" t="s">
        <v>145</v>
      </c>
      <c r="D90" s="49" t="s">
        <v>307</v>
      </c>
      <c r="E90" s="50">
        <v>20</v>
      </c>
      <c r="F90" s="48"/>
      <c r="G90" s="45">
        <v>12</v>
      </c>
      <c r="H90" s="45">
        <v>10</v>
      </c>
      <c r="I90" s="51">
        <v>240</v>
      </c>
      <c r="J90" s="52"/>
      <c r="M90" s="5"/>
    </row>
    <row r="91" spans="1:13" x14ac:dyDescent="0.25">
      <c r="A91" s="109">
        <v>90</v>
      </c>
      <c r="B91" s="47">
        <v>45945</v>
      </c>
      <c r="C91" s="48" t="s">
        <v>146</v>
      </c>
      <c r="D91" s="49" t="s">
        <v>308</v>
      </c>
      <c r="E91" s="50">
        <v>20</v>
      </c>
      <c r="F91" s="48"/>
      <c r="G91" s="45">
        <v>5</v>
      </c>
      <c r="H91" s="45">
        <v>10</v>
      </c>
      <c r="I91" s="51">
        <v>100</v>
      </c>
      <c r="J91" s="52"/>
      <c r="M91" s="5"/>
    </row>
    <row r="92" spans="1:13" x14ac:dyDescent="0.25">
      <c r="A92" s="109">
        <v>91</v>
      </c>
      <c r="B92" s="47">
        <v>45945</v>
      </c>
      <c r="C92" s="48" t="s">
        <v>147</v>
      </c>
      <c r="D92" s="49" t="s">
        <v>309</v>
      </c>
      <c r="E92" s="50">
        <v>20</v>
      </c>
      <c r="F92" s="48"/>
      <c r="G92" s="45">
        <v>5</v>
      </c>
      <c r="H92" s="45">
        <v>10</v>
      </c>
      <c r="I92" s="51">
        <v>100</v>
      </c>
      <c r="J92" s="52"/>
      <c r="M92" s="5"/>
    </row>
    <row r="93" spans="1:13" x14ac:dyDescent="0.25">
      <c r="A93" s="109">
        <v>92</v>
      </c>
      <c r="B93" s="47">
        <v>45945</v>
      </c>
      <c r="C93" s="48" t="s">
        <v>148</v>
      </c>
      <c r="D93" s="49" t="s">
        <v>310</v>
      </c>
      <c r="E93" s="50">
        <v>20</v>
      </c>
      <c r="F93" s="48"/>
      <c r="G93" s="45">
        <v>8</v>
      </c>
      <c r="H93" s="45">
        <v>10</v>
      </c>
      <c r="I93" s="51">
        <v>160</v>
      </c>
      <c r="J93" s="52"/>
      <c r="M93" s="5"/>
    </row>
    <row r="94" spans="1:13" x14ac:dyDescent="0.25">
      <c r="A94" s="109">
        <v>93</v>
      </c>
      <c r="B94" s="47">
        <v>45945</v>
      </c>
      <c r="C94" s="48" t="s">
        <v>149</v>
      </c>
      <c r="D94" s="49" t="s">
        <v>311</v>
      </c>
      <c r="E94" s="50">
        <v>20</v>
      </c>
      <c r="F94" s="48"/>
      <c r="G94" s="45">
        <v>2</v>
      </c>
      <c r="H94" s="45">
        <v>10</v>
      </c>
      <c r="I94" s="51">
        <v>40</v>
      </c>
      <c r="J94" s="52"/>
      <c r="M94" s="5"/>
    </row>
    <row r="95" spans="1:13" x14ac:dyDescent="0.25">
      <c r="A95" s="109">
        <v>94</v>
      </c>
      <c r="B95" s="47">
        <v>45945</v>
      </c>
      <c r="C95" s="48" t="s">
        <v>150</v>
      </c>
      <c r="D95" s="49" t="s">
        <v>312</v>
      </c>
      <c r="E95" s="50">
        <v>20</v>
      </c>
      <c r="F95" s="48"/>
      <c r="G95" s="45">
        <v>1</v>
      </c>
      <c r="H95" s="45">
        <v>10</v>
      </c>
      <c r="I95" s="51">
        <v>20</v>
      </c>
      <c r="J95" s="52"/>
      <c r="M95" s="5"/>
    </row>
    <row r="96" spans="1:13" x14ac:dyDescent="0.25">
      <c r="A96" s="109">
        <v>95</v>
      </c>
      <c r="B96" s="47">
        <v>45945</v>
      </c>
      <c r="C96" s="48" t="s">
        <v>151</v>
      </c>
      <c r="D96" s="49" t="s">
        <v>313</v>
      </c>
      <c r="E96" s="50">
        <v>20</v>
      </c>
      <c r="F96" s="48"/>
      <c r="G96" s="45">
        <v>12</v>
      </c>
      <c r="H96" s="45">
        <v>10</v>
      </c>
      <c r="I96" s="51">
        <v>240</v>
      </c>
      <c r="J96" s="52"/>
      <c r="M96" s="5"/>
    </row>
    <row r="97" spans="1:13" x14ac:dyDescent="0.25">
      <c r="A97" s="109">
        <v>96</v>
      </c>
      <c r="B97" s="47">
        <v>45945</v>
      </c>
      <c r="C97" s="48" t="s">
        <v>152</v>
      </c>
      <c r="D97" s="49" t="s">
        <v>314</v>
      </c>
      <c r="E97" s="50">
        <v>20</v>
      </c>
      <c r="F97" s="48"/>
      <c r="G97" s="45">
        <v>2</v>
      </c>
      <c r="H97" s="45">
        <v>10</v>
      </c>
      <c r="I97" s="51">
        <v>40</v>
      </c>
      <c r="J97" s="52"/>
      <c r="M97" s="5"/>
    </row>
    <row r="98" spans="1:13" x14ac:dyDescent="0.25">
      <c r="A98" s="109">
        <v>97</v>
      </c>
      <c r="B98" s="47">
        <v>45945</v>
      </c>
      <c r="C98" s="48" t="s">
        <v>153</v>
      </c>
      <c r="D98" s="49" t="s">
        <v>315</v>
      </c>
      <c r="E98" s="50">
        <v>20</v>
      </c>
      <c r="F98" s="48"/>
      <c r="G98" s="45">
        <v>5</v>
      </c>
      <c r="H98" s="45">
        <v>10</v>
      </c>
      <c r="I98" s="51">
        <v>100</v>
      </c>
      <c r="J98" s="52"/>
      <c r="M98" s="5"/>
    </row>
    <row r="99" spans="1:13" x14ac:dyDescent="0.25">
      <c r="A99" s="109">
        <v>98</v>
      </c>
      <c r="B99" s="47">
        <v>45945</v>
      </c>
      <c r="C99" s="48" t="s">
        <v>154</v>
      </c>
      <c r="D99" s="49" t="s">
        <v>316</v>
      </c>
      <c r="E99" s="50">
        <v>20</v>
      </c>
      <c r="F99" s="48"/>
      <c r="G99" s="45">
        <v>2</v>
      </c>
      <c r="H99" s="45">
        <v>10</v>
      </c>
      <c r="I99" s="51">
        <v>40</v>
      </c>
      <c r="J99" s="52"/>
      <c r="M99" s="5"/>
    </row>
    <row r="100" spans="1:13" x14ac:dyDescent="0.25">
      <c r="A100" s="109">
        <v>99</v>
      </c>
      <c r="B100" s="47">
        <v>45945</v>
      </c>
      <c r="C100" s="48" t="s">
        <v>155</v>
      </c>
      <c r="D100" s="49" t="s">
        <v>317</v>
      </c>
      <c r="E100" s="50">
        <v>20</v>
      </c>
      <c r="F100" s="48"/>
      <c r="G100" s="45">
        <v>6</v>
      </c>
      <c r="H100" s="45">
        <v>10</v>
      </c>
      <c r="I100" s="51">
        <v>120</v>
      </c>
      <c r="J100" s="52"/>
      <c r="M100" s="5"/>
    </row>
    <row r="101" spans="1:13" x14ac:dyDescent="0.25">
      <c r="A101" s="109">
        <v>100</v>
      </c>
      <c r="B101" s="47">
        <v>45945</v>
      </c>
      <c r="C101" s="48" t="s">
        <v>156</v>
      </c>
      <c r="D101" s="49" t="s">
        <v>318</v>
      </c>
      <c r="E101" s="50">
        <v>20</v>
      </c>
      <c r="F101" s="48"/>
      <c r="G101" s="45">
        <v>3</v>
      </c>
      <c r="H101" s="45">
        <v>10</v>
      </c>
      <c r="I101" s="51">
        <v>60</v>
      </c>
      <c r="J101" s="52"/>
      <c r="M101" s="5"/>
    </row>
    <row r="102" spans="1:13" x14ac:dyDescent="0.25">
      <c r="A102" s="109">
        <v>101</v>
      </c>
      <c r="B102" s="47">
        <v>45945</v>
      </c>
      <c r="C102" s="48" t="s">
        <v>157</v>
      </c>
      <c r="D102" s="49" t="s">
        <v>319</v>
      </c>
      <c r="E102" s="50">
        <v>20</v>
      </c>
      <c r="F102" s="48"/>
      <c r="G102" s="45">
        <v>3</v>
      </c>
      <c r="H102" s="45">
        <v>10</v>
      </c>
      <c r="I102" s="51">
        <v>60</v>
      </c>
      <c r="J102" s="52"/>
      <c r="M102" s="5"/>
    </row>
    <row r="103" spans="1:13" x14ac:dyDescent="0.25">
      <c r="A103" s="109">
        <v>102</v>
      </c>
      <c r="B103" s="47">
        <v>45945</v>
      </c>
      <c r="C103" s="48" t="s">
        <v>158</v>
      </c>
      <c r="D103" s="49" t="s">
        <v>320</v>
      </c>
      <c r="E103" s="50">
        <v>20</v>
      </c>
      <c r="F103" s="48"/>
      <c r="G103" s="45">
        <v>3</v>
      </c>
      <c r="H103" s="45">
        <v>10</v>
      </c>
      <c r="I103" s="51">
        <v>60</v>
      </c>
      <c r="J103" s="52"/>
      <c r="M103" s="5"/>
    </row>
    <row r="104" spans="1:13" x14ac:dyDescent="0.25">
      <c r="A104" s="109">
        <v>103</v>
      </c>
      <c r="B104" s="47">
        <v>45945</v>
      </c>
      <c r="C104" s="48" t="s">
        <v>159</v>
      </c>
      <c r="D104" s="49" t="s">
        <v>321</v>
      </c>
      <c r="E104" s="50">
        <v>20</v>
      </c>
      <c r="F104" s="48"/>
      <c r="G104" s="45">
        <v>4</v>
      </c>
      <c r="H104" s="45">
        <v>10</v>
      </c>
      <c r="I104" s="51">
        <v>80</v>
      </c>
      <c r="J104" s="52"/>
      <c r="M104" s="5"/>
    </row>
    <row r="105" spans="1:13" x14ac:dyDescent="0.25">
      <c r="A105" s="109">
        <v>104</v>
      </c>
      <c r="B105" s="47">
        <v>45945</v>
      </c>
      <c r="C105" s="48" t="s">
        <v>160</v>
      </c>
      <c r="D105" s="49" t="s">
        <v>322</v>
      </c>
      <c r="E105" s="50">
        <v>20</v>
      </c>
      <c r="F105" s="48"/>
      <c r="G105" s="45">
        <v>5</v>
      </c>
      <c r="H105" s="45">
        <v>10</v>
      </c>
      <c r="I105" s="51">
        <v>100</v>
      </c>
      <c r="J105" s="52"/>
      <c r="M105" s="5"/>
    </row>
    <row r="106" spans="1:13" x14ac:dyDescent="0.25">
      <c r="A106" s="109">
        <v>105</v>
      </c>
      <c r="B106" s="47">
        <v>45945</v>
      </c>
      <c r="C106" s="48" t="s">
        <v>161</v>
      </c>
      <c r="D106" s="49" t="s">
        <v>323</v>
      </c>
      <c r="E106" s="50">
        <v>20</v>
      </c>
      <c r="F106" s="48"/>
      <c r="G106" s="45">
        <v>27</v>
      </c>
      <c r="H106" s="45">
        <v>10</v>
      </c>
      <c r="I106" s="51">
        <v>540</v>
      </c>
      <c r="J106" s="52"/>
      <c r="M106" s="5"/>
    </row>
    <row r="107" spans="1:13" x14ac:dyDescent="0.25">
      <c r="A107" s="109">
        <v>106</v>
      </c>
      <c r="B107" s="47">
        <v>45945</v>
      </c>
      <c r="C107" s="48" t="s">
        <v>162</v>
      </c>
      <c r="D107" s="49" t="s">
        <v>324</v>
      </c>
      <c r="E107" s="50">
        <v>20</v>
      </c>
      <c r="F107" s="48"/>
      <c r="G107" s="45">
        <v>34</v>
      </c>
      <c r="H107" s="45">
        <v>10</v>
      </c>
      <c r="I107" s="51">
        <v>680</v>
      </c>
      <c r="J107" s="52"/>
      <c r="M107" s="5"/>
    </row>
    <row r="108" spans="1:13" x14ac:dyDescent="0.25">
      <c r="A108" s="109">
        <v>107</v>
      </c>
      <c r="B108" s="47">
        <v>45945</v>
      </c>
      <c r="C108" s="48" t="s">
        <v>163</v>
      </c>
      <c r="D108" s="49" t="s">
        <v>325</v>
      </c>
      <c r="E108" s="50">
        <v>20</v>
      </c>
      <c r="F108" s="48"/>
      <c r="G108" s="45">
        <v>15</v>
      </c>
      <c r="H108" s="45">
        <v>10</v>
      </c>
      <c r="I108" s="51">
        <v>300</v>
      </c>
      <c r="J108" s="52"/>
      <c r="M108" s="5"/>
    </row>
    <row r="109" spans="1:13" x14ac:dyDescent="0.25">
      <c r="A109" s="109">
        <v>108</v>
      </c>
      <c r="B109" s="47">
        <v>45945</v>
      </c>
      <c r="C109" s="48" t="s">
        <v>164</v>
      </c>
      <c r="D109" s="49" t="s">
        <v>326</v>
      </c>
      <c r="E109" s="50">
        <v>20</v>
      </c>
      <c r="F109" s="48"/>
      <c r="G109" s="45">
        <v>11</v>
      </c>
      <c r="H109" s="45">
        <v>10</v>
      </c>
      <c r="I109" s="51">
        <v>220</v>
      </c>
      <c r="J109" s="52"/>
      <c r="M109" s="5"/>
    </row>
    <row r="110" spans="1:13" x14ac:dyDescent="0.25">
      <c r="A110" s="109">
        <v>109</v>
      </c>
      <c r="B110" s="47">
        <v>45945</v>
      </c>
      <c r="C110" s="48" t="s">
        <v>165</v>
      </c>
      <c r="D110" s="49" t="s">
        <v>327</v>
      </c>
      <c r="E110" s="50">
        <v>20</v>
      </c>
      <c r="F110" s="48"/>
      <c r="G110" s="45">
        <v>16</v>
      </c>
      <c r="H110" s="45">
        <v>10</v>
      </c>
      <c r="I110" s="51">
        <v>320</v>
      </c>
      <c r="J110" s="52"/>
      <c r="M110" s="5"/>
    </row>
    <row r="111" spans="1:13" x14ac:dyDescent="0.25">
      <c r="A111" s="109">
        <v>110</v>
      </c>
      <c r="B111" s="47">
        <v>45945</v>
      </c>
      <c r="C111" s="48" t="s">
        <v>166</v>
      </c>
      <c r="D111" s="49" t="s">
        <v>328</v>
      </c>
      <c r="E111" s="50">
        <v>20</v>
      </c>
      <c r="F111" s="48"/>
      <c r="G111" s="45">
        <v>2</v>
      </c>
      <c r="H111" s="45">
        <v>10</v>
      </c>
      <c r="I111" s="51">
        <v>40</v>
      </c>
      <c r="J111" s="52"/>
      <c r="M111" s="5"/>
    </row>
    <row r="112" spans="1:13" x14ac:dyDescent="0.25">
      <c r="A112" s="109">
        <v>111</v>
      </c>
      <c r="B112" s="47">
        <v>45945</v>
      </c>
      <c r="C112" s="48" t="s">
        <v>167</v>
      </c>
      <c r="D112" s="49" t="s">
        <v>329</v>
      </c>
      <c r="E112" s="50">
        <v>20</v>
      </c>
      <c r="F112" s="48"/>
      <c r="G112" s="45">
        <v>3</v>
      </c>
      <c r="H112" s="45">
        <v>10</v>
      </c>
      <c r="I112" s="51">
        <v>60</v>
      </c>
      <c r="J112" s="52"/>
      <c r="M112" s="5"/>
    </row>
    <row r="113" spans="1:13" x14ac:dyDescent="0.25">
      <c r="A113" s="109">
        <v>112</v>
      </c>
      <c r="B113" s="47">
        <v>45945</v>
      </c>
      <c r="C113" s="48" t="s">
        <v>168</v>
      </c>
      <c r="D113" s="49" t="s">
        <v>330</v>
      </c>
      <c r="E113" s="50">
        <v>20</v>
      </c>
      <c r="F113" s="48"/>
      <c r="G113" s="45">
        <v>3</v>
      </c>
      <c r="H113" s="45">
        <v>10</v>
      </c>
      <c r="I113" s="51">
        <v>60</v>
      </c>
      <c r="J113" s="52"/>
      <c r="M113" s="5"/>
    </row>
    <row r="114" spans="1:13" x14ac:dyDescent="0.25">
      <c r="A114" s="109">
        <v>113</v>
      </c>
      <c r="B114" s="47">
        <v>45945</v>
      </c>
      <c r="C114" s="48" t="s">
        <v>169</v>
      </c>
      <c r="D114" s="49" t="s">
        <v>331</v>
      </c>
      <c r="E114" s="50">
        <v>20</v>
      </c>
      <c r="F114" s="48"/>
      <c r="G114" s="45">
        <v>3</v>
      </c>
      <c r="H114" s="45">
        <v>10</v>
      </c>
      <c r="I114" s="51">
        <v>60</v>
      </c>
      <c r="J114" s="52"/>
      <c r="M114" s="5"/>
    </row>
    <row r="115" spans="1:13" x14ac:dyDescent="0.25">
      <c r="A115" s="109">
        <v>114</v>
      </c>
      <c r="B115" s="47">
        <v>45945</v>
      </c>
      <c r="C115" s="48" t="s">
        <v>170</v>
      </c>
      <c r="D115" s="49" t="s">
        <v>332</v>
      </c>
      <c r="E115" s="50">
        <v>20</v>
      </c>
      <c r="F115" s="48"/>
      <c r="G115" s="45">
        <v>2</v>
      </c>
      <c r="H115" s="45">
        <v>10</v>
      </c>
      <c r="I115" s="51">
        <v>40</v>
      </c>
      <c r="J115" s="52"/>
      <c r="M115" s="5"/>
    </row>
    <row r="116" spans="1:13" x14ac:dyDescent="0.25">
      <c r="A116" s="109">
        <v>115</v>
      </c>
      <c r="B116" s="47">
        <v>45945</v>
      </c>
      <c r="C116" s="48" t="s">
        <v>171</v>
      </c>
      <c r="D116" s="49" t="s">
        <v>333</v>
      </c>
      <c r="E116" s="50">
        <v>0</v>
      </c>
      <c r="F116" s="48"/>
      <c r="G116" s="45">
        <v>0</v>
      </c>
      <c r="H116" s="45">
        <v>10</v>
      </c>
      <c r="I116" s="51">
        <v>0</v>
      </c>
      <c r="J116" s="52"/>
      <c r="M116" s="5"/>
    </row>
    <row r="117" spans="1:13" x14ac:dyDescent="0.25">
      <c r="A117" s="109">
        <v>116</v>
      </c>
      <c r="B117" s="47">
        <v>45945</v>
      </c>
      <c r="C117" s="48" t="s">
        <v>172</v>
      </c>
      <c r="D117" s="49" t="s">
        <v>334</v>
      </c>
      <c r="E117" s="50">
        <v>20</v>
      </c>
      <c r="F117" s="48"/>
      <c r="G117" s="45">
        <v>2</v>
      </c>
      <c r="H117" s="45">
        <v>10</v>
      </c>
      <c r="I117" s="51">
        <v>40</v>
      </c>
      <c r="J117" s="52"/>
      <c r="M117" s="5"/>
    </row>
    <row r="118" spans="1:13" x14ac:dyDescent="0.25">
      <c r="A118" s="109">
        <v>117</v>
      </c>
      <c r="B118" s="47">
        <v>45945</v>
      </c>
      <c r="C118" s="48" t="s">
        <v>173</v>
      </c>
      <c r="D118" s="49" t="s">
        <v>335</v>
      </c>
      <c r="E118" s="50">
        <v>0</v>
      </c>
      <c r="F118" s="48"/>
      <c r="G118" s="45">
        <v>0</v>
      </c>
      <c r="H118" s="45">
        <v>10</v>
      </c>
      <c r="I118" s="51">
        <v>0</v>
      </c>
      <c r="J118" s="52"/>
      <c r="M118" s="5"/>
    </row>
    <row r="119" spans="1:13" x14ac:dyDescent="0.25">
      <c r="A119" s="109">
        <v>118</v>
      </c>
      <c r="B119" s="47">
        <v>45945</v>
      </c>
      <c r="C119" s="48" t="s">
        <v>174</v>
      </c>
      <c r="D119" s="49" t="s">
        <v>336</v>
      </c>
      <c r="E119" s="50">
        <v>0</v>
      </c>
      <c r="F119" s="48"/>
      <c r="G119" s="45">
        <v>50</v>
      </c>
      <c r="H119" s="45">
        <v>10</v>
      </c>
      <c r="I119" s="51">
        <v>0</v>
      </c>
      <c r="J119" s="52"/>
      <c r="M119" s="5"/>
    </row>
    <row r="120" spans="1:13" x14ac:dyDescent="0.25">
      <c r="A120" s="109">
        <v>119</v>
      </c>
      <c r="B120" s="47">
        <v>45945</v>
      </c>
      <c r="C120" s="48" t="s">
        <v>174</v>
      </c>
      <c r="D120" s="49" t="s">
        <v>337</v>
      </c>
      <c r="E120" s="50">
        <v>0</v>
      </c>
      <c r="F120" s="48"/>
      <c r="G120" s="45">
        <v>90</v>
      </c>
      <c r="H120" s="45">
        <v>10</v>
      </c>
      <c r="I120" s="51">
        <v>0</v>
      </c>
      <c r="J120" s="52"/>
      <c r="M120" s="5"/>
    </row>
    <row r="121" spans="1:13" x14ac:dyDescent="0.25">
      <c r="A121" s="109">
        <v>120</v>
      </c>
      <c r="B121" s="47">
        <v>45945</v>
      </c>
      <c r="C121" s="48" t="s">
        <v>175</v>
      </c>
      <c r="D121" s="49" t="s">
        <v>338</v>
      </c>
      <c r="E121" s="50">
        <v>20</v>
      </c>
      <c r="F121" s="48"/>
      <c r="G121" s="45">
        <v>22</v>
      </c>
      <c r="H121" s="45">
        <v>10</v>
      </c>
      <c r="I121" s="51">
        <v>440</v>
      </c>
      <c r="J121" s="52"/>
      <c r="M121" s="5"/>
    </row>
    <row r="122" spans="1:13" x14ac:dyDescent="0.25">
      <c r="A122" s="109">
        <v>121</v>
      </c>
      <c r="B122" s="47">
        <v>45945</v>
      </c>
      <c r="C122" s="48" t="s">
        <v>176</v>
      </c>
      <c r="D122" s="49" t="s">
        <v>339</v>
      </c>
      <c r="E122" s="50">
        <v>10</v>
      </c>
      <c r="F122" s="48"/>
      <c r="G122" s="45">
        <v>3</v>
      </c>
      <c r="H122" s="45">
        <v>10</v>
      </c>
      <c r="I122" s="51">
        <v>30</v>
      </c>
      <c r="J122" s="52"/>
      <c r="M122" s="5"/>
    </row>
    <row r="123" spans="1:13" x14ac:dyDescent="0.25">
      <c r="A123" s="109">
        <v>122</v>
      </c>
      <c r="B123" s="47">
        <v>45945</v>
      </c>
      <c r="C123" s="48" t="s">
        <v>177</v>
      </c>
      <c r="D123" s="49" t="s">
        <v>340</v>
      </c>
      <c r="E123" s="50">
        <v>10</v>
      </c>
      <c r="F123" s="48"/>
      <c r="G123" s="45">
        <v>4</v>
      </c>
      <c r="H123" s="45">
        <v>10</v>
      </c>
      <c r="I123" s="51">
        <v>40</v>
      </c>
      <c r="J123" s="52"/>
      <c r="M123" s="5"/>
    </row>
    <row r="124" spans="1:13" x14ac:dyDescent="0.25">
      <c r="A124" s="109">
        <v>123</v>
      </c>
      <c r="B124" s="47">
        <v>45945</v>
      </c>
      <c r="C124" s="48" t="s">
        <v>177</v>
      </c>
      <c r="D124" s="49" t="s">
        <v>341</v>
      </c>
      <c r="E124" s="50">
        <v>15</v>
      </c>
      <c r="F124" s="48"/>
      <c r="G124" s="45">
        <v>21</v>
      </c>
      <c r="H124" s="45">
        <v>10</v>
      </c>
      <c r="I124" s="51">
        <v>315</v>
      </c>
      <c r="J124" s="52"/>
      <c r="M124" s="5"/>
    </row>
    <row r="125" spans="1:13" x14ac:dyDescent="0.25">
      <c r="A125" s="109">
        <v>124</v>
      </c>
      <c r="B125" s="47">
        <v>45945</v>
      </c>
      <c r="C125" s="48" t="s">
        <v>178</v>
      </c>
      <c r="D125" s="49" t="s">
        <v>342</v>
      </c>
      <c r="E125" s="50">
        <v>15</v>
      </c>
      <c r="F125" s="48"/>
      <c r="G125" s="45">
        <v>8</v>
      </c>
      <c r="H125" s="45">
        <v>10</v>
      </c>
      <c r="I125" s="51">
        <v>120</v>
      </c>
      <c r="J125" s="52"/>
      <c r="M125" s="5"/>
    </row>
    <row r="126" spans="1:13" x14ac:dyDescent="0.25">
      <c r="A126" s="109">
        <v>125</v>
      </c>
      <c r="B126" s="47">
        <v>45945</v>
      </c>
      <c r="C126" s="48" t="s">
        <v>179</v>
      </c>
      <c r="D126" s="49" t="s">
        <v>343</v>
      </c>
      <c r="E126" s="50">
        <v>15</v>
      </c>
      <c r="F126" s="48"/>
      <c r="G126" s="45">
        <v>9</v>
      </c>
      <c r="H126" s="45">
        <v>10</v>
      </c>
      <c r="I126" s="51">
        <v>135</v>
      </c>
      <c r="J126" s="52"/>
      <c r="M126" s="5"/>
    </row>
    <row r="127" spans="1:13" x14ac:dyDescent="0.25">
      <c r="A127" s="109">
        <v>126</v>
      </c>
      <c r="B127" s="47">
        <v>45945</v>
      </c>
      <c r="C127" s="48" t="s">
        <v>180</v>
      </c>
      <c r="D127" s="49" t="s">
        <v>344</v>
      </c>
      <c r="E127" s="50">
        <v>15</v>
      </c>
      <c r="F127" s="48"/>
      <c r="G127" s="45">
        <v>9</v>
      </c>
      <c r="H127" s="45">
        <v>10</v>
      </c>
      <c r="I127" s="51">
        <v>135</v>
      </c>
      <c r="J127" s="52"/>
      <c r="M127" s="5"/>
    </row>
    <row r="128" spans="1:13" x14ac:dyDescent="0.25">
      <c r="A128" s="109">
        <v>127</v>
      </c>
      <c r="B128" s="47">
        <v>45945</v>
      </c>
      <c r="C128" s="48" t="s">
        <v>181</v>
      </c>
      <c r="D128" s="49" t="s">
        <v>345</v>
      </c>
      <c r="E128" s="50">
        <v>15</v>
      </c>
      <c r="F128" s="48"/>
      <c r="G128" s="45">
        <v>8</v>
      </c>
      <c r="H128" s="45">
        <v>10</v>
      </c>
      <c r="I128" s="51">
        <v>120</v>
      </c>
      <c r="J128" s="52"/>
      <c r="M128" s="5"/>
    </row>
    <row r="129" spans="1:13" x14ac:dyDescent="0.25">
      <c r="A129" s="109">
        <v>128</v>
      </c>
      <c r="B129" s="47">
        <v>45945</v>
      </c>
      <c r="C129" s="48" t="s">
        <v>182</v>
      </c>
      <c r="D129" s="49" t="s">
        <v>346</v>
      </c>
      <c r="E129" s="50">
        <v>15</v>
      </c>
      <c r="F129" s="48"/>
      <c r="G129" s="45">
        <v>19</v>
      </c>
      <c r="H129" s="45">
        <v>10</v>
      </c>
      <c r="I129" s="51">
        <v>285</v>
      </c>
      <c r="J129" s="52"/>
      <c r="M129" s="5"/>
    </row>
    <row r="130" spans="1:13" x14ac:dyDescent="0.25">
      <c r="A130" s="109">
        <v>129</v>
      </c>
      <c r="B130" s="47">
        <v>45945</v>
      </c>
      <c r="C130" s="48" t="s">
        <v>183</v>
      </c>
      <c r="D130" s="49" t="s">
        <v>347</v>
      </c>
      <c r="E130" s="50">
        <v>15</v>
      </c>
      <c r="F130" s="48"/>
      <c r="G130" s="45">
        <v>4</v>
      </c>
      <c r="H130" s="45">
        <v>10</v>
      </c>
      <c r="I130" s="51">
        <v>60</v>
      </c>
      <c r="J130" s="52"/>
      <c r="M130" s="5"/>
    </row>
    <row r="131" spans="1:13" x14ac:dyDescent="0.25">
      <c r="A131" s="109">
        <v>130</v>
      </c>
      <c r="B131" s="47">
        <v>45945</v>
      </c>
      <c r="C131" s="48" t="s">
        <v>184</v>
      </c>
      <c r="D131" s="49" t="s">
        <v>348</v>
      </c>
      <c r="E131" s="50">
        <v>15</v>
      </c>
      <c r="F131" s="48"/>
      <c r="G131" s="45">
        <v>2</v>
      </c>
      <c r="H131" s="45">
        <v>10</v>
      </c>
      <c r="I131" s="51">
        <v>30</v>
      </c>
      <c r="J131" s="52"/>
      <c r="M131" s="5"/>
    </row>
    <row r="132" spans="1:13" x14ac:dyDescent="0.25">
      <c r="A132" s="109">
        <v>131</v>
      </c>
      <c r="B132" s="47">
        <v>45945</v>
      </c>
      <c r="C132" s="48" t="s">
        <v>185</v>
      </c>
      <c r="D132" s="49" t="s">
        <v>349</v>
      </c>
      <c r="E132" s="50">
        <v>15</v>
      </c>
      <c r="F132" s="48"/>
      <c r="G132" s="45">
        <v>3</v>
      </c>
      <c r="H132" s="45">
        <v>10</v>
      </c>
      <c r="I132" s="51">
        <v>45</v>
      </c>
      <c r="J132" s="52"/>
      <c r="M132" s="5"/>
    </row>
    <row r="133" spans="1:13" x14ac:dyDescent="0.25">
      <c r="A133" s="109">
        <v>132</v>
      </c>
      <c r="B133" s="47">
        <v>45945</v>
      </c>
      <c r="C133" s="48" t="s">
        <v>186</v>
      </c>
      <c r="D133" s="49" t="s">
        <v>350</v>
      </c>
      <c r="E133" s="50">
        <v>15</v>
      </c>
      <c r="F133" s="48"/>
      <c r="G133" s="45">
        <v>3</v>
      </c>
      <c r="H133" s="45">
        <v>10</v>
      </c>
      <c r="I133" s="51">
        <v>45</v>
      </c>
      <c r="J133" s="52"/>
      <c r="M133" s="5"/>
    </row>
    <row r="134" spans="1:13" x14ac:dyDescent="0.25">
      <c r="A134" s="109">
        <v>133</v>
      </c>
      <c r="B134" s="47">
        <v>45945</v>
      </c>
      <c r="C134" s="48" t="s">
        <v>187</v>
      </c>
      <c r="D134" s="49" t="s">
        <v>351</v>
      </c>
      <c r="E134" s="50">
        <v>15</v>
      </c>
      <c r="F134" s="48"/>
      <c r="G134" s="45">
        <v>3</v>
      </c>
      <c r="H134" s="45">
        <v>10</v>
      </c>
      <c r="I134" s="51">
        <v>45</v>
      </c>
      <c r="J134" s="52"/>
      <c r="M134" s="5"/>
    </row>
    <row r="135" spans="1:13" x14ac:dyDescent="0.25">
      <c r="A135" s="109">
        <v>134</v>
      </c>
      <c r="B135" s="47">
        <v>45945</v>
      </c>
      <c r="C135" s="48" t="s">
        <v>188</v>
      </c>
      <c r="D135" s="49" t="s">
        <v>352</v>
      </c>
      <c r="E135" s="50">
        <v>15</v>
      </c>
      <c r="F135" s="48"/>
      <c r="G135" s="45">
        <v>2</v>
      </c>
      <c r="H135" s="45">
        <v>10</v>
      </c>
      <c r="I135" s="51">
        <v>30</v>
      </c>
      <c r="J135" s="52"/>
      <c r="M135" s="5"/>
    </row>
    <row r="136" spans="1:13" x14ac:dyDescent="0.25">
      <c r="A136" s="109">
        <v>135</v>
      </c>
      <c r="B136" s="47">
        <v>45945</v>
      </c>
      <c r="C136" s="48" t="s">
        <v>189</v>
      </c>
      <c r="D136" s="49" t="s">
        <v>353</v>
      </c>
      <c r="E136" s="50">
        <v>15</v>
      </c>
      <c r="F136" s="48"/>
      <c r="G136" s="45">
        <v>3</v>
      </c>
      <c r="H136" s="45">
        <v>10</v>
      </c>
      <c r="I136" s="51">
        <v>45</v>
      </c>
      <c r="J136" s="52"/>
      <c r="M136" s="5"/>
    </row>
    <row r="137" spans="1:13" x14ac:dyDescent="0.25">
      <c r="A137" s="109">
        <v>136</v>
      </c>
      <c r="B137" s="47">
        <v>45945</v>
      </c>
      <c r="C137" s="48" t="s">
        <v>190</v>
      </c>
      <c r="D137" s="49" t="s">
        <v>354</v>
      </c>
      <c r="E137" s="50">
        <v>15</v>
      </c>
      <c r="F137" s="48"/>
      <c r="G137" s="45">
        <v>10</v>
      </c>
      <c r="H137" s="45">
        <v>10</v>
      </c>
      <c r="I137" s="51">
        <v>150</v>
      </c>
      <c r="J137" s="52"/>
      <c r="M137" s="5"/>
    </row>
    <row r="138" spans="1:13" x14ac:dyDescent="0.25">
      <c r="A138" s="109">
        <v>137</v>
      </c>
      <c r="B138" s="47">
        <v>45945</v>
      </c>
      <c r="C138" s="48" t="s">
        <v>191</v>
      </c>
      <c r="D138" s="49" t="s">
        <v>355</v>
      </c>
      <c r="E138" s="50">
        <v>35</v>
      </c>
      <c r="F138" s="48"/>
      <c r="G138" s="45">
        <v>6</v>
      </c>
      <c r="H138" s="45">
        <v>10</v>
      </c>
      <c r="I138" s="51">
        <v>210</v>
      </c>
      <c r="J138" s="52"/>
      <c r="M138" s="5"/>
    </row>
    <row r="139" spans="1:13" x14ac:dyDescent="0.25">
      <c r="A139" s="109">
        <v>138</v>
      </c>
      <c r="B139" s="47">
        <v>45945</v>
      </c>
      <c r="C139" s="48" t="s">
        <v>191</v>
      </c>
      <c r="D139" s="49" t="s">
        <v>356</v>
      </c>
      <c r="E139" s="50">
        <v>35</v>
      </c>
      <c r="F139" s="48"/>
      <c r="G139" s="45">
        <v>3</v>
      </c>
      <c r="H139" s="45">
        <v>10</v>
      </c>
      <c r="I139" s="51">
        <v>105</v>
      </c>
      <c r="J139" s="52"/>
      <c r="M139" s="5"/>
    </row>
    <row r="140" spans="1:13" x14ac:dyDescent="0.25">
      <c r="A140" s="109">
        <v>139</v>
      </c>
      <c r="B140" s="47">
        <v>45945</v>
      </c>
      <c r="C140" s="48" t="s">
        <v>191</v>
      </c>
      <c r="D140" s="49" t="s">
        <v>357</v>
      </c>
      <c r="E140" s="50">
        <v>35</v>
      </c>
      <c r="F140" s="48"/>
      <c r="G140" s="45">
        <v>1</v>
      </c>
      <c r="H140" s="45">
        <v>10</v>
      </c>
      <c r="I140" s="51">
        <v>35</v>
      </c>
      <c r="J140" s="52"/>
      <c r="M140" s="5"/>
    </row>
    <row r="141" spans="1:13" x14ac:dyDescent="0.25">
      <c r="A141" s="109">
        <v>140</v>
      </c>
      <c r="B141" s="47">
        <v>45945</v>
      </c>
      <c r="C141" s="48" t="s">
        <v>191</v>
      </c>
      <c r="D141" s="49" t="s">
        <v>358</v>
      </c>
      <c r="E141" s="50">
        <v>0</v>
      </c>
      <c r="F141" s="48"/>
      <c r="G141" s="45">
        <v>0</v>
      </c>
      <c r="H141" s="45">
        <v>10</v>
      </c>
      <c r="I141" s="51">
        <v>0</v>
      </c>
      <c r="J141" s="52"/>
      <c r="M141" s="5"/>
    </row>
    <row r="142" spans="1:13" x14ac:dyDescent="0.25">
      <c r="A142" s="109">
        <v>141</v>
      </c>
      <c r="B142" s="47">
        <v>45945</v>
      </c>
      <c r="C142" s="48" t="s">
        <v>192</v>
      </c>
      <c r="D142" s="49" t="s">
        <v>359</v>
      </c>
      <c r="E142" s="50">
        <v>15</v>
      </c>
      <c r="F142" s="48"/>
      <c r="G142" s="45">
        <v>30</v>
      </c>
      <c r="H142" s="45">
        <v>10</v>
      </c>
      <c r="I142" s="51">
        <v>450</v>
      </c>
      <c r="J142" s="52"/>
      <c r="M142" s="5"/>
    </row>
    <row r="143" spans="1:13" x14ac:dyDescent="0.25">
      <c r="A143" s="109">
        <v>142</v>
      </c>
      <c r="B143" s="47">
        <v>45945</v>
      </c>
      <c r="C143" s="48" t="s">
        <v>193</v>
      </c>
      <c r="D143" s="49" t="s">
        <v>360</v>
      </c>
      <c r="E143" s="50">
        <v>15</v>
      </c>
      <c r="F143" s="48"/>
      <c r="G143" s="45">
        <v>3</v>
      </c>
      <c r="H143" s="45">
        <v>10</v>
      </c>
      <c r="I143" s="51">
        <v>45</v>
      </c>
      <c r="J143" s="52"/>
      <c r="M143" s="5"/>
    </row>
    <row r="144" spans="1:13" x14ac:dyDescent="0.25">
      <c r="A144" s="109">
        <v>143</v>
      </c>
      <c r="B144" s="47">
        <v>45945</v>
      </c>
      <c r="C144" s="48" t="s">
        <v>194</v>
      </c>
      <c r="D144" s="49" t="s">
        <v>361</v>
      </c>
      <c r="E144" s="50">
        <v>15</v>
      </c>
      <c r="F144" s="48"/>
      <c r="G144" s="45">
        <v>4</v>
      </c>
      <c r="H144" s="45">
        <v>10</v>
      </c>
      <c r="I144" s="51">
        <v>60</v>
      </c>
      <c r="J144" s="52"/>
      <c r="M144" s="5"/>
    </row>
    <row r="145" spans="1:13" x14ac:dyDescent="0.25">
      <c r="A145" s="109">
        <v>144</v>
      </c>
      <c r="B145" s="47">
        <v>45945</v>
      </c>
      <c r="C145" s="48" t="s">
        <v>195</v>
      </c>
      <c r="D145" s="49" t="s">
        <v>362</v>
      </c>
      <c r="E145" s="50">
        <v>15</v>
      </c>
      <c r="F145" s="48"/>
      <c r="G145" s="45">
        <v>2</v>
      </c>
      <c r="H145" s="45">
        <v>10</v>
      </c>
      <c r="I145" s="51">
        <v>30</v>
      </c>
      <c r="J145" s="52"/>
      <c r="M145" s="5"/>
    </row>
    <row r="146" spans="1:13" x14ac:dyDescent="0.25">
      <c r="A146" s="109">
        <v>145</v>
      </c>
      <c r="B146" s="47">
        <v>45945</v>
      </c>
      <c r="C146" s="48" t="s">
        <v>196</v>
      </c>
      <c r="D146" s="49" t="s">
        <v>363</v>
      </c>
      <c r="E146" s="50">
        <v>0</v>
      </c>
      <c r="F146" s="48"/>
      <c r="G146" s="45">
        <v>2</v>
      </c>
      <c r="H146" s="45">
        <v>10</v>
      </c>
      <c r="I146" s="51">
        <v>0</v>
      </c>
      <c r="J146" s="52"/>
      <c r="M146" s="5"/>
    </row>
    <row r="147" spans="1:13" x14ac:dyDescent="0.25">
      <c r="A147" s="109">
        <v>146</v>
      </c>
      <c r="B147" s="47">
        <v>45945</v>
      </c>
      <c r="C147" s="48" t="s">
        <v>197</v>
      </c>
      <c r="D147" s="49" t="s">
        <v>364</v>
      </c>
      <c r="E147" s="50">
        <v>15</v>
      </c>
      <c r="F147" s="48"/>
      <c r="G147" s="45">
        <v>1</v>
      </c>
      <c r="H147" s="45">
        <v>10</v>
      </c>
      <c r="I147" s="51">
        <v>15</v>
      </c>
      <c r="J147" s="52"/>
      <c r="M147" s="5"/>
    </row>
    <row r="148" spans="1:13" x14ac:dyDescent="0.25">
      <c r="A148" s="109">
        <v>147</v>
      </c>
      <c r="B148" s="47">
        <v>45945</v>
      </c>
      <c r="C148" s="48" t="s">
        <v>198</v>
      </c>
      <c r="D148" s="49" t="s">
        <v>365</v>
      </c>
      <c r="E148" s="50">
        <v>15</v>
      </c>
      <c r="F148" s="48"/>
      <c r="G148" s="45">
        <v>1</v>
      </c>
      <c r="H148" s="45">
        <v>10</v>
      </c>
      <c r="I148" s="51">
        <v>15</v>
      </c>
      <c r="J148" s="52"/>
      <c r="M148" s="5"/>
    </row>
    <row r="149" spans="1:13" x14ac:dyDescent="0.25">
      <c r="A149" s="109">
        <v>148</v>
      </c>
      <c r="B149" s="47">
        <v>45945</v>
      </c>
      <c r="C149" s="48" t="s">
        <v>199</v>
      </c>
      <c r="D149" s="49" t="s">
        <v>366</v>
      </c>
      <c r="E149" s="50">
        <v>15</v>
      </c>
      <c r="F149" s="48"/>
      <c r="G149" s="45">
        <v>1</v>
      </c>
      <c r="H149" s="45">
        <v>10</v>
      </c>
      <c r="I149" s="51">
        <v>15</v>
      </c>
      <c r="J149" s="52"/>
      <c r="M149" s="5"/>
    </row>
    <row r="150" spans="1:13" x14ac:dyDescent="0.25">
      <c r="A150" s="109">
        <v>149</v>
      </c>
      <c r="B150" s="47">
        <v>45945</v>
      </c>
      <c r="C150" s="48" t="s">
        <v>200</v>
      </c>
      <c r="D150" s="49" t="s">
        <v>367</v>
      </c>
      <c r="E150" s="50">
        <v>0</v>
      </c>
      <c r="F150" s="48"/>
      <c r="G150" s="45">
        <v>0</v>
      </c>
      <c r="H150" s="45">
        <v>10</v>
      </c>
      <c r="I150" s="51">
        <v>0</v>
      </c>
      <c r="J150" s="52"/>
      <c r="M150" s="5"/>
    </row>
    <row r="151" spans="1:13" x14ac:dyDescent="0.25">
      <c r="A151" s="109">
        <v>150</v>
      </c>
      <c r="B151" s="47">
        <v>45945</v>
      </c>
      <c r="C151" s="48" t="s">
        <v>201</v>
      </c>
      <c r="D151" s="49" t="s">
        <v>368</v>
      </c>
      <c r="E151" s="50">
        <v>15</v>
      </c>
      <c r="F151" s="48"/>
      <c r="G151" s="45">
        <v>23</v>
      </c>
      <c r="H151" s="45">
        <v>10</v>
      </c>
      <c r="I151" s="51">
        <v>345</v>
      </c>
      <c r="J151" s="52"/>
      <c r="M151" s="5"/>
    </row>
    <row r="152" spans="1:13" x14ac:dyDescent="0.25">
      <c r="A152" s="109">
        <v>151</v>
      </c>
      <c r="B152" s="47">
        <v>45945</v>
      </c>
      <c r="C152" s="48" t="s">
        <v>202</v>
      </c>
      <c r="D152" s="49" t="s">
        <v>369</v>
      </c>
      <c r="E152" s="50">
        <v>15</v>
      </c>
      <c r="F152" s="48"/>
      <c r="G152" s="45">
        <v>6</v>
      </c>
      <c r="H152" s="45">
        <v>10</v>
      </c>
      <c r="I152" s="51">
        <v>90</v>
      </c>
      <c r="J152" s="52"/>
      <c r="M152" s="5"/>
    </row>
    <row r="153" spans="1:13" x14ac:dyDescent="0.25">
      <c r="A153" s="109">
        <v>152</v>
      </c>
      <c r="B153" s="47">
        <v>45945</v>
      </c>
      <c r="C153" s="48" t="s">
        <v>203</v>
      </c>
      <c r="D153" s="49" t="s">
        <v>370</v>
      </c>
      <c r="E153" s="50">
        <v>15</v>
      </c>
      <c r="F153" s="48"/>
      <c r="G153" s="45">
        <v>4</v>
      </c>
      <c r="H153" s="45">
        <v>10</v>
      </c>
      <c r="I153" s="51">
        <v>60</v>
      </c>
      <c r="J153" s="52"/>
      <c r="M153" s="5"/>
    </row>
    <row r="154" spans="1:13" x14ac:dyDescent="0.25">
      <c r="A154" s="109">
        <v>153</v>
      </c>
      <c r="B154" s="47">
        <v>45945</v>
      </c>
      <c r="C154" s="48" t="s">
        <v>204</v>
      </c>
      <c r="D154" s="49" t="s">
        <v>371</v>
      </c>
      <c r="E154" s="50">
        <v>15</v>
      </c>
      <c r="F154" s="48"/>
      <c r="G154" s="45">
        <v>4</v>
      </c>
      <c r="H154" s="45">
        <v>10</v>
      </c>
      <c r="I154" s="51">
        <v>60</v>
      </c>
      <c r="J154" s="52"/>
      <c r="M154" s="5"/>
    </row>
    <row r="155" spans="1:13" x14ac:dyDescent="0.25">
      <c r="A155" s="109">
        <v>154</v>
      </c>
      <c r="B155" s="47">
        <v>45945</v>
      </c>
      <c r="C155" s="48" t="s">
        <v>205</v>
      </c>
      <c r="D155" s="49" t="s">
        <v>372</v>
      </c>
      <c r="E155" s="50">
        <v>15</v>
      </c>
      <c r="F155" s="48"/>
      <c r="G155" s="45">
        <v>8</v>
      </c>
      <c r="H155" s="45">
        <v>10</v>
      </c>
      <c r="I155" s="51">
        <v>120</v>
      </c>
      <c r="J155" s="52"/>
      <c r="M155" s="5"/>
    </row>
    <row r="156" spans="1:13" x14ac:dyDescent="0.25">
      <c r="A156" s="110">
        <v>155</v>
      </c>
      <c r="B156" s="53">
        <v>45945</v>
      </c>
      <c r="C156" s="54" t="s">
        <v>206</v>
      </c>
      <c r="D156" s="49" t="s">
        <v>373</v>
      </c>
      <c r="E156" s="55">
        <v>5</v>
      </c>
      <c r="F156" s="54"/>
      <c r="G156" s="56">
        <v>6</v>
      </c>
      <c r="H156" s="56">
        <v>10</v>
      </c>
      <c r="I156" s="57">
        <v>30</v>
      </c>
      <c r="J156" s="58"/>
      <c r="M156" s="5"/>
    </row>
  </sheetData>
  <phoneticPr fontId="1" type="noConversion"/>
  <pageMargins left="0.7" right="0.7" top="0.75" bottom="0.75" header="0.3" footer="0.3"/>
  <pageSetup paperSize="9" orientation="portrait" horizontalDpi="4294967293" verticalDpi="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12FB26-6310-4225-8388-596022887E67}">
  <sheetPr codeName="Feuil3"/>
  <dimension ref="A1:H5"/>
  <sheetViews>
    <sheetView workbookViewId="0">
      <selection activeCell="F11" sqref="F11"/>
    </sheetView>
  </sheetViews>
  <sheetFormatPr baseColWidth="10" defaultRowHeight="13.8" x14ac:dyDescent="0.25"/>
  <cols>
    <col min="1" max="1" width="6" customWidth="1"/>
    <col min="3" max="3" width="9.6640625" bestFit="1" customWidth="1"/>
    <col min="4" max="4" width="17.6640625" bestFit="1" customWidth="1"/>
    <col min="5" max="5" width="12.109375" bestFit="1" customWidth="1"/>
    <col min="6" max="6" width="11.109375" bestFit="1" customWidth="1"/>
  </cols>
  <sheetData>
    <row r="1" spans="1:8" x14ac:dyDescent="0.25">
      <c r="A1" s="76" t="s">
        <v>0</v>
      </c>
      <c r="B1" s="76" t="s">
        <v>1</v>
      </c>
      <c r="C1" s="76" t="s">
        <v>207</v>
      </c>
      <c r="D1" s="76" t="s">
        <v>8</v>
      </c>
      <c r="E1" s="76" t="s">
        <v>208</v>
      </c>
      <c r="F1" s="76" t="s">
        <v>2</v>
      </c>
      <c r="G1" s="76" t="s">
        <v>9</v>
      </c>
      <c r="H1" s="76" t="s">
        <v>10</v>
      </c>
    </row>
    <row r="2" spans="1:8" x14ac:dyDescent="0.25">
      <c r="A2" s="103">
        <v>1</v>
      </c>
      <c r="B2" s="104">
        <v>46132</v>
      </c>
      <c r="C2" s="105" t="s">
        <v>55</v>
      </c>
      <c r="D2" s="105" t="s">
        <v>56</v>
      </c>
      <c r="E2" s="106">
        <v>40</v>
      </c>
      <c r="F2" s="105"/>
      <c r="G2" s="107"/>
      <c r="H2" s="107">
        <v>100</v>
      </c>
    </row>
    <row r="3" spans="1:8" x14ac:dyDescent="0.25">
      <c r="A3" s="103">
        <v>2</v>
      </c>
      <c r="B3" s="104">
        <v>46132</v>
      </c>
      <c r="C3" s="105" t="s">
        <v>68</v>
      </c>
      <c r="D3" s="105" t="s">
        <v>230</v>
      </c>
      <c r="E3" s="106">
        <v>20</v>
      </c>
      <c r="F3" s="105"/>
      <c r="G3" s="107"/>
      <c r="H3" s="107">
        <v>10</v>
      </c>
    </row>
    <row r="4" spans="1:8" x14ac:dyDescent="0.25">
      <c r="A4" s="103">
        <v>3</v>
      </c>
      <c r="B4" s="104">
        <v>46132</v>
      </c>
      <c r="C4" s="105" t="s">
        <v>55</v>
      </c>
      <c r="D4" s="105" t="s">
        <v>56</v>
      </c>
      <c r="E4" s="106">
        <v>40</v>
      </c>
      <c r="F4" s="105"/>
      <c r="G4" s="107"/>
      <c r="H4" s="107">
        <v>10</v>
      </c>
    </row>
    <row r="5" spans="1:8" x14ac:dyDescent="0.25">
      <c r="A5" s="103">
        <v>4</v>
      </c>
      <c r="B5" s="104">
        <v>46132</v>
      </c>
      <c r="C5" s="105" t="s">
        <v>55</v>
      </c>
      <c r="D5" s="105" t="s">
        <v>56</v>
      </c>
      <c r="E5" s="106">
        <v>40</v>
      </c>
      <c r="F5" s="105"/>
      <c r="G5" s="107"/>
      <c r="H5" s="107">
        <v>20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EB4B8-E5B6-4B3C-8B50-311F5EE9CF7E}">
  <sheetPr codeName="Feuil4"/>
  <dimension ref="A1:O156"/>
  <sheetViews>
    <sheetView workbookViewId="0">
      <pane ySplit="1" topLeftCell="A2" activePane="bottomLeft" state="frozen"/>
      <selection pane="bottomLeft"/>
    </sheetView>
  </sheetViews>
  <sheetFormatPr baseColWidth="10" defaultRowHeight="13.8" x14ac:dyDescent="0.25"/>
  <cols>
    <col min="1" max="1" width="6.88671875" customWidth="1"/>
    <col min="2" max="2" width="14.5546875" customWidth="1"/>
    <col min="3" max="3" width="12.5546875" customWidth="1"/>
    <col min="4" max="4" width="47.6640625" customWidth="1"/>
    <col min="5" max="5" width="14.33203125" customWidth="1"/>
    <col min="13" max="13" width="33.6640625" customWidth="1"/>
  </cols>
  <sheetData>
    <row r="1" spans="1:15" ht="27.6" x14ac:dyDescent="0.25">
      <c r="A1" s="73" t="s">
        <v>0</v>
      </c>
      <c r="B1" s="73" t="s">
        <v>1</v>
      </c>
      <c r="C1" s="73" t="s">
        <v>207</v>
      </c>
      <c r="D1" s="73" t="s">
        <v>8</v>
      </c>
      <c r="E1" s="73" t="s">
        <v>208</v>
      </c>
      <c r="F1" s="73" t="s">
        <v>2</v>
      </c>
      <c r="G1" s="73" t="s">
        <v>9</v>
      </c>
      <c r="H1" s="73" t="s">
        <v>10</v>
      </c>
      <c r="I1" s="74" t="s">
        <v>12</v>
      </c>
      <c r="J1" s="74" t="s">
        <v>396</v>
      </c>
      <c r="K1" s="74" t="s">
        <v>15</v>
      </c>
      <c r="L1" s="75" t="s">
        <v>13</v>
      </c>
      <c r="M1" s="73" t="s">
        <v>210</v>
      </c>
    </row>
    <row r="2" spans="1:15" x14ac:dyDescent="0.25">
      <c r="A2" s="1">
        <v>1</v>
      </c>
      <c r="B2" s="41" t="s">
        <v>52</v>
      </c>
      <c r="C2" s="3" t="s">
        <v>53</v>
      </c>
      <c r="D2" s="2" t="s">
        <v>54</v>
      </c>
      <c r="E2" s="86">
        <v>80</v>
      </c>
      <c r="F2" s="85" t="s">
        <v>395</v>
      </c>
      <c r="G2" s="87"/>
      <c r="H2" s="87"/>
      <c r="I2" s="42">
        <v>31</v>
      </c>
      <c r="J2" s="42">
        <v>31</v>
      </c>
      <c r="K2" s="42">
        <v>10</v>
      </c>
      <c r="L2" s="88">
        <v>2480</v>
      </c>
      <c r="M2" s="42"/>
      <c r="N2" s="5"/>
    </row>
    <row r="3" spans="1:15" x14ac:dyDescent="0.25">
      <c r="A3" s="1">
        <v>2</v>
      </c>
      <c r="B3" s="41">
        <v>45945</v>
      </c>
      <c r="C3" s="3" t="s">
        <v>55</v>
      </c>
      <c r="D3" s="2" t="s">
        <v>56</v>
      </c>
      <c r="E3" s="86">
        <v>40</v>
      </c>
      <c r="F3" s="85"/>
      <c r="G3" s="87"/>
      <c r="H3" s="87">
        <v>120</v>
      </c>
      <c r="I3" s="42">
        <v>500</v>
      </c>
      <c r="J3" s="42">
        <v>380</v>
      </c>
      <c r="K3" s="42">
        <v>10</v>
      </c>
      <c r="L3" s="88">
        <v>15200</v>
      </c>
      <c r="M3" s="42"/>
      <c r="N3" s="5"/>
      <c r="O3" s="5">
        <f>500*Tbl_Stock[[#This Row],[Prix Unitaire]]</f>
        <v>20000</v>
      </c>
    </row>
    <row r="4" spans="1:15" x14ac:dyDescent="0.25">
      <c r="A4" s="1">
        <v>3</v>
      </c>
      <c r="B4" s="41">
        <v>45945</v>
      </c>
      <c r="C4" s="3" t="s">
        <v>57</v>
      </c>
      <c r="D4" s="2" t="s">
        <v>58</v>
      </c>
      <c r="E4" s="86">
        <v>70</v>
      </c>
      <c r="F4" s="85"/>
      <c r="G4" s="87"/>
      <c r="H4" s="87"/>
      <c r="I4" s="42">
        <v>20</v>
      </c>
      <c r="J4" s="42">
        <v>20</v>
      </c>
      <c r="K4" s="42">
        <v>10</v>
      </c>
      <c r="L4" s="88">
        <v>1400</v>
      </c>
      <c r="M4" s="42"/>
      <c r="O4" s="5"/>
    </row>
    <row r="5" spans="1:15" x14ac:dyDescent="0.25">
      <c r="A5" s="1">
        <v>4</v>
      </c>
      <c r="B5" s="41" t="s">
        <v>374</v>
      </c>
      <c r="C5" s="3" t="s">
        <v>59</v>
      </c>
      <c r="D5" s="2" t="s">
        <v>375</v>
      </c>
      <c r="E5" s="86">
        <v>15</v>
      </c>
      <c r="F5" s="85" t="s">
        <v>16</v>
      </c>
      <c r="G5" s="87"/>
      <c r="H5" s="87"/>
      <c r="I5" s="42">
        <v>20</v>
      </c>
      <c r="J5" s="42">
        <v>20</v>
      </c>
      <c r="K5" s="42">
        <v>10</v>
      </c>
      <c r="L5" s="88">
        <v>200</v>
      </c>
      <c r="M5" s="42"/>
    </row>
    <row r="6" spans="1:15" x14ac:dyDescent="0.25">
      <c r="A6" s="1">
        <v>5</v>
      </c>
      <c r="B6" s="41">
        <v>45945</v>
      </c>
      <c r="C6" s="3" t="s">
        <v>60</v>
      </c>
      <c r="D6" s="2" t="s">
        <v>61</v>
      </c>
      <c r="E6" s="86">
        <v>40</v>
      </c>
      <c r="F6" s="85"/>
      <c r="G6" s="87"/>
      <c r="H6" s="87"/>
      <c r="I6" s="42">
        <v>50</v>
      </c>
      <c r="J6" s="42">
        <v>50</v>
      </c>
      <c r="K6" s="42">
        <v>10</v>
      </c>
      <c r="L6" s="88">
        <v>2000</v>
      </c>
      <c r="M6" s="42"/>
    </row>
    <row r="7" spans="1:15" x14ac:dyDescent="0.25">
      <c r="A7" s="1">
        <v>6</v>
      </c>
      <c r="B7" s="41">
        <v>45945</v>
      </c>
      <c r="C7" s="3" t="s">
        <v>62</v>
      </c>
      <c r="D7" s="2" t="s">
        <v>63</v>
      </c>
      <c r="E7" s="86">
        <v>15</v>
      </c>
      <c r="F7" s="85"/>
      <c r="G7" s="87"/>
      <c r="H7" s="87"/>
      <c r="I7" s="42">
        <v>4</v>
      </c>
      <c r="J7" s="42">
        <v>4</v>
      </c>
      <c r="K7" s="42">
        <v>10</v>
      </c>
      <c r="L7" s="88">
        <v>60</v>
      </c>
      <c r="M7" s="42"/>
    </row>
    <row r="8" spans="1:15" x14ac:dyDescent="0.25">
      <c r="A8" s="1">
        <v>7</v>
      </c>
      <c r="B8" s="41">
        <v>45886</v>
      </c>
      <c r="C8" s="3" t="s">
        <v>64</v>
      </c>
      <c r="D8" s="2" t="s">
        <v>225</v>
      </c>
      <c r="E8" s="86">
        <v>8</v>
      </c>
      <c r="F8" s="85"/>
      <c r="G8" s="87"/>
      <c r="H8" s="87"/>
      <c r="I8" s="42">
        <v>5</v>
      </c>
      <c r="J8" s="42">
        <v>5</v>
      </c>
      <c r="K8" s="42">
        <v>10</v>
      </c>
      <c r="L8" s="88">
        <v>40</v>
      </c>
      <c r="M8" s="42"/>
    </row>
    <row r="9" spans="1:15" x14ac:dyDescent="0.25">
      <c r="A9" s="1">
        <v>8</v>
      </c>
      <c r="B9" s="41">
        <v>45886</v>
      </c>
      <c r="C9" s="3" t="s">
        <v>62</v>
      </c>
      <c r="D9" s="2" t="s">
        <v>226</v>
      </c>
      <c r="E9" s="86">
        <v>6</v>
      </c>
      <c r="F9" s="85"/>
      <c r="G9" s="87"/>
      <c r="H9" s="87"/>
      <c r="I9" s="42">
        <v>5</v>
      </c>
      <c r="J9" s="42">
        <v>5</v>
      </c>
      <c r="K9" s="42">
        <v>10</v>
      </c>
      <c r="L9" s="88">
        <v>30</v>
      </c>
      <c r="M9" s="42"/>
    </row>
    <row r="10" spans="1:15" x14ac:dyDescent="0.25">
      <c r="A10" s="1">
        <v>9</v>
      </c>
      <c r="B10" s="41">
        <v>45886</v>
      </c>
      <c r="C10" s="3" t="s">
        <v>65</v>
      </c>
      <c r="D10" s="2" t="s">
        <v>227</v>
      </c>
      <c r="E10" s="86">
        <v>30</v>
      </c>
      <c r="F10" s="85"/>
      <c r="G10" s="87"/>
      <c r="H10" s="87"/>
      <c r="I10" s="42">
        <v>2</v>
      </c>
      <c r="J10" s="42">
        <v>2</v>
      </c>
      <c r="K10" s="42">
        <v>10</v>
      </c>
      <c r="L10" s="88">
        <v>60</v>
      </c>
      <c r="M10" s="42"/>
    </row>
    <row r="11" spans="1:15" x14ac:dyDescent="0.25">
      <c r="A11" s="1">
        <v>10</v>
      </c>
      <c r="B11" s="41">
        <v>45945</v>
      </c>
      <c r="C11" s="3" t="s">
        <v>66</v>
      </c>
      <c r="D11" s="2" t="s">
        <v>228</v>
      </c>
      <c r="E11" s="86">
        <v>15</v>
      </c>
      <c r="F11" s="85"/>
      <c r="G11" s="87"/>
      <c r="H11" s="87"/>
      <c r="I11" s="42">
        <v>21</v>
      </c>
      <c r="J11" s="42">
        <v>21</v>
      </c>
      <c r="K11" s="42">
        <v>10</v>
      </c>
      <c r="L11" s="88">
        <v>315</v>
      </c>
      <c r="M11" s="42"/>
    </row>
    <row r="12" spans="1:15" x14ac:dyDescent="0.25">
      <c r="A12" s="1">
        <v>11</v>
      </c>
      <c r="B12" s="41">
        <v>45945</v>
      </c>
      <c r="C12" s="3" t="s">
        <v>67</v>
      </c>
      <c r="D12" s="2" t="s">
        <v>229</v>
      </c>
      <c r="E12" s="86">
        <v>20</v>
      </c>
      <c r="F12" s="85"/>
      <c r="G12" s="87"/>
      <c r="H12" s="87"/>
      <c r="I12" s="42">
        <v>10</v>
      </c>
      <c r="J12" s="42">
        <v>10</v>
      </c>
      <c r="K12" s="42">
        <v>10</v>
      </c>
      <c r="L12" s="88">
        <v>200</v>
      </c>
      <c r="M12" s="42"/>
    </row>
    <row r="13" spans="1:15" x14ac:dyDescent="0.25">
      <c r="A13" s="1">
        <v>12</v>
      </c>
      <c r="B13" s="41">
        <v>45945</v>
      </c>
      <c r="C13" s="3" t="s">
        <v>68</v>
      </c>
      <c r="D13" s="2" t="s">
        <v>230</v>
      </c>
      <c r="E13" s="86">
        <v>20</v>
      </c>
      <c r="F13" s="85"/>
      <c r="G13" s="87"/>
      <c r="H13" s="87"/>
      <c r="I13" s="42">
        <v>5</v>
      </c>
      <c r="J13" s="42">
        <v>5</v>
      </c>
      <c r="K13" s="42">
        <v>10</v>
      </c>
      <c r="L13" s="88">
        <v>100</v>
      </c>
      <c r="M13" s="42"/>
    </row>
    <row r="14" spans="1:15" x14ac:dyDescent="0.25">
      <c r="A14" s="1">
        <v>13</v>
      </c>
      <c r="B14" s="41">
        <v>45945</v>
      </c>
      <c r="C14" s="3" t="s">
        <v>69</v>
      </c>
      <c r="D14" s="2" t="s">
        <v>231</v>
      </c>
      <c r="E14" s="86">
        <v>30</v>
      </c>
      <c r="F14" s="85"/>
      <c r="G14" s="87"/>
      <c r="H14" s="87"/>
      <c r="I14" s="42">
        <v>14</v>
      </c>
      <c r="J14" s="42">
        <v>14</v>
      </c>
      <c r="K14" s="42">
        <v>10</v>
      </c>
      <c r="L14" s="88">
        <v>420</v>
      </c>
      <c r="M14" s="42"/>
    </row>
    <row r="15" spans="1:15" x14ac:dyDescent="0.25">
      <c r="A15" s="1">
        <v>14</v>
      </c>
      <c r="B15" s="41">
        <v>45945</v>
      </c>
      <c r="C15" s="3" t="s">
        <v>70</v>
      </c>
      <c r="D15" s="2" t="s">
        <v>232</v>
      </c>
      <c r="E15" s="86">
        <v>8</v>
      </c>
      <c r="F15" s="85"/>
      <c r="G15" s="87"/>
      <c r="H15" s="87"/>
      <c r="I15" s="42">
        <v>13</v>
      </c>
      <c r="J15" s="42">
        <v>13</v>
      </c>
      <c r="K15" s="42">
        <v>10</v>
      </c>
      <c r="L15" s="88">
        <v>104</v>
      </c>
      <c r="M15" s="42"/>
    </row>
    <row r="16" spans="1:15" x14ac:dyDescent="0.25">
      <c r="A16" s="1">
        <v>15</v>
      </c>
      <c r="B16" s="41">
        <v>45945</v>
      </c>
      <c r="C16" s="3" t="s">
        <v>71</v>
      </c>
      <c r="D16" s="2" t="s">
        <v>233</v>
      </c>
      <c r="E16" s="86">
        <v>5</v>
      </c>
      <c r="F16" s="85"/>
      <c r="G16" s="87"/>
      <c r="H16" s="87"/>
      <c r="I16" s="42">
        <v>6</v>
      </c>
      <c r="J16" s="42">
        <v>6</v>
      </c>
      <c r="K16" s="42">
        <v>10</v>
      </c>
      <c r="L16" s="88">
        <v>30</v>
      </c>
      <c r="M16" s="42"/>
    </row>
    <row r="17" spans="1:13" x14ac:dyDescent="0.25">
      <c r="A17" s="1">
        <v>16</v>
      </c>
      <c r="B17" s="41">
        <v>45945</v>
      </c>
      <c r="C17" s="3" t="s">
        <v>72</v>
      </c>
      <c r="D17" s="2" t="s">
        <v>234</v>
      </c>
      <c r="E17" s="86">
        <v>40</v>
      </c>
      <c r="F17" s="85"/>
      <c r="G17" s="87"/>
      <c r="H17" s="87"/>
      <c r="I17" s="42">
        <v>6</v>
      </c>
      <c r="J17" s="42">
        <v>6</v>
      </c>
      <c r="K17" s="42">
        <v>10</v>
      </c>
      <c r="L17" s="88">
        <v>240</v>
      </c>
      <c r="M17" s="42"/>
    </row>
    <row r="18" spans="1:13" x14ac:dyDescent="0.25">
      <c r="A18" s="1">
        <v>17</v>
      </c>
      <c r="B18" s="41">
        <v>45945</v>
      </c>
      <c r="C18" s="3" t="s">
        <v>73</v>
      </c>
      <c r="D18" s="2" t="s">
        <v>235</v>
      </c>
      <c r="E18" s="86">
        <v>40</v>
      </c>
      <c r="F18" s="85"/>
      <c r="G18" s="87"/>
      <c r="H18" s="87"/>
      <c r="I18" s="42">
        <v>1</v>
      </c>
      <c r="J18" s="42">
        <v>1</v>
      </c>
      <c r="K18" s="42">
        <v>10</v>
      </c>
      <c r="L18" s="88">
        <v>40</v>
      </c>
      <c r="M18" s="42"/>
    </row>
    <row r="19" spans="1:13" x14ac:dyDescent="0.25">
      <c r="A19" s="1">
        <v>18</v>
      </c>
      <c r="B19" s="41">
        <v>45945</v>
      </c>
      <c r="C19" s="3" t="s">
        <v>74</v>
      </c>
      <c r="D19" s="2" t="s">
        <v>236</v>
      </c>
      <c r="E19" s="86">
        <v>70</v>
      </c>
      <c r="F19" s="85"/>
      <c r="G19" s="87"/>
      <c r="H19" s="87"/>
      <c r="I19" s="42">
        <v>5</v>
      </c>
      <c r="J19" s="42">
        <v>5</v>
      </c>
      <c r="K19" s="42">
        <v>10</v>
      </c>
      <c r="L19" s="88">
        <v>350</v>
      </c>
      <c r="M19" s="42"/>
    </row>
    <row r="20" spans="1:13" x14ac:dyDescent="0.25">
      <c r="A20" s="1">
        <v>19</v>
      </c>
      <c r="B20" s="41">
        <v>45945</v>
      </c>
      <c r="C20" s="3" t="s">
        <v>75</v>
      </c>
      <c r="D20" s="2" t="s">
        <v>237</v>
      </c>
      <c r="E20" s="86">
        <v>40</v>
      </c>
      <c r="F20" s="85"/>
      <c r="G20" s="87"/>
      <c r="H20" s="87"/>
      <c r="I20" s="42">
        <v>7</v>
      </c>
      <c r="J20" s="42">
        <v>7</v>
      </c>
      <c r="K20" s="42">
        <v>10</v>
      </c>
      <c r="L20" s="88">
        <v>280</v>
      </c>
      <c r="M20" s="42"/>
    </row>
    <row r="21" spans="1:13" x14ac:dyDescent="0.25">
      <c r="A21" s="1">
        <v>20</v>
      </c>
      <c r="B21" s="41">
        <v>45945</v>
      </c>
      <c r="C21" s="3" t="s">
        <v>76</v>
      </c>
      <c r="D21" s="2" t="s">
        <v>238</v>
      </c>
      <c r="E21" s="86">
        <v>30</v>
      </c>
      <c r="F21" s="85"/>
      <c r="G21" s="87"/>
      <c r="H21" s="87"/>
      <c r="I21" s="42">
        <v>4</v>
      </c>
      <c r="J21" s="42">
        <v>4</v>
      </c>
      <c r="K21" s="42">
        <v>10</v>
      </c>
      <c r="L21" s="88">
        <v>120</v>
      </c>
      <c r="M21" s="42"/>
    </row>
    <row r="22" spans="1:13" x14ac:dyDescent="0.25">
      <c r="A22" s="1">
        <v>21</v>
      </c>
      <c r="B22" s="41">
        <v>45945</v>
      </c>
      <c r="C22" s="3" t="s">
        <v>77</v>
      </c>
      <c r="D22" s="2" t="s">
        <v>239</v>
      </c>
      <c r="E22" s="86">
        <v>40</v>
      </c>
      <c r="F22" s="85"/>
      <c r="G22" s="87"/>
      <c r="H22" s="87"/>
      <c r="I22" s="42">
        <v>7</v>
      </c>
      <c r="J22" s="42">
        <v>7</v>
      </c>
      <c r="K22" s="42">
        <v>10</v>
      </c>
      <c r="L22" s="88">
        <v>280</v>
      </c>
      <c r="M22" s="42"/>
    </row>
    <row r="23" spans="1:13" x14ac:dyDescent="0.25">
      <c r="A23" s="1">
        <v>22</v>
      </c>
      <c r="B23" s="41">
        <v>45945</v>
      </c>
      <c r="C23" s="3" t="s">
        <v>78</v>
      </c>
      <c r="D23" s="2" t="s">
        <v>240</v>
      </c>
      <c r="E23" s="86">
        <v>10</v>
      </c>
      <c r="F23" s="85"/>
      <c r="G23" s="87"/>
      <c r="H23" s="87"/>
      <c r="I23" s="42">
        <v>7</v>
      </c>
      <c r="J23" s="42">
        <v>7</v>
      </c>
      <c r="K23" s="42">
        <v>10</v>
      </c>
      <c r="L23" s="88">
        <v>70</v>
      </c>
      <c r="M23" s="42"/>
    </row>
    <row r="24" spans="1:13" x14ac:dyDescent="0.25">
      <c r="A24" s="1">
        <v>23</v>
      </c>
      <c r="B24" s="41">
        <v>45945</v>
      </c>
      <c r="C24" s="3" t="s">
        <v>79</v>
      </c>
      <c r="D24" s="2" t="s">
        <v>241</v>
      </c>
      <c r="E24" s="86">
        <v>10</v>
      </c>
      <c r="F24" s="85"/>
      <c r="G24" s="87"/>
      <c r="H24" s="87"/>
      <c r="I24" s="42">
        <v>15</v>
      </c>
      <c r="J24" s="42">
        <v>15</v>
      </c>
      <c r="K24" s="42">
        <v>10</v>
      </c>
      <c r="L24" s="88">
        <v>150</v>
      </c>
      <c r="M24" s="42"/>
    </row>
    <row r="25" spans="1:13" x14ac:dyDescent="0.25">
      <c r="A25" s="1">
        <v>24</v>
      </c>
      <c r="B25" s="41">
        <v>45945</v>
      </c>
      <c r="C25" s="3" t="s">
        <v>80</v>
      </c>
      <c r="D25" s="2" t="s">
        <v>242</v>
      </c>
      <c r="E25" s="86">
        <v>2</v>
      </c>
      <c r="F25" s="85"/>
      <c r="G25" s="87"/>
      <c r="H25" s="87"/>
      <c r="I25" s="42">
        <v>3</v>
      </c>
      <c r="J25" s="42">
        <v>3</v>
      </c>
      <c r="K25" s="42">
        <v>10</v>
      </c>
      <c r="L25" s="88">
        <v>6</v>
      </c>
      <c r="M25" s="42"/>
    </row>
    <row r="26" spans="1:13" x14ac:dyDescent="0.25">
      <c r="A26" s="1">
        <v>25</v>
      </c>
      <c r="B26" s="41">
        <v>45913</v>
      </c>
      <c r="C26" s="3" t="s">
        <v>81</v>
      </c>
      <c r="D26" s="2" t="s">
        <v>243</v>
      </c>
      <c r="E26" s="86">
        <v>12</v>
      </c>
      <c r="F26" s="85"/>
      <c r="G26" s="87"/>
      <c r="H26" s="87"/>
      <c r="I26" s="42">
        <v>4</v>
      </c>
      <c r="J26" s="42">
        <v>4</v>
      </c>
      <c r="K26" s="42">
        <v>10</v>
      </c>
      <c r="L26" s="88">
        <v>48</v>
      </c>
      <c r="M26" s="42"/>
    </row>
    <row r="27" spans="1:13" x14ac:dyDescent="0.25">
      <c r="A27" s="1">
        <v>26</v>
      </c>
      <c r="B27" s="41">
        <v>45945</v>
      </c>
      <c r="C27" s="3" t="s">
        <v>82</v>
      </c>
      <c r="D27" s="2" t="s">
        <v>244</v>
      </c>
      <c r="E27" s="86">
        <v>12</v>
      </c>
      <c r="F27" s="85"/>
      <c r="G27" s="87"/>
      <c r="H27" s="87"/>
      <c r="I27" s="42">
        <v>6</v>
      </c>
      <c r="J27" s="42">
        <v>6</v>
      </c>
      <c r="K27" s="42">
        <v>10</v>
      </c>
      <c r="L27" s="88">
        <v>72</v>
      </c>
      <c r="M27" s="42"/>
    </row>
    <row r="28" spans="1:13" x14ac:dyDescent="0.25">
      <c r="A28" s="1">
        <v>27</v>
      </c>
      <c r="B28" s="41">
        <v>45945</v>
      </c>
      <c r="C28" s="3" t="s">
        <v>83</v>
      </c>
      <c r="D28" s="2" t="s">
        <v>245</v>
      </c>
      <c r="E28" s="86">
        <v>10</v>
      </c>
      <c r="F28" s="85"/>
      <c r="G28" s="87"/>
      <c r="H28" s="87"/>
      <c r="I28" s="42">
        <v>4</v>
      </c>
      <c r="J28" s="42">
        <v>4</v>
      </c>
      <c r="K28" s="42">
        <v>10</v>
      </c>
      <c r="L28" s="88">
        <v>40</v>
      </c>
      <c r="M28" s="42"/>
    </row>
    <row r="29" spans="1:13" x14ac:dyDescent="0.25">
      <c r="A29" s="1">
        <v>28</v>
      </c>
      <c r="B29" s="41">
        <v>45945</v>
      </c>
      <c r="C29" s="3" t="s">
        <v>84</v>
      </c>
      <c r="D29" s="2" t="s">
        <v>246</v>
      </c>
      <c r="E29" s="86">
        <v>30</v>
      </c>
      <c r="F29" s="85"/>
      <c r="G29" s="87"/>
      <c r="H29" s="87"/>
      <c r="I29" s="42">
        <v>4</v>
      </c>
      <c r="J29" s="42">
        <v>4</v>
      </c>
      <c r="K29" s="42">
        <v>10</v>
      </c>
      <c r="L29" s="88">
        <v>120</v>
      </c>
      <c r="M29" s="42"/>
    </row>
    <row r="30" spans="1:13" x14ac:dyDescent="0.25">
      <c r="A30" s="1">
        <v>29</v>
      </c>
      <c r="B30" s="41">
        <v>45945</v>
      </c>
      <c r="C30" s="3" t="s">
        <v>85</v>
      </c>
      <c r="D30" s="2" t="s">
        <v>247</v>
      </c>
      <c r="E30" s="86">
        <v>15</v>
      </c>
      <c r="F30" s="85"/>
      <c r="G30" s="87"/>
      <c r="H30" s="87"/>
      <c r="I30" s="42">
        <v>2</v>
      </c>
      <c r="J30" s="42">
        <v>2</v>
      </c>
      <c r="K30" s="42">
        <v>10</v>
      </c>
      <c r="L30" s="88">
        <v>30</v>
      </c>
      <c r="M30" s="42"/>
    </row>
    <row r="31" spans="1:13" x14ac:dyDescent="0.25">
      <c r="A31" s="1">
        <v>30</v>
      </c>
      <c r="B31" s="41">
        <v>45945</v>
      </c>
      <c r="C31" s="3" t="s">
        <v>86</v>
      </c>
      <c r="D31" s="2" t="s">
        <v>248</v>
      </c>
      <c r="E31" s="86">
        <v>20</v>
      </c>
      <c r="F31" s="85"/>
      <c r="G31" s="87"/>
      <c r="H31" s="87"/>
      <c r="I31" s="42">
        <v>6</v>
      </c>
      <c r="J31" s="42">
        <v>6</v>
      </c>
      <c r="K31" s="42">
        <v>10</v>
      </c>
      <c r="L31" s="88">
        <v>120</v>
      </c>
      <c r="M31" s="42"/>
    </row>
    <row r="32" spans="1:13" x14ac:dyDescent="0.25">
      <c r="A32" s="1">
        <v>31</v>
      </c>
      <c r="B32" s="41">
        <v>45945</v>
      </c>
      <c r="C32" s="3" t="s">
        <v>87</v>
      </c>
      <c r="D32" s="2" t="s">
        <v>249</v>
      </c>
      <c r="E32" s="86">
        <v>20</v>
      </c>
      <c r="F32" s="85"/>
      <c r="G32" s="87"/>
      <c r="H32" s="87"/>
      <c r="I32" s="42">
        <v>3</v>
      </c>
      <c r="J32" s="42">
        <v>3</v>
      </c>
      <c r="K32" s="42">
        <v>10</v>
      </c>
      <c r="L32" s="88">
        <v>60</v>
      </c>
      <c r="M32" s="42"/>
    </row>
    <row r="33" spans="1:13" x14ac:dyDescent="0.25">
      <c r="A33" s="1">
        <v>32</v>
      </c>
      <c r="B33" s="41">
        <v>45945</v>
      </c>
      <c r="C33" s="3" t="s">
        <v>88</v>
      </c>
      <c r="D33" s="2" t="s">
        <v>250</v>
      </c>
      <c r="E33" s="86">
        <v>20</v>
      </c>
      <c r="F33" s="85"/>
      <c r="G33" s="87"/>
      <c r="H33" s="87"/>
      <c r="I33" s="42">
        <v>6</v>
      </c>
      <c r="J33" s="42">
        <v>6</v>
      </c>
      <c r="K33" s="42">
        <v>10</v>
      </c>
      <c r="L33" s="88">
        <v>120</v>
      </c>
      <c r="M33" s="42"/>
    </row>
    <row r="34" spans="1:13" x14ac:dyDescent="0.25">
      <c r="A34" s="1">
        <v>33</v>
      </c>
      <c r="B34" s="41">
        <v>45883</v>
      </c>
      <c r="C34" s="3" t="s">
        <v>89</v>
      </c>
      <c r="D34" s="2" t="s">
        <v>251</v>
      </c>
      <c r="E34" s="86">
        <v>25</v>
      </c>
      <c r="F34" s="85"/>
      <c r="G34" s="87"/>
      <c r="H34" s="87"/>
      <c r="I34" s="42">
        <v>2</v>
      </c>
      <c r="J34" s="42">
        <v>2</v>
      </c>
      <c r="K34" s="42">
        <v>10</v>
      </c>
      <c r="L34" s="88">
        <v>50</v>
      </c>
      <c r="M34" s="42"/>
    </row>
    <row r="35" spans="1:13" x14ac:dyDescent="0.25">
      <c r="A35" s="1">
        <v>34</v>
      </c>
      <c r="B35" s="41">
        <v>45945</v>
      </c>
      <c r="C35" s="3" t="s">
        <v>90</v>
      </c>
      <c r="D35" s="2" t="s">
        <v>252</v>
      </c>
      <c r="E35" s="86">
        <v>40</v>
      </c>
      <c r="F35" s="85"/>
      <c r="G35" s="87"/>
      <c r="H35" s="87"/>
      <c r="I35" s="42">
        <v>5</v>
      </c>
      <c r="J35" s="42">
        <v>5</v>
      </c>
      <c r="K35" s="42">
        <v>10</v>
      </c>
      <c r="L35" s="88">
        <v>200</v>
      </c>
      <c r="M35" s="42"/>
    </row>
    <row r="36" spans="1:13" x14ac:dyDescent="0.25">
      <c r="A36" s="1">
        <v>35</v>
      </c>
      <c r="B36" s="41">
        <v>45945</v>
      </c>
      <c r="C36" s="3" t="s">
        <v>91</v>
      </c>
      <c r="D36" s="2" t="s">
        <v>253</v>
      </c>
      <c r="E36" s="86">
        <v>15</v>
      </c>
      <c r="F36" s="85"/>
      <c r="G36" s="87"/>
      <c r="H36" s="87"/>
      <c r="I36" s="42">
        <v>9</v>
      </c>
      <c r="J36" s="42">
        <v>9</v>
      </c>
      <c r="K36" s="42">
        <v>10</v>
      </c>
      <c r="L36" s="88">
        <v>135</v>
      </c>
      <c r="M36" s="42"/>
    </row>
    <row r="37" spans="1:13" x14ac:dyDescent="0.25">
      <c r="A37" s="1">
        <v>36</v>
      </c>
      <c r="B37" s="41">
        <v>45945</v>
      </c>
      <c r="C37" s="3" t="s">
        <v>92</v>
      </c>
      <c r="D37" s="2" t="s">
        <v>254</v>
      </c>
      <c r="E37" s="86">
        <v>30</v>
      </c>
      <c r="F37" s="85"/>
      <c r="G37" s="87"/>
      <c r="H37" s="87"/>
      <c r="I37" s="42">
        <v>9</v>
      </c>
      <c r="J37" s="42">
        <v>9</v>
      </c>
      <c r="K37" s="42">
        <v>10</v>
      </c>
      <c r="L37" s="88">
        <v>270</v>
      </c>
      <c r="M37" s="42"/>
    </row>
    <row r="38" spans="1:13" x14ac:dyDescent="0.25">
      <c r="A38" s="1">
        <v>37</v>
      </c>
      <c r="B38" s="41">
        <v>45945</v>
      </c>
      <c r="C38" s="3" t="s">
        <v>93</v>
      </c>
      <c r="D38" s="2" t="s">
        <v>255</v>
      </c>
      <c r="E38" s="86">
        <v>15</v>
      </c>
      <c r="F38" s="85"/>
      <c r="G38" s="87"/>
      <c r="H38" s="87"/>
      <c r="I38" s="42">
        <v>8</v>
      </c>
      <c r="J38" s="42">
        <v>8</v>
      </c>
      <c r="K38" s="42">
        <v>10</v>
      </c>
      <c r="L38" s="88">
        <v>120</v>
      </c>
      <c r="M38" s="42"/>
    </row>
    <row r="39" spans="1:13" x14ac:dyDescent="0.25">
      <c r="A39" s="1">
        <v>38</v>
      </c>
      <c r="B39" s="41">
        <v>45945</v>
      </c>
      <c r="C39" s="3" t="s">
        <v>94</v>
      </c>
      <c r="D39" s="2" t="s">
        <v>256</v>
      </c>
      <c r="E39" s="86">
        <v>20</v>
      </c>
      <c r="F39" s="85"/>
      <c r="G39" s="87"/>
      <c r="H39" s="87"/>
      <c r="I39" s="42">
        <v>8</v>
      </c>
      <c r="J39" s="42">
        <v>8</v>
      </c>
      <c r="K39" s="42">
        <v>10</v>
      </c>
      <c r="L39" s="88">
        <v>160</v>
      </c>
      <c r="M39" s="42"/>
    </row>
    <row r="40" spans="1:13" x14ac:dyDescent="0.25">
      <c r="A40" s="1">
        <v>39</v>
      </c>
      <c r="B40" s="41">
        <v>45945</v>
      </c>
      <c r="C40" s="3" t="s">
        <v>95</v>
      </c>
      <c r="D40" s="2" t="s">
        <v>257</v>
      </c>
      <c r="E40" s="86">
        <v>20</v>
      </c>
      <c r="F40" s="85"/>
      <c r="G40" s="87"/>
      <c r="H40" s="87"/>
      <c r="I40" s="42">
        <v>10</v>
      </c>
      <c r="J40" s="42">
        <v>10</v>
      </c>
      <c r="K40" s="42">
        <v>10</v>
      </c>
      <c r="L40" s="88">
        <v>200</v>
      </c>
      <c r="M40" s="42"/>
    </row>
    <row r="41" spans="1:13" x14ac:dyDescent="0.25">
      <c r="A41" s="1">
        <v>40</v>
      </c>
      <c r="B41" s="41">
        <v>45945</v>
      </c>
      <c r="C41" s="3" t="s">
        <v>96</v>
      </c>
      <c r="D41" s="2" t="s">
        <v>258</v>
      </c>
      <c r="E41" s="86">
        <v>20</v>
      </c>
      <c r="F41" s="85"/>
      <c r="G41" s="87"/>
      <c r="H41" s="87"/>
      <c r="I41" s="42">
        <v>10</v>
      </c>
      <c r="J41" s="42">
        <v>10</v>
      </c>
      <c r="K41" s="42">
        <v>10</v>
      </c>
      <c r="L41" s="88">
        <v>200</v>
      </c>
      <c r="M41" s="42"/>
    </row>
    <row r="42" spans="1:13" x14ac:dyDescent="0.25">
      <c r="A42" s="1">
        <v>41</v>
      </c>
      <c r="B42" s="41">
        <v>45867</v>
      </c>
      <c r="C42" s="3" t="s">
        <v>97</v>
      </c>
      <c r="D42" s="2" t="s">
        <v>259</v>
      </c>
      <c r="E42" s="86">
        <v>15</v>
      </c>
      <c r="F42" s="85"/>
      <c r="G42" s="87"/>
      <c r="H42" s="87"/>
      <c r="I42" s="42">
        <v>5</v>
      </c>
      <c r="J42" s="42">
        <v>5</v>
      </c>
      <c r="K42" s="42">
        <v>10</v>
      </c>
      <c r="L42" s="88">
        <v>75</v>
      </c>
      <c r="M42" s="42"/>
    </row>
    <row r="43" spans="1:13" x14ac:dyDescent="0.25">
      <c r="A43" s="1">
        <v>42</v>
      </c>
      <c r="B43" s="41">
        <v>45945</v>
      </c>
      <c r="C43" s="3" t="s">
        <v>98</v>
      </c>
      <c r="D43" s="2" t="s">
        <v>260</v>
      </c>
      <c r="E43" s="86">
        <v>10</v>
      </c>
      <c r="F43" s="85"/>
      <c r="G43" s="87"/>
      <c r="H43" s="87"/>
      <c r="I43" s="42">
        <v>6</v>
      </c>
      <c r="J43" s="42">
        <v>6</v>
      </c>
      <c r="K43" s="42">
        <v>10</v>
      </c>
      <c r="L43" s="88">
        <v>60</v>
      </c>
      <c r="M43" s="42"/>
    </row>
    <row r="44" spans="1:13" x14ac:dyDescent="0.25">
      <c r="A44" s="1">
        <v>43</v>
      </c>
      <c r="B44" s="41">
        <v>45883</v>
      </c>
      <c r="C44" s="3" t="s">
        <v>99</v>
      </c>
      <c r="D44" s="2" t="s">
        <v>261</v>
      </c>
      <c r="E44" s="86">
        <v>12</v>
      </c>
      <c r="F44" s="85"/>
      <c r="G44" s="87"/>
      <c r="H44" s="87"/>
      <c r="I44" s="42">
        <v>3</v>
      </c>
      <c r="J44" s="42">
        <v>3</v>
      </c>
      <c r="K44" s="42">
        <v>10</v>
      </c>
      <c r="L44" s="88">
        <v>36</v>
      </c>
      <c r="M44" s="42"/>
    </row>
    <row r="45" spans="1:13" x14ac:dyDescent="0.25">
      <c r="A45" s="1">
        <v>44</v>
      </c>
      <c r="B45" s="41">
        <v>45883</v>
      </c>
      <c r="C45" s="3" t="s">
        <v>100</v>
      </c>
      <c r="D45" s="2" t="s">
        <v>262</v>
      </c>
      <c r="E45" s="86">
        <v>12</v>
      </c>
      <c r="F45" s="85"/>
      <c r="G45" s="87"/>
      <c r="H45" s="87"/>
      <c r="I45" s="42">
        <v>3</v>
      </c>
      <c r="J45" s="42">
        <v>3</v>
      </c>
      <c r="K45" s="42">
        <v>10</v>
      </c>
      <c r="L45" s="88">
        <v>36</v>
      </c>
      <c r="M45" s="42"/>
    </row>
    <row r="46" spans="1:13" x14ac:dyDescent="0.25">
      <c r="A46" s="1">
        <v>45</v>
      </c>
      <c r="B46" s="41">
        <v>45945</v>
      </c>
      <c r="C46" s="3" t="s">
        <v>101</v>
      </c>
      <c r="D46" s="2" t="s">
        <v>263</v>
      </c>
      <c r="E46" s="86">
        <v>22</v>
      </c>
      <c r="F46" s="85"/>
      <c r="G46" s="87"/>
      <c r="H46" s="87"/>
      <c r="I46" s="42">
        <v>5</v>
      </c>
      <c r="J46" s="42">
        <v>5</v>
      </c>
      <c r="K46" s="42">
        <v>10</v>
      </c>
      <c r="L46" s="88">
        <v>110</v>
      </c>
      <c r="M46" s="42"/>
    </row>
    <row r="47" spans="1:13" x14ac:dyDescent="0.25">
      <c r="A47" s="1">
        <v>46</v>
      </c>
      <c r="B47" s="41">
        <v>45945</v>
      </c>
      <c r="C47" s="3" t="s">
        <v>102</v>
      </c>
      <c r="D47" s="2" t="s">
        <v>264</v>
      </c>
      <c r="E47" s="86">
        <v>22</v>
      </c>
      <c r="F47" s="85"/>
      <c r="G47" s="87"/>
      <c r="H47" s="87"/>
      <c r="I47" s="42">
        <v>7</v>
      </c>
      <c r="J47" s="42">
        <v>7</v>
      </c>
      <c r="K47" s="42">
        <v>10</v>
      </c>
      <c r="L47" s="88">
        <v>154</v>
      </c>
      <c r="M47" s="42"/>
    </row>
    <row r="48" spans="1:13" x14ac:dyDescent="0.25">
      <c r="A48" s="1">
        <v>47</v>
      </c>
      <c r="B48" s="41">
        <v>45945</v>
      </c>
      <c r="C48" s="3" t="s">
        <v>103</v>
      </c>
      <c r="D48" s="2" t="s">
        <v>265</v>
      </c>
      <c r="E48" s="86">
        <v>15</v>
      </c>
      <c r="F48" s="85"/>
      <c r="G48" s="87"/>
      <c r="H48" s="87"/>
      <c r="I48" s="42">
        <v>4</v>
      </c>
      <c r="J48" s="42">
        <v>4</v>
      </c>
      <c r="K48" s="42">
        <v>10</v>
      </c>
      <c r="L48" s="88">
        <v>60</v>
      </c>
      <c r="M48" s="42"/>
    </row>
    <row r="49" spans="1:13" x14ac:dyDescent="0.25">
      <c r="A49" s="1">
        <v>48</v>
      </c>
      <c r="B49" s="41">
        <v>45945</v>
      </c>
      <c r="C49" s="3" t="s">
        <v>104</v>
      </c>
      <c r="D49" s="2" t="s">
        <v>266</v>
      </c>
      <c r="E49" s="86">
        <v>30</v>
      </c>
      <c r="F49" s="85"/>
      <c r="G49" s="87"/>
      <c r="H49" s="87"/>
      <c r="I49" s="42">
        <v>3</v>
      </c>
      <c r="J49" s="42">
        <v>3</v>
      </c>
      <c r="K49" s="42">
        <v>10</v>
      </c>
      <c r="L49" s="88">
        <v>90</v>
      </c>
      <c r="M49" s="42"/>
    </row>
    <row r="50" spans="1:13" x14ac:dyDescent="0.25">
      <c r="A50" s="1">
        <v>49</v>
      </c>
      <c r="B50" s="41">
        <v>45945</v>
      </c>
      <c r="C50" s="3" t="s">
        <v>105</v>
      </c>
      <c r="D50" s="2" t="s">
        <v>267</v>
      </c>
      <c r="E50" s="86">
        <v>20</v>
      </c>
      <c r="F50" s="85"/>
      <c r="G50" s="87"/>
      <c r="H50" s="87"/>
      <c r="I50" s="42">
        <v>7</v>
      </c>
      <c r="J50" s="42">
        <v>7</v>
      </c>
      <c r="K50" s="42">
        <v>10</v>
      </c>
      <c r="L50" s="88">
        <v>140</v>
      </c>
      <c r="M50" s="42"/>
    </row>
    <row r="51" spans="1:13" x14ac:dyDescent="0.25">
      <c r="A51" s="1">
        <v>50</v>
      </c>
      <c r="B51" s="41">
        <v>45867</v>
      </c>
      <c r="C51" s="3" t="s">
        <v>106</v>
      </c>
      <c r="D51" s="2" t="s">
        <v>268</v>
      </c>
      <c r="E51" s="86">
        <v>7</v>
      </c>
      <c r="F51" s="85"/>
      <c r="G51" s="87"/>
      <c r="H51" s="87"/>
      <c r="I51" s="42">
        <v>3</v>
      </c>
      <c r="J51" s="42">
        <v>3</v>
      </c>
      <c r="K51" s="42">
        <v>10</v>
      </c>
      <c r="L51" s="88">
        <v>21</v>
      </c>
      <c r="M51" s="42"/>
    </row>
    <row r="52" spans="1:13" x14ac:dyDescent="0.25">
      <c r="A52" s="1">
        <v>51</v>
      </c>
      <c r="B52" s="41">
        <v>45945</v>
      </c>
      <c r="C52" s="3" t="s">
        <v>107</v>
      </c>
      <c r="D52" s="2" t="s">
        <v>269</v>
      </c>
      <c r="E52" s="86">
        <v>30</v>
      </c>
      <c r="F52" s="85"/>
      <c r="G52" s="87"/>
      <c r="H52" s="87"/>
      <c r="I52" s="42">
        <v>5</v>
      </c>
      <c r="J52" s="42">
        <v>5</v>
      </c>
      <c r="K52" s="42">
        <v>10</v>
      </c>
      <c r="L52" s="88">
        <v>150</v>
      </c>
      <c r="M52" s="42"/>
    </row>
    <row r="53" spans="1:13" x14ac:dyDescent="0.25">
      <c r="A53" s="1">
        <v>52</v>
      </c>
      <c r="B53" s="41">
        <v>45945</v>
      </c>
      <c r="C53" s="3" t="s">
        <v>108</v>
      </c>
      <c r="D53" s="2" t="s">
        <v>270</v>
      </c>
      <c r="E53" s="86">
        <v>15</v>
      </c>
      <c r="F53" s="85"/>
      <c r="G53" s="87"/>
      <c r="H53" s="87"/>
      <c r="I53" s="42">
        <v>6</v>
      </c>
      <c r="J53" s="42">
        <v>6</v>
      </c>
      <c r="K53" s="42">
        <v>10</v>
      </c>
      <c r="L53" s="88">
        <v>90</v>
      </c>
      <c r="M53" s="42"/>
    </row>
    <row r="54" spans="1:13" x14ac:dyDescent="0.25">
      <c r="A54" s="1">
        <v>53</v>
      </c>
      <c r="B54" s="41">
        <v>45945</v>
      </c>
      <c r="C54" s="3" t="s">
        <v>109</v>
      </c>
      <c r="D54" s="2" t="s">
        <v>271</v>
      </c>
      <c r="E54" s="86">
        <v>20</v>
      </c>
      <c r="F54" s="85"/>
      <c r="G54" s="87"/>
      <c r="H54" s="87"/>
      <c r="I54" s="42">
        <v>5</v>
      </c>
      <c r="J54" s="42">
        <v>5</v>
      </c>
      <c r="K54" s="42">
        <v>10</v>
      </c>
      <c r="L54" s="88">
        <v>100</v>
      </c>
      <c r="M54" s="42"/>
    </row>
    <row r="55" spans="1:13" x14ac:dyDescent="0.25">
      <c r="A55" s="1">
        <v>54</v>
      </c>
      <c r="B55" s="41">
        <v>45945</v>
      </c>
      <c r="C55" s="3" t="s">
        <v>110</v>
      </c>
      <c r="D55" s="2" t="s">
        <v>272</v>
      </c>
      <c r="E55" s="86">
        <v>20</v>
      </c>
      <c r="F55" s="85"/>
      <c r="G55" s="87"/>
      <c r="H55" s="87"/>
      <c r="I55" s="42">
        <v>7</v>
      </c>
      <c r="J55" s="42">
        <v>7</v>
      </c>
      <c r="K55" s="42">
        <v>10</v>
      </c>
      <c r="L55" s="88">
        <v>140</v>
      </c>
      <c r="M55" s="42"/>
    </row>
    <row r="56" spans="1:13" x14ac:dyDescent="0.25">
      <c r="A56" s="1">
        <v>55</v>
      </c>
      <c r="B56" s="41">
        <v>45945</v>
      </c>
      <c r="C56" s="3" t="s">
        <v>111</v>
      </c>
      <c r="D56" s="2" t="s">
        <v>273</v>
      </c>
      <c r="E56" s="86">
        <v>25</v>
      </c>
      <c r="F56" s="85"/>
      <c r="G56" s="87"/>
      <c r="H56" s="87"/>
      <c r="I56" s="42">
        <v>5</v>
      </c>
      <c r="J56" s="42">
        <v>5</v>
      </c>
      <c r="K56" s="42">
        <v>10</v>
      </c>
      <c r="L56" s="88">
        <v>125</v>
      </c>
      <c r="M56" s="42"/>
    </row>
    <row r="57" spans="1:13" x14ac:dyDescent="0.25">
      <c r="A57" s="1">
        <v>56</v>
      </c>
      <c r="B57" s="41">
        <v>45945</v>
      </c>
      <c r="C57" s="3" t="s">
        <v>112</v>
      </c>
      <c r="D57" s="2" t="s">
        <v>274</v>
      </c>
      <c r="E57" s="86">
        <v>15</v>
      </c>
      <c r="F57" s="85"/>
      <c r="G57" s="87"/>
      <c r="H57" s="87"/>
      <c r="I57" s="42">
        <v>6</v>
      </c>
      <c r="J57" s="42">
        <v>6</v>
      </c>
      <c r="K57" s="42">
        <v>10</v>
      </c>
      <c r="L57" s="88">
        <v>90</v>
      </c>
      <c r="M57" s="42"/>
    </row>
    <row r="58" spans="1:13" x14ac:dyDescent="0.25">
      <c r="A58" s="1">
        <v>57</v>
      </c>
      <c r="B58" s="41">
        <v>45945</v>
      </c>
      <c r="C58" s="3" t="s">
        <v>113</v>
      </c>
      <c r="D58" s="2" t="s">
        <v>275</v>
      </c>
      <c r="E58" s="86">
        <v>15</v>
      </c>
      <c r="F58" s="85"/>
      <c r="G58" s="87"/>
      <c r="H58" s="87"/>
      <c r="I58" s="42">
        <v>5</v>
      </c>
      <c r="J58" s="42">
        <v>5</v>
      </c>
      <c r="K58" s="42">
        <v>10</v>
      </c>
      <c r="L58" s="88">
        <v>75</v>
      </c>
      <c r="M58" s="42"/>
    </row>
    <row r="59" spans="1:13" x14ac:dyDescent="0.25">
      <c r="A59" s="1">
        <v>58</v>
      </c>
      <c r="B59" s="41">
        <v>45945</v>
      </c>
      <c r="C59" s="3" t="s">
        <v>114</v>
      </c>
      <c r="D59" s="2" t="s">
        <v>276</v>
      </c>
      <c r="E59" s="86">
        <v>25</v>
      </c>
      <c r="F59" s="85"/>
      <c r="G59" s="87"/>
      <c r="H59" s="87"/>
      <c r="I59" s="42">
        <v>4</v>
      </c>
      <c r="J59" s="42">
        <v>4</v>
      </c>
      <c r="K59" s="42">
        <v>10</v>
      </c>
      <c r="L59" s="88">
        <v>100</v>
      </c>
      <c r="M59" s="42"/>
    </row>
    <row r="60" spans="1:13" x14ac:dyDescent="0.25">
      <c r="A60" s="1">
        <v>59</v>
      </c>
      <c r="B60" s="41">
        <v>45945</v>
      </c>
      <c r="C60" s="3" t="s">
        <v>115</v>
      </c>
      <c r="D60" s="2" t="s">
        <v>277</v>
      </c>
      <c r="E60" s="86">
        <v>15</v>
      </c>
      <c r="F60" s="85"/>
      <c r="G60" s="87"/>
      <c r="H60" s="87"/>
      <c r="I60" s="42">
        <v>4</v>
      </c>
      <c r="J60" s="42">
        <v>4</v>
      </c>
      <c r="K60" s="42">
        <v>10</v>
      </c>
      <c r="L60" s="88">
        <v>60</v>
      </c>
      <c r="M60" s="42"/>
    </row>
    <row r="61" spans="1:13" x14ac:dyDescent="0.25">
      <c r="A61" s="1">
        <v>60</v>
      </c>
      <c r="B61" s="41">
        <v>45945</v>
      </c>
      <c r="C61" s="3" t="s">
        <v>116</v>
      </c>
      <c r="D61" s="2" t="s">
        <v>278</v>
      </c>
      <c r="E61" s="86">
        <v>20</v>
      </c>
      <c r="F61" s="85"/>
      <c r="G61" s="87"/>
      <c r="H61" s="87"/>
      <c r="I61" s="42">
        <v>6</v>
      </c>
      <c r="J61" s="42">
        <v>6</v>
      </c>
      <c r="K61" s="42">
        <v>10</v>
      </c>
      <c r="L61" s="88">
        <v>120</v>
      </c>
      <c r="M61" s="42"/>
    </row>
    <row r="62" spans="1:13" x14ac:dyDescent="0.25">
      <c r="A62" s="1">
        <v>61</v>
      </c>
      <c r="B62" s="41">
        <v>45945</v>
      </c>
      <c r="C62" s="3" t="s">
        <v>117</v>
      </c>
      <c r="D62" s="2" t="s">
        <v>279</v>
      </c>
      <c r="E62" s="86">
        <v>20</v>
      </c>
      <c r="F62" s="85"/>
      <c r="G62" s="87"/>
      <c r="H62" s="87"/>
      <c r="I62" s="42">
        <v>2</v>
      </c>
      <c r="J62" s="42">
        <v>2</v>
      </c>
      <c r="K62" s="42">
        <v>10</v>
      </c>
      <c r="L62" s="88">
        <v>40</v>
      </c>
      <c r="M62" s="42"/>
    </row>
    <row r="63" spans="1:13" x14ac:dyDescent="0.25">
      <c r="A63" s="1">
        <v>62</v>
      </c>
      <c r="B63" s="41">
        <v>45945</v>
      </c>
      <c r="C63" s="3" t="s">
        <v>118</v>
      </c>
      <c r="D63" s="2" t="s">
        <v>280</v>
      </c>
      <c r="E63" s="86">
        <v>15</v>
      </c>
      <c r="F63" s="85"/>
      <c r="G63" s="87"/>
      <c r="H63" s="87"/>
      <c r="I63" s="42">
        <v>4</v>
      </c>
      <c r="J63" s="42">
        <v>4</v>
      </c>
      <c r="K63" s="42">
        <v>10</v>
      </c>
      <c r="L63" s="88">
        <v>60</v>
      </c>
      <c r="M63" s="42"/>
    </row>
    <row r="64" spans="1:13" x14ac:dyDescent="0.25">
      <c r="A64" s="1">
        <v>63</v>
      </c>
      <c r="B64" s="41">
        <v>45945</v>
      </c>
      <c r="C64" s="3" t="s">
        <v>119</v>
      </c>
      <c r="D64" s="2" t="s">
        <v>281</v>
      </c>
      <c r="E64" s="86">
        <v>20</v>
      </c>
      <c r="F64" s="85"/>
      <c r="G64" s="87"/>
      <c r="H64" s="87"/>
      <c r="I64" s="42">
        <v>7</v>
      </c>
      <c r="J64" s="42">
        <v>7</v>
      </c>
      <c r="K64" s="42">
        <v>10</v>
      </c>
      <c r="L64" s="88">
        <v>140</v>
      </c>
      <c r="M64" s="42"/>
    </row>
    <row r="65" spans="1:13" x14ac:dyDescent="0.25">
      <c r="A65" s="1">
        <v>64</v>
      </c>
      <c r="B65" s="41">
        <v>45945</v>
      </c>
      <c r="C65" s="3" t="s">
        <v>120</v>
      </c>
      <c r="D65" s="2" t="s">
        <v>282</v>
      </c>
      <c r="E65" s="86">
        <v>15</v>
      </c>
      <c r="F65" s="85"/>
      <c r="G65" s="87"/>
      <c r="H65" s="87"/>
      <c r="I65" s="42">
        <v>3</v>
      </c>
      <c r="J65" s="42">
        <v>3</v>
      </c>
      <c r="K65" s="42">
        <v>10</v>
      </c>
      <c r="L65" s="88">
        <v>45</v>
      </c>
      <c r="M65" s="42"/>
    </row>
    <row r="66" spans="1:13" x14ac:dyDescent="0.25">
      <c r="A66" s="1">
        <v>65</v>
      </c>
      <c r="B66" s="41">
        <v>45945</v>
      </c>
      <c r="C66" s="3" t="s">
        <v>121</v>
      </c>
      <c r="D66" s="2" t="s">
        <v>283</v>
      </c>
      <c r="E66" s="86">
        <v>15</v>
      </c>
      <c r="F66" s="85"/>
      <c r="G66" s="87"/>
      <c r="H66" s="87"/>
      <c r="I66" s="42">
        <v>2</v>
      </c>
      <c r="J66" s="42">
        <v>2</v>
      </c>
      <c r="K66" s="42">
        <v>10</v>
      </c>
      <c r="L66" s="88">
        <v>30</v>
      </c>
      <c r="M66" s="42"/>
    </row>
    <row r="67" spans="1:13" x14ac:dyDescent="0.25">
      <c r="A67" s="1">
        <v>66</v>
      </c>
      <c r="B67" s="41">
        <v>45945</v>
      </c>
      <c r="C67" s="3" t="s">
        <v>122</v>
      </c>
      <c r="D67" s="2" t="s">
        <v>284</v>
      </c>
      <c r="E67" s="86">
        <v>15</v>
      </c>
      <c r="F67" s="85"/>
      <c r="G67" s="87"/>
      <c r="H67" s="87"/>
      <c r="I67" s="42">
        <v>2</v>
      </c>
      <c r="J67" s="42">
        <v>2</v>
      </c>
      <c r="K67" s="42">
        <v>10</v>
      </c>
      <c r="L67" s="88">
        <v>30</v>
      </c>
      <c r="M67" s="42"/>
    </row>
    <row r="68" spans="1:13" x14ac:dyDescent="0.25">
      <c r="A68" s="1">
        <v>67</v>
      </c>
      <c r="B68" s="41">
        <v>45894</v>
      </c>
      <c r="C68" s="3" t="s">
        <v>123</v>
      </c>
      <c r="D68" s="2" t="s">
        <v>285</v>
      </c>
      <c r="E68" s="86">
        <v>60</v>
      </c>
      <c r="F68" s="85"/>
      <c r="G68" s="87"/>
      <c r="H68" s="87"/>
      <c r="I68" s="42">
        <v>2</v>
      </c>
      <c r="J68" s="42">
        <v>2</v>
      </c>
      <c r="K68" s="42">
        <v>10</v>
      </c>
      <c r="L68" s="88">
        <v>120</v>
      </c>
      <c r="M68" s="42"/>
    </row>
    <row r="69" spans="1:13" x14ac:dyDescent="0.25">
      <c r="A69" s="1">
        <v>68</v>
      </c>
      <c r="B69" s="41">
        <v>45945</v>
      </c>
      <c r="C69" s="3" t="s">
        <v>124</v>
      </c>
      <c r="D69" s="2" t="s">
        <v>286</v>
      </c>
      <c r="E69" s="86">
        <v>30</v>
      </c>
      <c r="F69" s="85"/>
      <c r="G69" s="87"/>
      <c r="H69" s="87"/>
      <c r="I69" s="42">
        <v>5</v>
      </c>
      <c r="J69" s="42">
        <v>5</v>
      </c>
      <c r="K69" s="42">
        <v>10</v>
      </c>
      <c r="L69" s="88">
        <v>150</v>
      </c>
      <c r="M69" s="42"/>
    </row>
    <row r="70" spans="1:13" x14ac:dyDescent="0.25">
      <c r="A70" s="1">
        <v>69</v>
      </c>
      <c r="B70" s="41">
        <v>45945</v>
      </c>
      <c r="C70" s="3" t="s">
        <v>125</v>
      </c>
      <c r="D70" s="2" t="s">
        <v>287</v>
      </c>
      <c r="E70" s="86">
        <v>20</v>
      </c>
      <c r="F70" s="85"/>
      <c r="G70" s="87"/>
      <c r="H70" s="87"/>
      <c r="I70" s="42">
        <v>4</v>
      </c>
      <c r="J70" s="42">
        <v>4</v>
      </c>
      <c r="K70" s="42">
        <v>10</v>
      </c>
      <c r="L70" s="88">
        <v>80</v>
      </c>
      <c r="M70" s="42"/>
    </row>
    <row r="71" spans="1:13" x14ac:dyDescent="0.25">
      <c r="A71" s="1">
        <v>70</v>
      </c>
      <c r="B71" s="41">
        <v>45945</v>
      </c>
      <c r="C71" s="3" t="s">
        <v>126</v>
      </c>
      <c r="D71" s="2" t="s">
        <v>288</v>
      </c>
      <c r="E71" s="86">
        <v>20</v>
      </c>
      <c r="F71" s="85"/>
      <c r="G71" s="87"/>
      <c r="H71" s="87"/>
      <c r="I71" s="42">
        <v>4</v>
      </c>
      <c r="J71" s="42">
        <v>4</v>
      </c>
      <c r="K71" s="42">
        <v>10</v>
      </c>
      <c r="L71" s="88">
        <v>80</v>
      </c>
      <c r="M71" s="42"/>
    </row>
    <row r="72" spans="1:13" x14ac:dyDescent="0.25">
      <c r="A72" s="1">
        <v>71</v>
      </c>
      <c r="B72" s="41">
        <v>45883</v>
      </c>
      <c r="C72" s="3" t="s">
        <v>127</v>
      </c>
      <c r="D72" s="2" t="s">
        <v>289</v>
      </c>
      <c r="E72" s="86">
        <v>40</v>
      </c>
      <c r="F72" s="85"/>
      <c r="G72" s="87"/>
      <c r="H72" s="87"/>
      <c r="I72" s="42">
        <v>3</v>
      </c>
      <c r="J72" s="42">
        <v>3</v>
      </c>
      <c r="K72" s="42">
        <v>10</v>
      </c>
      <c r="L72" s="88">
        <v>120</v>
      </c>
      <c r="M72" s="42"/>
    </row>
    <row r="73" spans="1:13" x14ac:dyDescent="0.25">
      <c r="A73" s="1">
        <v>72</v>
      </c>
      <c r="B73" s="41">
        <v>45945</v>
      </c>
      <c r="C73" s="3" t="s">
        <v>128</v>
      </c>
      <c r="D73" s="2" t="s">
        <v>290</v>
      </c>
      <c r="E73" s="86">
        <v>25</v>
      </c>
      <c r="F73" s="85"/>
      <c r="G73" s="87"/>
      <c r="H73" s="87"/>
      <c r="I73" s="42">
        <v>8</v>
      </c>
      <c r="J73" s="42">
        <v>8</v>
      </c>
      <c r="K73" s="42">
        <v>10</v>
      </c>
      <c r="L73" s="88">
        <v>200</v>
      </c>
      <c r="M73" s="42"/>
    </row>
    <row r="74" spans="1:13" x14ac:dyDescent="0.25">
      <c r="A74" s="1">
        <v>73</v>
      </c>
      <c r="B74" s="41">
        <v>45881</v>
      </c>
      <c r="C74" s="3" t="s">
        <v>129</v>
      </c>
      <c r="D74" s="2" t="s">
        <v>291</v>
      </c>
      <c r="E74" s="86">
        <v>20</v>
      </c>
      <c r="F74" s="85"/>
      <c r="G74" s="87"/>
      <c r="H74" s="87"/>
      <c r="I74" s="42">
        <v>4</v>
      </c>
      <c r="J74" s="42">
        <v>4</v>
      </c>
      <c r="K74" s="42">
        <v>10</v>
      </c>
      <c r="L74" s="88">
        <v>80</v>
      </c>
      <c r="M74" s="42"/>
    </row>
    <row r="75" spans="1:13" x14ac:dyDescent="0.25">
      <c r="A75" s="1">
        <v>74</v>
      </c>
      <c r="B75" s="41">
        <v>45945</v>
      </c>
      <c r="C75" s="3" t="s">
        <v>130</v>
      </c>
      <c r="D75" s="2" t="s">
        <v>292</v>
      </c>
      <c r="E75" s="86">
        <v>15</v>
      </c>
      <c r="F75" s="85"/>
      <c r="G75" s="87"/>
      <c r="H75" s="87"/>
      <c r="I75" s="42">
        <v>10</v>
      </c>
      <c r="J75" s="42">
        <v>10</v>
      </c>
      <c r="K75" s="42">
        <v>10</v>
      </c>
      <c r="L75" s="88">
        <v>150</v>
      </c>
      <c r="M75" s="42"/>
    </row>
    <row r="76" spans="1:13" x14ac:dyDescent="0.25">
      <c r="A76" s="1">
        <v>75</v>
      </c>
      <c r="B76" s="41">
        <v>45945</v>
      </c>
      <c r="C76" s="3" t="s">
        <v>131</v>
      </c>
      <c r="D76" s="2" t="s">
        <v>293</v>
      </c>
      <c r="E76" s="86">
        <v>15</v>
      </c>
      <c r="F76" s="85"/>
      <c r="G76" s="87"/>
      <c r="H76" s="87"/>
      <c r="I76" s="42">
        <v>2</v>
      </c>
      <c r="J76" s="42">
        <v>2</v>
      </c>
      <c r="K76" s="42">
        <v>10</v>
      </c>
      <c r="L76" s="88">
        <v>30</v>
      </c>
      <c r="M76" s="42"/>
    </row>
    <row r="77" spans="1:13" x14ac:dyDescent="0.25">
      <c r="A77" s="1">
        <v>76</v>
      </c>
      <c r="B77" s="41">
        <v>45839</v>
      </c>
      <c r="C77" s="3" t="s">
        <v>132</v>
      </c>
      <c r="D77" s="2" t="s">
        <v>294</v>
      </c>
      <c r="E77" s="86">
        <v>20</v>
      </c>
      <c r="F77" s="85"/>
      <c r="G77" s="87"/>
      <c r="H77" s="87"/>
      <c r="I77" s="42">
        <v>7</v>
      </c>
      <c r="J77" s="42">
        <v>7</v>
      </c>
      <c r="K77" s="42">
        <v>10</v>
      </c>
      <c r="L77" s="88">
        <v>140</v>
      </c>
      <c r="M77" s="42"/>
    </row>
    <row r="78" spans="1:13" x14ac:dyDescent="0.25">
      <c r="A78" s="1">
        <v>77</v>
      </c>
      <c r="B78" s="41">
        <v>45945</v>
      </c>
      <c r="C78" s="3" t="s">
        <v>133</v>
      </c>
      <c r="D78" s="2" t="s">
        <v>295</v>
      </c>
      <c r="E78" s="86">
        <v>15</v>
      </c>
      <c r="F78" s="85"/>
      <c r="G78" s="87"/>
      <c r="H78" s="87"/>
      <c r="I78" s="42">
        <v>3</v>
      </c>
      <c r="J78" s="42">
        <v>3</v>
      </c>
      <c r="K78" s="42">
        <v>10</v>
      </c>
      <c r="L78" s="88">
        <v>45</v>
      </c>
      <c r="M78" s="42"/>
    </row>
    <row r="79" spans="1:13" x14ac:dyDescent="0.25">
      <c r="A79" s="1">
        <v>78</v>
      </c>
      <c r="B79" s="41">
        <v>45945</v>
      </c>
      <c r="C79" s="3" t="s">
        <v>134</v>
      </c>
      <c r="D79" s="2" t="s">
        <v>296</v>
      </c>
      <c r="E79" s="86">
        <v>10</v>
      </c>
      <c r="F79" s="85"/>
      <c r="G79" s="87"/>
      <c r="H79" s="87"/>
      <c r="I79" s="42">
        <v>20</v>
      </c>
      <c r="J79" s="42">
        <v>20</v>
      </c>
      <c r="K79" s="42">
        <v>10</v>
      </c>
      <c r="L79" s="88">
        <v>200</v>
      </c>
      <c r="M79" s="42"/>
    </row>
    <row r="80" spans="1:13" x14ac:dyDescent="0.25">
      <c r="A80" s="1">
        <v>79</v>
      </c>
      <c r="B80" s="41">
        <v>45945</v>
      </c>
      <c r="C80" s="3" t="s">
        <v>135</v>
      </c>
      <c r="D80" s="2" t="s">
        <v>297</v>
      </c>
      <c r="E80" s="86">
        <v>10</v>
      </c>
      <c r="F80" s="85"/>
      <c r="G80" s="87"/>
      <c r="H80" s="87"/>
      <c r="I80" s="42">
        <v>19</v>
      </c>
      <c r="J80" s="42">
        <v>19</v>
      </c>
      <c r="K80" s="42">
        <v>10</v>
      </c>
      <c r="L80" s="88">
        <v>190</v>
      </c>
      <c r="M80" s="42"/>
    </row>
    <row r="81" spans="1:13" x14ac:dyDescent="0.25">
      <c r="A81" s="1">
        <v>80</v>
      </c>
      <c r="B81" s="41">
        <v>45945</v>
      </c>
      <c r="C81" s="3" t="s">
        <v>136</v>
      </c>
      <c r="D81" s="2" t="s">
        <v>298</v>
      </c>
      <c r="E81" s="86">
        <v>10</v>
      </c>
      <c r="F81" s="85"/>
      <c r="G81" s="87"/>
      <c r="H81" s="87"/>
      <c r="I81" s="42">
        <v>29</v>
      </c>
      <c r="J81" s="42">
        <v>29</v>
      </c>
      <c r="K81" s="42">
        <v>10</v>
      </c>
      <c r="L81" s="88">
        <v>290</v>
      </c>
      <c r="M81" s="42"/>
    </row>
    <row r="82" spans="1:13" x14ac:dyDescent="0.25">
      <c r="A82" s="1">
        <v>81</v>
      </c>
      <c r="B82" s="41">
        <v>45945</v>
      </c>
      <c r="C82" s="3" t="s">
        <v>137</v>
      </c>
      <c r="D82" s="2" t="s">
        <v>299</v>
      </c>
      <c r="E82" s="86">
        <v>10</v>
      </c>
      <c r="F82" s="85"/>
      <c r="G82" s="87"/>
      <c r="H82" s="87"/>
      <c r="I82" s="42">
        <v>23</v>
      </c>
      <c r="J82" s="42">
        <v>23</v>
      </c>
      <c r="K82" s="42">
        <v>10</v>
      </c>
      <c r="L82" s="88">
        <v>230</v>
      </c>
      <c r="M82" s="42"/>
    </row>
    <row r="83" spans="1:13" x14ac:dyDescent="0.25">
      <c r="A83" s="1">
        <v>82</v>
      </c>
      <c r="B83" s="41">
        <v>45945</v>
      </c>
      <c r="C83" s="3" t="s">
        <v>138</v>
      </c>
      <c r="D83" s="2" t="s">
        <v>300</v>
      </c>
      <c r="E83" s="86">
        <v>10</v>
      </c>
      <c r="F83" s="85"/>
      <c r="G83" s="87"/>
      <c r="H83" s="87"/>
      <c r="I83" s="42">
        <v>15</v>
      </c>
      <c r="J83" s="42">
        <v>15</v>
      </c>
      <c r="K83" s="42">
        <v>10</v>
      </c>
      <c r="L83" s="88">
        <v>150</v>
      </c>
      <c r="M83" s="42"/>
    </row>
    <row r="84" spans="1:13" x14ac:dyDescent="0.25">
      <c r="A84" s="1">
        <v>83</v>
      </c>
      <c r="B84" s="41">
        <v>45945</v>
      </c>
      <c r="C84" s="3" t="s">
        <v>139</v>
      </c>
      <c r="D84" s="2" t="s">
        <v>301</v>
      </c>
      <c r="E84" s="86">
        <v>10</v>
      </c>
      <c r="F84" s="85"/>
      <c r="G84" s="87"/>
      <c r="H84" s="87"/>
      <c r="I84" s="42">
        <v>15</v>
      </c>
      <c r="J84" s="42">
        <v>15</v>
      </c>
      <c r="K84" s="42">
        <v>10</v>
      </c>
      <c r="L84" s="88">
        <v>150</v>
      </c>
      <c r="M84" s="42"/>
    </row>
    <row r="85" spans="1:13" x14ac:dyDescent="0.25">
      <c r="A85" s="1">
        <v>84</v>
      </c>
      <c r="B85" s="41">
        <v>45945</v>
      </c>
      <c r="C85" s="3" t="s">
        <v>140</v>
      </c>
      <c r="D85" s="2" t="s">
        <v>302</v>
      </c>
      <c r="E85" s="86">
        <v>1</v>
      </c>
      <c r="F85" s="85"/>
      <c r="G85" s="87"/>
      <c r="H85" s="87"/>
      <c r="I85" s="42">
        <v>47</v>
      </c>
      <c r="J85" s="42">
        <v>47</v>
      </c>
      <c r="K85" s="42">
        <v>10</v>
      </c>
      <c r="L85" s="88">
        <v>47</v>
      </c>
      <c r="M85" s="42"/>
    </row>
    <row r="86" spans="1:13" x14ac:dyDescent="0.25">
      <c r="A86" s="1">
        <v>85</v>
      </c>
      <c r="B86" s="41">
        <v>45945</v>
      </c>
      <c r="C86" s="3" t="s">
        <v>141</v>
      </c>
      <c r="D86" s="2" t="s">
        <v>303</v>
      </c>
      <c r="E86" s="86">
        <v>20</v>
      </c>
      <c r="F86" s="85"/>
      <c r="G86" s="87"/>
      <c r="H86" s="87"/>
      <c r="I86" s="42">
        <v>5</v>
      </c>
      <c r="J86" s="42">
        <v>5</v>
      </c>
      <c r="K86" s="42">
        <v>10</v>
      </c>
      <c r="L86" s="88">
        <v>100</v>
      </c>
      <c r="M86" s="42"/>
    </row>
    <row r="87" spans="1:13" x14ac:dyDescent="0.25">
      <c r="A87" s="1">
        <v>86</v>
      </c>
      <c r="B87" s="41">
        <v>45945</v>
      </c>
      <c r="C87" s="3" t="s">
        <v>142</v>
      </c>
      <c r="D87" s="2" t="s">
        <v>304</v>
      </c>
      <c r="E87" s="86">
        <v>20</v>
      </c>
      <c r="F87" s="85"/>
      <c r="G87" s="87"/>
      <c r="H87" s="87"/>
      <c r="I87" s="42">
        <v>18</v>
      </c>
      <c r="J87" s="42">
        <v>18</v>
      </c>
      <c r="K87" s="42">
        <v>10</v>
      </c>
      <c r="L87" s="88">
        <v>360</v>
      </c>
      <c r="M87" s="42"/>
    </row>
    <row r="88" spans="1:13" x14ac:dyDescent="0.25">
      <c r="A88" s="1">
        <v>87</v>
      </c>
      <c r="B88" s="41">
        <v>45945</v>
      </c>
      <c r="C88" s="3" t="s">
        <v>143</v>
      </c>
      <c r="D88" s="2" t="s">
        <v>305</v>
      </c>
      <c r="E88" s="86">
        <v>20</v>
      </c>
      <c r="F88" s="85"/>
      <c r="G88" s="87"/>
      <c r="H88" s="87"/>
      <c r="I88" s="42">
        <v>5</v>
      </c>
      <c r="J88" s="42">
        <v>5</v>
      </c>
      <c r="K88" s="42">
        <v>10</v>
      </c>
      <c r="L88" s="88">
        <v>100</v>
      </c>
      <c r="M88" s="42"/>
    </row>
    <row r="89" spans="1:13" x14ac:dyDescent="0.25">
      <c r="A89" s="1">
        <v>88</v>
      </c>
      <c r="B89" s="41">
        <v>45945</v>
      </c>
      <c r="C89" s="3" t="s">
        <v>144</v>
      </c>
      <c r="D89" s="2" t="s">
        <v>306</v>
      </c>
      <c r="E89" s="86">
        <v>20</v>
      </c>
      <c r="F89" s="85"/>
      <c r="G89" s="87"/>
      <c r="H89" s="87"/>
      <c r="I89" s="42">
        <v>12</v>
      </c>
      <c r="J89" s="42">
        <v>12</v>
      </c>
      <c r="K89" s="42">
        <v>10</v>
      </c>
      <c r="L89" s="88">
        <v>240</v>
      </c>
      <c r="M89" s="42"/>
    </row>
    <row r="90" spans="1:13" x14ac:dyDescent="0.25">
      <c r="A90" s="1">
        <v>89</v>
      </c>
      <c r="B90" s="41">
        <v>45945</v>
      </c>
      <c r="C90" s="3" t="s">
        <v>145</v>
      </c>
      <c r="D90" s="2" t="s">
        <v>307</v>
      </c>
      <c r="E90" s="86">
        <v>20</v>
      </c>
      <c r="F90" s="85"/>
      <c r="G90" s="87"/>
      <c r="H90" s="87"/>
      <c r="I90" s="42">
        <v>12</v>
      </c>
      <c r="J90" s="42">
        <v>12</v>
      </c>
      <c r="K90" s="42">
        <v>10</v>
      </c>
      <c r="L90" s="88">
        <v>240</v>
      </c>
      <c r="M90" s="42"/>
    </row>
    <row r="91" spans="1:13" x14ac:dyDescent="0.25">
      <c r="A91" s="1">
        <v>90</v>
      </c>
      <c r="B91" s="41">
        <v>45945</v>
      </c>
      <c r="C91" s="3" t="s">
        <v>146</v>
      </c>
      <c r="D91" s="2" t="s">
        <v>308</v>
      </c>
      <c r="E91" s="86">
        <v>20</v>
      </c>
      <c r="F91" s="85"/>
      <c r="G91" s="87"/>
      <c r="H91" s="87"/>
      <c r="I91" s="42">
        <v>5</v>
      </c>
      <c r="J91" s="42">
        <v>5</v>
      </c>
      <c r="K91" s="42">
        <v>10</v>
      </c>
      <c r="L91" s="88">
        <v>100</v>
      </c>
      <c r="M91" s="42"/>
    </row>
    <row r="92" spans="1:13" x14ac:dyDescent="0.25">
      <c r="A92" s="1">
        <v>91</v>
      </c>
      <c r="B92" s="41">
        <v>45945</v>
      </c>
      <c r="C92" s="3" t="s">
        <v>147</v>
      </c>
      <c r="D92" s="2" t="s">
        <v>309</v>
      </c>
      <c r="E92" s="86">
        <v>20</v>
      </c>
      <c r="F92" s="85"/>
      <c r="G92" s="87"/>
      <c r="H92" s="87"/>
      <c r="I92" s="42">
        <v>5</v>
      </c>
      <c r="J92" s="42">
        <v>5</v>
      </c>
      <c r="K92" s="42">
        <v>10</v>
      </c>
      <c r="L92" s="88">
        <v>100</v>
      </c>
      <c r="M92" s="42"/>
    </row>
    <row r="93" spans="1:13" x14ac:dyDescent="0.25">
      <c r="A93" s="1">
        <v>92</v>
      </c>
      <c r="B93" s="41">
        <v>45945</v>
      </c>
      <c r="C93" s="3" t="s">
        <v>148</v>
      </c>
      <c r="D93" s="2" t="s">
        <v>310</v>
      </c>
      <c r="E93" s="86">
        <v>20</v>
      </c>
      <c r="F93" s="85"/>
      <c r="G93" s="87"/>
      <c r="H93" s="87"/>
      <c r="I93" s="42">
        <v>8</v>
      </c>
      <c r="J93" s="42">
        <v>8</v>
      </c>
      <c r="K93" s="42">
        <v>10</v>
      </c>
      <c r="L93" s="88">
        <v>160</v>
      </c>
      <c r="M93" s="42"/>
    </row>
    <row r="94" spans="1:13" x14ac:dyDescent="0.25">
      <c r="A94" s="1">
        <v>93</v>
      </c>
      <c r="B94" s="41">
        <v>45945</v>
      </c>
      <c r="C94" s="3" t="s">
        <v>149</v>
      </c>
      <c r="D94" s="2" t="s">
        <v>311</v>
      </c>
      <c r="E94" s="86">
        <v>20</v>
      </c>
      <c r="F94" s="85"/>
      <c r="G94" s="87"/>
      <c r="H94" s="87"/>
      <c r="I94" s="42">
        <v>2</v>
      </c>
      <c r="J94" s="42">
        <v>2</v>
      </c>
      <c r="K94" s="42">
        <v>10</v>
      </c>
      <c r="L94" s="88">
        <v>40</v>
      </c>
      <c r="M94" s="42"/>
    </row>
    <row r="95" spans="1:13" x14ac:dyDescent="0.25">
      <c r="A95" s="1">
        <v>94</v>
      </c>
      <c r="B95" s="41">
        <v>45945</v>
      </c>
      <c r="C95" s="3" t="s">
        <v>150</v>
      </c>
      <c r="D95" s="2" t="s">
        <v>312</v>
      </c>
      <c r="E95" s="86">
        <v>20</v>
      </c>
      <c r="F95" s="85"/>
      <c r="G95" s="87"/>
      <c r="H95" s="87"/>
      <c r="I95" s="42">
        <v>1</v>
      </c>
      <c r="J95" s="42">
        <v>1</v>
      </c>
      <c r="K95" s="42">
        <v>10</v>
      </c>
      <c r="L95" s="88">
        <v>20</v>
      </c>
      <c r="M95" s="42"/>
    </row>
    <row r="96" spans="1:13" x14ac:dyDescent="0.25">
      <c r="A96" s="1">
        <v>95</v>
      </c>
      <c r="B96" s="41">
        <v>45945</v>
      </c>
      <c r="C96" s="3" t="s">
        <v>151</v>
      </c>
      <c r="D96" s="2" t="s">
        <v>313</v>
      </c>
      <c r="E96" s="86">
        <v>20</v>
      </c>
      <c r="F96" s="85"/>
      <c r="G96" s="87"/>
      <c r="H96" s="87"/>
      <c r="I96" s="42">
        <v>12</v>
      </c>
      <c r="J96" s="42">
        <v>12</v>
      </c>
      <c r="K96" s="42">
        <v>10</v>
      </c>
      <c r="L96" s="88">
        <v>240</v>
      </c>
      <c r="M96" s="42"/>
    </row>
    <row r="97" spans="1:13" x14ac:dyDescent="0.25">
      <c r="A97" s="1">
        <v>96</v>
      </c>
      <c r="B97" s="41">
        <v>45945</v>
      </c>
      <c r="C97" s="3" t="s">
        <v>152</v>
      </c>
      <c r="D97" s="2" t="s">
        <v>314</v>
      </c>
      <c r="E97" s="86">
        <v>20</v>
      </c>
      <c r="F97" s="85"/>
      <c r="G97" s="87"/>
      <c r="H97" s="87"/>
      <c r="I97" s="42">
        <v>2</v>
      </c>
      <c r="J97" s="42">
        <v>2</v>
      </c>
      <c r="K97" s="42">
        <v>10</v>
      </c>
      <c r="L97" s="88">
        <v>40</v>
      </c>
      <c r="M97" s="42"/>
    </row>
    <row r="98" spans="1:13" x14ac:dyDescent="0.25">
      <c r="A98" s="1">
        <v>97</v>
      </c>
      <c r="B98" s="41">
        <v>45945</v>
      </c>
      <c r="C98" s="3" t="s">
        <v>153</v>
      </c>
      <c r="D98" s="2" t="s">
        <v>315</v>
      </c>
      <c r="E98" s="86">
        <v>20</v>
      </c>
      <c r="F98" s="85"/>
      <c r="G98" s="87"/>
      <c r="H98" s="87"/>
      <c r="I98" s="42">
        <v>5</v>
      </c>
      <c r="J98" s="42">
        <v>5</v>
      </c>
      <c r="K98" s="42">
        <v>10</v>
      </c>
      <c r="L98" s="88">
        <v>100</v>
      </c>
      <c r="M98" s="42"/>
    </row>
    <row r="99" spans="1:13" x14ac:dyDescent="0.25">
      <c r="A99" s="1">
        <v>98</v>
      </c>
      <c r="B99" s="41">
        <v>45945</v>
      </c>
      <c r="C99" s="3" t="s">
        <v>154</v>
      </c>
      <c r="D99" s="2" t="s">
        <v>316</v>
      </c>
      <c r="E99" s="86">
        <v>20</v>
      </c>
      <c r="F99" s="85"/>
      <c r="G99" s="87"/>
      <c r="H99" s="87"/>
      <c r="I99" s="42">
        <v>2</v>
      </c>
      <c r="J99" s="42">
        <v>2</v>
      </c>
      <c r="K99" s="42">
        <v>10</v>
      </c>
      <c r="L99" s="88">
        <v>40</v>
      </c>
      <c r="M99" s="42"/>
    </row>
    <row r="100" spans="1:13" x14ac:dyDescent="0.25">
      <c r="A100" s="1">
        <v>99</v>
      </c>
      <c r="B100" s="41">
        <v>45945</v>
      </c>
      <c r="C100" s="3" t="s">
        <v>155</v>
      </c>
      <c r="D100" s="2" t="s">
        <v>317</v>
      </c>
      <c r="E100" s="86">
        <v>20</v>
      </c>
      <c r="F100" s="85"/>
      <c r="G100" s="87"/>
      <c r="H100" s="87"/>
      <c r="I100" s="42">
        <v>6</v>
      </c>
      <c r="J100" s="42">
        <v>6</v>
      </c>
      <c r="K100" s="42">
        <v>10</v>
      </c>
      <c r="L100" s="88">
        <v>120</v>
      </c>
      <c r="M100" s="42"/>
    </row>
    <row r="101" spans="1:13" x14ac:dyDescent="0.25">
      <c r="A101" s="1">
        <v>100</v>
      </c>
      <c r="B101" s="41">
        <v>45945</v>
      </c>
      <c r="C101" s="3" t="s">
        <v>156</v>
      </c>
      <c r="D101" s="2" t="s">
        <v>318</v>
      </c>
      <c r="E101" s="86">
        <v>20</v>
      </c>
      <c r="F101" s="85"/>
      <c r="G101" s="87"/>
      <c r="H101" s="87"/>
      <c r="I101" s="42">
        <v>3</v>
      </c>
      <c r="J101" s="42">
        <v>3</v>
      </c>
      <c r="K101" s="42">
        <v>10</v>
      </c>
      <c r="L101" s="88">
        <v>60</v>
      </c>
      <c r="M101" s="42"/>
    </row>
    <row r="102" spans="1:13" x14ac:dyDescent="0.25">
      <c r="A102" s="1">
        <v>101</v>
      </c>
      <c r="B102" s="41">
        <v>45945</v>
      </c>
      <c r="C102" s="3" t="s">
        <v>157</v>
      </c>
      <c r="D102" s="2" t="s">
        <v>319</v>
      </c>
      <c r="E102" s="86">
        <v>20</v>
      </c>
      <c r="F102" s="85"/>
      <c r="G102" s="87"/>
      <c r="H102" s="87"/>
      <c r="I102" s="42">
        <v>3</v>
      </c>
      <c r="J102" s="42">
        <v>3</v>
      </c>
      <c r="K102" s="42">
        <v>10</v>
      </c>
      <c r="L102" s="88">
        <v>60</v>
      </c>
      <c r="M102" s="42"/>
    </row>
    <row r="103" spans="1:13" x14ac:dyDescent="0.25">
      <c r="A103" s="1">
        <v>102</v>
      </c>
      <c r="B103" s="41">
        <v>45945</v>
      </c>
      <c r="C103" s="3" t="s">
        <v>158</v>
      </c>
      <c r="D103" s="2" t="s">
        <v>320</v>
      </c>
      <c r="E103" s="86">
        <v>20</v>
      </c>
      <c r="F103" s="85"/>
      <c r="G103" s="87"/>
      <c r="H103" s="87"/>
      <c r="I103" s="42">
        <v>3</v>
      </c>
      <c r="J103" s="42">
        <v>3</v>
      </c>
      <c r="K103" s="42">
        <v>10</v>
      </c>
      <c r="L103" s="88">
        <v>60</v>
      </c>
      <c r="M103" s="42"/>
    </row>
    <row r="104" spans="1:13" x14ac:dyDescent="0.25">
      <c r="A104" s="1">
        <v>103</v>
      </c>
      <c r="B104" s="41">
        <v>45945</v>
      </c>
      <c r="C104" s="3" t="s">
        <v>159</v>
      </c>
      <c r="D104" s="2" t="s">
        <v>321</v>
      </c>
      <c r="E104" s="86">
        <v>20</v>
      </c>
      <c r="F104" s="85"/>
      <c r="G104" s="87"/>
      <c r="H104" s="87"/>
      <c r="I104" s="42">
        <v>4</v>
      </c>
      <c r="J104" s="42">
        <v>4</v>
      </c>
      <c r="K104" s="42">
        <v>10</v>
      </c>
      <c r="L104" s="88">
        <v>80</v>
      </c>
      <c r="M104" s="42"/>
    </row>
    <row r="105" spans="1:13" x14ac:dyDescent="0.25">
      <c r="A105" s="1">
        <v>104</v>
      </c>
      <c r="B105" s="41">
        <v>45945</v>
      </c>
      <c r="C105" s="3" t="s">
        <v>160</v>
      </c>
      <c r="D105" s="2" t="s">
        <v>322</v>
      </c>
      <c r="E105" s="86">
        <v>20</v>
      </c>
      <c r="F105" s="85"/>
      <c r="G105" s="87"/>
      <c r="H105" s="87"/>
      <c r="I105" s="42">
        <v>5</v>
      </c>
      <c r="J105" s="42">
        <v>5</v>
      </c>
      <c r="K105" s="42">
        <v>10</v>
      </c>
      <c r="L105" s="88">
        <v>100</v>
      </c>
      <c r="M105" s="42"/>
    </row>
    <row r="106" spans="1:13" x14ac:dyDescent="0.25">
      <c r="A106" s="1">
        <v>105</v>
      </c>
      <c r="B106" s="41">
        <v>45945</v>
      </c>
      <c r="C106" s="3" t="s">
        <v>161</v>
      </c>
      <c r="D106" s="2" t="s">
        <v>323</v>
      </c>
      <c r="E106" s="86">
        <v>20</v>
      </c>
      <c r="F106" s="85"/>
      <c r="G106" s="87"/>
      <c r="H106" s="87"/>
      <c r="I106" s="42">
        <v>27</v>
      </c>
      <c r="J106" s="42">
        <v>27</v>
      </c>
      <c r="K106" s="42">
        <v>10</v>
      </c>
      <c r="L106" s="88">
        <v>540</v>
      </c>
      <c r="M106" s="42"/>
    </row>
    <row r="107" spans="1:13" x14ac:dyDescent="0.25">
      <c r="A107" s="1">
        <v>106</v>
      </c>
      <c r="B107" s="41">
        <v>45945</v>
      </c>
      <c r="C107" s="3" t="s">
        <v>162</v>
      </c>
      <c r="D107" s="2" t="s">
        <v>324</v>
      </c>
      <c r="E107" s="86">
        <v>20</v>
      </c>
      <c r="F107" s="85"/>
      <c r="G107" s="87"/>
      <c r="H107" s="87"/>
      <c r="I107" s="42">
        <v>34</v>
      </c>
      <c r="J107" s="42">
        <v>34</v>
      </c>
      <c r="K107" s="42">
        <v>10</v>
      </c>
      <c r="L107" s="88">
        <v>680</v>
      </c>
      <c r="M107" s="42"/>
    </row>
    <row r="108" spans="1:13" x14ac:dyDescent="0.25">
      <c r="A108" s="1">
        <v>107</v>
      </c>
      <c r="B108" s="41">
        <v>45945</v>
      </c>
      <c r="C108" s="3" t="s">
        <v>163</v>
      </c>
      <c r="D108" s="2" t="s">
        <v>325</v>
      </c>
      <c r="E108" s="86">
        <v>20</v>
      </c>
      <c r="F108" s="85"/>
      <c r="G108" s="87"/>
      <c r="H108" s="87"/>
      <c r="I108" s="42">
        <v>15</v>
      </c>
      <c r="J108" s="42">
        <v>15</v>
      </c>
      <c r="K108" s="42">
        <v>10</v>
      </c>
      <c r="L108" s="88">
        <v>300</v>
      </c>
      <c r="M108" s="42"/>
    </row>
    <row r="109" spans="1:13" x14ac:dyDescent="0.25">
      <c r="A109" s="1">
        <v>108</v>
      </c>
      <c r="B109" s="41">
        <v>45945</v>
      </c>
      <c r="C109" s="3" t="s">
        <v>164</v>
      </c>
      <c r="D109" s="2" t="s">
        <v>326</v>
      </c>
      <c r="E109" s="86">
        <v>20</v>
      </c>
      <c r="F109" s="85"/>
      <c r="G109" s="87"/>
      <c r="H109" s="87"/>
      <c r="I109" s="42">
        <v>11</v>
      </c>
      <c r="J109" s="42">
        <v>11</v>
      </c>
      <c r="K109" s="42">
        <v>10</v>
      </c>
      <c r="L109" s="88">
        <v>220</v>
      </c>
      <c r="M109" s="42"/>
    </row>
    <row r="110" spans="1:13" x14ac:dyDescent="0.25">
      <c r="A110" s="1">
        <v>109</v>
      </c>
      <c r="B110" s="41">
        <v>45945</v>
      </c>
      <c r="C110" s="3" t="s">
        <v>165</v>
      </c>
      <c r="D110" s="2" t="s">
        <v>327</v>
      </c>
      <c r="E110" s="86">
        <v>20</v>
      </c>
      <c r="F110" s="85"/>
      <c r="G110" s="87"/>
      <c r="H110" s="87"/>
      <c r="I110" s="42">
        <v>16</v>
      </c>
      <c r="J110" s="42">
        <v>16</v>
      </c>
      <c r="K110" s="42">
        <v>10</v>
      </c>
      <c r="L110" s="88">
        <v>320</v>
      </c>
      <c r="M110" s="42"/>
    </row>
    <row r="111" spans="1:13" x14ac:dyDescent="0.25">
      <c r="A111" s="1">
        <v>110</v>
      </c>
      <c r="B111" s="41">
        <v>45945</v>
      </c>
      <c r="C111" s="3" t="s">
        <v>166</v>
      </c>
      <c r="D111" s="2" t="s">
        <v>328</v>
      </c>
      <c r="E111" s="86">
        <v>20</v>
      </c>
      <c r="F111" s="85"/>
      <c r="G111" s="87"/>
      <c r="H111" s="87"/>
      <c r="I111" s="42">
        <v>2</v>
      </c>
      <c r="J111" s="42">
        <v>2</v>
      </c>
      <c r="K111" s="42">
        <v>10</v>
      </c>
      <c r="L111" s="88">
        <v>40</v>
      </c>
      <c r="M111" s="42"/>
    </row>
    <row r="112" spans="1:13" x14ac:dyDescent="0.25">
      <c r="A112" s="1">
        <v>111</v>
      </c>
      <c r="B112" s="41">
        <v>45945</v>
      </c>
      <c r="C112" s="3" t="s">
        <v>167</v>
      </c>
      <c r="D112" s="2" t="s">
        <v>329</v>
      </c>
      <c r="E112" s="86">
        <v>20</v>
      </c>
      <c r="F112" s="85"/>
      <c r="G112" s="87"/>
      <c r="H112" s="87"/>
      <c r="I112" s="42">
        <v>3</v>
      </c>
      <c r="J112" s="42">
        <v>3</v>
      </c>
      <c r="K112" s="42">
        <v>10</v>
      </c>
      <c r="L112" s="88">
        <v>60</v>
      </c>
      <c r="M112" s="42"/>
    </row>
    <row r="113" spans="1:13" x14ac:dyDescent="0.25">
      <c r="A113" s="1">
        <v>112</v>
      </c>
      <c r="B113" s="41">
        <v>45945</v>
      </c>
      <c r="C113" s="3" t="s">
        <v>168</v>
      </c>
      <c r="D113" s="2" t="s">
        <v>330</v>
      </c>
      <c r="E113" s="86">
        <v>20</v>
      </c>
      <c r="F113" s="85"/>
      <c r="G113" s="87"/>
      <c r="H113" s="87"/>
      <c r="I113" s="42">
        <v>3</v>
      </c>
      <c r="J113" s="42">
        <v>3</v>
      </c>
      <c r="K113" s="42">
        <v>10</v>
      </c>
      <c r="L113" s="88">
        <v>60</v>
      </c>
      <c r="M113" s="42"/>
    </row>
    <row r="114" spans="1:13" x14ac:dyDescent="0.25">
      <c r="A114" s="1">
        <v>113</v>
      </c>
      <c r="B114" s="41">
        <v>45945</v>
      </c>
      <c r="C114" s="3" t="s">
        <v>169</v>
      </c>
      <c r="D114" s="2" t="s">
        <v>331</v>
      </c>
      <c r="E114" s="86">
        <v>20</v>
      </c>
      <c r="F114" s="85"/>
      <c r="G114" s="87"/>
      <c r="H114" s="87"/>
      <c r="I114" s="42">
        <v>3</v>
      </c>
      <c r="J114" s="42">
        <v>3</v>
      </c>
      <c r="K114" s="42">
        <v>10</v>
      </c>
      <c r="L114" s="88">
        <v>60</v>
      </c>
      <c r="M114" s="42"/>
    </row>
    <row r="115" spans="1:13" x14ac:dyDescent="0.25">
      <c r="A115" s="1">
        <v>114</v>
      </c>
      <c r="B115" s="41">
        <v>45945</v>
      </c>
      <c r="C115" s="3" t="s">
        <v>170</v>
      </c>
      <c r="D115" s="2" t="s">
        <v>332</v>
      </c>
      <c r="E115" s="86">
        <v>20</v>
      </c>
      <c r="F115" s="85"/>
      <c r="G115" s="87"/>
      <c r="H115" s="87"/>
      <c r="I115" s="42">
        <v>2</v>
      </c>
      <c r="J115" s="42">
        <v>2</v>
      </c>
      <c r="K115" s="42">
        <v>10</v>
      </c>
      <c r="L115" s="88">
        <v>40</v>
      </c>
      <c r="M115" s="42"/>
    </row>
    <row r="116" spans="1:13" x14ac:dyDescent="0.25">
      <c r="A116" s="1">
        <v>115</v>
      </c>
      <c r="B116" s="41">
        <v>45945</v>
      </c>
      <c r="C116" s="3" t="s">
        <v>171</v>
      </c>
      <c r="D116" s="2" t="s">
        <v>333</v>
      </c>
      <c r="E116" s="86">
        <v>0</v>
      </c>
      <c r="F116" s="85"/>
      <c r="G116" s="87"/>
      <c r="H116" s="87"/>
      <c r="I116" s="42">
        <v>0</v>
      </c>
      <c r="J116" s="42">
        <v>0</v>
      </c>
      <c r="K116" s="42">
        <v>10</v>
      </c>
      <c r="L116" s="88">
        <v>0</v>
      </c>
      <c r="M116" s="42"/>
    </row>
    <row r="117" spans="1:13" x14ac:dyDescent="0.25">
      <c r="A117" s="1">
        <v>116</v>
      </c>
      <c r="B117" s="41">
        <v>45945</v>
      </c>
      <c r="C117" s="3" t="s">
        <v>172</v>
      </c>
      <c r="D117" s="2" t="s">
        <v>334</v>
      </c>
      <c r="E117" s="86">
        <v>20</v>
      </c>
      <c r="F117" s="85"/>
      <c r="G117" s="87"/>
      <c r="H117" s="87"/>
      <c r="I117" s="42">
        <v>2</v>
      </c>
      <c r="J117" s="42">
        <v>2</v>
      </c>
      <c r="K117" s="42">
        <v>10</v>
      </c>
      <c r="L117" s="88">
        <v>40</v>
      </c>
      <c r="M117" s="42"/>
    </row>
    <row r="118" spans="1:13" x14ac:dyDescent="0.25">
      <c r="A118" s="1">
        <v>117</v>
      </c>
      <c r="B118" s="41">
        <v>45945</v>
      </c>
      <c r="C118" s="3" t="s">
        <v>173</v>
      </c>
      <c r="D118" s="2" t="s">
        <v>335</v>
      </c>
      <c r="E118" s="86">
        <v>0</v>
      </c>
      <c r="F118" s="85"/>
      <c r="G118" s="87"/>
      <c r="H118" s="87"/>
      <c r="I118" s="42">
        <v>0</v>
      </c>
      <c r="J118" s="42">
        <v>0</v>
      </c>
      <c r="K118" s="42">
        <v>10</v>
      </c>
      <c r="L118" s="88">
        <v>0</v>
      </c>
      <c r="M118" s="42"/>
    </row>
    <row r="119" spans="1:13" x14ac:dyDescent="0.25">
      <c r="A119" s="1">
        <v>118</v>
      </c>
      <c r="B119" s="41">
        <v>45945</v>
      </c>
      <c r="C119" s="3" t="s">
        <v>174</v>
      </c>
      <c r="D119" s="2" t="s">
        <v>336</v>
      </c>
      <c r="E119" s="86">
        <v>0</v>
      </c>
      <c r="F119" s="85"/>
      <c r="G119" s="87"/>
      <c r="H119" s="87"/>
      <c r="I119" s="42">
        <v>50</v>
      </c>
      <c r="J119" s="42">
        <v>50</v>
      </c>
      <c r="K119" s="42">
        <v>10</v>
      </c>
      <c r="L119" s="88">
        <v>0</v>
      </c>
      <c r="M119" s="42"/>
    </row>
    <row r="120" spans="1:13" x14ac:dyDescent="0.25">
      <c r="A120" s="1">
        <v>119</v>
      </c>
      <c r="B120" s="41">
        <v>45945</v>
      </c>
      <c r="C120" s="3" t="s">
        <v>174</v>
      </c>
      <c r="D120" s="2" t="s">
        <v>337</v>
      </c>
      <c r="E120" s="86">
        <v>0</v>
      </c>
      <c r="F120" s="85"/>
      <c r="G120" s="87"/>
      <c r="H120" s="87"/>
      <c r="I120" s="42">
        <v>90</v>
      </c>
      <c r="J120" s="42">
        <v>90</v>
      </c>
      <c r="K120" s="42">
        <v>10</v>
      </c>
      <c r="L120" s="88">
        <v>0</v>
      </c>
      <c r="M120" s="42"/>
    </row>
    <row r="121" spans="1:13" x14ac:dyDescent="0.25">
      <c r="A121" s="1">
        <v>120</v>
      </c>
      <c r="B121" s="41">
        <v>45945</v>
      </c>
      <c r="C121" s="3" t="s">
        <v>175</v>
      </c>
      <c r="D121" s="2" t="s">
        <v>338</v>
      </c>
      <c r="E121" s="86">
        <v>20</v>
      </c>
      <c r="F121" s="85"/>
      <c r="G121" s="87"/>
      <c r="H121" s="87"/>
      <c r="I121" s="42">
        <v>22</v>
      </c>
      <c r="J121" s="42">
        <v>22</v>
      </c>
      <c r="K121" s="42">
        <v>10</v>
      </c>
      <c r="L121" s="88">
        <v>440</v>
      </c>
      <c r="M121" s="42"/>
    </row>
    <row r="122" spans="1:13" x14ac:dyDescent="0.25">
      <c r="A122" s="1">
        <v>121</v>
      </c>
      <c r="B122" s="41">
        <v>45945</v>
      </c>
      <c r="C122" s="3" t="s">
        <v>176</v>
      </c>
      <c r="D122" s="2" t="s">
        <v>339</v>
      </c>
      <c r="E122" s="86">
        <v>10</v>
      </c>
      <c r="F122" s="85"/>
      <c r="G122" s="87"/>
      <c r="H122" s="87"/>
      <c r="I122" s="42">
        <v>3</v>
      </c>
      <c r="J122" s="42">
        <v>3</v>
      </c>
      <c r="K122" s="42">
        <v>10</v>
      </c>
      <c r="L122" s="88">
        <v>30</v>
      </c>
      <c r="M122" s="42"/>
    </row>
    <row r="123" spans="1:13" x14ac:dyDescent="0.25">
      <c r="A123" s="1">
        <v>122</v>
      </c>
      <c r="B123" s="41">
        <v>45945</v>
      </c>
      <c r="C123" s="3" t="s">
        <v>177</v>
      </c>
      <c r="D123" s="2" t="s">
        <v>340</v>
      </c>
      <c r="E123" s="86">
        <v>10</v>
      </c>
      <c r="F123" s="85"/>
      <c r="G123" s="87"/>
      <c r="H123" s="87"/>
      <c r="I123" s="42">
        <v>4</v>
      </c>
      <c r="J123" s="42">
        <v>4</v>
      </c>
      <c r="K123" s="42">
        <v>10</v>
      </c>
      <c r="L123" s="88">
        <v>40</v>
      </c>
      <c r="M123" s="42"/>
    </row>
    <row r="124" spans="1:13" x14ac:dyDescent="0.25">
      <c r="A124" s="1">
        <v>123</v>
      </c>
      <c r="B124" s="41">
        <v>45945</v>
      </c>
      <c r="C124" s="3" t="s">
        <v>177</v>
      </c>
      <c r="D124" s="2" t="s">
        <v>341</v>
      </c>
      <c r="E124" s="86">
        <v>15</v>
      </c>
      <c r="F124" s="85"/>
      <c r="G124" s="87"/>
      <c r="H124" s="87"/>
      <c r="I124" s="42">
        <v>21</v>
      </c>
      <c r="J124" s="42">
        <v>21</v>
      </c>
      <c r="K124" s="42">
        <v>10</v>
      </c>
      <c r="L124" s="88">
        <v>315</v>
      </c>
      <c r="M124" s="42"/>
    </row>
    <row r="125" spans="1:13" x14ac:dyDescent="0.25">
      <c r="A125" s="1">
        <v>124</v>
      </c>
      <c r="B125" s="41">
        <v>45945</v>
      </c>
      <c r="C125" s="3" t="s">
        <v>178</v>
      </c>
      <c r="D125" s="2" t="s">
        <v>342</v>
      </c>
      <c r="E125" s="86">
        <v>15</v>
      </c>
      <c r="F125" s="85"/>
      <c r="G125" s="87"/>
      <c r="H125" s="87"/>
      <c r="I125" s="42">
        <v>8</v>
      </c>
      <c r="J125" s="42">
        <v>8</v>
      </c>
      <c r="K125" s="42">
        <v>10</v>
      </c>
      <c r="L125" s="88">
        <v>120</v>
      </c>
      <c r="M125" s="42"/>
    </row>
    <row r="126" spans="1:13" x14ac:dyDescent="0.25">
      <c r="A126" s="1">
        <v>125</v>
      </c>
      <c r="B126" s="41">
        <v>45945</v>
      </c>
      <c r="C126" s="3" t="s">
        <v>179</v>
      </c>
      <c r="D126" s="2" t="s">
        <v>343</v>
      </c>
      <c r="E126" s="86">
        <v>15</v>
      </c>
      <c r="F126" s="85"/>
      <c r="G126" s="87"/>
      <c r="H126" s="87"/>
      <c r="I126" s="42">
        <v>9</v>
      </c>
      <c r="J126" s="42">
        <v>9</v>
      </c>
      <c r="K126" s="42">
        <v>10</v>
      </c>
      <c r="L126" s="88">
        <v>135</v>
      </c>
      <c r="M126" s="42"/>
    </row>
    <row r="127" spans="1:13" x14ac:dyDescent="0.25">
      <c r="A127" s="1">
        <v>126</v>
      </c>
      <c r="B127" s="41">
        <v>45945</v>
      </c>
      <c r="C127" s="3" t="s">
        <v>180</v>
      </c>
      <c r="D127" s="2" t="s">
        <v>344</v>
      </c>
      <c r="E127" s="86">
        <v>15</v>
      </c>
      <c r="F127" s="85"/>
      <c r="G127" s="87"/>
      <c r="H127" s="87"/>
      <c r="I127" s="42">
        <v>9</v>
      </c>
      <c r="J127" s="42">
        <v>9</v>
      </c>
      <c r="K127" s="42">
        <v>10</v>
      </c>
      <c r="L127" s="88">
        <v>135</v>
      </c>
      <c r="M127" s="42"/>
    </row>
    <row r="128" spans="1:13" x14ac:dyDescent="0.25">
      <c r="A128" s="1">
        <v>127</v>
      </c>
      <c r="B128" s="41">
        <v>45945</v>
      </c>
      <c r="C128" s="3" t="s">
        <v>181</v>
      </c>
      <c r="D128" s="2" t="s">
        <v>345</v>
      </c>
      <c r="E128" s="86">
        <v>15</v>
      </c>
      <c r="F128" s="85"/>
      <c r="G128" s="87"/>
      <c r="H128" s="87"/>
      <c r="I128" s="42">
        <v>8</v>
      </c>
      <c r="J128" s="42">
        <v>8</v>
      </c>
      <c r="K128" s="42">
        <v>10</v>
      </c>
      <c r="L128" s="88">
        <v>120</v>
      </c>
      <c r="M128" s="42"/>
    </row>
    <row r="129" spans="1:13" x14ac:dyDescent="0.25">
      <c r="A129" s="1">
        <v>128</v>
      </c>
      <c r="B129" s="41">
        <v>45945</v>
      </c>
      <c r="C129" s="3" t="s">
        <v>182</v>
      </c>
      <c r="D129" s="2" t="s">
        <v>346</v>
      </c>
      <c r="E129" s="86">
        <v>15</v>
      </c>
      <c r="F129" s="85"/>
      <c r="G129" s="87"/>
      <c r="H129" s="87"/>
      <c r="I129" s="42">
        <v>19</v>
      </c>
      <c r="J129" s="42">
        <v>19</v>
      </c>
      <c r="K129" s="42">
        <v>10</v>
      </c>
      <c r="L129" s="88">
        <v>285</v>
      </c>
      <c r="M129" s="42"/>
    </row>
    <row r="130" spans="1:13" x14ac:dyDescent="0.25">
      <c r="A130" s="1">
        <v>129</v>
      </c>
      <c r="B130" s="41">
        <v>45945</v>
      </c>
      <c r="C130" s="3" t="s">
        <v>183</v>
      </c>
      <c r="D130" s="2" t="s">
        <v>347</v>
      </c>
      <c r="E130" s="86">
        <v>15</v>
      </c>
      <c r="F130" s="85"/>
      <c r="G130" s="87"/>
      <c r="H130" s="87"/>
      <c r="I130" s="42">
        <v>4</v>
      </c>
      <c r="J130" s="42">
        <v>4</v>
      </c>
      <c r="K130" s="42">
        <v>10</v>
      </c>
      <c r="L130" s="88">
        <v>60</v>
      </c>
      <c r="M130" s="42"/>
    </row>
    <row r="131" spans="1:13" x14ac:dyDescent="0.25">
      <c r="A131" s="1">
        <v>130</v>
      </c>
      <c r="B131" s="41">
        <v>45945</v>
      </c>
      <c r="C131" s="3" t="s">
        <v>184</v>
      </c>
      <c r="D131" s="2" t="s">
        <v>348</v>
      </c>
      <c r="E131" s="86">
        <v>15</v>
      </c>
      <c r="F131" s="85"/>
      <c r="G131" s="87"/>
      <c r="H131" s="87"/>
      <c r="I131" s="42">
        <v>2</v>
      </c>
      <c r="J131" s="42">
        <v>2</v>
      </c>
      <c r="K131" s="42">
        <v>10</v>
      </c>
      <c r="L131" s="88">
        <v>30</v>
      </c>
      <c r="M131" s="42"/>
    </row>
    <row r="132" spans="1:13" x14ac:dyDescent="0.25">
      <c r="A132" s="1">
        <v>131</v>
      </c>
      <c r="B132" s="41">
        <v>45945</v>
      </c>
      <c r="C132" s="3" t="s">
        <v>185</v>
      </c>
      <c r="D132" s="2" t="s">
        <v>349</v>
      </c>
      <c r="E132" s="86">
        <v>15</v>
      </c>
      <c r="F132" s="85"/>
      <c r="G132" s="87"/>
      <c r="H132" s="87"/>
      <c r="I132" s="42">
        <v>3</v>
      </c>
      <c r="J132" s="42">
        <v>3</v>
      </c>
      <c r="K132" s="42">
        <v>10</v>
      </c>
      <c r="L132" s="88">
        <v>45</v>
      </c>
      <c r="M132" s="42"/>
    </row>
    <row r="133" spans="1:13" x14ac:dyDescent="0.25">
      <c r="A133" s="1">
        <v>132</v>
      </c>
      <c r="B133" s="41">
        <v>45945</v>
      </c>
      <c r="C133" s="3" t="s">
        <v>186</v>
      </c>
      <c r="D133" s="2" t="s">
        <v>350</v>
      </c>
      <c r="E133" s="86">
        <v>15</v>
      </c>
      <c r="F133" s="85"/>
      <c r="G133" s="87"/>
      <c r="H133" s="87"/>
      <c r="I133" s="42">
        <v>3</v>
      </c>
      <c r="J133" s="42">
        <v>3</v>
      </c>
      <c r="K133" s="42">
        <v>10</v>
      </c>
      <c r="L133" s="88">
        <v>45</v>
      </c>
      <c r="M133" s="42"/>
    </row>
    <row r="134" spans="1:13" x14ac:dyDescent="0.25">
      <c r="A134" s="1">
        <v>133</v>
      </c>
      <c r="B134" s="41">
        <v>45945</v>
      </c>
      <c r="C134" s="3" t="s">
        <v>187</v>
      </c>
      <c r="D134" s="2" t="s">
        <v>351</v>
      </c>
      <c r="E134" s="86">
        <v>15</v>
      </c>
      <c r="F134" s="85"/>
      <c r="G134" s="87"/>
      <c r="H134" s="87"/>
      <c r="I134" s="42">
        <v>3</v>
      </c>
      <c r="J134" s="42">
        <v>3</v>
      </c>
      <c r="K134" s="42">
        <v>10</v>
      </c>
      <c r="L134" s="88">
        <v>45</v>
      </c>
      <c r="M134" s="42"/>
    </row>
    <row r="135" spans="1:13" x14ac:dyDescent="0.25">
      <c r="A135" s="1">
        <v>134</v>
      </c>
      <c r="B135" s="41">
        <v>45945</v>
      </c>
      <c r="C135" s="3" t="s">
        <v>188</v>
      </c>
      <c r="D135" s="2" t="s">
        <v>352</v>
      </c>
      <c r="E135" s="86">
        <v>15</v>
      </c>
      <c r="F135" s="85"/>
      <c r="G135" s="87"/>
      <c r="H135" s="87"/>
      <c r="I135" s="42">
        <v>2</v>
      </c>
      <c r="J135" s="42">
        <v>2</v>
      </c>
      <c r="K135" s="42">
        <v>10</v>
      </c>
      <c r="L135" s="88">
        <v>30</v>
      </c>
      <c r="M135" s="42"/>
    </row>
    <row r="136" spans="1:13" x14ac:dyDescent="0.25">
      <c r="A136" s="1">
        <v>135</v>
      </c>
      <c r="B136" s="41">
        <v>45945</v>
      </c>
      <c r="C136" s="3" t="s">
        <v>189</v>
      </c>
      <c r="D136" s="2" t="s">
        <v>353</v>
      </c>
      <c r="E136" s="86">
        <v>15</v>
      </c>
      <c r="F136" s="85"/>
      <c r="G136" s="87"/>
      <c r="H136" s="87"/>
      <c r="I136" s="42">
        <v>3</v>
      </c>
      <c r="J136" s="42">
        <v>3</v>
      </c>
      <c r="K136" s="42">
        <v>10</v>
      </c>
      <c r="L136" s="88">
        <v>45</v>
      </c>
      <c r="M136" s="42"/>
    </row>
    <row r="137" spans="1:13" x14ac:dyDescent="0.25">
      <c r="A137" s="1">
        <v>136</v>
      </c>
      <c r="B137" s="41">
        <v>45945</v>
      </c>
      <c r="C137" s="3" t="s">
        <v>190</v>
      </c>
      <c r="D137" s="2" t="s">
        <v>354</v>
      </c>
      <c r="E137" s="86">
        <v>15</v>
      </c>
      <c r="F137" s="85"/>
      <c r="G137" s="87"/>
      <c r="H137" s="87"/>
      <c r="I137" s="42">
        <v>10</v>
      </c>
      <c r="J137" s="42">
        <v>10</v>
      </c>
      <c r="K137" s="42">
        <v>10</v>
      </c>
      <c r="L137" s="88">
        <v>150</v>
      </c>
      <c r="M137" s="42"/>
    </row>
    <row r="138" spans="1:13" x14ac:dyDescent="0.25">
      <c r="A138" s="1">
        <v>137</v>
      </c>
      <c r="B138" s="41">
        <v>45945</v>
      </c>
      <c r="C138" s="3" t="s">
        <v>191</v>
      </c>
      <c r="D138" s="2" t="s">
        <v>355</v>
      </c>
      <c r="E138" s="86">
        <v>35</v>
      </c>
      <c r="F138" s="85"/>
      <c r="G138" s="87"/>
      <c r="H138" s="87"/>
      <c r="I138" s="42">
        <v>6</v>
      </c>
      <c r="J138" s="42">
        <v>6</v>
      </c>
      <c r="K138" s="42">
        <v>10</v>
      </c>
      <c r="L138" s="88">
        <v>210</v>
      </c>
      <c r="M138" s="42"/>
    </row>
    <row r="139" spans="1:13" x14ac:dyDescent="0.25">
      <c r="A139" s="1">
        <v>138</v>
      </c>
      <c r="B139" s="41">
        <v>45945</v>
      </c>
      <c r="C139" s="3" t="s">
        <v>191</v>
      </c>
      <c r="D139" s="2" t="s">
        <v>356</v>
      </c>
      <c r="E139" s="86">
        <v>35</v>
      </c>
      <c r="F139" s="85"/>
      <c r="G139" s="87"/>
      <c r="H139" s="87"/>
      <c r="I139" s="42">
        <v>3</v>
      </c>
      <c r="J139" s="42">
        <v>3</v>
      </c>
      <c r="K139" s="42">
        <v>10</v>
      </c>
      <c r="L139" s="88">
        <v>105</v>
      </c>
      <c r="M139" s="42"/>
    </row>
    <row r="140" spans="1:13" x14ac:dyDescent="0.25">
      <c r="A140" s="1">
        <v>139</v>
      </c>
      <c r="B140" s="41">
        <v>45945</v>
      </c>
      <c r="C140" s="3" t="s">
        <v>191</v>
      </c>
      <c r="D140" s="2" t="s">
        <v>357</v>
      </c>
      <c r="E140" s="86">
        <v>35</v>
      </c>
      <c r="F140" s="85"/>
      <c r="G140" s="87"/>
      <c r="H140" s="87"/>
      <c r="I140" s="42">
        <v>1</v>
      </c>
      <c r="J140" s="42">
        <v>1</v>
      </c>
      <c r="K140" s="42">
        <v>10</v>
      </c>
      <c r="L140" s="88">
        <v>35</v>
      </c>
      <c r="M140" s="42"/>
    </row>
    <row r="141" spans="1:13" x14ac:dyDescent="0.25">
      <c r="A141" s="1">
        <v>140</v>
      </c>
      <c r="B141" s="41">
        <v>45945</v>
      </c>
      <c r="C141" s="3" t="s">
        <v>191</v>
      </c>
      <c r="D141" s="2" t="s">
        <v>358</v>
      </c>
      <c r="E141" s="86">
        <v>0</v>
      </c>
      <c r="F141" s="85"/>
      <c r="G141" s="87"/>
      <c r="H141" s="87"/>
      <c r="I141" s="42">
        <v>0</v>
      </c>
      <c r="J141" s="42">
        <v>0</v>
      </c>
      <c r="K141" s="42">
        <v>10</v>
      </c>
      <c r="L141" s="88">
        <v>0</v>
      </c>
      <c r="M141" s="42"/>
    </row>
    <row r="142" spans="1:13" x14ac:dyDescent="0.25">
      <c r="A142" s="1">
        <v>141</v>
      </c>
      <c r="B142" s="41">
        <v>45945</v>
      </c>
      <c r="C142" s="3" t="s">
        <v>192</v>
      </c>
      <c r="D142" s="2" t="s">
        <v>359</v>
      </c>
      <c r="E142" s="86">
        <v>15</v>
      </c>
      <c r="F142" s="85"/>
      <c r="G142" s="87"/>
      <c r="H142" s="87"/>
      <c r="I142" s="42">
        <v>30</v>
      </c>
      <c r="J142" s="42">
        <v>30</v>
      </c>
      <c r="K142" s="42">
        <v>10</v>
      </c>
      <c r="L142" s="88">
        <v>450</v>
      </c>
      <c r="M142" s="42"/>
    </row>
    <row r="143" spans="1:13" x14ac:dyDescent="0.25">
      <c r="A143" s="1">
        <v>142</v>
      </c>
      <c r="B143" s="41">
        <v>45945</v>
      </c>
      <c r="C143" s="3" t="s">
        <v>193</v>
      </c>
      <c r="D143" s="2" t="s">
        <v>360</v>
      </c>
      <c r="E143" s="86">
        <v>15</v>
      </c>
      <c r="F143" s="85"/>
      <c r="G143" s="87"/>
      <c r="H143" s="87"/>
      <c r="I143" s="42">
        <v>3</v>
      </c>
      <c r="J143" s="42">
        <v>3</v>
      </c>
      <c r="K143" s="42">
        <v>10</v>
      </c>
      <c r="L143" s="88">
        <v>45</v>
      </c>
      <c r="M143" s="42"/>
    </row>
    <row r="144" spans="1:13" x14ac:dyDescent="0.25">
      <c r="A144" s="1">
        <v>143</v>
      </c>
      <c r="B144" s="41">
        <v>45945</v>
      </c>
      <c r="C144" s="3" t="s">
        <v>194</v>
      </c>
      <c r="D144" s="2" t="s">
        <v>361</v>
      </c>
      <c r="E144" s="86">
        <v>15</v>
      </c>
      <c r="F144" s="85"/>
      <c r="G144" s="87"/>
      <c r="H144" s="87"/>
      <c r="I144" s="42">
        <v>4</v>
      </c>
      <c r="J144" s="42">
        <v>4</v>
      </c>
      <c r="K144" s="42">
        <v>10</v>
      </c>
      <c r="L144" s="88">
        <v>60</v>
      </c>
      <c r="M144" s="42"/>
    </row>
    <row r="145" spans="1:13" x14ac:dyDescent="0.25">
      <c r="A145" s="1">
        <v>144</v>
      </c>
      <c r="B145" s="41">
        <v>45945</v>
      </c>
      <c r="C145" s="3" t="s">
        <v>195</v>
      </c>
      <c r="D145" s="2" t="s">
        <v>362</v>
      </c>
      <c r="E145" s="86">
        <v>15</v>
      </c>
      <c r="F145" s="85"/>
      <c r="G145" s="87"/>
      <c r="H145" s="87"/>
      <c r="I145" s="42">
        <v>2</v>
      </c>
      <c r="J145" s="42">
        <v>2</v>
      </c>
      <c r="K145" s="42">
        <v>10</v>
      </c>
      <c r="L145" s="88">
        <v>30</v>
      </c>
      <c r="M145" s="42"/>
    </row>
    <row r="146" spans="1:13" x14ac:dyDescent="0.25">
      <c r="A146" s="1">
        <v>145</v>
      </c>
      <c r="B146" s="41">
        <v>45945</v>
      </c>
      <c r="C146" s="3" t="s">
        <v>196</v>
      </c>
      <c r="D146" s="2" t="s">
        <v>363</v>
      </c>
      <c r="E146" s="86">
        <v>0</v>
      </c>
      <c r="F146" s="85"/>
      <c r="G146" s="87"/>
      <c r="H146" s="87"/>
      <c r="I146" s="42">
        <v>2</v>
      </c>
      <c r="J146" s="42">
        <v>2</v>
      </c>
      <c r="K146" s="42">
        <v>10</v>
      </c>
      <c r="L146" s="88">
        <v>0</v>
      </c>
      <c r="M146" s="42"/>
    </row>
    <row r="147" spans="1:13" x14ac:dyDescent="0.25">
      <c r="A147" s="1">
        <v>146</v>
      </c>
      <c r="B147" s="41">
        <v>45945</v>
      </c>
      <c r="C147" s="3" t="s">
        <v>197</v>
      </c>
      <c r="D147" s="2" t="s">
        <v>364</v>
      </c>
      <c r="E147" s="86">
        <v>15</v>
      </c>
      <c r="F147" s="85"/>
      <c r="G147" s="87"/>
      <c r="H147" s="87"/>
      <c r="I147" s="42">
        <v>1</v>
      </c>
      <c r="J147" s="42">
        <v>1</v>
      </c>
      <c r="K147" s="42">
        <v>10</v>
      </c>
      <c r="L147" s="88">
        <v>15</v>
      </c>
      <c r="M147" s="42"/>
    </row>
    <row r="148" spans="1:13" x14ac:dyDescent="0.25">
      <c r="A148" s="1">
        <v>147</v>
      </c>
      <c r="B148" s="41">
        <v>45945</v>
      </c>
      <c r="C148" s="3" t="s">
        <v>198</v>
      </c>
      <c r="D148" s="2" t="s">
        <v>365</v>
      </c>
      <c r="E148" s="86">
        <v>15</v>
      </c>
      <c r="F148" s="85"/>
      <c r="G148" s="87"/>
      <c r="H148" s="87"/>
      <c r="I148" s="42">
        <v>1</v>
      </c>
      <c r="J148" s="42">
        <v>1</v>
      </c>
      <c r="K148" s="42">
        <v>10</v>
      </c>
      <c r="L148" s="88">
        <v>15</v>
      </c>
      <c r="M148" s="42"/>
    </row>
    <row r="149" spans="1:13" x14ac:dyDescent="0.25">
      <c r="A149" s="1">
        <v>148</v>
      </c>
      <c r="B149" s="41">
        <v>45945</v>
      </c>
      <c r="C149" s="3" t="s">
        <v>199</v>
      </c>
      <c r="D149" s="2" t="s">
        <v>366</v>
      </c>
      <c r="E149" s="86">
        <v>15</v>
      </c>
      <c r="F149" s="85"/>
      <c r="G149" s="87"/>
      <c r="H149" s="87"/>
      <c r="I149" s="42">
        <v>1</v>
      </c>
      <c r="J149" s="42">
        <v>1</v>
      </c>
      <c r="K149" s="42">
        <v>10</v>
      </c>
      <c r="L149" s="88">
        <v>15</v>
      </c>
      <c r="M149" s="42"/>
    </row>
    <row r="150" spans="1:13" x14ac:dyDescent="0.25">
      <c r="A150" s="1">
        <v>149</v>
      </c>
      <c r="B150" s="41">
        <v>45945</v>
      </c>
      <c r="C150" s="3" t="s">
        <v>200</v>
      </c>
      <c r="D150" s="2" t="s">
        <v>367</v>
      </c>
      <c r="E150" s="86">
        <v>0</v>
      </c>
      <c r="F150" s="85"/>
      <c r="G150" s="87"/>
      <c r="H150" s="87"/>
      <c r="I150" s="42">
        <v>0</v>
      </c>
      <c r="J150" s="42">
        <v>0</v>
      </c>
      <c r="K150" s="42">
        <v>10</v>
      </c>
      <c r="L150" s="88">
        <v>0</v>
      </c>
      <c r="M150" s="42"/>
    </row>
    <row r="151" spans="1:13" x14ac:dyDescent="0.25">
      <c r="A151" s="1">
        <v>150</v>
      </c>
      <c r="B151" s="41">
        <v>45945</v>
      </c>
      <c r="C151" s="3" t="s">
        <v>201</v>
      </c>
      <c r="D151" s="2" t="s">
        <v>368</v>
      </c>
      <c r="E151" s="86">
        <v>15</v>
      </c>
      <c r="F151" s="85"/>
      <c r="G151" s="87"/>
      <c r="H151" s="87"/>
      <c r="I151" s="42">
        <v>23</v>
      </c>
      <c r="J151" s="42">
        <v>23</v>
      </c>
      <c r="K151" s="42">
        <v>10</v>
      </c>
      <c r="L151" s="88">
        <v>345</v>
      </c>
      <c r="M151" s="42"/>
    </row>
    <row r="152" spans="1:13" x14ac:dyDescent="0.25">
      <c r="A152" s="1">
        <v>151</v>
      </c>
      <c r="B152" s="41">
        <v>45945</v>
      </c>
      <c r="C152" s="3" t="s">
        <v>202</v>
      </c>
      <c r="D152" s="2" t="s">
        <v>369</v>
      </c>
      <c r="E152" s="86">
        <v>15</v>
      </c>
      <c r="F152" s="85"/>
      <c r="G152" s="87"/>
      <c r="H152" s="87"/>
      <c r="I152" s="42">
        <v>6</v>
      </c>
      <c r="J152" s="42">
        <v>6</v>
      </c>
      <c r="K152" s="42">
        <v>10</v>
      </c>
      <c r="L152" s="88">
        <v>90</v>
      </c>
      <c r="M152" s="42"/>
    </row>
    <row r="153" spans="1:13" x14ac:dyDescent="0.25">
      <c r="A153" s="1">
        <v>152</v>
      </c>
      <c r="B153" s="41">
        <v>45945</v>
      </c>
      <c r="C153" s="3" t="s">
        <v>203</v>
      </c>
      <c r="D153" s="2" t="s">
        <v>370</v>
      </c>
      <c r="E153" s="86">
        <v>15</v>
      </c>
      <c r="F153" s="85"/>
      <c r="G153" s="87"/>
      <c r="H153" s="87"/>
      <c r="I153" s="42">
        <v>4</v>
      </c>
      <c r="J153" s="42">
        <v>4</v>
      </c>
      <c r="K153" s="42">
        <v>10</v>
      </c>
      <c r="L153" s="88">
        <v>60</v>
      </c>
      <c r="M153" s="42"/>
    </row>
    <row r="154" spans="1:13" x14ac:dyDescent="0.25">
      <c r="A154" s="1">
        <v>153</v>
      </c>
      <c r="B154" s="41">
        <v>45945</v>
      </c>
      <c r="C154" s="3" t="s">
        <v>204</v>
      </c>
      <c r="D154" s="2" t="s">
        <v>371</v>
      </c>
      <c r="E154" s="86">
        <v>15</v>
      </c>
      <c r="F154" s="85"/>
      <c r="G154" s="87"/>
      <c r="H154" s="87"/>
      <c r="I154" s="42">
        <v>4</v>
      </c>
      <c r="J154" s="42">
        <v>4</v>
      </c>
      <c r="K154" s="42">
        <v>10</v>
      </c>
      <c r="L154" s="88">
        <v>60</v>
      </c>
      <c r="M154" s="42"/>
    </row>
    <row r="155" spans="1:13" x14ac:dyDescent="0.25">
      <c r="A155" s="1">
        <v>154</v>
      </c>
      <c r="B155" s="41">
        <v>45945</v>
      </c>
      <c r="C155" s="3" t="s">
        <v>205</v>
      </c>
      <c r="D155" s="2" t="s">
        <v>372</v>
      </c>
      <c r="E155" s="86">
        <v>15</v>
      </c>
      <c r="F155" s="85"/>
      <c r="G155" s="87"/>
      <c r="H155" s="87"/>
      <c r="I155" s="42">
        <v>8</v>
      </c>
      <c r="J155" s="42">
        <v>8</v>
      </c>
      <c r="K155" s="42">
        <v>10</v>
      </c>
      <c r="L155" s="88">
        <v>120</v>
      </c>
      <c r="M155" s="42"/>
    </row>
    <row r="156" spans="1:13" x14ac:dyDescent="0.25">
      <c r="A156" s="1">
        <v>155</v>
      </c>
      <c r="B156" s="41">
        <v>45945</v>
      </c>
      <c r="C156" s="3" t="s">
        <v>206</v>
      </c>
      <c r="D156" s="2" t="s">
        <v>373</v>
      </c>
      <c r="E156" s="86">
        <v>5</v>
      </c>
      <c r="F156" s="85"/>
      <c r="G156" s="87"/>
      <c r="H156" s="87"/>
      <c r="I156" s="42">
        <v>6</v>
      </c>
      <c r="J156" s="42">
        <v>6</v>
      </c>
      <c r="K156" s="42">
        <v>10</v>
      </c>
      <c r="L156" s="88">
        <v>30</v>
      </c>
      <c r="M156" s="42"/>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F5B6CA-814E-49D3-A647-D735618128BB}">
  <sheetPr codeName="Feuil19"/>
  <dimension ref="A1:N70"/>
  <sheetViews>
    <sheetView zoomScaleNormal="100" workbookViewId="0"/>
  </sheetViews>
  <sheetFormatPr baseColWidth="10" defaultColWidth="11.44140625" defaultRowHeight="15" customHeight="1" outlineLevelCol="1" x14ac:dyDescent="0.25"/>
  <cols>
    <col min="1" max="1" width="16.6640625" style="6" customWidth="1"/>
    <col min="2" max="2" width="31.88671875" style="6" customWidth="1"/>
    <col min="3" max="4" width="13.109375" style="6" customWidth="1"/>
    <col min="5" max="5" width="13.77734375" style="6" customWidth="1"/>
    <col min="6" max="6" width="15" style="6" customWidth="1"/>
    <col min="7" max="7" width="15.5546875" style="6" hidden="1" customWidth="1" outlineLevel="1"/>
    <col min="8" max="8" width="11.44140625" style="6" hidden="1" customWidth="1" outlineLevel="1"/>
    <col min="9" max="9" width="11.44140625" style="6" collapsed="1"/>
    <col min="10" max="16384" width="11.44140625" style="6"/>
  </cols>
  <sheetData>
    <row r="1" spans="1:14" ht="79.95" customHeight="1" x14ac:dyDescent="0.25">
      <c r="C1" s="140" t="s">
        <v>31</v>
      </c>
      <c r="D1" s="140"/>
      <c r="E1" s="140"/>
      <c r="F1" s="7"/>
      <c r="G1" s="8"/>
      <c r="N1" s="9"/>
    </row>
    <row r="2" spans="1:14" ht="15" customHeight="1" x14ac:dyDescent="0.3">
      <c r="A2" s="10" t="s">
        <v>32</v>
      </c>
      <c r="B2" s="11"/>
      <c r="C2" s="12"/>
      <c r="D2" s="142" t="s">
        <v>16</v>
      </c>
      <c r="E2" s="142"/>
      <c r="F2" s="142"/>
      <c r="G2" s="6" t="s">
        <v>17</v>
      </c>
      <c r="H2" s="13">
        <f>E23</f>
        <v>0</v>
      </c>
      <c r="M2" s="13"/>
    </row>
    <row r="3" spans="1:14" ht="15" customHeight="1" x14ac:dyDescent="0.3">
      <c r="A3" s="14" t="s">
        <v>18</v>
      </c>
      <c r="B3" s="15"/>
      <c r="C3" s="12"/>
      <c r="D3" s="142"/>
      <c r="E3" s="142"/>
      <c r="F3" s="142"/>
      <c r="G3" s="13" t="s">
        <v>19</v>
      </c>
      <c r="H3" s="13" t="e">
        <f>#REF!</f>
        <v>#REF!</v>
      </c>
    </row>
    <row r="4" spans="1:14" ht="15" customHeight="1" x14ac:dyDescent="0.3">
      <c r="A4" s="16"/>
      <c r="B4" s="17"/>
      <c r="C4" s="12"/>
      <c r="D4" s="143"/>
      <c r="E4" s="143"/>
      <c r="F4" s="143"/>
      <c r="H4" s="13"/>
    </row>
    <row r="5" spans="1:14" ht="15" customHeight="1" x14ac:dyDescent="0.3">
      <c r="A5" s="14"/>
      <c r="B5" s="19"/>
      <c r="C5" s="12"/>
      <c r="D5" s="143"/>
      <c r="E5" s="143"/>
      <c r="F5" s="143"/>
    </row>
    <row r="6" spans="1:14" ht="15" customHeight="1" x14ac:dyDescent="0.3">
      <c r="A6" s="14"/>
      <c r="B6" s="19"/>
      <c r="C6" s="12"/>
      <c r="D6" s="144"/>
      <c r="E6" s="144"/>
      <c r="F6" s="144"/>
    </row>
    <row r="7" spans="1:14" ht="15" customHeight="1" x14ac:dyDescent="0.3">
      <c r="A7" s="141" t="s">
        <v>20</v>
      </c>
      <c r="B7" s="141"/>
      <c r="C7" s="12"/>
      <c r="D7" s="145"/>
      <c r="E7" s="145"/>
      <c r="F7" s="145"/>
    </row>
    <row r="8" spans="1:14" ht="15" customHeight="1" x14ac:dyDescent="0.3">
      <c r="A8" s="20" t="s">
        <v>21</v>
      </c>
      <c r="B8" s="21" t="s">
        <v>16</v>
      </c>
      <c r="C8" s="12"/>
      <c r="D8" s="145"/>
      <c r="E8" s="145"/>
      <c r="F8" s="145"/>
    </row>
    <row r="9" spans="1:14" ht="15" customHeight="1" x14ac:dyDescent="0.3">
      <c r="A9" s="20" t="s">
        <v>22</v>
      </c>
      <c r="B9" s="21" t="s">
        <v>16</v>
      </c>
      <c r="C9" s="12"/>
      <c r="D9" s="29"/>
      <c r="E9" s="18"/>
    </row>
    <row r="10" spans="1:14" ht="15" customHeight="1" x14ac:dyDescent="0.3">
      <c r="A10" s="20" t="s">
        <v>23</v>
      </c>
      <c r="B10" s="21" t="s">
        <v>16</v>
      </c>
      <c r="C10" s="12"/>
      <c r="D10" s="29"/>
      <c r="E10" s="18"/>
    </row>
    <row r="11" spans="1:14" ht="15" customHeight="1" x14ac:dyDescent="0.3">
      <c r="A11" s="20" t="s">
        <v>24</v>
      </c>
      <c r="B11" s="21" t="s">
        <v>16</v>
      </c>
      <c r="C11" s="12"/>
      <c r="D11" s="29"/>
      <c r="E11" s="18"/>
    </row>
    <row r="12" spans="1:14" ht="15" customHeight="1" x14ac:dyDescent="0.3">
      <c r="A12" s="20"/>
      <c r="B12" s="21"/>
      <c r="C12" s="12"/>
      <c r="D12" s="29"/>
      <c r="E12" s="18"/>
    </row>
    <row r="13" spans="1:14" ht="15" customHeight="1" x14ac:dyDescent="0.3">
      <c r="A13" s="20"/>
      <c r="B13" s="21"/>
      <c r="C13" s="139" t="s">
        <v>391</v>
      </c>
      <c r="D13" s="139"/>
      <c r="E13" s="139"/>
      <c r="F13" s="139"/>
    </row>
    <row r="14" spans="1:14" ht="15" customHeight="1" x14ac:dyDescent="0.3">
      <c r="A14" s="20"/>
      <c r="B14" s="21"/>
      <c r="C14" s="111"/>
      <c r="D14" s="112"/>
      <c r="E14" s="112"/>
      <c r="F14" s="112"/>
    </row>
    <row r="15" spans="1:14" ht="15" customHeight="1" x14ac:dyDescent="0.3">
      <c r="A15" s="20"/>
      <c r="B15" s="21"/>
      <c r="C15" s="111"/>
      <c r="D15" s="112"/>
      <c r="E15" s="112"/>
      <c r="F15" s="112"/>
    </row>
    <row r="16" spans="1:14" ht="15" customHeight="1" x14ac:dyDescent="0.3">
      <c r="A16" s="20"/>
      <c r="B16" s="21"/>
      <c r="C16" s="12"/>
      <c r="D16" s="29"/>
      <c r="E16" s="18"/>
    </row>
    <row r="17" spans="1:11" ht="15" customHeight="1" x14ac:dyDescent="0.25">
      <c r="C17" s="77"/>
      <c r="D17" s="24"/>
      <c r="E17" s="24"/>
    </row>
    <row r="18" spans="1:11" ht="15" customHeight="1" x14ac:dyDescent="0.25">
      <c r="A18" s="66" t="s">
        <v>25</v>
      </c>
      <c r="B18" s="68" t="s">
        <v>8</v>
      </c>
      <c r="C18" s="69" t="s">
        <v>26</v>
      </c>
      <c r="D18" s="70" t="s">
        <v>389</v>
      </c>
      <c r="E18" s="67" t="s">
        <v>29</v>
      </c>
      <c r="F18" s="22"/>
      <c r="H18" s="13"/>
    </row>
    <row r="19" spans="1:11" ht="15" customHeight="1" x14ac:dyDescent="0.25">
      <c r="A19" s="89"/>
      <c r="B19" s="81"/>
      <c r="C19" s="82"/>
      <c r="D19" s="83"/>
      <c r="E19" s="90"/>
      <c r="F19" s="23"/>
      <c r="H19" s="13"/>
    </row>
    <row r="20" spans="1:11" ht="15" customHeight="1" x14ac:dyDescent="0.25">
      <c r="A20" s="71"/>
      <c r="B20" s="78"/>
      <c r="C20" s="79"/>
      <c r="D20" s="80" t="s">
        <v>390</v>
      </c>
      <c r="E20" s="65">
        <f>SUBTOTAL(109,Tbl_Facture[Montant TTC])</f>
        <v>0</v>
      </c>
      <c r="F20" s="23"/>
      <c r="H20" s="13"/>
    </row>
    <row r="21" spans="1:11" ht="15" customHeight="1" x14ac:dyDescent="0.25">
      <c r="A21" s="132"/>
      <c r="B21" s="132"/>
      <c r="C21" s="132"/>
      <c r="D21" s="72"/>
      <c r="E21" s="65"/>
      <c r="F21" s="23"/>
      <c r="H21" s="13"/>
    </row>
    <row r="22" spans="1:11" ht="15" customHeight="1" x14ac:dyDescent="0.25">
      <c r="A22" s="136" t="s">
        <v>397</v>
      </c>
      <c r="B22" s="137"/>
      <c r="C22" s="138"/>
      <c r="D22" s="60"/>
      <c r="E22" s="62"/>
      <c r="G22" s="23"/>
      <c r="I22" s="13"/>
      <c r="K22" s="13"/>
    </row>
    <row r="23" spans="1:11" ht="15" customHeight="1" x14ac:dyDescent="0.25">
      <c r="A23" s="133"/>
      <c r="B23" s="134"/>
      <c r="C23" s="135"/>
      <c r="D23" s="60"/>
      <c r="E23" s="63"/>
      <c r="G23" s="23"/>
      <c r="I23" s="13"/>
      <c r="J23" s="13"/>
      <c r="K23" s="13"/>
    </row>
    <row r="24" spans="1:11" ht="15" customHeight="1" x14ac:dyDescent="0.25">
      <c r="A24" s="108"/>
      <c r="B24" s="108"/>
      <c r="C24" s="108"/>
      <c r="D24" s="64"/>
      <c r="E24" s="97" t="s">
        <v>30</v>
      </c>
      <c r="G24" s="23"/>
      <c r="J24" s="13"/>
      <c r="K24" s="13"/>
    </row>
    <row r="25" spans="1:11" ht="15" customHeight="1" x14ac:dyDescent="0.25">
      <c r="D25" s="24"/>
      <c r="E25" s="30"/>
      <c r="G25" s="23"/>
      <c r="H25" s="13"/>
      <c r="J25" s="13"/>
      <c r="K25" s="13"/>
    </row>
    <row r="26" spans="1:11" ht="15" customHeight="1" x14ac:dyDescent="0.25">
      <c r="A26" s="123" t="s">
        <v>386</v>
      </c>
      <c r="B26" s="124"/>
      <c r="C26" s="125"/>
      <c r="G26" s="23"/>
      <c r="H26" s="13"/>
    </row>
    <row r="27" spans="1:11" ht="15" customHeight="1" x14ac:dyDescent="0.25">
      <c r="A27" s="126"/>
      <c r="B27" s="127"/>
      <c r="C27" s="128"/>
      <c r="D27" s="24"/>
      <c r="E27" s="24"/>
      <c r="G27" s="23"/>
    </row>
    <row r="28" spans="1:11" ht="15" customHeight="1" x14ac:dyDescent="0.25">
      <c r="A28" s="126"/>
      <c r="B28" s="127"/>
      <c r="C28" s="128"/>
      <c r="D28" s="24"/>
      <c r="E28" s="24"/>
      <c r="G28" s="23"/>
    </row>
    <row r="29" spans="1:11" ht="15" customHeight="1" x14ac:dyDescent="0.25">
      <c r="A29" s="126"/>
      <c r="B29" s="127"/>
      <c r="C29" s="128"/>
      <c r="D29" s="24"/>
      <c r="E29" s="24"/>
      <c r="G29" s="23"/>
    </row>
    <row r="30" spans="1:11" ht="15" customHeight="1" x14ac:dyDescent="0.25">
      <c r="A30" s="129"/>
      <c r="B30" s="130"/>
      <c r="C30" s="131"/>
      <c r="D30" s="24"/>
      <c r="E30" s="24"/>
      <c r="G30" s="23"/>
    </row>
    <row r="31" spans="1:11" ht="15" customHeight="1" x14ac:dyDescent="0.25">
      <c r="D31" s="24"/>
      <c r="E31" s="24"/>
    </row>
    <row r="32" spans="1:11" ht="15" customHeight="1" x14ac:dyDescent="0.25">
      <c r="A32" s="113" t="s">
        <v>387</v>
      </c>
      <c r="B32" s="113"/>
      <c r="D32" s="24"/>
      <c r="E32" s="24"/>
    </row>
    <row r="33" spans="1:5" ht="15" customHeight="1" x14ac:dyDescent="0.25">
      <c r="D33" s="24"/>
      <c r="E33" s="24"/>
    </row>
    <row r="34" spans="1:5" ht="15" customHeight="1" x14ac:dyDescent="0.25">
      <c r="A34" s="114" t="s">
        <v>388</v>
      </c>
      <c r="B34" s="115"/>
      <c r="C34" s="115"/>
      <c r="D34" s="116"/>
      <c r="E34" s="60"/>
    </row>
    <row r="35" spans="1:5" ht="15" customHeight="1" x14ac:dyDescent="0.25">
      <c r="A35" s="117"/>
      <c r="B35" s="118"/>
      <c r="C35" s="118"/>
      <c r="D35" s="119"/>
      <c r="E35" s="24"/>
    </row>
    <row r="36" spans="1:5" ht="15" customHeight="1" x14ac:dyDescent="0.25">
      <c r="A36" s="117"/>
      <c r="B36" s="118"/>
      <c r="C36" s="118"/>
      <c r="D36" s="119"/>
      <c r="E36" s="24"/>
    </row>
    <row r="37" spans="1:5" ht="15" customHeight="1" x14ac:dyDescent="0.25">
      <c r="A37" s="120"/>
      <c r="B37" s="121"/>
      <c r="C37" s="121"/>
      <c r="D37" s="122"/>
      <c r="E37" s="24"/>
    </row>
    <row r="38" spans="1:5" ht="15" customHeight="1" x14ac:dyDescent="0.25">
      <c r="A38" s="61"/>
      <c r="B38" s="61"/>
      <c r="C38" s="61"/>
      <c r="D38" s="24"/>
      <c r="E38" s="24"/>
    </row>
    <row r="39" spans="1:5" ht="15" customHeight="1" x14ac:dyDescent="0.25">
      <c r="A39" s="59"/>
      <c r="B39" s="59"/>
      <c r="C39" s="59"/>
      <c r="D39" s="24"/>
      <c r="E39" s="24"/>
    </row>
    <row r="40" spans="1:5" ht="15" customHeight="1" x14ac:dyDescent="0.25">
      <c r="A40" s="59"/>
      <c r="B40" s="59"/>
      <c r="C40" s="59"/>
      <c r="D40" s="24"/>
      <c r="E40" s="24"/>
    </row>
    <row r="41" spans="1:5" ht="15" customHeight="1" x14ac:dyDescent="0.25">
      <c r="A41" s="59"/>
      <c r="B41" s="59"/>
      <c r="C41" s="59"/>
      <c r="D41" s="24"/>
      <c r="E41" s="24"/>
    </row>
    <row r="42" spans="1:5" ht="15" customHeight="1" x14ac:dyDescent="0.25">
      <c r="D42" s="24"/>
      <c r="E42" s="24"/>
    </row>
    <row r="43" spans="1:5" ht="15" customHeight="1" x14ac:dyDescent="0.25">
      <c r="D43" s="24"/>
      <c r="E43" s="24"/>
    </row>
    <row r="44" spans="1:5" ht="15" customHeight="1" x14ac:dyDescent="0.25">
      <c r="D44" s="24"/>
      <c r="E44" s="24"/>
    </row>
    <row r="45" spans="1:5" ht="15" customHeight="1" x14ac:dyDescent="0.25">
      <c r="D45" s="24"/>
      <c r="E45" s="24"/>
    </row>
    <row r="46" spans="1:5" ht="15" customHeight="1" x14ac:dyDescent="0.25">
      <c r="D46" s="24"/>
      <c r="E46" s="24"/>
    </row>
    <row r="47" spans="1:5" ht="15" customHeight="1" x14ac:dyDescent="0.25">
      <c r="D47" s="24"/>
      <c r="E47" s="24"/>
    </row>
    <row r="48" spans="1:5" ht="15" customHeight="1" x14ac:dyDescent="0.25">
      <c r="D48" s="24"/>
      <c r="E48" s="24"/>
    </row>
    <row r="49" spans="4:5" ht="15" customHeight="1" x14ac:dyDescent="0.25">
      <c r="D49" s="24"/>
      <c r="E49" s="24"/>
    </row>
    <row r="50" spans="4:5" ht="15" customHeight="1" x14ac:dyDescent="0.25">
      <c r="D50" s="24"/>
      <c r="E50" s="24"/>
    </row>
    <row r="51" spans="4:5" ht="15" customHeight="1" x14ac:dyDescent="0.25">
      <c r="D51" s="24"/>
      <c r="E51" s="24"/>
    </row>
    <row r="52" spans="4:5" ht="15" customHeight="1" x14ac:dyDescent="0.25">
      <c r="D52" s="24"/>
      <c r="E52" s="24"/>
    </row>
    <row r="53" spans="4:5" ht="15" customHeight="1" x14ac:dyDescent="0.25">
      <c r="D53" s="24"/>
      <c r="E53" s="24"/>
    </row>
    <row r="54" spans="4:5" ht="15" customHeight="1" x14ac:dyDescent="0.25">
      <c r="D54" s="24"/>
      <c r="E54" s="24"/>
    </row>
    <row r="55" spans="4:5" ht="15" customHeight="1" x14ac:dyDescent="0.25">
      <c r="D55" s="24"/>
      <c r="E55" s="24"/>
    </row>
    <row r="56" spans="4:5" ht="15" customHeight="1" x14ac:dyDescent="0.25">
      <c r="D56" s="24"/>
      <c r="E56" s="24"/>
    </row>
    <row r="57" spans="4:5" ht="15" customHeight="1" x14ac:dyDescent="0.25">
      <c r="D57" s="24"/>
      <c r="E57" s="24"/>
    </row>
    <row r="58" spans="4:5" ht="15" customHeight="1" x14ac:dyDescent="0.25">
      <c r="D58" s="24"/>
      <c r="E58" s="24"/>
    </row>
    <row r="59" spans="4:5" ht="15" customHeight="1" x14ac:dyDescent="0.25">
      <c r="D59" s="24"/>
      <c r="E59" s="24"/>
    </row>
    <row r="60" spans="4:5" ht="15" customHeight="1" x14ac:dyDescent="0.25">
      <c r="D60" s="24"/>
      <c r="E60" s="24"/>
    </row>
    <row r="61" spans="4:5" ht="15" customHeight="1" x14ac:dyDescent="0.25">
      <c r="D61" s="24"/>
      <c r="E61" s="24"/>
    </row>
    <row r="62" spans="4:5" ht="15" customHeight="1" x14ac:dyDescent="0.25">
      <c r="D62" s="24"/>
      <c r="E62" s="24"/>
    </row>
    <row r="63" spans="4:5" ht="15" customHeight="1" x14ac:dyDescent="0.25">
      <c r="D63" s="24"/>
      <c r="E63" s="24"/>
    </row>
    <row r="64" spans="4:5" ht="15" customHeight="1" x14ac:dyDescent="0.25">
      <c r="D64" s="24"/>
      <c r="E64" s="24"/>
    </row>
    <row r="65" spans="4:5" ht="15" customHeight="1" x14ac:dyDescent="0.25">
      <c r="D65" s="24"/>
      <c r="E65" s="24"/>
    </row>
    <row r="66" spans="4:5" ht="15" customHeight="1" x14ac:dyDescent="0.25">
      <c r="D66" s="24"/>
      <c r="E66" s="24"/>
    </row>
    <row r="67" spans="4:5" ht="15" customHeight="1" x14ac:dyDescent="0.25">
      <c r="D67" s="24"/>
      <c r="E67" s="24"/>
    </row>
    <row r="68" spans="4:5" ht="15" customHeight="1" x14ac:dyDescent="0.25">
      <c r="D68" s="24"/>
      <c r="E68" s="24"/>
    </row>
    <row r="69" spans="4:5" ht="15" customHeight="1" x14ac:dyDescent="0.25">
      <c r="D69" s="24"/>
      <c r="E69" s="24"/>
    </row>
    <row r="70" spans="4:5" ht="15" customHeight="1" x14ac:dyDescent="0.25">
      <c r="D70" s="24"/>
      <c r="E70" s="24"/>
    </row>
  </sheetData>
  <mergeCells count="16">
    <mergeCell ref="C13:F13"/>
    <mergeCell ref="C1:E1"/>
    <mergeCell ref="A7:B7"/>
    <mergeCell ref="D2:F3"/>
    <mergeCell ref="D4:F5"/>
    <mergeCell ref="D6:F6"/>
    <mergeCell ref="D7:F7"/>
    <mergeCell ref="D8:F8"/>
    <mergeCell ref="C14:F14"/>
    <mergeCell ref="C15:F15"/>
    <mergeCell ref="A32:B32"/>
    <mergeCell ref="A34:D37"/>
    <mergeCell ref="A26:C30"/>
    <mergeCell ref="A21:C21"/>
    <mergeCell ref="A23:C23"/>
    <mergeCell ref="A22:C22"/>
  </mergeCells>
  <pageMargins left="0.11811023622047245" right="0" top="0.35433070866141736" bottom="0.15748031496062992" header="0.31496062992125984" footer="0.31496062992125984"/>
  <pageSetup paperSize="9" orientation="portrait"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35CC41-FCF0-4E10-8326-767AAA6513F6}">
  <sheetPr codeName="Feuil9"/>
  <dimension ref="A1:M35"/>
  <sheetViews>
    <sheetView workbookViewId="0">
      <selection activeCell="D32" sqref="D32"/>
    </sheetView>
  </sheetViews>
  <sheetFormatPr baseColWidth="10" defaultColWidth="11.5546875" defaultRowHeight="14.4" x14ac:dyDescent="0.3"/>
  <cols>
    <col min="1" max="1" width="13.21875" style="26" bestFit="1" customWidth="1"/>
    <col min="2" max="2" width="10.33203125" style="26" bestFit="1" customWidth="1"/>
    <col min="3" max="3" width="11.5546875" style="26" bestFit="1" customWidth="1"/>
    <col min="4" max="4" width="17.44140625" style="26" bestFit="1" customWidth="1"/>
    <col min="5" max="5" width="10.88671875" style="26" bestFit="1" customWidth="1"/>
    <col min="6" max="6" width="5.109375" style="26" bestFit="1" customWidth="1"/>
    <col min="7" max="7" width="8.77734375" style="26" bestFit="1" customWidth="1"/>
    <col min="8" max="8" width="17.77734375" style="26" bestFit="1" customWidth="1"/>
    <col min="9" max="9" width="4" style="28" bestFit="1" customWidth="1"/>
    <col min="10" max="10" width="6.88671875" style="26" bestFit="1" customWidth="1"/>
    <col min="11" max="11" width="10.33203125" style="26" bestFit="1" customWidth="1"/>
    <col min="12" max="12" width="12.33203125" style="26" bestFit="1" customWidth="1"/>
    <col min="13" max="13" width="20.6640625" style="26" bestFit="1" customWidth="1"/>
    <col min="14" max="16384" width="11.5546875" style="26"/>
  </cols>
  <sheetData>
    <row r="1" spans="1:13" x14ac:dyDescent="0.3">
      <c r="A1" s="84" t="s">
        <v>384</v>
      </c>
      <c r="B1" s="84" t="s">
        <v>1</v>
      </c>
      <c r="C1" s="84" t="s">
        <v>48</v>
      </c>
      <c r="D1" s="84" t="s">
        <v>33</v>
      </c>
      <c r="E1" s="84" t="s">
        <v>34</v>
      </c>
      <c r="F1" s="84" t="s">
        <v>35</v>
      </c>
      <c r="G1" s="84" t="s">
        <v>11</v>
      </c>
      <c r="H1" s="84" t="s">
        <v>8</v>
      </c>
      <c r="I1" s="84" t="s">
        <v>26</v>
      </c>
      <c r="J1" s="84" t="s">
        <v>27</v>
      </c>
      <c r="K1" s="84" t="s">
        <v>28</v>
      </c>
      <c r="L1" s="84" t="s">
        <v>50</v>
      </c>
      <c r="M1" s="84" t="s">
        <v>45</v>
      </c>
    </row>
    <row r="2" spans="1:13" x14ac:dyDescent="0.3">
      <c r="A2" s="98" t="s">
        <v>393</v>
      </c>
      <c r="B2" s="99">
        <v>46132</v>
      </c>
      <c r="C2" s="25" t="s">
        <v>39</v>
      </c>
      <c r="D2" s="91" t="s">
        <v>40</v>
      </c>
      <c r="E2" s="25">
        <v>99400</v>
      </c>
      <c r="F2" s="25" t="s">
        <v>41</v>
      </c>
      <c r="G2" s="25" t="s">
        <v>55</v>
      </c>
      <c r="H2" s="100" t="s">
        <v>56</v>
      </c>
      <c r="I2" s="101">
        <v>100</v>
      </c>
      <c r="J2" s="102">
        <v>40</v>
      </c>
      <c r="K2" s="102">
        <v>4000</v>
      </c>
      <c r="L2" s="26" t="s">
        <v>394</v>
      </c>
      <c r="M2" s="26" t="s">
        <v>47</v>
      </c>
    </row>
    <row r="3" spans="1:13" x14ac:dyDescent="0.3">
      <c r="A3" s="98"/>
      <c r="B3" s="99"/>
      <c r="C3" s="25"/>
      <c r="D3" s="91"/>
      <c r="E3" s="25"/>
      <c r="F3" s="25"/>
      <c r="G3" s="25" t="s">
        <v>68</v>
      </c>
      <c r="H3" s="100" t="s">
        <v>230</v>
      </c>
      <c r="I3" s="101">
        <v>10</v>
      </c>
      <c r="J3" s="102">
        <v>20</v>
      </c>
      <c r="K3" s="102">
        <v>200</v>
      </c>
      <c r="L3" s="26" t="s">
        <v>16</v>
      </c>
      <c r="M3" s="26" t="s">
        <v>16</v>
      </c>
    </row>
    <row r="4" spans="1:13" x14ac:dyDescent="0.3">
      <c r="A4" s="98"/>
      <c r="B4" s="99"/>
      <c r="C4" s="25"/>
      <c r="D4" s="91"/>
      <c r="E4" s="25"/>
      <c r="F4" s="25"/>
      <c r="G4" s="25" t="s">
        <v>55</v>
      </c>
      <c r="H4" s="100" t="s">
        <v>56</v>
      </c>
      <c r="I4" s="101">
        <v>10</v>
      </c>
      <c r="J4" s="102">
        <v>40</v>
      </c>
      <c r="K4" s="102">
        <v>400</v>
      </c>
      <c r="L4" s="26" t="s">
        <v>16</v>
      </c>
      <c r="M4" s="26" t="s">
        <v>16</v>
      </c>
    </row>
    <row r="5" spans="1:13" x14ac:dyDescent="0.3">
      <c r="A5" s="98"/>
      <c r="B5" s="99"/>
      <c r="C5" s="25"/>
      <c r="D5" s="91"/>
      <c r="E5" s="25"/>
      <c r="F5" s="25"/>
      <c r="G5" s="25" t="s">
        <v>55</v>
      </c>
      <c r="H5" s="100" t="s">
        <v>56</v>
      </c>
      <c r="I5" s="101">
        <v>20</v>
      </c>
      <c r="J5" s="102">
        <v>40</v>
      </c>
      <c r="K5" s="102">
        <v>800</v>
      </c>
      <c r="L5" s="26" t="s">
        <v>16</v>
      </c>
      <c r="M5" s="26" t="s">
        <v>16</v>
      </c>
    </row>
    <row r="6" spans="1:13" x14ac:dyDescent="0.3">
      <c r="B6" s="25"/>
      <c r="C6" s="25"/>
      <c r="D6" s="25"/>
      <c r="E6" s="27"/>
      <c r="F6" s="27"/>
      <c r="G6" s="27"/>
      <c r="H6" s="27"/>
      <c r="I6" s="27"/>
    </row>
    <row r="7" spans="1:13" x14ac:dyDescent="0.3">
      <c r="B7" s="25"/>
      <c r="C7" s="25"/>
      <c r="D7" s="25"/>
      <c r="E7" s="27"/>
      <c r="F7" s="27"/>
      <c r="G7" s="27"/>
      <c r="H7" s="25"/>
      <c r="I7" s="25"/>
    </row>
    <row r="8" spans="1:13" x14ac:dyDescent="0.3">
      <c r="B8" s="25"/>
      <c r="C8" s="25"/>
      <c r="D8" s="25"/>
      <c r="E8" s="27"/>
      <c r="F8" s="27"/>
      <c r="G8" s="27"/>
      <c r="H8" s="27"/>
      <c r="I8" s="27"/>
    </row>
    <row r="9" spans="1:13" x14ac:dyDescent="0.3">
      <c r="B9" s="28"/>
      <c r="C9" s="28"/>
      <c r="D9" s="28"/>
      <c r="E9" s="28"/>
      <c r="F9" s="28"/>
      <c r="G9" s="28"/>
      <c r="H9" s="28"/>
      <c r="L9" s="28"/>
      <c r="M9" s="28"/>
    </row>
    <row r="10" spans="1:13" x14ac:dyDescent="0.3">
      <c r="B10" s="28"/>
      <c r="C10" s="28"/>
      <c r="D10" s="28"/>
      <c r="E10" s="28"/>
      <c r="F10" s="28"/>
      <c r="G10" s="28"/>
      <c r="H10" s="28"/>
      <c r="L10" s="28"/>
      <c r="M10" s="28"/>
    </row>
    <row r="11" spans="1:13" s="28" customFormat="1" x14ac:dyDescent="0.3">
      <c r="A11" s="26"/>
      <c r="J11" s="26"/>
      <c r="K11" s="26"/>
    </row>
    <row r="12" spans="1:13" s="28" customFormat="1" x14ac:dyDescent="0.3">
      <c r="A12" s="26"/>
      <c r="J12" s="26"/>
      <c r="K12" s="26"/>
    </row>
    <row r="13" spans="1:13" s="28" customFormat="1" x14ac:dyDescent="0.3">
      <c r="A13" s="26"/>
      <c r="J13" s="26"/>
      <c r="K13" s="26"/>
    </row>
    <row r="14" spans="1:13" s="28" customFormat="1" x14ac:dyDescent="0.3">
      <c r="J14" s="26"/>
    </row>
    <row r="15" spans="1:13" s="28" customFormat="1" x14ac:dyDescent="0.3">
      <c r="J15" s="26"/>
    </row>
    <row r="16" spans="1:13" s="28" customFormat="1" x14ac:dyDescent="0.3">
      <c r="J16" s="26"/>
    </row>
    <row r="17" spans="10:13" s="28" customFormat="1" x14ac:dyDescent="0.3">
      <c r="J17" s="26"/>
    </row>
    <row r="18" spans="10:13" s="28" customFormat="1" x14ac:dyDescent="0.3">
      <c r="J18" s="26"/>
    </row>
    <row r="19" spans="10:13" s="28" customFormat="1" x14ac:dyDescent="0.3">
      <c r="J19" s="26"/>
    </row>
    <row r="20" spans="10:13" s="28" customFormat="1" x14ac:dyDescent="0.3">
      <c r="J20" s="26"/>
    </row>
    <row r="21" spans="10:13" s="28" customFormat="1" x14ac:dyDescent="0.3">
      <c r="J21" s="26"/>
    </row>
    <row r="22" spans="10:13" s="28" customFormat="1" x14ac:dyDescent="0.3">
      <c r="J22" s="26"/>
    </row>
    <row r="23" spans="10:13" s="28" customFormat="1" x14ac:dyDescent="0.3">
      <c r="J23" s="26"/>
    </row>
    <row r="24" spans="10:13" s="28" customFormat="1" x14ac:dyDescent="0.3">
      <c r="J24" s="26"/>
    </row>
    <row r="25" spans="10:13" s="28" customFormat="1" x14ac:dyDescent="0.3">
      <c r="J25" s="26"/>
    </row>
    <row r="26" spans="10:13" s="28" customFormat="1" x14ac:dyDescent="0.3">
      <c r="J26" s="26"/>
    </row>
    <row r="27" spans="10:13" s="28" customFormat="1" x14ac:dyDescent="0.3">
      <c r="J27" s="26"/>
    </row>
    <row r="28" spans="10:13" s="28" customFormat="1" x14ac:dyDescent="0.3">
      <c r="J28" s="26"/>
    </row>
    <row r="29" spans="10:13" s="28" customFormat="1" x14ac:dyDescent="0.3">
      <c r="J29" s="26"/>
    </row>
    <row r="30" spans="10:13" s="28" customFormat="1" x14ac:dyDescent="0.3">
      <c r="J30" s="26"/>
    </row>
    <row r="31" spans="10:13" s="28" customFormat="1" x14ac:dyDescent="0.3">
      <c r="J31" s="26"/>
      <c r="L31" s="26"/>
      <c r="M31" s="26"/>
    </row>
    <row r="32" spans="10:13" s="28" customFormat="1" x14ac:dyDescent="0.3">
      <c r="J32" s="26"/>
      <c r="L32" s="26"/>
      <c r="M32" s="26"/>
    </row>
    <row r="33" spans="1:11" x14ac:dyDescent="0.3">
      <c r="A33" s="28"/>
      <c r="B33" s="28"/>
      <c r="C33" s="28"/>
      <c r="D33" s="28"/>
      <c r="E33" s="28"/>
      <c r="F33" s="28"/>
      <c r="G33" s="28"/>
      <c r="H33" s="28"/>
      <c r="K33" s="28"/>
    </row>
    <row r="34" spans="1:11" x14ac:dyDescent="0.3">
      <c r="A34" s="28"/>
      <c r="B34" s="28"/>
      <c r="C34" s="28"/>
      <c r="D34" s="28"/>
      <c r="E34" s="28"/>
      <c r="F34" s="28"/>
      <c r="G34" s="28"/>
      <c r="H34" s="28"/>
      <c r="K34" s="28"/>
    </row>
    <row r="35" spans="1:11" x14ac:dyDescent="0.3">
      <c r="A35" s="28"/>
      <c r="B35" s="28"/>
      <c r="C35" s="28"/>
      <c r="D35" s="28"/>
      <c r="E35" s="28"/>
      <c r="F35" s="28"/>
      <c r="G35" s="28"/>
      <c r="H35" s="28"/>
      <c r="K35" s="28"/>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AC8AA9-8A87-4AB0-AB3C-43C6926BD734}">
  <sheetPr codeName="Feuil6"/>
  <dimension ref="A1:F2"/>
  <sheetViews>
    <sheetView workbookViewId="0">
      <selection activeCell="F35" sqref="F35"/>
    </sheetView>
  </sheetViews>
  <sheetFormatPr baseColWidth="10" defaultRowHeight="13.8" x14ac:dyDescent="0.25"/>
  <cols>
    <col min="1" max="1" width="14.33203125" customWidth="1"/>
    <col min="2" max="2" width="10.109375" bestFit="1" customWidth="1"/>
    <col min="3" max="3" width="13.5546875" bestFit="1" customWidth="1"/>
    <col min="4" max="4" width="17.5546875" bestFit="1" customWidth="1"/>
    <col min="5" max="5" width="16.109375" bestFit="1" customWidth="1"/>
    <col min="6" max="7" width="15.5546875" bestFit="1" customWidth="1"/>
  </cols>
  <sheetData>
    <row r="1" spans="1:6" x14ac:dyDescent="0.25">
      <c r="A1" s="92" t="s">
        <v>384</v>
      </c>
      <c r="B1" s="92" t="s">
        <v>1</v>
      </c>
      <c r="C1" s="92" t="s">
        <v>48</v>
      </c>
      <c r="D1" s="92" t="s">
        <v>33</v>
      </c>
      <c r="E1" s="92" t="s">
        <v>49</v>
      </c>
      <c r="F1" s="92" t="s">
        <v>385</v>
      </c>
    </row>
    <row r="2" spans="1:6" x14ac:dyDescent="0.25">
      <c r="A2" s="93"/>
      <c r="B2" s="94"/>
      <c r="C2" s="31"/>
      <c r="D2" s="95"/>
      <c r="E2" s="95"/>
      <c r="F2" s="96"/>
    </row>
  </sheetData>
  <phoneticPr fontId="1" type="noConversion"/>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C0FF42-F3CB-4CFF-8EC7-E5059C380DA4}">
  <sheetPr codeName="Feuil5"/>
  <dimension ref="A1:E10"/>
  <sheetViews>
    <sheetView workbookViewId="0">
      <selection activeCell="C17" sqref="C17"/>
    </sheetView>
  </sheetViews>
  <sheetFormatPr baseColWidth="10" defaultRowHeight="13.8" x14ac:dyDescent="0.25"/>
  <cols>
    <col min="1" max="1" width="13" customWidth="1"/>
    <col min="2" max="2" width="5.5546875" customWidth="1"/>
    <col min="3" max="3" width="20.6640625" customWidth="1"/>
    <col min="4" max="4" width="4.5546875" customWidth="1"/>
    <col min="5" max="5" width="41.44140625" customWidth="1"/>
    <col min="6" max="6" width="12.5546875" customWidth="1"/>
    <col min="7" max="7" width="11.109375" customWidth="1"/>
    <col min="8" max="8" width="17.33203125" customWidth="1"/>
    <col min="9" max="9" width="8.88671875" customWidth="1"/>
    <col min="10" max="10" width="8.5546875" customWidth="1"/>
    <col min="11" max="11" width="8.21875" customWidth="1"/>
    <col min="12" max="12" width="10.5546875" customWidth="1"/>
    <col min="13" max="13" width="9.88671875" customWidth="1"/>
  </cols>
  <sheetData>
    <row r="1" spans="1:5" x14ac:dyDescent="0.25">
      <c r="C1" t="s">
        <v>43</v>
      </c>
      <c r="E1" s="31" t="s">
        <v>214</v>
      </c>
    </row>
    <row r="2" spans="1:5" ht="14.4" x14ac:dyDescent="0.3">
      <c r="A2" s="2" t="s">
        <v>7</v>
      </c>
      <c r="C2" t="s">
        <v>44</v>
      </c>
      <c r="E2" s="32" t="s">
        <v>215</v>
      </c>
    </row>
    <row r="3" spans="1:5" ht="14.4" x14ac:dyDescent="0.3">
      <c r="A3" s="2" t="s">
        <v>3</v>
      </c>
      <c r="C3" t="s">
        <v>383</v>
      </c>
      <c r="E3" s="32" t="s">
        <v>216</v>
      </c>
    </row>
    <row r="4" spans="1:5" ht="14.4" x14ac:dyDescent="0.3">
      <c r="A4" s="2" t="s">
        <v>4</v>
      </c>
      <c r="E4" s="32" t="s">
        <v>217</v>
      </c>
    </row>
    <row r="5" spans="1:5" ht="14.4" x14ac:dyDescent="0.3">
      <c r="A5" s="2" t="s">
        <v>5</v>
      </c>
      <c r="E5" s="32" t="s">
        <v>218</v>
      </c>
    </row>
    <row r="6" spans="1:5" ht="14.4" x14ac:dyDescent="0.3">
      <c r="A6" s="2" t="s">
        <v>6</v>
      </c>
      <c r="E6" s="32" t="s">
        <v>219</v>
      </c>
    </row>
    <row r="7" spans="1:5" ht="14.4" x14ac:dyDescent="0.3">
      <c r="E7" s="32" t="s">
        <v>220</v>
      </c>
    </row>
    <row r="8" spans="1:5" ht="14.4" x14ac:dyDescent="0.3">
      <c r="E8" s="32" t="s">
        <v>221</v>
      </c>
    </row>
    <row r="9" spans="1:5" ht="14.4" x14ac:dyDescent="0.3">
      <c r="E9" s="32" t="s">
        <v>222</v>
      </c>
    </row>
    <row r="10" spans="1:5" ht="14.4" x14ac:dyDescent="0.3">
      <c r="E10" s="32" t="s">
        <v>218</v>
      </c>
    </row>
  </sheetData>
  <phoneticPr fontId="1" type="noConversion"/>
  <pageMargins left="0.7" right="0.7" top="0.75" bottom="0.75" header="0.3" footer="0.3"/>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Accueil</vt:lpstr>
      <vt:lpstr>Liste Clients</vt:lpstr>
      <vt:lpstr>Liste des Articles</vt:lpstr>
      <vt:lpstr>Mouvement Stock</vt:lpstr>
      <vt:lpstr>Stock</vt:lpstr>
      <vt:lpstr>Facture</vt:lpstr>
      <vt:lpstr>Détail Facture</vt:lpstr>
      <vt:lpstr>Archive Factures</vt:lpstr>
      <vt:lpstr>Parametres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payet claude</dc:creator>
  <cp:lastModifiedBy>payet claude</cp:lastModifiedBy>
  <cp:lastPrinted>2026-04-20T13:09:43Z</cp:lastPrinted>
  <dcterms:created xsi:type="dcterms:W3CDTF">2025-06-26T13:46:29Z</dcterms:created>
  <dcterms:modified xsi:type="dcterms:W3CDTF">2026-04-21T08:23:04Z</dcterms:modified>
</cp:coreProperties>
</file>